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evanr\Documents\NSS\Projects\power-bi-kickstarter-data\"/>
    </mc:Choice>
  </mc:AlternateContent>
  <xr:revisionPtr revIDLastSave="0" documentId="13_ncr:1_{7556D713-3513-4136-A393-8125E65DAAAC}" xr6:coauthVersionLast="45" xr6:coauthVersionMax="45" xr10:uidLastSave="{00000000-0000-0000-0000-000000000000}"/>
  <bookViews>
    <workbookView xWindow="-120" yWindow="-120" windowWidth="29040" windowHeight="15840" xr2:uid="{00000000-000D-0000-FFFF-FFFF00000000}"/>
  </bookViews>
  <sheets>
    <sheet name="most_backed" sheetId="1" r:id="rId1"/>
    <sheet name="top_5" sheetId="6" r:id="rId2"/>
  </sheets>
  <definedNames>
    <definedName name="_xlnm._FilterDatabase" localSheetId="0" hidden="1">most_backed!$A$1:$M$4001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07" i="1"/>
  <c r="D2808" i="1"/>
  <c r="D2809" i="1"/>
  <c r="D2810" i="1"/>
  <c r="D2811" i="1"/>
  <c r="D2812" i="1"/>
  <c r="D2813" i="1"/>
  <c r="D2814" i="1"/>
  <c r="D2815" i="1"/>
  <c r="D2816" i="1"/>
  <c r="D2817" i="1"/>
  <c r="D2818" i="1"/>
  <c r="D2819" i="1"/>
  <c r="D2820" i="1"/>
  <c r="D2821" i="1"/>
  <c r="D2822" i="1"/>
  <c r="D2823" i="1"/>
  <c r="D2824" i="1"/>
  <c r="D2825" i="1"/>
  <c r="D2826" i="1"/>
  <c r="D2827" i="1"/>
  <c r="D2828" i="1"/>
  <c r="D2829" i="1"/>
  <c r="D2830" i="1"/>
  <c r="D2831" i="1"/>
  <c r="D2832" i="1"/>
  <c r="D2833" i="1"/>
  <c r="D2834" i="1"/>
  <c r="D2835" i="1"/>
  <c r="D2836" i="1"/>
  <c r="D2837" i="1"/>
  <c r="D2838" i="1"/>
  <c r="D2839" i="1"/>
  <c r="D2840" i="1"/>
  <c r="D2841" i="1"/>
  <c r="D2842" i="1"/>
  <c r="D2843" i="1"/>
  <c r="D2844" i="1"/>
  <c r="D2845" i="1"/>
  <c r="D2846" i="1"/>
  <c r="D2847" i="1"/>
  <c r="D2848" i="1"/>
  <c r="D2849" i="1"/>
  <c r="D2850" i="1"/>
  <c r="D2851" i="1"/>
  <c r="D2852" i="1"/>
  <c r="D2853" i="1"/>
  <c r="D2854" i="1"/>
  <c r="D2855" i="1"/>
  <c r="D2856" i="1"/>
  <c r="D2857" i="1"/>
  <c r="D2858" i="1"/>
  <c r="D2859" i="1"/>
  <c r="D2860" i="1"/>
  <c r="D2861" i="1"/>
  <c r="D2862" i="1"/>
  <c r="D2863" i="1"/>
  <c r="D2864" i="1"/>
  <c r="D2865" i="1"/>
  <c r="D2866" i="1"/>
  <c r="D2867" i="1"/>
  <c r="D2868" i="1"/>
  <c r="D2869" i="1"/>
  <c r="D2870" i="1"/>
  <c r="D2871" i="1"/>
  <c r="D2872" i="1"/>
  <c r="D2873" i="1"/>
  <c r="D2874" i="1"/>
  <c r="D2875" i="1"/>
  <c r="D2876" i="1"/>
  <c r="D2877" i="1"/>
  <c r="D2878" i="1"/>
  <c r="D2879" i="1"/>
  <c r="D2880" i="1"/>
  <c r="D2881" i="1"/>
  <c r="D2882" i="1"/>
  <c r="D2883" i="1"/>
  <c r="D2884" i="1"/>
  <c r="D2885" i="1"/>
  <c r="D2886" i="1"/>
  <c r="D2887" i="1"/>
  <c r="D2888" i="1"/>
  <c r="D2889" i="1"/>
  <c r="D2890" i="1"/>
  <c r="D2891" i="1"/>
  <c r="D2892" i="1"/>
  <c r="D2893" i="1"/>
  <c r="D2894" i="1"/>
  <c r="D2895" i="1"/>
  <c r="D2896" i="1"/>
  <c r="D2897" i="1"/>
  <c r="D2898" i="1"/>
  <c r="D2899" i="1"/>
  <c r="D2900" i="1"/>
  <c r="D2901" i="1"/>
  <c r="D2902"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D3503" i="1"/>
  <c r="D3504" i="1"/>
  <c r="D3505" i="1"/>
  <c r="D3506" i="1"/>
  <c r="D3507" i="1"/>
  <c r="D3508" i="1"/>
  <c r="D3509"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703" i="1"/>
  <c r="D3704" i="1"/>
  <c r="D3705" i="1"/>
  <c r="D3706" i="1"/>
  <c r="D3707" i="1"/>
  <c r="D3708" i="1"/>
  <c r="D3709" i="1"/>
  <c r="D3710" i="1"/>
  <c r="D3711" i="1"/>
  <c r="D3712" i="1"/>
  <c r="D3713" i="1"/>
  <c r="D3714" i="1"/>
  <c r="D3715" i="1"/>
  <c r="D3716" i="1"/>
  <c r="D3717" i="1"/>
  <c r="D3718"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5" i="1"/>
  <c r="D3896" i="1"/>
  <c r="D3897" i="1"/>
  <c r="D3898" i="1"/>
  <c r="D3899" i="1"/>
  <c r="D3900" i="1"/>
  <c r="D3901" i="1"/>
  <c r="D3902" i="1"/>
  <c r="D3903" i="1"/>
  <c r="D3904" i="1"/>
  <c r="D3905" i="1"/>
  <c r="D3906" i="1"/>
  <c r="D3907" i="1"/>
  <c r="D3908" i="1"/>
  <c r="D3909" i="1"/>
  <c r="D3910" i="1"/>
  <c r="D3911" i="1"/>
  <c r="D3912" i="1"/>
  <c r="D3913"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70" i="1"/>
  <c r="D3971" i="1"/>
  <c r="D3972" i="1"/>
  <c r="D3973" i="1"/>
  <c r="D3974" i="1"/>
  <c r="D3975" i="1"/>
  <c r="D3976" i="1"/>
  <c r="D3977" i="1"/>
  <c r="D3978" i="1"/>
  <c r="D3979" i="1"/>
  <c r="D3980" i="1"/>
  <c r="D3981" i="1"/>
  <c r="D3982" i="1"/>
  <c r="D3983" i="1"/>
  <c r="D3984" i="1"/>
  <c r="D3985" i="1"/>
  <c r="D3986" i="1"/>
  <c r="D3987" i="1"/>
  <c r="D3988" i="1"/>
  <c r="D3989" i="1"/>
  <c r="D3990" i="1"/>
  <c r="D3991" i="1"/>
  <c r="D3992" i="1"/>
  <c r="D3993" i="1"/>
  <c r="D3994" i="1"/>
  <c r="D3995" i="1"/>
  <c r="D3996" i="1"/>
  <c r="D3997" i="1"/>
  <c r="D3998" i="1"/>
  <c r="D3999" i="1"/>
  <c r="D4000" i="1"/>
  <c r="D4001" i="1"/>
  <c r="D2" i="1"/>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8" i="1"/>
  <c r="L1799" i="1"/>
  <c r="L1800" i="1"/>
  <c r="L1801" i="1"/>
  <c r="L1802" i="1"/>
  <c r="L1803" i="1"/>
  <c r="L1804" i="1"/>
  <c r="L1805" i="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L1836" i="1"/>
  <c r="L1837" i="1"/>
  <c r="L1838" i="1"/>
  <c r="L1839" i="1"/>
  <c r="L1840" i="1"/>
  <c r="L1841" i="1"/>
  <c r="L1842" i="1"/>
  <c r="L1843" i="1"/>
  <c r="L1844" i="1"/>
  <c r="L1845" i="1"/>
  <c r="L1846" i="1"/>
  <c r="L1847" i="1"/>
  <c r="L1848" i="1"/>
  <c r="L1849" i="1"/>
  <c r="L1850" i="1"/>
  <c r="L1851" i="1"/>
  <c r="L1852" i="1"/>
  <c r="L1853" i="1"/>
  <c r="L1854" i="1"/>
  <c r="L1855" i="1"/>
  <c r="L1856" i="1"/>
  <c r="L1857" i="1"/>
  <c r="L1858" i="1"/>
  <c r="L1859" i="1"/>
  <c r="L1860" i="1"/>
  <c r="L1861" i="1"/>
  <c r="L1862" i="1"/>
  <c r="L1863" i="1"/>
  <c r="L1864" i="1"/>
  <c r="L1865" i="1"/>
  <c r="L1866" i="1"/>
  <c r="L1867" i="1"/>
  <c r="L1868" i="1"/>
  <c r="L1869" i="1"/>
  <c r="L1870" i="1"/>
  <c r="L1871" i="1"/>
  <c r="L1872" i="1"/>
  <c r="L1873" i="1"/>
  <c r="L1874" i="1"/>
  <c r="L1875" i="1"/>
  <c r="L1876" i="1"/>
  <c r="L1877" i="1"/>
  <c r="L1878" i="1"/>
  <c r="L1879" i="1"/>
  <c r="L1880" i="1"/>
  <c r="L1881" i="1"/>
  <c r="L1882" i="1"/>
  <c r="L1883" i="1"/>
  <c r="L1884" i="1"/>
  <c r="L1885" i="1"/>
  <c r="L1886" i="1"/>
  <c r="L1887" i="1"/>
  <c r="L1888" i="1"/>
  <c r="L1889" i="1"/>
  <c r="L1890" i="1"/>
  <c r="L1891" i="1"/>
  <c r="L1892" i="1"/>
  <c r="L1893" i="1"/>
  <c r="L1894" i="1"/>
  <c r="L1895" i="1"/>
  <c r="L1896" i="1"/>
  <c r="L1897" i="1"/>
  <c r="L1898" i="1"/>
  <c r="L1899" i="1"/>
  <c r="L1900" i="1"/>
  <c r="L1901" i="1"/>
  <c r="L1902" i="1"/>
  <c r="L1903" i="1"/>
  <c r="L1904" i="1"/>
  <c r="L1905" i="1"/>
  <c r="L1906" i="1"/>
  <c r="L1907" i="1"/>
  <c r="L1908" i="1"/>
  <c r="L1909" i="1"/>
  <c r="L1910" i="1"/>
  <c r="L1911" i="1"/>
  <c r="L1912" i="1"/>
  <c r="L1913" i="1"/>
  <c r="L1914" i="1"/>
  <c r="L1915" i="1"/>
  <c r="L1916" i="1"/>
  <c r="L1917" i="1"/>
  <c r="L1918" i="1"/>
  <c r="L1919" i="1"/>
  <c r="L1920" i="1"/>
  <c r="L1921" i="1"/>
  <c r="L1922" i="1"/>
  <c r="L1923" i="1"/>
  <c r="L1924" i="1"/>
  <c r="L1925" i="1"/>
  <c r="L1926" i="1"/>
  <c r="L1927" i="1"/>
  <c r="L1928" i="1"/>
  <c r="L1929" i="1"/>
  <c r="L1930" i="1"/>
  <c r="L1931" i="1"/>
  <c r="L1932" i="1"/>
  <c r="L1933" i="1"/>
  <c r="L1934" i="1"/>
  <c r="L1935" i="1"/>
  <c r="L1936" i="1"/>
  <c r="L1937" i="1"/>
  <c r="L1938" i="1"/>
  <c r="L1939" i="1"/>
  <c r="L1940" i="1"/>
  <c r="L1941" i="1"/>
  <c r="L1942" i="1"/>
  <c r="L1943" i="1"/>
  <c r="L1944" i="1"/>
  <c r="L1945" i="1"/>
  <c r="L1946" i="1"/>
  <c r="L1947" i="1"/>
  <c r="L1948" i="1"/>
  <c r="L1949" i="1"/>
  <c r="L1950" i="1"/>
  <c r="L1951" i="1"/>
  <c r="L1952" i="1"/>
  <c r="L1953" i="1"/>
  <c r="L1954" i="1"/>
  <c r="L1955" i="1"/>
  <c r="L1956" i="1"/>
  <c r="L1957" i="1"/>
  <c r="L1958" i="1"/>
  <c r="L1959" i="1"/>
  <c r="L1960" i="1"/>
  <c r="L1961" i="1"/>
  <c r="L1962" i="1"/>
  <c r="L1963" i="1"/>
  <c r="L1964" i="1"/>
  <c r="L1965" i="1"/>
  <c r="L1966" i="1"/>
  <c r="L1967" i="1"/>
  <c r="L1968" i="1"/>
  <c r="L1969" i="1"/>
  <c r="L1970" i="1"/>
  <c r="L1971" i="1"/>
  <c r="L1972" i="1"/>
  <c r="L1973" i="1"/>
  <c r="L1974" i="1"/>
  <c r="L1975" i="1"/>
  <c r="L1976" i="1"/>
  <c r="L1977" i="1"/>
  <c r="L1978" i="1"/>
  <c r="L1979" i="1"/>
  <c r="L1980" i="1"/>
  <c r="L1981" i="1"/>
  <c r="L1982" i="1"/>
  <c r="L1983" i="1"/>
  <c r="L1984" i="1"/>
  <c r="L1985" i="1"/>
  <c r="L1986" i="1"/>
  <c r="L1987" i="1"/>
  <c r="L1988" i="1"/>
  <c r="L1989" i="1"/>
  <c r="L1990" i="1"/>
  <c r="L1991" i="1"/>
  <c r="L1992" i="1"/>
  <c r="L1993" i="1"/>
  <c r="L1994" i="1"/>
  <c r="L1995" i="1"/>
  <c r="L1996" i="1"/>
  <c r="L1997" i="1"/>
  <c r="L1998" i="1"/>
  <c r="L1999" i="1"/>
  <c r="L2000" i="1"/>
  <c r="L2001" i="1"/>
  <c r="L2002" i="1"/>
  <c r="L2003" i="1"/>
  <c r="L2004" i="1"/>
  <c r="L2005" i="1"/>
  <c r="L2006" i="1"/>
  <c r="L2007" i="1"/>
  <c r="L2008" i="1"/>
  <c r="L2009" i="1"/>
  <c r="L2010" i="1"/>
  <c r="L2011" i="1"/>
  <c r="L2012" i="1"/>
  <c r="L2013" i="1"/>
  <c r="L2014" i="1"/>
  <c r="L2015" i="1"/>
  <c r="L2016" i="1"/>
  <c r="L2017" i="1"/>
  <c r="L2018" i="1"/>
  <c r="L2019" i="1"/>
  <c r="L2020" i="1"/>
  <c r="L2021" i="1"/>
  <c r="L2022" i="1"/>
  <c r="L2023" i="1"/>
  <c r="L2024" i="1"/>
  <c r="L2025" i="1"/>
  <c r="L2026" i="1"/>
  <c r="L2027" i="1"/>
  <c r="L2028" i="1"/>
  <c r="L2029" i="1"/>
  <c r="L2030" i="1"/>
  <c r="L2031" i="1"/>
  <c r="L2032" i="1"/>
  <c r="L2033" i="1"/>
  <c r="L2034" i="1"/>
  <c r="L2035" i="1"/>
  <c r="L2036" i="1"/>
  <c r="L2037" i="1"/>
  <c r="L2038" i="1"/>
  <c r="L2039" i="1"/>
  <c r="L2040" i="1"/>
  <c r="L2041" i="1"/>
  <c r="L2042" i="1"/>
  <c r="L2043" i="1"/>
  <c r="L2044" i="1"/>
  <c r="L2045" i="1"/>
  <c r="L2046" i="1"/>
  <c r="L2047" i="1"/>
  <c r="L2048" i="1"/>
  <c r="L2049" i="1"/>
  <c r="L2050" i="1"/>
  <c r="L2051" i="1"/>
  <c r="L2052" i="1"/>
  <c r="L2053" i="1"/>
  <c r="L2054" i="1"/>
  <c r="L2055" i="1"/>
  <c r="L2056" i="1"/>
  <c r="L2057" i="1"/>
  <c r="L2058" i="1"/>
  <c r="L2059" i="1"/>
  <c r="L2060" i="1"/>
  <c r="L2061" i="1"/>
  <c r="L2062" i="1"/>
  <c r="L2063" i="1"/>
  <c r="L2064" i="1"/>
  <c r="L2065" i="1"/>
  <c r="L2066" i="1"/>
  <c r="L2067" i="1"/>
  <c r="L2068" i="1"/>
  <c r="L2069" i="1"/>
  <c r="L2070" i="1"/>
  <c r="L2071" i="1"/>
  <c r="L2072" i="1"/>
  <c r="L2073" i="1"/>
  <c r="L2074" i="1"/>
  <c r="L2075" i="1"/>
  <c r="L2076" i="1"/>
  <c r="L2077" i="1"/>
  <c r="L2078" i="1"/>
  <c r="L2079" i="1"/>
  <c r="L2080" i="1"/>
  <c r="L2081" i="1"/>
  <c r="L2082" i="1"/>
  <c r="L2083" i="1"/>
  <c r="L2084" i="1"/>
  <c r="L2085" i="1"/>
  <c r="L2086" i="1"/>
  <c r="L2087" i="1"/>
  <c r="L2088" i="1"/>
  <c r="L2089" i="1"/>
  <c r="L2090" i="1"/>
  <c r="L2091" i="1"/>
  <c r="L2092" i="1"/>
  <c r="L2093" i="1"/>
  <c r="L2094" i="1"/>
  <c r="L2095" i="1"/>
  <c r="L2096" i="1"/>
  <c r="L2097" i="1"/>
  <c r="L2098" i="1"/>
  <c r="L2099" i="1"/>
  <c r="L2100" i="1"/>
  <c r="L2101" i="1"/>
  <c r="L2102" i="1"/>
  <c r="L2103" i="1"/>
  <c r="L2104" i="1"/>
  <c r="L2105" i="1"/>
  <c r="L2106" i="1"/>
  <c r="L2107" i="1"/>
  <c r="L2108" i="1"/>
  <c r="L2109" i="1"/>
  <c r="L2110" i="1"/>
  <c r="L2111" i="1"/>
  <c r="L2112" i="1"/>
  <c r="L2113" i="1"/>
  <c r="L2114" i="1"/>
  <c r="L2115" i="1"/>
  <c r="L2116" i="1"/>
  <c r="L2117" i="1"/>
  <c r="L2118" i="1"/>
  <c r="L2119" i="1"/>
  <c r="L2120" i="1"/>
  <c r="L2121" i="1"/>
  <c r="L2122" i="1"/>
  <c r="L2123" i="1"/>
  <c r="L2124" i="1"/>
  <c r="L2125" i="1"/>
  <c r="L2126" i="1"/>
  <c r="L2127" i="1"/>
  <c r="L2128" i="1"/>
  <c r="L2129" i="1"/>
  <c r="L2130" i="1"/>
  <c r="L2131" i="1"/>
  <c r="L2132" i="1"/>
  <c r="L2133" i="1"/>
  <c r="L2134" i="1"/>
  <c r="L2135" i="1"/>
  <c r="L2136" i="1"/>
  <c r="L2137" i="1"/>
  <c r="L2138" i="1"/>
  <c r="L2139" i="1"/>
  <c r="L2140" i="1"/>
  <c r="L2141" i="1"/>
  <c r="L2142" i="1"/>
  <c r="L2143" i="1"/>
  <c r="L2144" i="1"/>
  <c r="L2145" i="1"/>
  <c r="L2146" i="1"/>
  <c r="L2147" i="1"/>
  <c r="L2148" i="1"/>
  <c r="L2149" i="1"/>
  <c r="L2150" i="1"/>
  <c r="L2151" i="1"/>
  <c r="L2152" i="1"/>
  <c r="L2153" i="1"/>
  <c r="L2154" i="1"/>
  <c r="L2155" i="1"/>
  <c r="L2156" i="1"/>
  <c r="L2157" i="1"/>
  <c r="L2158" i="1"/>
  <c r="L2159" i="1"/>
  <c r="L2160" i="1"/>
  <c r="L2161" i="1"/>
  <c r="L2162" i="1"/>
  <c r="L2163" i="1"/>
  <c r="L2164" i="1"/>
  <c r="L2165" i="1"/>
  <c r="L2166" i="1"/>
  <c r="L2167" i="1"/>
  <c r="L2168" i="1"/>
  <c r="L2169" i="1"/>
  <c r="L2170" i="1"/>
  <c r="L2171" i="1"/>
  <c r="L2172" i="1"/>
  <c r="L2173" i="1"/>
  <c r="L2174" i="1"/>
  <c r="L2175" i="1"/>
  <c r="L2176" i="1"/>
  <c r="L2177" i="1"/>
  <c r="L2178" i="1"/>
  <c r="L2179" i="1"/>
  <c r="L2180" i="1"/>
  <c r="L2181" i="1"/>
  <c r="L2182" i="1"/>
  <c r="L2183" i="1"/>
  <c r="L2184" i="1"/>
  <c r="L2185" i="1"/>
  <c r="L2186" i="1"/>
  <c r="L2187" i="1"/>
  <c r="L2188" i="1"/>
  <c r="L2189" i="1"/>
  <c r="L2190" i="1"/>
  <c r="L2191" i="1"/>
  <c r="L2192" i="1"/>
  <c r="L2193" i="1"/>
  <c r="L2194" i="1"/>
  <c r="L2195" i="1"/>
  <c r="L2196" i="1"/>
  <c r="L2197" i="1"/>
  <c r="L2198" i="1"/>
  <c r="L2199" i="1"/>
  <c r="L2200" i="1"/>
  <c r="L2201" i="1"/>
  <c r="L2202" i="1"/>
  <c r="L2203" i="1"/>
  <c r="L2204" i="1"/>
  <c r="L2205" i="1"/>
  <c r="L2206" i="1"/>
  <c r="L2207" i="1"/>
  <c r="L2208" i="1"/>
  <c r="L2209" i="1"/>
  <c r="L2210" i="1"/>
  <c r="L2211" i="1"/>
  <c r="L2212" i="1"/>
  <c r="L2213" i="1"/>
  <c r="L2214" i="1"/>
  <c r="L2215" i="1"/>
  <c r="L2216" i="1"/>
  <c r="L2217" i="1"/>
  <c r="L2218" i="1"/>
  <c r="L2219" i="1"/>
  <c r="L2220" i="1"/>
  <c r="L2221" i="1"/>
  <c r="L2222" i="1"/>
  <c r="L2223" i="1"/>
  <c r="L2224" i="1"/>
  <c r="L2225" i="1"/>
  <c r="L2226" i="1"/>
  <c r="L2227" i="1"/>
  <c r="L2228" i="1"/>
  <c r="L2229" i="1"/>
  <c r="L2230" i="1"/>
  <c r="L2231" i="1"/>
  <c r="L2232" i="1"/>
  <c r="L2233" i="1"/>
  <c r="L2234" i="1"/>
  <c r="L2235" i="1"/>
  <c r="L2236" i="1"/>
  <c r="L2237" i="1"/>
  <c r="L2238" i="1"/>
  <c r="L2239" i="1"/>
  <c r="L2240" i="1"/>
  <c r="L2241" i="1"/>
  <c r="L2242" i="1"/>
  <c r="L2243" i="1"/>
  <c r="L2244" i="1"/>
  <c r="L2245" i="1"/>
  <c r="L2246" i="1"/>
  <c r="L2247" i="1"/>
  <c r="L2248" i="1"/>
  <c r="L2249" i="1"/>
  <c r="L2250" i="1"/>
  <c r="L2251" i="1"/>
  <c r="L2252" i="1"/>
  <c r="L2253" i="1"/>
  <c r="L2254" i="1"/>
  <c r="L2255" i="1"/>
  <c r="L2256" i="1"/>
  <c r="L2257" i="1"/>
  <c r="L2258" i="1"/>
  <c r="L2259" i="1"/>
  <c r="L2260" i="1"/>
  <c r="L2261" i="1"/>
  <c r="L2262" i="1"/>
  <c r="L2263" i="1"/>
  <c r="L2264" i="1"/>
  <c r="L2265" i="1"/>
  <c r="L2266" i="1"/>
  <c r="L2267" i="1"/>
  <c r="L2268" i="1"/>
  <c r="L2269" i="1"/>
  <c r="L2270" i="1"/>
  <c r="L2271" i="1"/>
  <c r="L2272" i="1"/>
  <c r="L2273" i="1"/>
  <c r="L2274" i="1"/>
  <c r="L2275" i="1"/>
  <c r="L2276" i="1"/>
  <c r="L2277" i="1"/>
  <c r="L2278" i="1"/>
  <c r="L2279" i="1"/>
  <c r="L2280" i="1"/>
  <c r="L2281" i="1"/>
  <c r="L2282" i="1"/>
  <c r="L2283" i="1"/>
  <c r="L2284" i="1"/>
  <c r="L2285" i="1"/>
  <c r="L2286" i="1"/>
  <c r="L2287" i="1"/>
  <c r="L2288" i="1"/>
  <c r="L2289" i="1"/>
  <c r="L2290" i="1"/>
  <c r="L2291" i="1"/>
  <c r="L2292" i="1"/>
  <c r="L2293" i="1"/>
  <c r="L2294" i="1"/>
  <c r="L2295" i="1"/>
  <c r="L2296" i="1"/>
  <c r="L2297" i="1"/>
  <c r="L2298" i="1"/>
  <c r="L2299" i="1"/>
  <c r="L2300" i="1"/>
  <c r="L2301" i="1"/>
  <c r="L2302" i="1"/>
  <c r="L2303" i="1"/>
  <c r="L2304" i="1"/>
  <c r="L2305" i="1"/>
  <c r="L2306" i="1"/>
  <c r="L2307" i="1"/>
  <c r="L2308" i="1"/>
  <c r="L2309" i="1"/>
  <c r="L2310" i="1"/>
  <c r="L2311" i="1"/>
  <c r="L2312" i="1"/>
  <c r="L2313" i="1"/>
  <c r="L2314" i="1"/>
  <c r="L2315" i="1"/>
  <c r="L2316" i="1"/>
  <c r="L2317" i="1"/>
  <c r="L2318" i="1"/>
  <c r="L2319" i="1"/>
  <c r="L2320" i="1"/>
  <c r="L2321" i="1"/>
  <c r="L2322" i="1"/>
  <c r="L2323" i="1"/>
  <c r="L2324" i="1"/>
  <c r="L2325" i="1"/>
  <c r="L2326" i="1"/>
  <c r="L2327" i="1"/>
  <c r="L2328" i="1"/>
  <c r="L2329" i="1"/>
  <c r="L2330" i="1"/>
  <c r="L2331" i="1"/>
  <c r="L2332" i="1"/>
  <c r="L2333" i="1"/>
  <c r="L2334" i="1"/>
  <c r="L2335" i="1"/>
  <c r="L2336" i="1"/>
  <c r="L2337" i="1"/>
  <c r="L2338" i="1"/>
  <c r="L2339" i="1"/>
  <c r="L2340" i="1"/>
  <c r="L2341" i="1"/>
  <c r="L2342" i="1"/>
  <c r="L2343" i="1"/>
  <c r="L2344" i="1"/>
  <c r="L2345" i="1"/>
  <c r="L2346" i="1"/>
  <c r="L2347" i="1"/>
  <c r="L2348" i="1"/>
  <c r="L2349" i="1"/>
  <c r="L2350" i="1"/>
  <c r="L2351" i="1"/>
  <c r="L2352" i="1"/>
  <c r="L2353" i="1"/>
  <c r="L2354" i="1"/>
  <c r="L2355" i="1"/>
  <c r="L2356" i="1"/>
  <c r="L2357" i="1"/>
  <c r="L2358" i="1"/>
  <c r="L2359" i="1"/>
  <c r="L2360" i="1"/>
  <c r="L2361" i="1"/>
  <c r="L2362" i="1"/>
  <c r="L2363" i="1"/>
  <c r="L2364" i="1"/>
  <c r="L2365" i="1"/>
  <c r="L2366" i="1"/>
  <c r="L2367" i="1"/>
  <c r="L2368" i="1"/>
  <c r="L2369" i="1"/>
  <c r="L2370" i="1"/>
  <c r="L2371" i="1"/>
  <c r="L2372" i="1"/>
  <c r="L2373" i="1"/>
  <c r="L2374" i="1"/>
  <c r="L2375" i="1"/>
  <c r="L2376" i="1"/>
  <c r="L2377" i="1"/>
  <c r="L2378" i="1"/>
  <c r="L2379" i="1"/>
  <c r="L2380" i="1"/>
  <c r="L2381" i="1"/>
  <c r="L2382" i="1"/>
  <c r="L2383" i="1"/>
  <c r="L2384" i="1"/>
  <c r="L2385" i="1"/>
  <c r="L2386" i="1"/>
  <c r="L2387" i="1"/>
  <c r="L2388" i="1"/>
  <c r="L2389" i="1"/>
  <c r="L2390" i="1"/>
  <c r="L2391" i="1"/>
  <c r="L2392" i="1"/>
  <c r="L2393" i="1"/>
  <c r="L2394" i="1"/>
  <c r="L2395" i="1"/>
  <c r="L2396" i="1"/>
  <c r="L2397" i="1"/>
  <c r="L2398" i="1"/>
  <c r="L2399" i="1"/>
  <c r="L2400" i="1"/>
  <c r="L2401" i="1"/>
  <c r="L2402" i="1"/>
  <c r="L2403" i="1"/>
  <c r="L2404" i="1"/>
  <c r="L2405" i="1"/>
  <c r="L2406" i="1"/>
  <c r="L2407" i="1"/>
  <c r="L2408" i="1"/>
  <c r="L2409" i="1"/>
  <c r="L2410" i="1"/>
  <c r="L2411" i="1"/>
  <c r="L2412" i="1"/>
  <c r="L2413" i="1"/>
  <c r="L2414" i="1"/>
  <c r="L2415" i="1"/>
  <c r="L2416" i="1"/>
  <c r="L2417" i="1"/>
  <c r="L2418" i="1"/>
  <c r="L2419" i="1"/>
  <c r="L2420" i="1"/>
  <c r="L2421" i="1"/>
  <c r="L2422" i="1"/>
  <c r="L2423" i="1"/>
  <c r="L2424" i="1"/>
  <c r="L2425" i="1"/>
  <c r="L2426" i="1"/>
  <c r="L2427" i="1"/>
  <c r="L2428" i="1"/>
  <c r="L2429" i="1"/>
  <c r="L2430" i="1"/>
  <c r="L2431" i="1"/>
  <c r="L2432" i="1"/>
  <c r="L2433" i="1"/>
  <c r="L2434" i="1"/>
  <c r="L2435" i="1"/>
  <c r="L2436" i="1"/>
  <c r="L2437" i="1"/>
  <c r="L2438" i="1"/>
  <c r="L2439" i="1"/>
  <c r="L2440" i="1"/>
  <c r="L2441" i="1"/>
  <c r="L2442" i="1"/>
  <c r="L2443" i="1"/>
  <c r="L2444" i="1"/>
  <c r="L2445" i="1"/>
  <c r="L2446" i="1"/>
  <c r="L2447" i="1"/>
  <c r="L2448" i="1"/>
  <c r="L2449" i="1"/>
  <c r="L2450" i="1"/>
  <c r="L2451" i="1"/>
  <c r="L2452" i="1"/>
  <c r="L2453" i="1"/>
  <c r="L2454" i="1"/>
  <c r="L2455" i="1"/>
  <c r="L2456" i="1"/>
  <c r="L2457" i="1"/>
  <c r="L2458" i="1"/>
  <c r="L2459" i="1"/>
  <c r="L2460" i="1"/>
  <c r="L2461" i="1"/>
  <c r="L2462" i="1"/>
  <c r="L2463" i="1"/>
  <c r="L2464" i="1"/>
  <c r="L2465" i="1"/>
  <c r="L2466" i="1"/>
  <c r="L2467" i="1"/>
  <c r="L2468" i="1"/>
  <c r="L2469" i="1"/>
  <c r="L2470" i="1"/>
  <c r="L2471" i="1"/>
  <c r="L2472" i="1"/>
  <c r="L2473" i="1"/>
  <c r="L2474" i="1"/>
  <c r="L2475" i="1"/>
  <c r="L2476" i="1"/>
  <c r="L2477" i="1"/>
  <c r="L2478" i="1"/>
  <c r="L2479" i="1"/>
  <c r="L2480" i="1"/>
  <c r="L2481" i="1"/>
  <c r="L2482" i="1"/>
  <c r="L2483" i="1"/>
  <c r="L2484" i="1"/>
  <c r="L2485" i="1"/>
  <c r="L2486" i="1"/>
  <c r="L2487" i="1"/>
  <c r="L2488" i="1"/>
  <c r="L2489" i="1"/>
  <c r="L2490" i="1"/>
  <c r="L2491" i="1"/>
  <c r="L2492" i="1"/>
  <c r="L2493" i="1"/>
  <c r="L2494" i="1"/>
  <c r="L2495" i="1"/>
  <c r="L2496" i="1"/>
  <c r="L2497" i="1"/>
  <c r="L2498" i="1"/>
  <c r="L2499" i="1"/>
  <c r="L2500" i="1"/>
  <c r="L2501" i="1"/>
  <c r="L2502" i="1"/>
  <c r="L2503" i="1"/>
  <c r="L2504" i="1"/>
  <c r="L2505" i="1"/>
  <c r="L2506" i="1"/>
  <c r="L2507" i="1"/>
  <c r="L2508" i="1"/>
  <c r="L2509" i="1"/>
  <c r="L2510" i="1"/>
  <c r="L2511" i="1"/>
  <c r="L2512" i="1"/>
  <c r="L2513" i="1"/>
  <c r="L2514" i="1"/>
  <c r="L2515" i="1"/>
  <c r="L2516" i="1"/>
  <c r="L2517" i="1"/>
  <c r="L2518" i="1"/>
  <c r="L2519" i="1"/>
  <c r="L2520" i="1"/>
  <c r="L2521" i="1"/>
  <c r="L2522" i="1"/>
  <c r="L2523" i="1"/>
  <c r="L2524" i="1"/>
  <c r="L2525" i="1"/>
  <c r="L2526" i="1"/>
  <c r="L2527" i="1"/>
  <c r="L2528" i="1"/>
  <c r="L2529" i="1"/>
  <c r="L2530" i="1"/>
  <c r="L2531" i="1"/>
  <c r="L2532" i="1"/>
  <c r="L2533" i="1"/>
  <c r="L2534" i="1"/>
  <c r="L2535" i="1"/>
  <c r="L2536" i="1"/>
  <c r="L2537" i="1"/>
  <c r="L2538" i="1"/>
  <c r="L2539" i="1"/>
  <c r="L2540" i="1"/>
  <c r="L2541" i="1"/>
  <c r="L2542" i="1"/>
  <c r="L2543" i="1"/>
  <c r="L2544" i="1"/>
  <c r="L2545" i="1"/>
  <c r="L2546" i="1"/>
  <c r="L2547" i="1"/>
  <c r="L2548" i="1"/>
  <c r="L2549" i="1"/>
  <c r="L2550" i="1"/>
  <c r="L2551" i="1"/>
  <c r="L2552" i="1"/>
  <c r="L2553" i="1"/>
  <c r="L2554" i="1"/>
  <c r="L2555" i="1"/>
  <c r="L2556" i="1"/>
  <c r="L2557" i="1"/>
  <c r="L2558" i="1"/>
  <c r="L2559" i="1"/>
  <c r="L2560" i="1"/>
  <c r="L2561" i="1"/>
  <c r="L2562" i="1"/>
  <c r="L2563" i="1"/>
  <c r="L2564" i="1"/>
  <c r="L2565" i="1"/>
  <c r="L2566" i="1"/>
  <c r="L2567" i="1"/>
  <c r="L2568" i="1"/>
  <c r="L2569" i="1"/>
  <c r="L2570" i="1"/>
  <c r="L2571" i="1"/>
  <c r="L2572" i="1"/>
  <c r="L2573" i="1"/>
  <c r="L2574" i="1"/>
  <c r="L2575" i="1"/>
  <c r="L2576" i="1"/>
  <c r="L2577" i="1"/>
  <c r="L2578" i="1"/>
  <c r="L2579" i="1"/>
  <c r="L2580" i="1"/>
  <c r="L2581" i="1"/>
  <c r="L2582" i="1"/>
  <c r="L2583" i="1"/>
  <c r="L2584" i="1"/>
  <c r="L2585" i="1"/>
  <c r="L2586" i="1"/>
  <c r="L2587" i="1"/>
  <c r="L2588" i="1"/>
  <c r="L2589" i="1"/>
  <c r="L2590" i="1"/>
  <c r="L2591" i="1"/>
  <c r="L2592" i="1"/>
  <c r="L2593" i="1"/>
  <c r="L2594" i="1"/>
  <c r="L2595" i="1"/>
  <c r="L2596" i="1"/>
  <c r="L2597" i="1"/>
  <c r="L2598" i="1"/>
  <c r="L2599" i="1"/>
  <c r="L2600" i="1"/>
  <c r="L2601" i="1"/>
  <c r="L2602" i="1"/>
  <c r="L2603" i="1"/>
  <c r="L2604" i="1"/>
  <c r="L2605" i="1"/>
  <c r="L2606" i="1"/>
  <c r="L2607" i="1"/>
  <c r="L2608" i="1"/>
  <c r="L2609" i="1"/>
  <c r="L2610" i="1"/>
  <c r="L2611" i="1"/>
  <c r="L2612" i="1"/>
  <c r="L2613" i="1"/>
  <c r="L2614" i="1"/>
  <c r="L2615" i="1"/>
  <c r="L2616" i="1"/>
  <c r="L2617" i="1"/>
  <c r="L2618" i="1"/>
  <c r="L2619" i="1"/>
  <c r="L2620" i="1"/>
  <c r="L2621" i="1"/>
  <c r="L2622" i="1"/>
  <c r="L2623" i="1"/>
  <c r="L2624" i="1"/>
  <c r="L2625" i="1"/>
  <c r="L2626" i="1"/>
  <c r="L2627" i="1"/>
  <c r="L2628" i="1"/>
  <c r="L2629" i="1"/>
  <c r="L2630" i="1"/>
  <c r="L2631" i="1"/>
  <c r="L2632" i="1"/>
  <c r="L2633" i="1"/>
  <c r="L2634" i="1"/>
  <c r="L2635" i="1"/>
  <c r="L2636" i="1"/>
  <c r="L2637" i="1"/>
  <c r="L2638" i="1"/>
  <c r="L2639" i="1"/>
  <c r="L2640" i="1"/>
  <c r="L2641" i="1"/>
  <c r="L2642" i="1"/>
  <c r="L2643" i="1"/>
  <c r="L2644" i="1"/>
  <c r="L2645" i="1"/>
  <c r="L2646" i="1"/>
  <c r="L2647" i="1"/>
  <c r="L2648" i="1"/>
  <c r="L2649" i="1"/>
  <c r="L2650" i="1"/>
  <c r="L2651" i="1"/>
  <c r="L2652" i="1"/>
  <c r="L2653" i="1"/>
  <c r="L2654" i="1"/>
  <c r="L2655" i="1"/>
  <c r="L2656" i="1"/>
  <c r="L2657" i="1"/>
  <c r="L2658" i="1"/>
  <c r="L2659" i="1"/>
  <c r="L2660" i="1"/>
  <c r="L2661" i="1"/>
  <c r="L2662" i="1"/>
  <c r="L2663" i="1"/>
  <c r="L2664" i="1"/>
  <c r="L2665" i="1"/>
  <c r="L2666" i="1"/>
  <c r="L2667" i="1"/>
  <c r="L2668" i="1"/>
  <c r="L2669" i="1"/>
  <c r="L2670" i="1"/>
  <c r="L2671" i="1"/>
  <c r="L2672" i="1"/>
  <c r="L2673" i="1"/>
  <c r="L2674" i="1"/>
  <c r="L2675" i="1"/>
  <c r="L2676" i="1"/>
  <c r="L2677" i="1"/>
  <c r="L2678" i="1"/>
  <c r="L2679" i="1"/>
  <c r="L2680" i="1"/>
  <c r="L2681" i="1"/>
  <c r="L2682" i="1"/>
  <c r="L2683" i="1"/>
  <c r="L2684" i="1"/>
  <c r="L2685" i="1"/>
  <c r="L2686" i="1"/>
  <c r="L2687" i="1"/>
  <c r="L2688" i="1"/>
  <c r="L2689" i="1"/>
  <c r="L2690" i="1"/>
  <c r="L2691" i="1"/>
  <c r="L2692" i="1"/>
  <c r="L2693" i="1"/>
  <c r="L2694" i="1"/>
  <c r="L2695" i="1"/>
  <c r="L2696" i="1"/>
  <c r="L2697" i="1"/>
  <c r="L2698" i="1"/>
  <c r="L2699" i="1"/>
  <c r="L2700" i="1"/>
  <c r="L2701" i="1"/>
  <c r="L2702" i="1"/>
  <c r="L2703" i="1"/>
  <c r="L2704" i="1"/>
  <c r="L2705" i="1"/>
  <c r="L2706" i="1"/>
  <c r="L2707" i="1"/>
  <c r="L2708" i="1"/>
  <c r="L2709" i="1"/>
  <c r="L2710" i="1"/>
  <c r="L2711" i="1"/>
  <c r="L2712" i="1"/>
  <c r="L2713" i="1"/>
  <c r="L2714" i="1"/>
  <c r="L2715" i="1"/>
  <c r="L2716" i="1"/>
  <c r="L2717" i="1"/>
  <c r="L2718" i="1"/>
  <c r="L2719" i="1"/>
  <c r="L2720" i="1"/>
  <c r="L2721" i="1"/>
  <c r="L2722" i="1"/>
  <c r="L2723" i="1"/>
  <c r="L2724" i="1"/>
  <c r="L2725" i="1"/>
  <c r="L2726" i="1"/>
  <c r="L2727" i="1"/>
  <c r="L2728" i="1"/>
  <c r="L2729" i="1"/>
  <c r="L2730" i="1"/>
  <c r="L2731" i="1"/>
  <c r="L2732" i="1"/>
  <c r="L2733" i="1"/>
  <c r="L2734" i="1"/>
  <c r="L2735" i="1"/>
  <c r="L2736" i="1"/>
  <c r="L2737" i="1"/>
  <c r="L2738" i="1"/>
  <c r="L2739" i="1"/>
  <c r="L2740" i="1"/>
  <c r="L2741" i="1"/>
  <c r="L2742" i="1"/>
  <c r="L2743" i="1"/>
  <c r="L2744" i="1"/>
  <c r="L2745" i="1"/>
  <c r="L2746" i="1"/>
  <c r="L2747" i="1"/>
  <c r="L2748" i="1"/>
  <c r="L2749" i="1"/>
  <c r="L2750" i="1"/>
  <c r="L2751" i="1"/>
  <c r="L2752" i="1"/>
  <c r="L2753" i="1"/>
  <c r="L2754" i="1"/>
  <c r="L2755" i="1"/>
  <c r="L2756" i="1"/>
  <c r="L2757" i="1"/>
  <c r="L2758" i="1"/>
  <c r="L2759" i="1"/>
  <c r="L2760" i="1"/>
  <c r="L2761" i="1"/>
  <c r="L2762" i="1"/>
  <c r="L2763" i="1"/>
  <c r="L2764" i="1"/>
  <c r="L2765" i="1"/>
  <c r="L2766" i="1"/>
  <c r="L2767" i="1"/>
  <c r="L2768" i="1"/>
  <c r="L2769" i="1"/>
  <c r="L2770" i="1"/>
  <c r="L2771" i="1"/>
  <c r="L2772" i="1"/>
  <c r="L2773" i="1"/>
  <c r="L2774" i="1"/>
  <c r="L2775" i="1"/>
  <c r="L2776" i="1"/>
  <c r="L2777" i="1"/>
  <c r="L2778" i="1"/>
  <c r="L2779" i="1"/>
  <c r="L2780" i="1"/>
  <c r="L2781" i="1"/>
  <c r="L2782" i="1"/>
  <c r="L2783" i="1"/>
  <c r="L2784" i="1"/>
  <c r="L2785" i="1"/>
  <c r="L2786" i="1"/>
  <c r="L2787" i="1"/>
  <c r="L2788" i="1"/>
  <c r="L2789" i="1"/>
  <c r="L2790" i="1"/>
  <c r="L2791" i="1"/>
  <c r="L2792" i="1"/>
  <c r="L2793" i="1"/>
  <c r="L2794" i="1"/>
  <c r="L2795" i="1"/>
  <c r="L2796" i="1"/>
  <c r="L2797" i="1"/>
  <c r="L2798" i="1"/>
  <c r="L2799" i="1"/>
  <c r="L2800" i="1"/>
  <c r="L2801" i="1"/>
  <c r="L2802" i="1"/>
  <c r="L2803" i="1"/>
  <c r="L2804" i="1"/>
  <c r="L2805" i="1"/>
  <c r="L2806" i="1"/>
  <c r="L2807" i="1"/>
  <c r="L2808" i="1"/>
  <c r="L2809" i="1"/>
  <c r="L2810" i="1"/>
  <c r="L2811" i="1"/>
  <c r="L2812" i="1"/>
  <c r="L2813" i="1"/>
  <c r="L2814" i="1"/>
  <c r="L2815" i="1"/>
  <c r="L2816" i="1"/>
  <c r="L2817" i="1"/>
  <c r="L2818" i="1"/>
  <c r="L2819" i="1"/>
  <c r="L2820" i="1"/>
  <c r="L2821" i="1"/>
  <c r="L2822" i="1"/>
  <c r="L2823" i="1"/>
  <c r="L2824" i="1"/>
  <c r="L2825" i="1"/>
  <c r="L2826" i="1"/>
  <c r="L2827" i="1"/>
  <c r="L2828" i="1"/>
  <c r="L2829" i="1"/>
  <c r="L2830" i="1"/>
  <c r="L2831" i="1"/>
  <c r="L2832" i="1"/>
  <c r="L2833" i="1"/>
  <c r="L2834" i="1"/>
  <c r="L2835" i="1"/>
  <c r="L2836" i="1"/>
  <c r="L2837" i="1"/>
  <c r="L2838" i="1"/>
  <c r="L2839" i="1"/>
  <c r="L2840" i="1"/>
  <c r="L2841" i="1"/>
  <c r="L2842" i="1"/>
  <c r="L2843" i="1"/>
  <c r="L2844" i="1"/>
  <c r="L2845" i="1"/>
  <c r="L2846" i="1"/>
  <c r="L2847" i="1"/>
  <c r="L2848" i="1"/>
  <c r="L2849" i="1"/>
  <c r="L2850" i="1"/>
  <c r="L2851" i="1"/>
  <c r="L2852" i="1"/>
  <c r="L2853" i="1"/>
  <c r="L2854" i="1"/>
  <c r="L2855" i="1"/>
  <c r="L2856" i="1"/>
  <c r="L2857" i="1"/>
  <c r="L2858" i="1"/>
  <c r="L2859" i="1"/>
  <c r="L2860" i="1"/>
  <c r="L2861" i="1"/>
  <c r="L2862" i="1"/>
  <c r="L2863" i="1"/>
  <c r="L2864" i="1"/>
  <c r="L2865" i="1"/>
  <c r="L2866" i="1"/>
  <c r="L2867" i="1"/>
  <c r="L2868" i="1"/>
  <c r="L2869" i="1"/>
  <c r="L2870" i="1"/>
  <c r="L2871" i="1"/>
  <c r="L2872" i="1"/>
  <c r="L2873" i="1"/>
  <c r="L2874" i="1"/>
  <c r="L2875" i="1"/>
  <c r="L2876" i="1"/>
  <c r="L2877" i="1"/>
  <c r="L2878" i="1"/>
  <c r="L2879" i="1"/>
  <c r="L2880" i="1"/>
  <c r="L2881" i="1"/>
  <c r="L2882" i="1"/>
  <c r="L2883" i="1"/>
  <c r="L2884" i="1"/>
  <c r="L2885" i="1"/>
  <c r="L2886" i="1"/>
  <c r="L2887" i="1"/>
  <c r="L2888" i="1"/>
  <c r="L2889" i="1"/>
  <c r="L2890" i="1"/>
  <c r="L2891" i="1"/>
  <c r="L2892" i="1"/>
  <c r="L2893" i="1"/>
  <c r="L2894" i="1"/>
  <c r="L2895" i="1"/>
  <c r="L2896" i="1"/>
  <c r="L2897" i="1"/>
  <c r="L2898" i="1"/>
  <c r="L2899" i="1"/>
  <c r="L2900" i="1"/>
  <c r="L2901" i="1"/>
  <c r="L2902" i="1"/>
  <c r="L2903" i="1"/>
  <c r="L2904" i="1"/>
  <c r="L2905" i="1"/>
  <c r="L2906" i="1"/>
  <c r="L2907" i="1"/>
  <c r="L2908" i="1"/>
  <c r="L2909" i="1"/>
  <c r="L2910" i="1"/>
  <c r="L2911" i="1"/>
  <c r="L2912" i="1"/>
  <c r="L2913" i="1"/>
  <c r="L2914" i="1"/>
  <c r="L2915" i="1"/>
  <c r="L2916" i="1"/>
  <c r="L2917" i="1"/>
  <c r="L2918" i="1"/>
  <c r="L2919" i="1"/>
  <c r="L2920" i="1"/>
  <c r="L2921" i="1"/>
  <c r="L2922" i="1"/>
  <c r="L2923" i="1"/>
  <c r="L2924" i="1"/>
  <c r="L2925" i="1"/>
  <c r="L2926" i="1"/>
  <c r="L2927" i="1"/>
  <c r="L2928" i="1"/>
  <c r="L2929" i="1"/>
  <c r="L2930" i="1"/>
  <c r="L2931" i="1"/>
  <c r="L2932" i="1"/>
  <c r="L2933" i="1"/>
  <c r="L2934" i="1"/>
  <c r="L2935" i="1"/>
  <c r="L2936" i="1"/>
  <c r="L2937" i="1"/>
  <c r="L2938" i="1"/>
  <c r="L2939" i="1"/>
  <c r="L2940" i="1"/>
  <c r="L2941" i="1"/>
  <c r="L2942" i="1"/>
  <c r="L2943" i="1"/>
  <c r="L2944" i="1"/>
  <c r="L2945" i="1"/>
  <c r="L2946" i="1"/>
  <c r="L2947" i="1"/>
  <c r="L2948" i="1"/>
  <c r="L2949" i="1"/>
  <c r="L2950" i="1"/>
  <c r="L2951" i="1"/>
  <c r="L2952" i="1"/>
  <c r="L2953" i="1"/>
  <c r="L2954" i="1"/>
  <c r="L2955" i="1"/>
  <c r="L2956" i="1"/>
  <c r="L2957" i="1"/>
  <c r="L2958" i="1"/>
  <c r="L2959" i="1"/>
  <c r="L2960" i="1"/>
  <c r="L2961" i="1"/>
  <c r="L2962" i="1"/>
  <c r="L2963" i="1"/>
  <c r="L2964" i="1"/>
  <c r="L2965" i="1"/>
  <c r="L2966" i="1"/>
  <c r="L2967" i="1"/>
  <c r="L2968" i="1"/>
  <c r="L2969" i="1"/>
  <c r="L2970" i="1"/>
  <c r="L2971" i="1"/>
  <c r="L2972" i="1"/>
  <c r="L2973" i="1"/>
  <c r="L2974" i="1"/>
  <c r="L2975" i="1"/>
  <c r="L2976" i="1"/>
  <c r="L2977" i="1"/>
  <c r="L2978" i="1"/>
  <c r="L2979" i="1"/>
  <c r="L2980" i="1"/>
  <c r="L2981" i="1"/>
  <c r="L2982" i="1"/>
  <c r="L2983" i="1"/>
  <c r="L2984" i="1"/>
  <c r="L2985" i="1"/>
  <c r="L2986" i="1"/>
  <c r="L2987" i="1"/>
  <c r="L2988" i="1"/>
  <c r="L2989" i="1"/>
  <c r="L2990" i="1"/>
  <c r="L2991" i="1"/>
  <c r="L2992" i="1"/>
  <c r="L2993" i="1"/>
  <c r="L2994" i="1"/>
  <c r="L2995" i="1"/>
  <c r="L2996" i="1"/>
  <c r="L2997" i="1"/>
  <c r="L2998" i="1"/>
  <c r="L2999" i="1"/>
  <c r="L3000" i="1"/>
  <c r="L3001" i="1"/>
  <c r="L3002" i="1"/>
  <c r="L3003" i="1"/>
  <c r="L3004" i="1"/>
  <c r="L3005" i="1"/>
  <c r="L3006" i="1"/>
  <c r="L3007" i="1"/>
  <c r="L3008" i="1"/>
  <c r="L3009" i="1"/>
  <c r="L3010" i="1"/>
  <c r="L3011" i="1"/>
  <c r="L3012" i="1"/>
  <c r="L3013" i="1"/>
  <c r="L3014" i="1"/>
  <c r="L3015" i="1"/>
  <c r="L3016" i="1"/>
  <c r="L3017" i="1"/>
  <c r="L3018" i="1"/>
  <c r="L3019" i="1"/>
  <c r="L3020" i="1"/>
  <c r="L3021" i="1"/>
  <c r="L3022" i="1"/>
  <c r="L3023" i="1"/>
  <c r="L3024" i="1"/>
  <c r="L3025" i="1"/>
  <c r="L3026" i="1"/>
  <c r="L3027" i="1"/>
  <c r="L3028" i="1"/>
  <c r="L3029" i="1"/>
  <c r="L3030" i="1"/>
  <c r="L3031" i="1"/>
  <c r="L3032" i="1"/>
  <c r="L3033" i="1"/>
  <c r="L3034" i="1"/>
  <c r="L3035" i="1"/>
  <c r="L3036" i="1"/>
  <c r="L3037" i="1"/>
  <c r="L3038" i="1"/>
  <c r="L3039" i="1"/>
  <c r="L3040" i="1"/>
  <c r="L3041" i="1"/>
  <c r="L3042" i="1"/>
  <c r="L3043" i="1"/>
  <c r="L3044" i="1"/>
  <c r="L3045" i="1"/>
  <c r="L3046" i="1"/>
  <c r="L3047" i="1"/>
  <c r="L3048" i="1"/>
  <c r="L3049" i="1"/>
  <c r="L3050" i="1"/>
  <c r="L3051" i="1"/>
  <c r="L3052" i="1"/>
  <c r="L3053" i="1"/>
  <c r="L3054" i="1"/>
  <c r="L3055" i="1"/>
  <c r="L3056" i="1"/>
  <c r="L3057" i="1"/>
  <c r="L3058" i="1"/>
  <c r="L3059" i="1"/>
  <c r="L3060" i="1"/>
  <c r="L3061" i="1"/>
  <c r="L3062" i="1"/>
  <c r="L3063" i="1"/>
  <c r="L3064" i="1"/>
  <c r="L3065" i="1"/>
  <c r="L3066" i="1"/>
  <c r="L3067" i="1"/>
  <c r="L3068" i="1"/>
  <c r="L3069" i="1"/>
  <c r="L3070" i="1"/>
  <c r="L3071" i="1"/>
  <c r="L3072" i="1"/>
  <c r="L3073" i="1"/>
  <c r="L3074" i="1"/>
  <c r="L3075" i="1"/>
  <c r="L3076" i="1"/>
  <c r="L3077" i="1"/>
  <c r="L3078" i="1"/>
  <c r="L3079" i="1"/>
  <c r="L3080" i="1"/>
  <c r="L3081" i="1"/>
  <c r="L3082" i="1"/>
  <c r="L3083" i="1"/>
  <c r="L3084" i="1"/>
  <c r="L3085" i="1"/>
  <c r="L3086" i="1"/>
  <c r="L3087" i="1"/>
  <c r="L3088" i="1"/>
  <c r="L3089" i="1"/>
  <c r="L3090" i="1"/>
  <c r="L3091" i="1"/>
  <c r="L3092" i="1"/>
  <c r="L3093" i="1"/>
  <c r="L3094" i="1"/>
  <c r="L3095" i="1"/>
  <c r="L3096" i="1"/>
  <c r="L3097" i="1"/>
  <c r="L3098" i="1"/>
  <c r="L3099" i="1"/>
  <c r="L3100" i="1"/>
  <c r="L3101" i="1"/>
  <c r="L3102" i="1"/>
  <c r="L3103" i="1"/>
  <c r="L3104" i="1"/>
  <c r="L3105" i="1"/>
  <c r="L3106" i="1"/>
  <c r="L3107" i="1"/>
  <c r="L3108" i="1"/>
  <c r="L3109" i="1"/>
  <c r="L3110" i="1"/>
  <c r="L3111" i="1"/>
  <c r="L3112" i="1"/>
  <c r="L3113" i="1"/>
  <c r="L3114" i="1"/>
  <c r="L3115" i="1"/>
  <c r="L3116" i="1"/>
  <c r="L3117" i="1"/>
  <c r="L3118" i="1"/>
  <c r="L3119" i="1"/>
  <c r="L3120" i="1"/>
  <c r="L3121" i="1"/>
  <c r="L3122" i="1"/>
  <c r="L3123" i="1"/>
  <c r="L3124" i="1"/>
  <c r="L3125" i="1"/>
  <c r="L3126" i="1"/>
  <c r="L3127" i="1"/>
  <c r="L3128" i="1"/>
  <c r="L3129" i="1"/>
  <c r="L3130" i="1"/>
  <c r="L3131" i="1"/>
  <c r="L3132" i="1"/>
  <c r="L3133" i="1"/>
  <c r="L3134" i="1"/>
  <c r="L3135" i="1"/>
  <c r="L3136" i="1"/>
  <c r="L3137" i="1"/>
  <c r="L3138" i="1"/>
  <c r="L3139" i="1"/>
  <c r="L3140" i="1"/>
  <c r="L3141" i="1"/>
  <c r="L3142" i="1"/>
  <c r="L3143" i="1"/>
  <c r="L3144" i="1"/>
  <c r="L3145" i="1"/>
  <c r="L3146" i="1"/>
  <c r="L3147" i="1"/>
  <c r="L3148" i="1"/>
  <c r="L3149" i="1"/>
  <c r="L3150" i="1"/>
  <c r="L3151" i="1"/>
  <c r="L3152" i="1"/>
  <c r="L3153" i="1"/>
  <c r="L3154" i="1"/>
  <c r="L3155" i="1"/>
  <c r="L3156" i="1"/>
  <c r="L3157" i="1"/>
  <c r="L3158" i="1"/>
  <c r="L3159" i="1"/>
  <c r="L3160" i="1"/>
  <c r="L3161" i="1"/>
  <c r="L3162" i="1"/>
  <c r="L3163" i="1"/>
  <c r="L3164" i="1"/>
  <c r="L3165" i="1"/>
  <c r="L3166" i="1"/>
  <c r="L3167" i="1"/>
  <c r="L3168" i="1"/>
  <c r="L3169" i="1"/>
  <c r="L3170" i="1"/>
  <c r="L3171" i="1"/>
  <c r="L3172" i="1"/>
  <c r="L3173" i="1"/>
  <c r="L3174" i="1"/>
  <c r="L3175" i="1"/>
  <c r="L3176" i="1"/>
  <c r="L3177" i="1"/>
  <c r="L3178" i="1"/>
  <c r="L3179" i="1"/>
  <c r="L3180" i="1"/>
  <c r="L3181" i="1"/>
  <c r="L3182" i="1"/>
  <c r="L3183" i="1"/>
  <c r="L3184" i="1"/>
  <c r="L3185" i="1"/>
  <c r="L3186" i="1"/>
  <c r="L3187" i="1"/>
  <c r="L3188" i="1"/>
  <c r="L3189" i="1"/>
  <c r="L3190" i="1"/>
  <c r="L3191" i="1"/>
  <c r="L3192" i="1"/>
  <c r="L3193" i="1"/>
  <c r="L3194" i="1"/>
  <c r="L3195" i="1"/>
  <c r="L3196" i="1"/>
  <c r="L3197" i="1"/>
  <c r="L3198" i="1"/>
  <c r="L3199" i="1"/>
  <c r="L3200" i="1"/>
  <c r="L3201" i="1"/>
  <c r="L3202" i="1"/>
  <c r="L3203" i="1"/>
  <c r="L3204" i="1"/>
  <c r="L3205" i="1"/>
  <c r="L3206" i="1"/>
  <c r="L3207" i="1"/>
  <c r="L3208" i="1"/>
  <c r="L3209" i="1"/>
  <c r="L3210" i="1"/>
  <c r="L3211" i="1"/>
  <c r="L3212" i="1"/>
  <c r="L3213" i="1"/>
  <c r="L3214" i="1"/>
  <c r="L3215" i="1"/>
  <c r="L3216" i="1"/>
  <c r="L3217" i="1"/>
  <c r="L3218" i="1"/>
  <c r="L3219" i="1"/>
  <c r="L3220" i="1"/>
  <c r="L3221" i="1"/>
  <c r="L3222" i="1"/>
  <c r="L3223" i="1"/>
  <c r="L3224" i="1"/>
  <c r="L3225" i="1"/>
  <c r="L3226" i="1"/>
  <c r="L3227" i="1"/>
  <c r="L3228" i="1"/>
  <c r="L3229" i="1"/>
  <c r="L3230" i="1"/>
  <c r="L3231" i="1"/>
  <c r="L3232" i="1"/>
  <c r="L3233" i="1"/>
  <c r="L3234" i="1"/>
  <c r="L3235" i="1"/>
  <c r="L3236" i="1"/>
  <c r="L3237" i="1"/>
  <c r="L3238" i="1"/>
  <c r="L3239" i="1"/>
  <c r="L3240" i="1"/>
  <c r="L3241" i="1"/>
  <c r="L3242" i="1"/>
  <c r="L3243" i="1"/>
  <c r="L3244" i="1"/>
  <c r="L3245" i="1"/>
  <c r="L3246" i="1"/>
  <c r="L3247" i="1"/>
  <c r="L3248" i="1"/>
  <c r="L3249" i="1"/>
  <c r="L3250" i="1"/>
  <c r="L3251" i="1"/>
  <c r="L3252" i="1"/>
  <c r="L3253" i="1"/>
  <c r="L3254" i="1"/>
  <c r="L3255" i="1"/>
  <c r="L3256" i="1"/>
  <c r="L3257" i="1"/>
  <c r="L3258" i="1"/>
  <c r="L3259" i="1"/>
  <c r="L3260" i="1"/>
  <c r="L3261" i="1"/>
  <c r="L3262" i="1"/>
  <c r="L3263" i="1"/>
  <c r="L3264" i="1"/>
  <c r="L3265" i="1"/>
  <c r="L3266" i="1"/>
  <c r="L3267" i="1"/>
  <c r="L3268" i="1"/>
  <c r="L3269" i="1"/>
  <c r="L3270" i="1"/>
  <c r="L3271" i="1"/>
  <c r="L3272" i="1"/>
  <c r="L3273" i="1"/>
  <c r="L3274" i="1"/>
  <c r="L3275" i="1"/>
  <c r="L3276" i="1"/>
  <c r="L3277" i="1"/>
  <c r="L3278" i="1"/>
  <c r="L3279" i="1"/>
  <c r="L3280" i="1"/>
  <c r="L3281" i="1"/>
  <c r="L3282" i="1"/>
  <c r="L3283" i="1"/>
  <c r="L3284" i="1"/>
  <c r="L3285" i="1"/>
  <c r="L3286" i="1"/>
  <c r="L3287" i="1"/>
  <c r="L3288" i="1"/>
  <c r="L3289" i="1"/>
  <c r="L3290" i="1"/>
  <c r="L3291" i="1"/>
  <c r="L3292" i="1"/>
  <c r="L3293" i="1"/>
  <c r="L3294" i="1"/>
  <c r="L3295" i="1"/>
  <c r="L3296" i="1"/>
  <c r="L3297" i="1"/>
  <c r="L3298" i="1"/>
  <c r="L3299" i="1"/>
  <c r="L3300" i="1"/>
  <c r="L3301" i="1"/>
  <c r="L3302" i="1"/>
  <c r="L3303" i="1"/>
  <c r="L3304" i="1"/>
  <c r="L3305" i="1"/>
  <c r="L3306" i="1"/>
  <c r="L3307" i="1"/>
  <c r="L3308" i="1"/>
  <c r="L3309" i="1"/>
  <c r="L3310" i="1"/>
  <c r="L3311" i="1"/>
  <c r="L3312" i="1"/>
  <c r="L3313" i="1"/>
  <c r="L3314" i="1"/>
  <c r="L3315" i="1"/>
  <c r="L3316" i="1"/>
  <c r="L3317" i="1"/>
  <c r="L3318" i="1"/>
  <c r="L3319" i="1"/>
  <c r="L3320" i="1"/>
  <c r="L3321" i="1"/>
  <c r="L3322" i="1"/>
  <c r="L3323" i="1"/>
  <c r="L3324" i="1"/>
  <c r="L3325" i="1"/>
  <c r="L3326" i="1"/>
  <c r="L3327" i="1"/>
  <c r="L3328" i="1"/>
  <c r="L3329" i="1"/>
  <c r="L3330" i="1"/>
  <c r="L3331" i="1"/>
  <c r="L3332" i="1"/>
  <c r="L3333" i="1"/>
  <c r="L3334" i="1"/>
  <c r="L3335" i="1"/>
  <c r="L3336" i="1"/>
  <c r="L3337" i="1"/>
  <c r="L3338" i="1"/>
  <c r="L3339" i="1"/>
  <c r="L3340" i="1"/>
  <c r="L3341" i="1"/>
  <c r="L3342" i="1"/>
  <c r="L3343" i="1"/>
  <c r="L3344" i="1"/>
  <c r="L3345" i="1"/>
  <c r="L3346" i="1"/>
  <c r="L3347" i="1"/>
  <c r="L3348" i="1"/>
  <c r="L3349" i="1"/>
  <c r="L3350" i="1"/>
  <c r="L3351" i="1"/>
  <c r="L3352" i="1"/>
  <c r="L3353" i="1"/>
  <c r="L3354" i="1"/>
  <c r="L3355" i="1"/>
  <c r="L3356" i="1"/>
  <c r="L3357" i="1"/>
  <c r="L3358" i="1"/>
  <c r="L3359" i="1"/>
  <c r="L3360" i="1"/>
  <c r="L3361" i="1"/>
  <c r="L3362" i="1"/>
  <c r="L3363" i="1"/>
  <c r="L3364" i="1"/>
  <c r="L3365" i="1"/>
  <c r="L3366" i="1"/>
  <c r="L3367" i="1"/>
  <c r="L3368" i="1"/>
  <c r="L3369" i="1"/>
  <c r="L3370" i="1"/>
  <c r="L3371" i="1"/>
  <c r="L3372" i="1"/>
  <c r="L3373" i="1"/>
  <c r="L3374" i="1"/>
  <c r="L3375" i="1"/>
  <c r="L3376" i="1"/>
  <c r="L3377" i="1"/>
  <c r="L3378" i="1"/>
  <c r="L3379" i="1"/>
  <c r="L3380" i="1"/>
  <c r="L3381" i="1"/>
  <c r="L3382" i="1"/>
  <c r="L3383" i="1"/>
  <c r="L3384" i="1"/>
  <c r="L3385" i="1"/>
  <c r="L3386" i="1"/>
  <c r="L3387" i="1"/>
  <c r="L3388" i="1"/>
  <c r="L3389" i="1"/>
  <c r="L3390" i="1"/>
  <c r="L3391" i="1"/>
  <c r="L3392" i="1"/>
  <c r="L3393" i="1"/>
  <c r="L3394" i="1"/>
  <c r="L3395" i="1"/>
  <c r="L3396" i="1"/>
  <c r="L3397" i="1"/>
  <c r="L3398" i="1"/>
  <c r="L3399" i="1"/>
  <c r="L3400" i="1"/>
  <c r="L3401" i="1"/>
  <c r="L3402" i="1"/>
  <c r="L3403" i="1"/>
  <c r="L3404" i="1"/>
  <c r="L3405" i="1"/>
  <c r="L3406" i="1"/>
  <c r="L3407" i="1"/>
  <c r="L3408" i="1"/>
  <c r="L3409" i="1"/>
  <c r="L3410" i="1"/>
  <c r="L3411" i="1"/>
  <c r="L3412" i="1"/>
  <c r="L3413" i="1"/>
  <c r="L3414" i="1"/>
  <c r="L3415" i="1"/>
  <c r="L3416" i="1"/>
  <c r="L3417" i="1"/>
  <c r="L3418" i="1"/>
  <c r="L3419" i="1"/>
  <c r="L3420" i="1"/>
  <c r="L3421" i="1"/>
  <c r="L3422" i="1"/>
  <c r="L3423" i="1"/>
  <c r="L3424" i="1"/>
  <c r="L3425" i="1"/>
  <c r="L3426" i="1"/>
  <c r="L3427" i="1"/>
  <c r="L3428" i="1"/>
  <c r="L3429" i="1"/>
  <c r="L3430" i="1"/>
  <c r="L3431" i="1"/>
  <c r="L3432" i="1"/>
  <c r="L3433" i="1"/>
  <c r="L3434" i="1"/>
  <c r="L3435" i="1"/>
  <c r="L3436" i="1"/>
  <c r="L3437" i="1"/>
  <c r="L3438" i="1"/>
  <c r="L3439" i="1"/>
  <c r="L3440" i="1"/>
  <c r="L3441" i="1"/>
  <c r="L3442" i="1"/>
  <c r="L3443" i="1"/>
  <c r="L3444" i="1"/>
  <c r="L3445" i="1"/>
  <c r="L3446" i="1"/>
  <c r="L3447" i="1"/>
  <c r="L3448" i="1"/>
  <c r="L3449" i="1"/>
  <c r="L3450" i="1"/>
  <c r="L3451" i="1"/>
  <c r="L3452" i="1"/>
  <c r="L3453" i="1"/>
  <c r="L3454" i="1"/>
  <c r="L3455" i="1"/>
  <c r="L3456" i="1"/>
  <c r="L3457" i="1"/>
  <c r="L3458" i="1"/>
  <c r="L3459" i="1"/>
  <c r="L3460" i="1"/>
  <c r="L3461" i="1"/>
  <c r="L3462" i="1"/>
  <c r="L3463" i="1"/>
  <c r="L3464" i="1"/>
  <c r="L3465" i="1"/>
  <c r="L3466" i="1"/>
  <c r="L3467" i="1"/>
  <c r="L3468" i="1"/>
  <c r="L3469" i="1"/>
  <c r="L3470" i="1"/>
  <c r="L3471" i="1"/>
  <c r="L3472" i="1"/>
  <c r="L3473" i="1"/>
  <c r="L3474" i="1"/>
  <c r="L3475" i="1"/>
  <c r="L3476" i="1"/>
  <c r="L3477" i="1"/>
  <c r="L3478" i="1"/>
  <c r="L3479" i="1"/>
  <c r="L3480" i="1"/>
  <c r="L3481" i="1"/>
  <c r="L3482" i="1"/>
  <c r="L3483" i="1"/>
  <c r="L3484" i="1"/>
  <c r="L3485" i="1"/>
  <c r="L3486" i="1"/>
  <c r="L3487" i="1"/>
  <c r="L3488" i="1"/>
  <c r="L3489" i="1"/>
  <c r="L3490" i="1"/>
  <c r="L3491" i="1"/>
  <c r="L3492" i="1"/>
  <c r="L3493" i="1"/>
  <c r="L3494" i="1"/>
  <c r="L3495" i="1"/>
  <c r="L3496" i="1"/>
  <c r="L3497" i="1"/>
  <c r="L3498" i="1"/>
  <c r="L3499" i="1"/>
  <c r="L3500" i="1"/>
  <c r="L3501" i="1"/>
  <c r="L3502" i="1"/>
  <c r="L3503" i="1"/>
  <c r="L3504" i="1"/>
  <c r="L3505" i="1"/>
  <c r="L3506" i="1"/>
  <c r="L3507" i="1"/>
  <c r="L3508" i="1"/>
  <c r="L3509" i="1"/>
  <c r="L3510" i="1"/>
  <c r="L3511" i="1"/>
  <c r="L3512" i="1"/>
  <c r="L3513" i="1"/>
  <c r="L3514" i="1"/>
  <c r="L3515" i="1"/>
  <c r="L3516" i="1"/>
  <c r="L3517" i="1"/>
  <c r="L3518" i="1"/>
  <c r="L3519" i="1"/>
  <c r="L3520" i="1"/>
  <c r="L3521" i="1"/>
  <c r="L3522" i="1"/>
  <c r="L3523" i="1"/>
  <c r="L3524" i="1"/>
  <c r="L3525" i="1"/>
  <c r="L3526" i="1"/>
  <c r="L3527" i="1"/>
  <c r="L3528" i="1"/>
  <c r="L3529" i="1"/>
  <c r="L3530" i="1"/>
  <c r="L3531" i="1"/>
  <c r="L3532" i="1"/>
  <c r="L3533" i="1"/>
  <c r="L3534" i="1"/>
  <c r="L3535" i="1"/>
  <c r="L3536" i="1"/>
  <c r="L3537" i="1"/>
  <c r="L3538" i="1"/>
  <c r="L3539" i="1"/>
  <c r="L3540" i="1"/>
  <c r="L3541" i="1"/>
  <c r="L3542" i="1"/>
  <c r="L3543" i="1"/>
  <c r="L3544" i="1"/>
  <c r="L3545" i="1"/>
  <c r="L3546" i="1"/>
  <c r="L3547" i="1"/>
  <c r="L3548" i="1"/>
  <c r="L3549" i="1"/>
  <c r="L3550" i="1"/>
  <c r="L3551" i="1"/>
  <c r="L3552" i="1"/>
  <c r="L3553" i="1"/>
  <c r="L3554" i="1"/>
  <c r="L3555" i="1"/>
  <c r="L3556" i="1"/>
  <c r="L3557" i="1"/>
  <c r="L3558" i="1"/>
  <c r="L3559" i="1"/>
  <c r="L3560" i="1"/>
  <c r="L3561" i="1"/>
  <c r="L3562" i="1"/>
  <c r="L3563" i="1"/>
  <c r="L3564" i="1"/>
  <c r="L3565" i="1"/>
  <c r="L3566" i="1"/>
  <c r="L3567" i="1"/>
  <c r="L3568" i="1"/>
  <c r="L3569" i="1"/>
  <c r="L3570" i="1"/>
  <c r="L3571" i="1"/>
  <c r="L3572" i="1"/>
  <c r="L3573" i="1"/>
  <c r="L3574" i="1"/>
  <c r="L3575" i="1"/>
  <c r="L3576" i="1"/>
  <c r="L3577" i="1"/>
  <c r="L3578" i="1"/>
  <c r="L3579" i="1"/>
  <c r="L3580" i="1"/>
  <c r="L3581" i="1"/>
  <c r="L3582" i="1"/>
  <c r="L3583" i="1"/>
  <c r="L3584" i="1"/>
  <c r="L3585" i="1"/>
  <c r="L3586" i="1"/>
  <c r="L3587" i="1"/>
  <c r="L3588" i="1"/>
  <c r="L3589" i="1"/>
  <c r="L3590" i="1"/>
  <c r="L3591" i="1"/>
  <c r="L3592" i="1"/>
  <c r="L3593" i="1"/>
  <c r="L3594" i="1"/>
  <c r="L3595" i="1"/>
  <c r="L3596" i="1"/>
  <c r="L3597" i="1"/>
  <c r="L3598" i="1"/>
  <c r="L3599" i="1"/>
  <c r="L3600" i="1"/>
  <c r="L3601" i="1"/>
  <c r="L3602" i="1"/>
  <c r="L3603" i="1"/>
  <c r="L3604" i="1"/>
  <c r="L3605" i="1"/>
  <c r="L3606" i="1"/>
  <c r="L3607" i="1"/>
  <c r="L3608" i="1"/>
  <c r="L3609" i="1"/>
  <c r="L3610" i="1"/>
  <c r="L3611" i="1"/>
  <c r="L3612" i="1"/>
  <c r="L3613" i="1"/>
  <c r="L3614" i="1"/>
  <c r="L3615" i="1"/>
  <c r="L3616" i="1"/>
  <c r="L3617" i="1"/>
  <c r="L3618" i="1"/>
  <c r="L3619" i="1"/>
  <c r="L3620" i="1"/>
  <c r="L3621" i="1"/>
  <c r="L3622" i="1"/>
  <c r="L3623" i="1"/>
  <c r="L3624" i="1"/>
  <c r="L3625" i="1"/>
  <c r="L3626" i="1"/>
  <c r="L3627" i="1"/>
  <c r="L3628" i="1"/>
  <c r="L3629" i="1"/>
  <c r="L3630" i="1"/>
  <c r="L3631" i="1"/>
  <c r="L3632" i="1"/>
  <c r="L3633" i="1"/>
  <c r="L3634" i="1"/>
  <c r="L3635" i="1"/>
  <c r="L3636" i="1"/>
  <c r="L3637" i="1"/>
  <c r="L3638" i="1"/>
  <c r="L3639" i="1"/>
  <c r="L3640" i="1"/>
  <c r="L3641" i="1"/>
  <c r="L3642" i="1"/>
  <c r="L3643" i="1"/>
  <c r="L3644" i="1"/>
  <c r="L3645" i="1"/>
  <c r="L3646" i="1"/>
  <c r="L3647" i="1"/>
  <c r="L3648" i="1"/>
  <c r="L3649" i="1"/>
  <c r="L3650" i="1"/>
  <c r="L3651" i="1"/>
  <c r="L3652" i="1"/>
  <c r="L3653" i="1"/>
  <c r="L3654" i="1"/>
  <c r="L3655" i="1"/>
  <c r="L3656" i="1"/>
  <c r="L3657" i="1"/>
  <c r="L3658" i="1"/>
  <c r="L3659" i="1"/>
  <c r="L3660" i="1"/>
  <c r="L3661" i="1"/>
  <c r="L3662" i="1"/>
  <c r="L3663" i="1"/>
  <c r="L3664" i="1"/>
  <c r="L3665" i="1"/>
  <c r="L3666" i="1"/>
  <c r="L3667" i="1"/>
  <c r="L3668" i="1"/>
  <c r="L3669" i="1"/>
  <c r="L3670" i="1"/>
  <c r="L3671" i="1"/>
  <c r="L3672" i="1"/>
  <c r="L3673" i="1"/>
  <c r="L3674" i="1"/>
  <c r="L3675" i="1"/>
  <c r="L3676" i="1"/>
  <c r="L3677" i="1"/>
  <c r="L3678" i="1"/>
  <c r="L3679" i="1"/>
  <c r="L3680" i="1"/>
  <c r="L3681" i="1"/>
  <c r="L3682" i="1"/>
  <c r="L3683" i="1"/>
  <c r="L3684" i="1"/>
  <c r="L3685" i="1"/>
  <c r="L3686" i="1"/>
  <c r="L3687" i="1"/>
  <c r="L3688" i="1"/>
  <c r="L3689" i="1"/>
  <c r="L3690" i="1"/>
  <c r="L3691" i="1"/>
  <c r="L3692" i="1"/>
  <c r="L3693" i="1"/>
  <c r="L3694" i="1"/>
  <c r="L3695" i="1"/>
  <c r="L3696" i="1"/>
  <c r="L3697" i="1"/>
  <c r="L3698" i="1"/>
  <c r="L3699" i="1"/>
  <c r="L3700" i="1"/>
  <c r="L3701" i="1"/>
  <c r="L3702" i="1"/>
  <c r="L3703" i="1"/>
  <c r="L3704" i="1"/>
  <c r="L3705" i="1"/>
  <c r="L3706" i="1"/>
  <c r="L3707" i="1"/>
  <c r="L3708" i="1"/>
  <c r="L3709" i="1"/>
  <c r="L3710" i="1"/>
  <c r="L3711" i="1"/>
  <c r="L3712" i="1"/>
  <c r="L3713" i="1"/>
  <c r="L3714" i="1"/>
  <c r="L3715" i="1"/>
  <c r="L3716" i="1"/>
  <c r="L3717" i="1"/>
  <c r="L3718" i="1"/>
  <c r="L3719" i="1"/>
  <c r="L3720" i="1"/>
  <c r="L3721" i="1"/>
  <c r="L3722" i="1"/>
  <c r="L3723" i="1"/>
  <c r="L3724" i="1"/>
  <c r="L3725" i="1"/>
  <c r="L3726" i="1"/>
  <c r="L3727" i="1"/>
  <c r="L3728" i="1"/>
  <c r="L3729" i="1"/>
  <c r="L3730" i="1"/>
  <c r="L3731" i="1"/>
  <c r="L3732" i="1"/>
  <c r="L3733" i="1"/>
  <c r="L3734" i="1"/>
  <c r="L3735" i="1"/>
  <c r="L3736" i="1"/>
  <c r="L3737" i="1"/>
  <c r="L3738" i="1"/>
  <c r="L3739" i="1"/>
  <c r="L3740" i="1"/>
  <c r="L3741" i="1"/>
  <c r="L3742" i="1"/>
  <c r="L3743" i="1"/>
  <c r="L3744" i="1"/>
  <c r="L3745" i="1"/>
  <c r="L3746" i="1"/>
  <c r="L3747" i="1"/>
  <c r="L3748" i="1"/>
  <c r="L3749" i="1"/>
  <c r="L3750" i="1"/>
  <c r="L3751" i="1"/>
  <c r="L3752" i="1"/>
  <c r="L3753" i="1"/>
  <c r="L3754" i="1"/>
  <c r="L3755" i="1"/>
  <c r="L3756" i="1"/>
  <c r="L3757" i="1"/>
  <c r="L3758" i="1"/>
  <c r="L3759" i="1"/>
  <c r="L3760" i="1"/>
  <c r="L3761" i="1"/>
  <c r="L3762" i="1"/>
  <c r="L3763" i="1"/>
  <c r="L3764" i="1"/>
  <c r="L3765" i="1"/>
  <c r="L3766" i="1"/>
  <c r="L3767" i="1"/>
  <c r="L3768" i="1"/>
  <c r="L3769" i="1"/>
  <c r="L3770" i="1"/>
  <c r="L3771" i="1"/>
  <c r="L3772" i="1"/>
  <c r="L3773" i="1"/>
  <c r="L3774" i="1"/>
  <c r="L3775" i="1"/>
  <c r="L3776" i="1"/>
  <c r="L3777" i="1"/>
  <c r="L3778" i="1"/>
  <c r="L3779" i="1"/>
  <c r="L3780" i="1"/>
  <c r="L3781" i="1"/>
  <c r="L3782" i="1"/>
  <c r="L3783" i="1"/>
  <c r="L3784" i="1"/>
  <c r="L3785" i="1"/>
  <c r="L3786" i="1"/>
  <c r="L3787" i="1"/>
  <c r="L3788" i="1"/>
  <c r="L3789" i="1"/>
  <c r="L3790" i="1"/>
  <c r="L3791" i="1"/>
  <c r="L3792" i="1"/>
  <c r="L3793" i="1"/>
  <c r="L3794" i="1"/>
  <c r="L3795" i="1"/>
  <c r="L3796" i="1"/>
  <c r="L3797" i="1"/>
  <c r="L3798" i="1"/>
  <c r="L3799" i="1"/>
  <c r="L3800" i="1"/>
  <c r="L3801" i="1"/>
  <c r="L3802" i="1"/>
  <c r="L3803" i="1"/>
  <c r="L3804" i="1"/>
  <c r="L3805" i="1"/>
  <c r="L3806" i="1"/>
  <c r="L3807" i="1"/>
  <c r="L3808" i="1"/>
  <c r="L3809" i="1"/>
  <c r="L3810" i="1"/>
  <c r="L3811" i="1"/>
  <c r="L3812" i="1"/>
  <c r="L3813" i="1"/>
  <c r="L3814" i="1"/>
  <c r="L3815" i="1"/>
  <c r="L3816" i="1"/>
  <c r="L3817" i="1"/>
  <c r="L3818" i="1"/>
  <c r="L3819" i="1"/>
  <c r="L3820" i="1"/>
  <c r="L3821" i="1"/>
  <c r="L3822" i="1"/>
  <c r="L3823" i="1"/>
  <c r="L3824" i="1"/>
  <c r="L3825" i="1"/>
  <c r="L3826" i="1"/>
  <c r="L3827" i="1"/>
  <c r="L3828" i="1"/>
  <c r="L3829" i="1"/>
  <c r="L3830" i="1"/>
  <c r="L3831" i="1"/>
  <c r="L3832" i="1"/>
  <c r="L3833" i="1"/>
  <c r="L3834" i="1"/>
  <c r="L3835" i="1"/>
  <c r="L3836" i="1"/>
  <c r="L3837" i="1"/>
  <c r="L3838" i="1"/>
  <c r="L3839" i="1"/>
  <c r="L3840" i="1"/>
  <c r="L3841" i="1"/>
  <c r="L3842" i="1"/>
  <c r="L3843" i="1"/>
  <c r="L3844" i="1"/>
  <c r="L3845" i="1"/>
  <c r="L3846" i="1"/>
  <c r="L3847" i="1"/>
  <c r="L3848" i="1"/>
  <c r="L3849" i="1"/>
  <c r="L3850" i="1"/>
  <c r="L3851" i="1"/>
  <c r="L3852" i="1"/>
  <c r="L3853" i="1"/>
  <c r="L3854" i="1"/>
  <c r="L3855" i="1"/>
  <c r="L3856" i="1"/>
  <c r="L3857" i="1"/>
  <c r="L3858" i="1"/>
  <c r="L3859" i="1"/>
  <c r="L3860" i="1"/>
  <c r="L3861" i="1"/>
  <c r="L3862" i="1"/>
  <c r="L3863" i="1"/>
  <c r="L3864" i="1"/>
  <c r="L3865" i="1"/>
  <c r="L3866" i="1"/>
  <c r="L3867" i="1"/>
  <c r="L3868" i="1"/>
  <c r="L3869" i="1"/>
  <c r="L3870" i="1"/>
  <c r="L3871" i="1"/>
  <c r="L3872" i="1"/>
  <c r="L3873" i="1"/>
  <c r="L3874" i="1"/>
  <c r="L3875" i="1"/>
  <c r="L3876" i="1"/>
  <c r="L3877" i="1"/>
  <c r="L3878" i="1"/>
  <c r="L3879" i="1"/>
  <c r="L3880" i="1"/>
  <c r="L3881" i="1"/>
  <c r="L3882" i="1"/>
  <c r="L3883" i="1"/>
  <c r="L3884" i="1"/>
  <c r="L3885" i="1"/>
  <c r="L3886" i="1"/>
  <c r="L3887" i="1"/>
  <c r="L3888" i="1"/>
  <c r="L3889" i="1"/>
  <c r="L3890" i="1"/>
  <c r="L3891" i="1"/>
  <c r="L3892" i="1"/>
  <c r="L3893" i="1"/>
  <c r="L3894" i="1"/>
  <c r="L3895" i="1"/>
  <c r="L3896" i="1"/>
  <c r="L3897" i="1"/>
  <c r="L3898" i="1"/>
  <c r="L3899" i="1"/>
  <c r="L3900" i="1"/>
  <c r="L3901" i="1"/>
  <c r="L3902" i="1"/>
  <c r="L3903" i="1"/>
  <c r="L3904" i="1"/>
  <c r="L3905" i="1"/>
  <c r="L3906" i="1"/>
  <c r="L3907" i="1"/>
  <c r="L3908" i="1"/>
  <c r="L3909" i="1"/>
  <c r="L3910" i="1"/>
  <c r="L3911" i="1"/>
  <c r="L3912" i="1"/>
  <c r="L3913" i="1"/>
  <c r="L3914" i="1"/>
  <c r="L3915" i="1"/>
  <c r="L3916" i="1"/>
  <c r="L3917" i="1"/>
  <c r="L3918" i="1"/>
  <c r="L3919" i="1"/>
  <c r="L3920" i="1"/>
  <c r="L3921" i="1"/>
  <c r="L3922" i="1"/>
  <c r="L3923" i="1"/>
  <c r="L3924" i="1"/>
  <c r="L3925" i="1"/>
  <c r="L3926" i="1"/>
  <c r="L3927" i="1"/>
  <c r="L3928" i="1"/>
  <c r="L3929" i="1"/>
  <c r="L3930" i="1"/>
  <c r="L3931" i="1"/>
  <c r="L3932" i="1"/>
  <c r="L3933" i="1"/>
  <c r="L3934" i="1"/>
  <c r="L3935" i="1"/>
  <c r="L3936" i="1"/>
  <c r="L3937" i="1"/>
  <c r="L3938" i="1"/>
  <c r="L3939" i="1"/>
  <c r="L3940" i="1"/>
  <c r="L3941" i="1"/>
  <c r="L3942" i="1"/>
  <c r="L3943" i="1"/>
  <c r="L3944" i="1"/>
  <c r="L3945" i="1"/>
  <c r="L3946" i="1"/>
  <c r="L3947" i="1"/>
  <c r="L3948" i="1"/>
  <c r="L3949" i="1"/>
  <c r="L3950" i="1"/>
  <c r="L3951" i="1"/>
  <c r="L3952" i="1"/>
  <c r="L3953" i="1"/>
  <c r="L3954" i="1"/>
  <c r="L3955" i="1"/>
  <c r="L3956" i="1"/>
  <c r="L3957" i="1"/>
  <c r="L3958" i="1"/>
  <c r="L3959" i="1"/>
  <c r="L3960" i="1"/>
  <c r="L3961" i="1"/>
  <c r="L3962" i="1"/>
  <c r="L3963" i="1"/>
  <c r="L3964" i="1"/>
  <c r="L3965" i="1"/>
  <c r="L3966" i="1"/>
  <c r="L3967" i="1"/>
  <c r="L3968" i="1"/>
  <c r="L3969" i="1"/>
  <c r="L3970" i="1"/>
  <c r="L3971" i="1"/>
  <c r="L3972" i="1"/>
  <c r="L3973" i="1"/>
  <c r="L3974" i="1"/>
  <c r="L3975" i="1"/>
  <c r="L3976" i="1"/>
  <c r="L3977" i="1"/>
  <c r="L3978" i="1"/>
  <c r="L3979" i="1"/>
  <c r="L3980" i="1"/>
  <c r="L3981" i="1"/>
  <c r="L3982" i="1"/>
  <c r="L3983" i="1"/>
  <c r="L3984" i="1"/>
  <c r="L3985" i="1"/>
  <c r="L3986" i="1"/>
  <c r="L3987" i="1"/>
  <c r="L3988" i="1"/>
  <c r="L3989" i="1"/>
  <c r="L3990" i="1"/>
  <c r="L3991" i="1"/>
  <c r="L3992" i="1"/>
  <c r="L3993" i="1"/>
  <c r="L3994" i="1"/>
  <c r="L3995" i="1"/>
  <c r="L3996" i="1"/>
  <c r="L3997" i="1"/>
  <c r="L3998" i="1"/>
  <c r="L3999" i="1"/>
  <c r="L4000" i="1"/>
  <c r="L4001" i="1"/>
  <c r="L2" i="1"/>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002" i="1"/>
  <c r="K2003" i="1"/>
  <c r="K2004" i="1"/>
  <c r="K2005" i="1"/>
  <c r="K2006" i="1"/>
  <c r="K2007" i="1"/>
  <c r="K2008" i="1"/>
  <c r="K2009" i="1"/>
  <c r="K2010" i="1"/>
  <c r="K2011" i="1"/>
  <c r="K2012" i="1"/>
  <c r="K2013" i="1"/>
  <c r="K2014" i="1"/>
  <c r="K2015" i="1"/>
  <c r="K2016" i="1"/>
  <c r="K2017" i="1"/>
  <c r="K2018" i="1"/>
  <c r="K2019" i="1"/>
  <c r="K2020" i="1"/>
  <c r="K2021" i="1"/>
  <c r="K2022" i="1"/>
  <c r="K2023" i="1"/>
  <c r="K2024" i="1"/>
  <c r="K2025" i="1"/>
  <c r="K2026" i="1"/>
  <c r="K2027" i="1"/>
  <c r="K2028" i="1"/>
  <c r="K2029" i="1"/>
  <c r="K2030" i="1"/>
  <c r="K2031" i="1"/>
  <c r="K2032" i="1"/>
  <c r="K2033" i="1"/>
  <c r="K2034" i="1"/>
  <c r="K2035" i="1"/>
  <c r="K2036" i="1"/>
  <c r="K2037" i="1"/>
  <c r="K2038" i="1"/>
  <c r="K2039" i="1"/>
  <c r="K2040" i="1"/>
  <c r="K2041" i="1"/>
  <c r="K2042" i="1"/>
  <c r="K2043" i="1"/>
  <c r="K2044" i="1"/>
  <c r="K2045" i="1"/>
  <c r="K2046" i="1"/>
  <c r="K2047" i="1"/>
  <c r="K2048" i="1"/>
  <c r="K2049" i="1"/>
  <c r="K2050" i="1"/>
  <c r="K2051" i="1"/>
  <c r="K2052" i="1"/>
  <c r="K2053" i="1"/>
  <c r="K2054" i="1"/>
  <c r="K2055" i="1"/>
  <c r="K2056" i="1"/>
  <c r="K2057" i="1"/>
  <c r="K2058" i="1"/>
  <c r="K2059" i="1"/>
  <c r="K2060" i="1"/>
  <c r="K2061" i="1"/>
  <c r="K2062" i="1"/>
  <c r="K2063" i="1"/>
  <c r="K2064" i="1"/>
  <c r="K2065" i="1"/>
  <c r="K2066" i="1"/>
  <c r="K2067" i="1"/>
  <c r="K2068" i="1"/>
  <c r="K2069" i="1"/>
  <c r="K2070" i="1"/>
  <c r="K2071" i="1"/>
  <c r="K2072" i="1"/>
  <c r="K2073" i="1"/>
  <c r="K2074" i="1"/>
  <c r="K2075" i="1"/>
  <c r="K2076" i="1"/>
  <c r="K2077" i="1"/>
  <c r="K2078" i="1"/>
  <c r="K2079" i="1"/>
  <c r="K2080" i="1"/>
  <c r="K2081" i="1"/>
  <c r="K2082" i="1"/>
  <c r="K2083" i="1"/>
  <c r="K2084" i="1"/>
  <c r="K2085" i="1"/>
  <c r="K2086" i="1"/>
  <c r="K2087" i="1"/>
  <c r="K2088" i="1"/>
  <c r="K2089" i="1"/>
  <c r="K2090" i="1"/>
  <c r="K2091" i="1"/>
  <c r="K2092" i="1"/>
  <c r="K2093" i="1"/>
  <c r="K2094" i="1"/>
  <c r="K2095" i="1"/>
  <c r="K2096" i="1"/>
  <c r="K2097" i="1"/>
  <c r="K2098" i="1"/>
  <c r="K2099" i="1"/>
  <c r="K2100" i="1"/>
  <c r="K2101" i="1"/>
  <c r="K2102" i="1"/>
  <c r="K2103" i="1"/>
  <c r="K2104" i="1"/>
  <c r="K2105" i="1"/>
  <c r="K2106" i="1"/>
  <c r="K2107" i="1"/>
  <c r="K2108" i="1"/>
  <c r="K2109" i="1"/>
  <c r="K2110" i="1"/>
  <c r="K2111" i="1"/>
  <c r="K2112" i="1"/>
  <c r="K2113" i="1"/>
  <c r="K2114" i="1"/>
  <c r="K2115" i="1"/>
  <c r="K2116" i="1"/>
  <c r="K2117" i="1"/>
  <c r="K2118" i="1"/>
  <c r="K2119" i="1"/>
  <c r="K2120" i="1"/>
  <c r="K2121" i="1"/>
  <c r="K2122" i="1"/>
  <c r="K2123" i="1"/>
  <c r="K2124" i="1"/>
  <c r="K2125" i="1"/>
  <c r="K2126" i="1"/>
  <c r="K2127" i="1"/>
  <c r="K2128" i="1"/>
  <c r="K2129" i="1"/>
  <c r="K2130" i="1"/>
  <c r="K2131" i="1"/>
  <c r="K2132" i="1"/>
  <c r="K2133" i="1"/>
  <c r="K2134" i="1"/>
  <c r="K2135" i="1"/>
  <c r="K2136" i="1"/>
  <c r="K2137" i="1"/>
  <c r="K2138" i="1"/>
  <c r="K2139" i="1"/>
  <c r="K2140" i="1"/>
  <c r="K2141" i="1"/>
  <c r="K2142" i="1"/>
  <c r="K2143" i="1"/>
  <c r="K2144" i="1"/>
  <c r="K2145" i="1"/>
  <c r="K2146" i="1"/>
  <c r="K2147" i="1"/>
  <c r="K2148" i="1"/>
  <c r="K2149" i="1"/>
  <c r="K2150" i="1"/>
  <c r="K2151" i="1"/>
  <c r="K2152" i="1"/>
  <c r="K2153" i="1"/>
  <c r="K2154" i="1"/>
  <c r="K2155" i="1"/>
  <c r="K2156" i="1"/>
  <c r="K2157" i="1"/>
  <c r="K2158" i="1"/>
  <c r="K2159" i="1"/>
  <c r="K2160" i="1"/>
  <c r="K2161" i="1"/>
  <c r="K2162" i="1"/>
  <c r="K2163" i="1"/>
  <c r="K2164" i="1"/>
  <c r="K2165" i="1"/>
  <c r="K2166" i="1"/>
  <c r="K2167" i="1"/>
  <c r="K2168" i="1"/>
  <c r="K2169" i="1"/>
  <c r="K2170" i="1"/>
  <c r="K2171" i="1"/>
  <c r="K2172" i="1"/>
  <c r="K2173" i="1"/>
  <c r="K2174" i="1"/>
  <c r="K2175" i="1"/>
  <c r="K2176" i="1"/>
  <c r="K2177" i="1"/>
  <c r="K2178" i="1"/>
  <c r="K2179" i="1"/>
  <c r="K2180" i="1"/>
  <c r="K2181" i="1"/>
  <c r="K2182" i="1"/>
  <c r="K2183" i="1"/>
  <c r="K2184" i="1"/>
  <c r="K2185" i="1"/>
  <c r="K2186" i="1"/>
  <c r="K2187" i="1"/>
  <c r="K2188" i="1"/>
  <c r="K2189" i="1"/>
  <c r="K2190" i="1"/>
  <c r="K2191" i="1"/>
  <c r="K2192" i="1"/>
  <c r="K2193" i="1"/>
  <c r="K2194" i="1"/>
  <c r="K2195" i="1"/>
  <c r="K2196" i="1"/>
  <c r="K2197" i="1"/>
  <c r="K2198" i="1"/>
  <c r="K2199" i="1"/>
  <c r="K2200" i="1"/>
  <c r="K2201" i="1"/>
  <c r="K2202" i="1"/>
  <c r="K2203" i="1"/>
  <c r="K2204" i="1"/>
  <c r="K2205" i="1"/>
  <c r="K2206" i="1"/>
  <c r="K2207" i="1"/>
  <c r="K2208" i="1"/>
  <c r="K2209" i="1"/>
  <c r="K2210" i="1"/>
  <c r="K2211" i="1"/>
  <c r="K2212" i="1"/>
  <c r="K2213" i="1"/>
  <c r="K2214" i="1"/>
  <c r="K2215" i="1"/>
  <c r="K2216" i="1"/>
  <c r="K2217" i="1"/>
  <c r="K2218" i="1"/>
  <c r="K2219" i="1"/>
  <c r="K2220" i="1"/>
  <c r="K2221" i="1"/>
  <c r="K2222" i="1"/>
  <c r="K2223" i="1"/>
  <c r="K2224" i="1"/>
  <c r="K2225" i="1"/>
  <c r="K2226" i="1"/>
  <c r="K2227" i="1"/>
  <c r="K2228" i="1"/>
  <c r="K2229" i="1"/>
  <c r="K2230" i="1"/>
  <c r="K2231" i="1"/>
  <c r="K2232" i="1"/>
  <c r="K2233" i="1"/>
  <c r="K2234" i="1"/>
  <c r="K2235" i="1"/>
  <c r="K2236" i="1"/>
  <c r="K2237" i="1"/>
  <c r="K2238" i="1"/>
  <c r="K2239" i="1"/>
  <c r="K2240" i="1"/>
  <c r="K2241" i="1"/>
  <c r="K2242" i="1"/>
  <c r="K2243" i="1"/>
  <c r="K2244" i="1"/>
  <c r="K2245" i="1"/>
  <c r="K2246" i="1"/>
  <c r="K2247" i="1"/>
  <c r="K2248" i="1"/>
  <c r="K2249" i="1"/>
  <c r="K2250" i="1"/>
  <c r="K2251" i="1"/>
  <c r="K2252" i="1"/>
  <c r="K2253" i="1"/>
  <c r="K2254" i="1"/>
  <c r="K2255" i="1"/>
  <c r="K2256" i="1"/>
  <c r="K2257" i="1"/>
  <c r="K2258" i="1"/>
  <c r="K2259" i="1"/>
  <c r="K2260" i="1"/>
  <c r="K2261" i="1"/>
  <c r="K2262" i="1"/>
  <c r="K2263" i="1"/>
  <c r="K2264" i="1"/>
  <c r="K2265" i="1"/>
  <c r="K2266" i="1"/>
  <c r="K2267" i="1"/>
  <c r="K2268" i="1"/>
  <c r="K2269" i="1"/>
  <c r="K2270" i="1"/>
  <c r="K2271" i="1"/>
  <c r="K2272" i="1"/>
  <c r="K2273" i="1"/>
  <c r="K2274" i="1"/>
  <c r="K2275" i="1"/>
  <c r="K2276" i="1"/>
  <c r="K2277" i="1"/>
  <c r="K2278" i="1"/>
  <c r="K2279" i="1"/>
  <c r="K2280" i="1"/>
  <c r="K2281" i="1"/>
  <c r="K2282" i="1"/>
  <c r="K2283" i="1"/>
  <c r="K2284" i="1"/>
  <c r="K2285" i="1"/>
  <c r="K2286" i="1"/>
  <c r="K2287" i="1"/>
  <c r="K2288" i="1"/>
  <c r="K2289" i="1"/>
  <c r="K2290" i="1"/>
  <c r="K2291" i="1"/>
  <c r="K2292" i="1"/>
  <c r="K2293" i="1"/>
  <c r="K2294" i="1"/>
  <c r="K2295" i="1"/>
  <c r="K2296" i="1"/>
  <c r="K2297" i="1"/>
  <c r="K2298" i="1"/>
  <c r="K2299" i="1"/>
  <c r="K2300" i="1"/>
  <c r="K2301" i="1"/>
  <c r="K2302" i="1"/>
  <c r="K2303" i="1"/>
  <c r="K2304" i="1"/>
  <c r="K2305" i="1"/>
  <c r="K2306" i="1"/>
  <c r="K2307" i="1"/>
  <c r="K2308" i="1"/>
  <c r="K2309" i="1"/>
  <c r="K2310" i="1"/>
  <c r="K2311" i="1"/>
  <c r="K2312" i="1"/>
  <c r="K2313" i="1"/>
  <c r="K2314" i="1"/>
  <c r="K2315" i="1"/>
  <c r="K2316" i="1"/>
  <c r="K2317" i="1"/>
  <c r="K2318" i="1"/>
  <c r="K2319" i="1"/>
  <c r="K2320" i="1"/>
  <c r="K2321" i="1"/>
  <c r="K2322" i="1"/>
  <c r="K2323" i="1"/>
  <c r="K2324" i="1"/>
  <c r="K2325" i="1"/>
  <c r="K2326" i="1"/>
  <c r="K2327" i="1"/>
  <c r="K2328" i="1"/>
  <c r="K2329" i="1"/>
  <c r="K2330" i="1"/>
  <c r="K2331" i="1"/>
  <c r="K2332" i="1"/>
  <c r="K2333" i="1"/>
  <c r="K2334" i="1"/>
  <c r="K2335" i="1"/>
  <c r="K2336" i="1"/>
  <c r="K2337" i="1"/>
  <c r="K2338" i="1"/>
  <c r="K2339" i="1"/>
  <c r="K2340" i="1"/>
  <c r="K2341" i="1"/>
  <c r="K2342" i="1"/>
  <c r="K2343" i="1"/>
  <c r="K2344" i="1"/>
  <c r="K2345" i="1"/>
  <c r="K2346" i="1"/>
  <c r="K2347" i="1"/>
  <c r="K2348" i="1"/>
  <c r="K2349" i="1"/>
  <c r="K2350" i="1"/>
  <c r="K2351" i="1"/>
  <c r="K2352" i="1"/>
  <c r="K2353" i="1"/>
  <c r="K2354" i="1"/>
  <c r="K2355" i="1"/>
  <c r="K2356" i="1"/>
  <c r="K2357" i="1"/>
  <c r="K2358" i="1"/>
  <c r="K2359" i="1"/>
  <c r="K2360" i="1"/>
  <c r="K2361" i="1"/>
  <c r="K2362" i="1"/>
  <c r="K2363" i="1"/>
  <c r="K2364" i="1"/>
  <c r="K2365" i="1"/>
  <c r="K2366" i="1"/>
  <c r="K2367" i="1"/>
  <c r="K2368" i="1"/>
  <c r="K2369" i="1"/>
  <c r="K2370" i="1"/>
  <c r="K2371" i="1"/>
  <c r="K2372" i="1"/>
  <c r="K2373" i="1"/>
  <c r="K2374" i="1"/>
  <c r="K2375" i="1"/>
  <c r="K2376" i="1"/>
  <c r="K2377" i="1"/>
  <c r="K2378" i="1"/>
  <c r="K2379" i="1"/>
  <c r="K2380" i="1"/>
  <c r="K2381" i="1"/>
  <c r="K2382" i="1"/>
  <c r="K2383" i="1"/>
  <c r="K2384" i="1"/>
  <c r="K2385" i="1"/>
  <c r="K2386" i="1"/>
  <c r="K2387" i="1"/>
  <c r="K2388" i="1"/>
  <c r="K2389" i="1"/>
  <c r="K2390" i="1"/>
  <c r="K2391" i="1"/>
  <c r="K2392" i="1"/>
  <c r="K2393" i="1"/>
  <c r="K2394" i="1"/>
  <c r="K2395" i="1"/>
  <c r="K2396" i="1"/>
  <c r="K2397" i="1"/>
  <c r="K2398" i="1"/>
  <c r="K2399" i="1"/>
  <c r="K2400" i="1"/>
  <c r="K2401" i="1"/>
  <c r="K2402" i="1"/>
  <c r="K2403" i="1"/>
  <c r="K2404" i="1"/>
  <c r="K2405" i="1"/>
  <c r="K2406" i="1"/>
  <c r="K2407" i="1"/>
  <c r="K2408" i="1"/>
  <c r="K2409" i="1"/>
  <c r="K2410" i="1"/>
  <c r="K2411" i="1"/>
  <c r="K2412" i="1"/>
  <c r="K2413" i="1"/>
  <c r="K2414" i="1"/>
  <c r="K2415" i="1"/>
  <c r="K2416" i="1"/>
  <c r="K2417" i="1"/>
  <c r="K2418" i="1"/>
  <c r="K2419" i="1"/>
  <c r="K2420" i="1"/>
  <c r="K2421" i="1"/>
  <c r="K2422" i="1"/>
  <c r="K2423" i="1"/>
  <c r="K2424" i="1"/>
  <c r="K2425" i="1"/>
  <c r="K2426" i="1"/>
  <c r="K2427" i="1"/>
  <c r="K2428" i="1"/>
  <c r="K2429" i="1"/>
  <c r="K2430" i="1"/>
  <c r="K2431" i="1"/>
  <c r="K2432" i="1"/>
  <c r="K2433" i="1"/>
  <c r="K2434" i="1"/>
  <c r="K2435" i="1"/>
  <c r="K2436" i="1"/>
  <c r="K2437" i="1"/>
  <c r="K2438" i="1"/>
  <c r="K2439" i="1"/>
  <c r="K2440" i="1"/>
  <c r="K2441" i="1"/>
  <c r="K2442" i="1"/>
  <c r="K2443" i="1"/>
  <c r="K2444" i="1"/>
  <c r="K2445" i="1"/>
  <c r="K2446" i="1"/>
  <c r="K2447" i="1"/>
  <c r="K2448" i="1"/>
  <c r="K2449" i="1"/>
  <c r="K2450" i="1"/>
  <c r="K2451" i="1"/>
  <c r="K2452" i="1"/>
  <c r="K2453" i="1"/>
  <c r="K2454" i="1"/>
  <c r="K2455" i="1"/>
  <c r="K2456" i="1"/>
  <c r="K2457" i="1"/>
  <c r="K2458" i="1"/>
  <c r="K2459" i="1"/>
  <c r="K2460" i="1"/>
  <c r="K2461" i="1"/>
  <c r="K2462" i="1"/>
  <c r="K2463" i="1"/>
  <c r="K2464" i="1"/>
  <c r="K2465" i="1"/>
  <c r="K2466" i="1"/>
  <c r="K2467" i="1"/>
  <c r="K2468" i="1"/>
  <c r="K2469" i="1"/>
  <c r="K2470" i="1"/>
  <c r="K2471" i="1"/>
  <c r="K2472" i="1"/>
  <c r="K2473" i="1"/>
  <c r="K2474" i="1"/>
  <c r="K2475" i="1"/>
  <c r="K2476" i="1"/>
  <c r="K2477" i="1"/>
  <c r="K2478" i="1"/>
  <c r="K2479" i="1"/>
  <c r="K2480" i="1"/>
  <c r="K2481" i="1"/>
  <c r="K2482" i="1"/>
  <c r="K2483" i="1"/>
  <c r="K2484" i="1"/>
  <c r="K2485" i="1"/>
  <c r="K2486" i="1"/>
  <c r="K2487" i="1"/>
  <c r="K2488" i="1"/>
  <c r="K2489" i="1"/>
  <c r="K2490" i="1"/>
  <c r="K2491" i="1"/>
  <c r="K2492" i="1"/>
  <c r="K2493" i="1"/>
  <c r="K2494" i="1"/>
  <c r="K2495" i="1"/>
  <c r="K2496" i="1"/>
  <c r="K2497" i="1"/>
  <c r="K2498" i="1"/>
  <c r="K2499" i="1"/>
  <c r="K2500" i="1"/>
  <c r="K2501" i="1"/>
  <c r="K2502" i="1"/>
  <c r="K2503" i="1"/>
  <c r="K2504" i="1"/>
  <c r="K2505" i="1"/>
  <c r="K2506" i="1"/>
  <c r="K2507" i="1"/>
  <c r="K2508" i="1"/>
  <c r="K2509" i="1"/>
  <c r="K2510" i="1"/>
  <c r="K2511" i="1"/>
  <c r="K2512" i="1"/>
  <c r="K2513" i="1"/>
  <c r="K2514" i="1"/>
  <c r="K2515" i="1"/>
  <c r="K2516" i="1"/>
  <c r="K2517" i="1"/>
  <c r="K2518" i="1"/>
  <c r="K2519" i="1"/>
  <c r="K2520" i="1"/>
  <c r="K2521" i="1"/>
  <c r="K2522" i="1"/>
  <c r="K2523" i="1"/>
  <c r="K2524" i="1"/>
  <c r="K2525" i="1"/>
  <c r="K2526" i="1"/>
  <c r="K2527" i="1"/>
  <c r="K2528" i="1"/>
  <c r="K2529" i="1"/>
  <c r="K2530" i="1"/>
  <c r="K2531" i="1"/>
  <c r="K2532" i="1"/>
  <c r="K2533" i="1"/>
  <c r="K2534" i="1"/>
  <c r="K2535" i="1"/>
  <c r="K2536" i="1"/>
  <c r="K2537" i="1"/>
  <c r="K2538" i="1"/>
  <c r="K2539" i="1"/>
  <c r="K2540" i="1"/>
  <c r="K2541" i="1"/>
  <c r="K2542" i="1"/>
  <c r="K2543" i="1"/>
  <c r="K2544" i="1"/>
  <c r="K2545" i="1"/>
  <c r="K2546" i="1"/>
  <c r="K2547" i="1"/>
  <c r="K2548" i="1"/>
  <c r="K2549" i="1"/>
  <c r="K2550" i="1"/>
  <c r="K2551" i="1"/>
  <c r="K2552" i="1"/>
  <c r="K2553" i="1"/>
  <c r="K2554" i="1"/>
  <c r="K2555" i="1"/>
  <c r="K2556" i="1"/>
  <c r="K2557" i="1"/>
  <c r="K2558" i="1"/>
  <c r="K2559" i="1"/>
  <c r="K2560" i="1"/>
  <c r="K2561" i="1"/>
  <c r="K2562" i="1"/>
  <c r="K2563" i="1"/>
  <c r="K2564" i="1"/>
  <c r="K2565" i="1"/>
  <c r="K2566" i="1"/>
  <c r="K2567" i="1"/>
  <c r="K2568" i="1"/>
  <c r="K2569" i="1"/>
  <c r="K2570" i="1"/>
  <c r="K2571" i="1"/>
  <c r="K2572" i="1"/>
  <c r="K2573" i="1"/>
  <c r="K2574" i="1"/>
  <c r="K2575" i="1"/>
  <c r="K2576" i="1"/>
  <c r="K2577" i="1"/>
  <c r="K2578" i="1"/>
  <c r="K2579" i="1"/>
  <c r="K2580" i="1"/>
  <c r="K2581" i="1"/>
  <c r="K2582" i="1"/>
  <c r="K2583" i="1"/>
  <c r="K2584" i="1"/>
  <c r="K2585" i="1"/>
  <c r="K2586" i="1"/>
  <c r="K2587" i="1"/>
  <c r="K2588" i="1"/>
  <c r="K2589" i="1"/>
  <c r="K2590" i="1"/>
  <c r="K2591" i="1"/>
  <c r="K2592" i="1"/>
  <c r="K2593" i="1"/>
  <c r="K2594" i="1"/>
  <c r="K2595" i="1"/>
  <c r="K2596" i="1"/>
  <c r="K2597" i="1"/>
  <c r="K2598" i="1"/>
  <c r="K2599" i="1"/>
  <c r="K2600" i="1"/>
  <c r="K2601" i="1"/>
  <c r="K2602" i="1"/>
  <c r="K2603" i="1"/>
  <c r="K2604" i="1"/>
  <c r="K2605" i="1"/>
  <c r="K2606" i="1"/>
  <c r="K2607" i="1"/>
  <c r="K2608" i="1"/>
  <c r="K2609" i="1"/>
  <c r="K2610" i="1"/>
  <c r="K2611" i="1"/>
  <c r="K2612" i="1"/>
  <c r="K2613" i="1"/>
  <c r="K2614" i="1"/>
  <c r="K2615" i="1"/>
  <c r="K2616" i="1"/>
  <c r="K2617" i="1"/>
  <c r="K2618" i="1"/>
  <c r="K2619" i="1"/>
  <c r="K2620" i="1"/>
  <c r="K2621" i="1"/>
  <c r="K2622" i="1"/>
  <c r="K2623" i="1"/>
  <c r="K2624" i="1"/>
  <c r="K2625" i="1"/>
  <c r="K2626" i="1"/>
  <c r="K2627" i="1"/>
  <c r="K2628" i="1"/>
  <c r="K2629" i="1"/>
  <c r="K2630" i="1"/>
  <c r="K2631" i="1"/>
  <c r="K2632" i="1"/>
  <c r="K2633" i="1"/>
  <c r="K2634" i="1"/>
  <c r="K2635" i="1"/>
  <c r="K2636" i="1"/>
  <c r="K2637" i="1"/>
  <c r="K2638" i="1"/>
  <c r="K2639" i="1"/>
  <c r="K2640" i="1"/>
  <c r="K2641" i="1"/>
  <c r="K2642" i="1"/>
  <c r="K2643" i="1"/>
  <c r="K2644" i="1"/>
  <c r="K2645" i="1"/>
  <c r="K2646" i="1"/>
  <c r="K2647" i="1"/>
  <c r="K2648" i="1"/>
  <c r="K2649" i="1"/>
  <c r="K2650" i="1"/>
  <c r="K2651" i="1"/>
  <c r="K2652" i="1"/>
  <c r="K2653" i="1"/>
  <c r="K2654" i="1"/>
  <c r="K2655" i="1"/>
  <c r="K2656" i="1"/>
  <c r="K2657" i="1"/>
  <c r="K2658" i="1"/>
  <c r="K2659" i="1"/>
  <c r="K2660" i="1"/>
  <c r="K2661" i="1"/>
  <c r="K2662" i="1"/>
  <c r="K2663" i="1"/>
  <c r="K2664" i="1"/>
  <c r="K2665" i="1"/>
  <c r="K2666" i="1"/>
  <c r="K2667" i="1"/>
  <c r="K2668" i="1"/>
  <c r="K2669" i="1"/>
  <c r="K2670" i="1"/>
  <c r="K2671" i="1"/>
  <c r="K2672" i="1"/>
  <c r="K2673" i="1"/>
  <c r="K2674" i="1"/>
  <c r="K2675" i="1"/>
  <c r="K2676" i="1"/>
  <c r="K2677" i="1"/>
  <c r="K2678" i="1"/>
  <c r="K2679" i="1"/>
  <c r="K2680" i="1"/>
  <c r="K2681" i="1"/>
  <c r="K2682" i="1"/>
  <c r="K2683" i="1"/>
  <c r="K2684" i="1"/>
  <c r="K2685" i="1"/>
  <c r="K2686" i="1"/>
  <c r="K2687" i="1"/>
  <c r="K2688" i="1"/>
  <c r="K2689" i="1"/>
  <c r="K2690" i="1"/>
  <c r="K2691" i="1"/>
  <c r="K2692" i="1"/>
  <c r="K2693" i="1"/>
  <c r="K2694" i="1"/>
  <c r="K2695" i="1"/>
  <c r="K2696" i="1"/>
  <c r="K2697" i="1"/>
  <c r="K2698" i="1"/>
  <c r="K2699" i="1"/>
  <c r="K2700" i="1"/>
  <c r="K2701" i="1"/>
  <c r="K2702" i="1"/>
  <c r="K2703" i="1"/>
  <c r="K2704" i="1"/>
  <c r="K2705" i="1"/>
  <c r="K2706" i="1"/>
  <c r="K2707" i="1"/>
  <c r="K2708" i="1"/>
  <c r="K2709" i="1"/>
  <c r="K2710" i="1"/>
  <c r="K2711" i="1"/>
  <c r="K2712" i="1"/>
  <c r="K2713" i="1"/>
  <c r="K2714" i="1"/>
  <c r="K2715" i="1"/>
  <c r="K2716" i="1"/>
  <c r="K2717" i="1"/>
  <c r="K2718" i="1"/>
  <c r="K2719" i="1"/>
  <c r="K2720" i="1"/>
  <c r="K2721" i="1"/>
  <c r="K2722" i="1"/>
  <c r="K2723" i="1"/>
  <c r="K2724" i="1"/>
  <c r="K2725" i="1"/>
  <c r="K2726" i="1"/>
  <c r="K2727" i="1"/>
  <c r="K2728" i="1"/>
  <c r="K2729" i="1"/>
  <c r="K2730" i="1"/>
  <c r="K2731" i="1"/>
  <c r="K2732" i="1"/>
  <c r="K2733" i="1"/>
  <c r="K2734" i="1"/>
  <c r="K2735" i="1"/>
  <c r="K2736" i="1"/>
  <c r="K2737" i="1"/>
  <c r="K2738" i="1"/>
  <c r="K2739" i="1"/>
  <c r="K2740" i="1"/>
  <c r="K2741" i="1"/>
  <c r="K2742" i="1"/>
  <c r="K2743" i="1"/>
  <c r="K2744" i="1"/>
  <c r="K2745" i="1"/>
  <c r="K2746" i="1"/>
  <c r="K2747" i="1"/>
  <c r="K2748" i="1"/>
  <c r="K2749" i="1"/>
  <c r="K2750" i="1"/>
  <c r="K2751" i="1"/>
  <c r="K2752" i="1"/>
  <c r="K2753" i="1"/>
  <c r="K2754" i="1"/>
  <c r="K2755" i="1"/>
  <c r="K2756" i="1"/>
  <c r="K2757" i="1"/>
  <c r="K2758" i="1"/>
  <c r="K2759" i="1"/>
  <c r="K2760" i="1"/>
  <c r="K2761" i="1"/>
  <c r="K2762" i="1"/>
  <c r="K2763" i="1"/>
  <c r="K2764" i="1"/>
  <c r="K2765" i="1"/>
  <c r="K2766" i="1"/>
  <c r="K2767" i="1"/>
  <c r="K2768" i="1"/>
  <c r="K2769" i="1"/>
  <c r="K2770" i="1"/>
  <c r="K2771" i="1"/>
  <c r="K2772" i="1"/>
  <c r="K2773" i="1"/>
  <c r="K2774" i="1"/>
  <c r="K2775" i="1"/>
  <c r="K2776" i="1"/>
  <c r="K2777" i="1"/>
  <c r="K2778" i="1"/>
  <c r="K2779" i="1"/>
  <c r="K2780" i="1"/>
  <c r="K2781" i="1"/>
  <c r="K2782" i="1"/>
  <c r="K2783" i="1"/>
  <c r="K2784" i="1"/>
  <c r="K2785" i="1"/>
  <c r="K2786" i="1"/>
  <c r="K2787" i="1"/>
  <c r="K2788" i="1"/>
  <c r="K2789" i="1"/>
  <c r="K2790" i="1"/>
  <c r="K2791" i="1"/>
  <c r="K2792" i="1"/>
  <c r="K2793" i="1"/>
  <c r="K2794" i="1"/>
  <c r="K2795" i="1"/>
  <c r="K2796" i="1"/>
  <c r="K2797" i="1"/>
  <c r="K2798" i="1"/>
  <c r="K2799" i="1"/>
  <c r="K2800" i="1"/>
  <c r="K2801" i="1"/>
  <c r="K2802" i="1"/>
  <c r="K2803" i="1"/>
  <c r="K2804" i="1"/>
  <c r="K2805" i="1"/>
  <c r="K2806" i="1"/>
  <c r="K2807" i="1"/>
  <c r="K2808" i="1"/>
  <c r="K2809" i="1"/>
  <c r="K2810" i="1"/>
  <c r="K2811" i="1"/>
  <c r="K2812" i="1"/>
  <c r="K2813" i="1"/>
  <c r="K2814" i="1"/>
  <c r="K2815" i="1"/>
  <c r="K2816" i="1"/>
  <c r="K2817" i="1"/>
  <c r="K2818" i="1"/>
  <c r="K2819" i="1"/>
  <c r="K2820" i="1"/>
  <c r="K2821" i="1"/>
  <c r="K2822" i="1"/>
  <c r="K2823" i="1"/>
  <c r="K2824" i="1"/>
  <c r="K2825" i="1"/>
  <c r="K2826" i="1"/>
  <c r="K2827" i="1"/>
  <c r="K2828" i="1"/>
  <c r="K2829" i="1"/>
  <c r="K2830" i="1"/>
  <c r="K2831" i="1"/>
  <c r="K2832" i="1"/>
  <c r="K2833" i="1"/>
  <c r="K2834" i="1"/>
  <c r="K2835" i="1"/>
  <c r="K2836" i="1"/>
  <c r="K2837" i="1"/>
  <c r="K2838" i="1"/>
  <c r="K2839" i="1"/>
  <c r="K2840" i="1"/>
  <c r="K2841" i="1"/>
  <c r="K2842" i="1"/>
  <c r="K2843" i="1"/>
  <c r="K2844" i="1"/>
  <c r="K2845" i="1"/>
  <c r="K2846" i="1"/>
  <c r="K2847" i="1"/>
  <c r="K2848" i="1"/>
  <c r="K2849" i="1"/>
  <c r="K2850" i="1"/>
  <c r="K2851" i="1"/>
  <c r="K2852" i="1"/>
  <c r="K2853" i="1"/>
  <c r="K2854" i="1"/>
  <c r="K2855" i="1"/>
  <c r="K2856" i="1"/>
  <c r="K2857" i="1"/>
  <c r="K2858" i="1"/>
  <c r="K2859" i="1"/>
  <c r="K2860" i="1"/>
  <c r="K2861" i="1"/>
  <c r="K2862" i="1"/>
  <c r="K2863" i="1"/>
  <c r="K2864" i="1"/>
  <c r="K2865" i="1"/>
  <c r="K2866" i="1"/>
  <c r="K2867" i="1"/>
  <c r="K2868" i="1"/>
  <c r="K2869" i="1"/>
  <c r="K2870" i="1"/>
  <c r="K2871" i="1"/>
  <c r="K2872" i="1"/>
  <c r="K2873" i="1"/>
  <c r="K2874" i="1"/>
  <c r="K2875" i="1"/>
  <c r="K2876" i="1"/>
  <c r="K2877" i="1"/>
  <c r="K2878" i="1"/>
  <c r="K2879" i="1"/>
  <c r="K2880" i="1"/>
  <c r="K2881" i="1"/>
  <c r="K2882" i="1"/>
  <c r="K2883" i="1"/>
  <c r="K2884" i="1"/>
  <c r="K2885" i="1"/>
  <c r="K2886" i="1"/>
  <c r="K2887" i="1"/>
  <c r="K2888" i="1"/>
  <c r="K2889" i="1"/>
  <c r="K2890" i="1"/>
  <c r="K2891" i="1"/>
  <c r="K2892" i="1"/>
  <c r="K2893" i="1"/>
  <c r="K2894" i="1"/>
  <c r="K2895" i="1"/>
  <c r="K2896" i="1"/>
  <c r="K2897" i="1"/>
  <c r="K2898" i="1"/>
  <c r="K2899" i="1"/>
  <c r="K2900" i="1"/>
  <c r="K2901" i="1"/>
  <c r="K2902" i="1"/>
  <c r="K2903" i="1"/>
  <c r="K2904" i="1"/>
  <c r="K2905" i="1"/>
  <c r="K2906" i="1"/>
  <c r="K2907" i="1"/>
  <c r="K2908" i="1"/>
  <c r="K2909" i="1"/>
  <c r="K2910" i="1"/>
  <c r="K2911" i="1"/>
  <c r="K2912" i="1"/>
  <c r="K2913" i="1"/>
  <c r="K2914" i="1"/>
  <c r="K2915" i="1"/>
  <c r="K2916" i="1"/>
  <c r="K2917" i="1"/>
  <c r="K2918" i="1"/>
  <c r="K2919" i="1"/>
  <c r="K2920" i="1"/>
  <c r="K2921" i="1"/>
  <c r="K2922" i="1"/>
  <c r="K2923" i="1"/>
  <c r="K2924" i="1"/>
  <c r="K2925" i="1"/>
  <c r="K2926" i="1"/>
  <c r="K2927" i="1"/>
  <c r="K2928" i="1"/>
  <c r="K2929" i="1"/>
  <c r="K2930" i="1"/>
  <c r="K2931" i="1"/>
  <c r="K2932" i="1"/>
  <c r="K2933" i="1"/>
  <c r="K2934" i="1"/>
  <c r="K2935" i="1"/>
  <c r="K2936" i="1"/>
  <c r="K2937" i="1"/>
  <c r="K2938" i="1"/>
  <c r="K2939" i="1"/>
  <c r="K2940" i="1"/>
  <c r="K2941" i="1"/>
  <c r="K2942" i="1"/>
  <c r="K2943" i="1"/>
  <c r="K2944" i="1"/>
  <c r="K2945" i="1"/>
  <c r="K2946" i="1"/>
  <c r="K2947" i="1"/>
  <c r="K2948" i="1"/>
  <c r="K2949" i="1"/>
  <c r="K2950" i="1"/>
  <c r="K2951" i="1"/>
  <c r="K2952" i="1"/>
  <c r="K2953" i="1"/>
  <c r="K2954" i="1"/>
  <c r="K2955" i="1"/>
  <c r="K2956" i="1"/>
  <c r="K2957" i="1"/>
  <c r="K2958" i="1"/>
  <c r="K2959" i="1"/>
  <c r="K2960" i="1"/>
  <c r="K2961" i="1"/>
  <c r="K2962" i="1"/>
  <c r="K2963" i="1"/>
  <c r="K2964" i="1"/>
  <c r="K2965" i="1"/>
  <c r="K2966" i="1"/>
  <c r="K2967" i="1"/>
  <c r="K2968" i="1"/>
  <c r="K2969" i="1"/>
  <c r="K2970" i="1"/>
  <c r="K2971" i="1"/>
  <c r="K2972" i="1"/>
  <c r="K2973" i="1"/>
  <c r="K2974" i="1"/>
  <c r="K2975" i="1"/>
  <c r="K2976" i="1"/>
  <c r="K2977" i="1"/>
  <c r="K2978" i="1"/>
  <c r="K2979" i="1"/>
  <c r="K2980" i="1"/>
  <c r="K2981" i="1"/>
  <c r="K2982" i="1"/>
  <c r="K2983" i="1"/>
  <c r="K2984" i="1"/>
  <c r="K2985" i="1"/>
  <c r="K2986" i="1"/>
  <c r="K2987" i="1"/>
  <c r="K2988" i="1"/>
  <c r="K2989" i="1"/>
  <c r="K2990" i="1"/>
  <c r="K2991" i="1"/>
  <c r="K2992" i="1"/>
  <c r="K2993" i="1"/>
  <c r="K2994" i="1"/>
  <c r="K2995" i="1"/>
  <c r="K2996" i="1"/>
  <c r="K2997" i="1"/>
  <c r="K2998" i="1"/>
  <c r="K2999" i="1"/>
  <c r="K3000" i="1"/>
  <c r="K3001" i="1"/>
  <c r="K3002" i="1"/>
  <c r="K3003" i="1"/>
  <c r="K3004" i="1"/>
  <c r="K3005" i="1"/>
  <c r="K3006" i="1"/>
  <c r="K3007" i="1"/>
  <c r="K3008" i="1"/>
  <c r="K3009" i="1"/>
  <c r="K3010" i="1"/>
  <c r="K3011" i="1"/>
  <c r="K3012" i="1"/>
  <c r="K3013" i="1"/>
  <c r="K3014" i="1"/>
  <c r="K3015" i="1"/>
  <c r="K3016" i="1"/>
  <c r="K3017" i="1"/>
  <c r="K3018" i="1"/>
  <c r="K3019" i="1"/>
  <c r="K3020" i="1"/>
  <c r="K3021" i="1"/>
  <c r="K3022" i="1"/>
  <c r="K3023" i="1"/>
  <c r="K3024" i="1"/>
  <c r="K3025" i="1"/>
  <c r="K3026" i="1"/>
  <c r="K3027" i="1"/>
  <c r="K3028" i="1"/>
  <c r="K3029" i="1"/>
  <c r="K3030" i="1"/>
  <c r="K3031" i="1"/>
  <c r="K3032" i="1"/>
  <c r="K3033" i="1"/>
  <c r="K3034" i="1"/>
  <c r="K3035" i="1"/>
  <c r="K3036" i="1"/>
  <c r="K3037" i="1"/>
  <c r="K3038" i="1"/>
  <c r="K3039" i="1"/>
  <c r="K3040" i="1"/>
  <c r="K3041" i="1"/>
  <c r="K3042" i="1"/>
  <c r="K3043" i="1"/>
  <c r="K3044" i="1"/>
  <c r="K3045" i="1"/>
  <c r="K3046" i="1"/>
  <c r="K3047" i="1"/>
  <c r="K3048" i="1"/>
  <c r="K3049" i="1"/>
  <c r="K3050" i="1"/>
  <c r="K3051" i="1"/>
  <c r="K3052" i="1"/>
  <c r="K3053" i="1"/>
  <c r="K3054" i="1"/>
  <c r="K3055" i="1"/>
  <c r="K3056" i="1"/>
  <c r="K3057" i="1"/>
  <c r="K3058" i="1"/>
  <c r="K3059" i="1"/>
  <c r="K3060" i="1"/>
  <c r="K3061" i="1"/>
  <c r="K3062" i="1"/>
  <c r="K3063" i="1"/>
  <c r="K3064" i="1"/>
  <c r="K3065" i="1"/>
  <c r="K3066" i="1"/>
  <c r="K3067" i="1"/>
  <c r="K3068" i="1"/>
  <c r="K3069" i="1"/>
  <c r="K3070" i="1"/>
  <c r="K3071" i="1"/>
  <c r="K3072" i="1"/>
  <c r="K3073" i="1"/>
  <c r="K3074" i="1"/>
  <c r="K3075" i="1"/>
  <c r="K3076" i="1"/>
  <c r="K3077" i="1"/>
  <c r="K3078" i="1"/>
  <c r="K3079" i="1"/>
  <c r="K3080" i="1"/>
  <c r="K3081" i="1"/>
  <c r="K3082" i="1"/>
  <c r="K3083" i="1"/>
  <c r="K3084" i="1"/>
  <c r="K3085" i="1"/>
  <c r="K3086" i="1"/>
  <c r="K3087" i="1"/>
  <c r="K3088" i="1"/>
  <c r="K3089" i="1"/>
  <c r="K3090" i="1"/>
  <c r="K3091" i="1"/>
  <c r="K3092" i="1"/>
  <c r="K3093" i="1"/>
  <c r="K3094" i="1"/>
  <c r="K3095" i="1"/>
  <c r="K3096" i="1"/>
  <c r="K3097" i="1"/>
  <c r="K3098" i="1"/>
  <c r="K3099" i="1"/>
  <c r="K3100" i="1"/>
  <c r="K3101" i="1"/>
  <c r="K3102" i="1"/>
  <c r="K3103" i="1"/>
  <c r="K3104" i="1"/>
  <c r="K3105" i="1"/>
  <c r="K3106" i="1"/>
  <c r="K3107" i="1"/>
  <c r="K3108" i="1"/>
  <c r="K3109" i="1"/>
  <c r="K3110" i="1"/>
  <c r="K3111" i="1"/>
  <c r="K3112" i="1"/>
  <c r="K3113" i="1"/>
  <c r="K3114" i="1"/>
  <c r="K3115" i="1"/>
  <c r="K3116" i="1"/>
  <c r="K3117" i="1"/>
  <c r="K3118" i="1"/>
  <c r="K3119" i="1"/>
  <c r="K3120" i="1"/>
  <c r="K3121" i="1"/>
  <c r="K3122" i="1"/>
  <c r="K3123" i="1"/>
  <c r="K3124" i="1"/>
  <c r="K3125" i="1"/>
  <c r="K3126" i="1"/>
  <c r="K3127" i="1"/>
  <c r="K3128" i="1"/>
  <c r="K3129" i="1"/>
  <c r="K3130" i="1"/>
  <c r="K3131" i="1"/>
  <c r="K3132" i="1"/>
  <c r="K3133" i="1"/>
  <c r="K3134" i="1"/>
  <c r="K3135" i="1"/>
  <c r="K3136" i="1"/>
  <c r="K3137" i="1"/>
  <c r="K3138" i="1"/>
  <c r="K3139" i="1"/>
  <c r="K3140" i="1"/>
  <c r="K3141" i="1"/>
  <c r="K3142" i="1"/>
  <c r="K3143" i="1"/>
  <c r="K3144" i="1"/>
  <c r="K3145" i="1"/>
  <c r="K3146" i="1"/>
  <c r="K3147" i="1"/>
  <c r="K3148" i="1"/>
  <c r="K3149" i="1"/>
  <c r="K3150" i="1"/>
  <c r="K3151" i="1"/>
  <c r="K3152" i="1"/>
  <c r="K3153" i="1"/>
  <c r="K3154" i="1"/>
  <c r="K3155" i="1"/>
  <c r="K3156" i="1"/>
  <c r="K3157" i="1"/>
  <c r="K3158" i="1"/>
  <c r="K3159" i="1"/>
  <c r="K3160" i="1"/>
  <c r="K3161" i="1"/>
  <c r="K3162" i="1"/>
  <c r="K3163" i="1"/>
  <c r="K3164" i="1"/>
  <c r="K3165" i="1"/>
  <c r="K3166" i="1"/>
  <c r="K3167" i="1"/>
  <c r="K3168" i="1"/>
  <c r="K3169" i="1"/>
  <c r="K3170" i="1"/>
  <c r="K3171" i="1"/>
  <c r="K3172" i="1"/>
  <c r="K3173" i="1"/>
  <c r="K3174" i="1"/>
  <c r="K3175" i="1"/>
  <c r="K3176" i="1"/>
  <c r="K3177" i="1"/>
  <c r="K3178" i="1"/>
  <c r="K3179" i="1"/>
  <c r="K3180" i="1"/>
  <c r="K3181" i="1"/>
  <c r="K3182" i="1"/>
  <c r="K3183" i="1"/>
  <c r="K3184" i="1"/>
  <c r="K3185" i="1"/>
  <c r="K3186" i="1"/>
  <c r="K3187" i="1"/>
  <c r="K3188" i="1"/>
  <c r="K3189" i="1"/>
  <c r="K3190" i="1"/>
  <c r="K3191" i="1"/>
  <c r="K3192" i="1"/>
  <c r="K3193" i="1"/>
  <c r="K3194" i="1"/>
  <c r="K3195" i="1"/>
  <c r="K3196" i="1"/>
  <c r="K3197" i="1"/>
  <c r="K3198" i="1"/>
  <c r="K3199" i="1"/>
  <c r="K3200" i="1"/>
  <c r="K3201" i="1"/>
  <c r="K3202" i="1"/>
  <c r="K3203" i="1"/>
  <c r="K3204" i="1"/>
  <c r="K3205" i="1"/>
  <c r="K3206" i="1"/>
  <c r="K3207" i="1"/>
  <c r="K3208" i="1"/>
  <c r="K3209" i="1"/>
  <c r="K3210" i="1"/>
  <c r="K3211" i="1"/>
  <c r="K3212" i="1"/>
  <c r="K3213" i="1"/>
  <c r="K3214" i="1"/>
  <c r="K3215" i="1"/>
  <c r="K3216" i="1"/>
  <c r="K3217" i="1"/>
  <c r="K3218" i="1"/>
  <c r="K3219" i="1"/>
  <c r="K3220" i="1"/>
  <c r="K3221" i="1"/>
  <c r="K3222" i="1"/>
  <c r="K3223" i="1"/>
  <c r="K3224" i="1"/>
  <c r="K3225" i="1"/>
  <c r="K3226" i="1"/>
  <c r="K3227" i="1"/>
  <c r="K3228" i="1"/>
  <c r="K3229" i="1"/>
  <c r="K3230" i="1"/>
  <c r="K3231" i="1"/>
  <c r="K3232" i="1"/>
  <c r="K3233" i="1"/>
  <c r="K3234" i="1"/>
  <c r="K3235" i="1"/>
  <c r="K3236" i="1"/>
  <c r="K3237" i="1"/>
  <c r="K3238" i="1"/>
  <c r="K3239" i="1"/>
  <c r="K3240" i="1"/>
  <c r="K3241" i="1"/>
  <c r="K3242" i="1"/>
  <c r="K3243" i="1"/>
  <c r="K3244" i="1"/>
  <c r="K3245" i="1"/>
  <c r="K3246" i="1"/>
  <c r="K3247" i="1"/>
  <c r="K3248" i="1"/>
  <c r="K3249" i="1"/>
  <c r="K3250" i="1"/>
  <c r="K3251" i="1"/>
  <c r="K3252" i="1"/>
  <c r="K3253" i="1"/>
  <c r="K3254" i="1"/>
  <c r="K3255" i="1"/>
  <c r="K3256" i="1"/>
  <c r="K3257" i="1"/>
  <c r="K3258" i="1"/>
  <c r="K3259" i="1"/>
  <c r="K3260" i="1"/>
  <c r="K3261" i="1"/>
  <c r="K3262" i="1"/>
  <c r="K3263" i="1"/>
  <c r="K3264" i="1"/>
  <c r="K3265" i="1"/>
  <c r="K3266" i="1"/>
  <c r="K3267" i="1"/>
  <c r="K3268" i="1"/>
  <c r="K3269" i="1"/>
  <c r="K3270" i="1"/>
  <c r="K3271" i="1"/>
  <c r="K3272" i="1"/>
  <c r="K3273" i="1"/>
  <c r="K3274" i="1"/>
  <c r="K3275" i="1"/>
  <c r="K3276" i="1"/>
  <c r="K3277" i="1"/>
  <c r="K3278" i="1"/>
  <c r="K3279" i="1"/>
  <c r="K3280" i="1"/>
  <c r="K3281" i="1"/>
  <c r="K3282" i="1"/>
  <c r="K3283" i="1"/>
  <c r="K3284" i="1"/>
  <c r="K3285" i="1"/>
  <c r="K3286" i="1"/>
  <c r="K3287" i="1"/>
  <c r="K3288" i="1"/>
  <c r="K3289" i="1"/>
  <c r="K3290" i="1"/>
  <c r="K3291" i="1"/>
  <c r="K3292" i="1"/>
  <c r="K3293" i="1"/>
  <c r="K3294" i="1"/>
  <c r="K3295" i="1"/>
  <c r="K3296" i="1"/>
  <c r="K3297" i="1"/>
  <c r="K3298" i="1"/>
  <c r="K3299" i="1"/>
  <c r="K3300" i="1"/>
  <c r="K3301" i="1"/>
  <c r="K3302" i="1"/>
  <c r="K3303" i="1"/>
  <c r="K3304" i="1"/>
  <c r="K3305" i="1"/>
  <c r="K3306" i="1"/>
  <c r="K3307" i="1"/>
  <c r="K3308" i="1"/>
  <c r="K3309" i="1"/>
  <c r="K3310" i="1"/>
  <c r="K3311" i="1"/>
  <c r="K3312" i="1"/>
  <c r="K3313" i="1"/>
  <c r="K3314" i="1"/>
  <c r="K3315" i="1"/>
  <c r="K3316" i="1"/>
  <c r="K3317" i="1"/>
  <c r="K3318" i="1"/>
  <c r="K3319" i="1"/>
  <c r="K3320" i="1"/>
  <c r="K3321" i="1"/>
  <c r="K3322" i="1"/>
  <c r="K3323" i="1"/>
  <c r="K3324" i="1"/>
  <c r="K3325" i="1"/>
  <c r="K3326" i="1"/>
  <c r="K3327" i="1"/>
  <c r="K3328" i="1"/>
  <c r="K3329" i="1"/>
  <c r="K3330" i="1"/>
  <c r="K3331" i="1"/>
  <c r="K3332" i="1"/>
  <c r="K3333" i="1"/>
  <c r="K3334" i="1"/>
  <c r="K3335" i="1"/>
  <c r="K3336" i="1"/>
  <c r="K3337" i="1"/>
  <c r="K3338" i="1"/>
  <c r="K3339" i="1"/>
  <c r="K3340" i="1"/>
  <c r="K3341" i="1"/>
  <c r="K3342" i="1"/>
  <c r="K3343" i="1"/>
  <c r="K3344" i="1"/>
  <c r="K3345" i="1"/>
  <c r="K3346" i="1"/>
  <c r="K3347" i="1"/>
  <c r="K3348" i="1"/>
  <c r="K3349" i="1"/>
  <c r="K3350" i="1"/>
  <c r="K3351" i="1"/>
  <c r="K3352" i="1"/>
  <c r="K3353" i="1"/>
  <c r="K3354" i="1"/>
  <c r="K3355" i="1"/>
  <c r="K3356" i="1"/>
  <c r="K3357" i="1"/>
  <c r="K3358" i="1"/>
  <c r="K3359" i="1"/>
  <c r="K3360" i="1"/>
  <c r="K3361" i="1"/>
  <c r="K3362" i="1"/>
  <c r="K3363" i="1"/>
  <c r="K3364" i="1"/>
  <c r="K3365" i="1"/>
  <c r="K3366" i="1"/>
  <c r="K3367" i="1"/>
  <c r="K3368" i="1"/>
  <c r="K3369" i="1"/>
  <c r="K3370" i="1"/>
  <c r="K3371" i="1"/>
  <c r="K3372" i="1"/>
  <c r="K3373" i="1"/>
  <c r="K3374" i="1"/>
  <c r="K3375" i="1"/>
  <c r="K3376" i="1"/>
  <c r="K3377" i="1"/>
  <c r="K3378" i="1"/>
  <c r="K3379" i="1"/>
  <c r="K3380" i="1"/>
  <c r="K3381" i="1"/>
  <c r="K3382" i="1"/>
  <c r="K3383" i="1"/>
  <c r="K3384" i="1"/>
  <c r="K3385" i="1"/>
  <c r="K3386" i="1"/>
  <c r="K3387" i="1"/>
  <c r="K3388" i="1"/>
  <c r="K3389" i="1"/>
  <c r="K3390" i="1"/>
  <c r="K3391" i="1"/>
  <c r="K3392" i="1"/>
  <c r="K3393" i="1"/>
  <c r="K3394" i="1"/>
  <c r="K3395" i="1"/>
  <c r="K3396" i="1"/>
  <c r="K3397" i="1"/>
  <c r="K3398" i="1"/>
  <c r="K3399" i="1"/>
  <c r="K3400" i="1"/>
  <c r="K3401" i="1"/>
  <c r="K3402" i="1"/>
  <c r="K3403" i="1"/>
  <c r="K3404" i="1"/>
  <c r="K3405" i="1"/>
  <c r="K3406" i="1"/>
  <c r="K3407" i="1"/>
  <c r="K3408" i="1"/>
  <c r="K3409" i="1"/>
  <c r="K3410" i="1"/>
  <c r="K3411" i="1"/>
  <c r="K3412" i="1"/>
  <c r="K3413" i="1"/>
  <c r="K3414" i="1"/>
  <c r="K3415" i="1"/>
  <c r="K3416" i="1"/>
  <c r="K3417" i="1"/>
  <c r="K3418" i="1"/>
  <c r="K3419" i="1"/>
  <c r="K3420" i="1"/>
  <c r="K3421" i="1"/>
  <c r="K3422" i="1"/>
  <c r="K3423" i="1"/>
  <c r="K3424" i="1"/>
  <c r="K3425" i="1"/>
  <c r="K3426" i="1"/>
  <c r="K3427" i="1"/>
  <c r="K3428" i="1"/>
  <c r="K3429" i="1"/>
  <c r="K3430" i="1"/>
  <c r="K3431" i="1"/>
  <c r="K3432" i="1"/>
  <c r="K3433" i="1"/>
  <c r="K3434" i="1"/>
  <c r="K3435" i="1"/>
  <c r="K3436" i="1"/>
  <c r="K3437" i="1"/>
  <c r="K3438" i="1"/>
  <c r="K3439" i="1"/>
  <c r="K3440" i="1"/>
  <c r="K3441" i="1"/>
  <c r="K3442" i="1"/>
  <c r="K3443" i="1"/>
  <c r="K3444" i="1"/>
  <c r="K3445" i="1"/>
  <c r="K3446" i="1"/>
  <c r="K3447" i="1"/>
  <c r="K3448" i="1"/>
  <c r="K3449" i="1"/>
  <c r="K3450" i="1"/>
  <c r="K3451" i="1"/>
  <c r="K3452" i="1"/>
  <c r="K3453" i="1"/>
  <c r="K3454" i="1"/>
  <c r="K3455" i="1"/>
  <c r="K3456" i="1"/>
  <c r="K3457" i="1"/>
  <c r="K3458" i="1"/>
  <c r="K3459" i="1"/>
  <c r="K3460" i="1"/>
  <c r="K3461" i="1"/>
  <c r="K3462" i="1"/>
  <c r="K3463" i="1"/>
  <c r="K3464" i="1"/>
  <c r="K3465" i="1"/>
  <c r="K3466" i="1"/>
  <c r="K3467" i="1"/>
  <c r="K3468" i="1"/>
  <c r="K3469" i="1"/>
  <c r="K3470" i="1"/>
  <c r="K3471" i="1"/>
  <c r="K3472" i="1"/>
  <c r="K3473" i="1"/>
  <c r="K3474" i="1"/>
  <c r="K3475" i="1"/>
  <c r="K3476" i="1"/>
  <c r="K3477" i="1"/>
  <c r="K3478" i="1"/>
  <c r="K3479" i="1"/>
  <c r="K3480" i="1"/>
  <c r="K3481" i="1"/>
  <c r="K3482" i="1"/>
  <c r="K3483" i="1"/>
  <c r="K3484" i="1"/>
  <c r="K3485" i="1"/>
  <c r="K3486" i="1"/>
  <c r="K3487" i="1"/>
  <c r="K3488" i="1"/>
  <c r="K3489" i="1"/>
  <c r="K3490" i="1"/>
  <c r="K3491" i="1"/>
  <c r="K3492" i="1"/>
  <c r="K3493" i="1"/>
  <c r="K3494" i="1"/>
  <c r="K3495" i="1"/>
  <c r="K3496" i="1"/>
  <c r="K3497" i="1"/>
  <c r="K3498" i="1"/>
  <c r="K3499" i="1"/>
  <c r="K3500" i="1"/>
  <c r="K3501" i="1"/>
  <c r="K3502" i="1"/>
  <c r="K3503" i="1"/>
  <c r="K3504" i="1"/>
  <c r="K3505" i="1"/>
  <c r="K3506" i="1"/>
  <c r="K3507" i="1"/>
  <c r="K3508" i="1"/>
  <c r="K3509" i="1"/>
  <c r="K3510" i="1"/>
  <c r="K3511" i="1"/>
  <c r="K3512" i="1"/>
  <c r="K3513" i="1"/>
  <c r="K3514" i="1"/>
  <c r="K3515" i="1"/>
  <c r="K3516" i="1"/>
  <c r="K3517" i="1"/>
  <c r="K3518" i="1"/>
  <c r="K3519" i="1"/>
  <c r="K3520" i="1"/>
  <c r="K3521" i="1"/>
  <c r="K3522" i="1"/>
  <c r="K3523" i="1"/>
  <c r="K3524" i="1"/>
  <c r="K3525" i="1"/>
  <c r="K3526" i="1"/>
  <c r="K3527" i="1"/>
  <c r="K3528" i="1"/>
  <c r="K3529" i="1"/>
  <c r="K3530" i="1"/>
  <c r="K3531" i="1"/>
  <c r="K3532" i="1"/>
  <c r="K3533" i="1"/>
  <c r="K3534" i="1"/>
  <c r="K3535" i="1"/>
  <c r="K3536" i="1"/>
  <c r="K3537" i="1"/>
  <c r="K3538" i="1"/>
  <c r="K3539" i="1"/>
  <c r="K3540" i="1"/>
  <c r="K3541" i="1"/>
  <c r="K3542" i="1"/>
  <c r="K3543" i="1"/>
  <c r="K3544" i="1"/>
  <c r="K3545" i="1"/>
  <c r="K3546" i="1"/>
  <c r="K3547" i="1"/>
  <c r="K3548" i="1"/>
  <c r="K3549" i="1"/>
  <c r="K3550" i="1"/>
  <c r="K3551" i="1"/>
  <c r="K3552" i="1"/>
  <c r="K3553" i="1"/>
  <c r="K3554" i="1"/>
  <c r="K3555" i="1"/>
  <c r="K3556" i="1"/>
  <c r="K3557" i="1"/>
  <c r="K3558" i="1"/>
  <c r="K3559" i="1"/>
  <c r="K3560" i="1"/>
  <c r="K3561" i="1"/>
  <c r="K3562" i="1"/>
  <c r="K3563" i="1"/>
  <c r="K3564" i="1"/>
  <c r="K3565" i="1"/>
  <c r="K3566" i="1"/>
  <c r="K3567" i="1"/>
  <c r="K3568" i="1"/>
  <c r="K3569" i="1"/>
  <c r="K3570" i="1"/>
  <c r="K3571" i="1"/>
  <c r="K3572" i="1"/>
  <c r="K3573" i="1"/>
  <c r="K3574" i="1"/>
  <c r="K3575" i="1"/>
  <c r="K3576" i="1"/>
  <c r="K3577" i="1"/>
  <c r="K3578" i="1"/>
  <c r="K3579" i="1"/>
  <c r="K3580" i="1"/>
  <c r="K3581" i="1"/>
  <c r="K3582" i="1"/>
  <c r="K3583" i="1"/>
  <c r="K3584" i="1"/>
  <c r="K3585" i="1"/>
  <c r="K3586" i="1"/>
  <c r="K3587" i="1"/>
  <c r="K3588" i="1"/>
  <c r="K3589" i="1"/>
  <c r="K3590" i="1"/>
  <c r="K3591" i="1"/>
  <c r="K3592" i="1"/>
  <c r="K3593" i="1"/>
  <c r="K3594" i="1"/>
  <c r="K3595" i="1"/>
  <c r="K3596" i="1"/>
  <c r="K3597" i="1"/>
  <c r="K3598" i="1"/>
  <c r="K3599" i="1"/>
  <c r="K3600" i="1"/>
  <c r="K3601" i="1"/>
  <c r="K3602" i="1"/>
  <c r="K3603" i="1"/>
  <c r="K3604" i="1"/>
  <c r="K3605" i="1"/>
  <c r="K3606" i="1"/>
  <c r="K3607" i="1"/>
  <c r="K3608" i="1"/>
  <c r="K3609" i="1"/>
  <c r="K3610" i="1"/>
  <c r="K3611" i="1"/>
  <c r="K3612" i="1"/>
  <c r="K3613" i="1"/>
  <c r="K3614" i="1"/>
  <c r="K3615" i="1"/>
  <c r="K3616" i="1"/>
  <c r="K3617" i="1"/>
  <c r="K3618" i="1"/>
  <c r="K3619" i="1"/>
  <c r="K3620" i="1"/>
  <c r="K3621" i="1"/>
  <c r="K3622" i="1"/>
  <c r="K3623" i="1"/>
  <c r="K3624" i="1"/>
  <c r="K3625" i="1"/>
  <c r="K3626" i="1"/>
  <c r="K3627" i="1"/>
  <c r="K3628" i="1"/>
  <c r="K3629" i="1"/>
  <c r="K3630" i="1"/>
  <c r="K3631" i="1"/>
  <c r="K3632" i="1"/>
  <c r="K3633" i="1"/>
  <c r="K3634" i="1"/>
  <c r="K3635" i="1"/>
  <c r="K3636" i="1"/>
  <c r="K3637" i="1"/>
  <c r="K3638" i="1"/>
  <c r="K3639" i="1"/>
  <c r="K3640" i="1"/>
  <c r="K3641" i="1"/>
  <c r="K3642" i="1"/>
  <c r="K3643" i="1"/>
  <c r="K3644" i="1"/>
  <c r="K3645" i="1"/>
  <c r="K3646" i="1"/>
  <c r="K3647" i="1"/>
  <c r="K3648" i="1"/>
  <c r="K3649" i="1"/>
  <c r="K3650" i="1"/>
  <c r="K3651" i="1"/>
  <c r="K3652" i="1"/>
  <c r="K3653" i="1"/>
  <c r="K3654" i="1"/>
  <c r="K3655" i="1"/>
  <c r="K3656" i="1"/>
  <c r="K3657" i="1"/>
  <c r="K3658" i="1"/>
  <c r="K3659" i="1"/>
  <c r="K3660" i="1"/>
  <c r="K3661" i="1"/>
  <c r="K3662" i="1"/>
  <c r="K3663" i="1"/>
  <c r="K3664" i="1"/>
  <c r="K3665" i="1"/>
  <c r="K3666" i="1"/>
  <c r="K3667" i="1"/>
  <c r="K3668" i="1"/>
  <c r="K3669" i="1"/>
  <c r="K3670" i="1"/>
  <c r="K3671" i="1"/>
  <c r="K3672" i="1"/>
  <c r="K3673" i="1"/>
  <c r="K3674" i="1"/>
  <c r="K3675" i="1"/>
  <c r="K3676" i="1"/>
  <c r="K3677" i="1"/>
  <c r="K3678" i="1"/>
  <c r="K3679" i="1"/>
  <c r="K3680" i="1"/>
  <c r="K3681" i="1"/>
  <c r="K3682" i="1"/>
  <c r="K3683" i="1"/>
  <c r="K3684" i="1"/>
  <c r="K3685" i="1"/>
  <c r="K3686" i="1"/>
  <c r="K3687" i="1"/>
  <c r="K3688" i="1"/>
  <c r="K3689" i="1"/>
  <c r="K3690" i="1"/>
  <c r="K3691" i="1"/>
  <c r="K3692" i="1"/>
  <c r="K3693" i="1"/>
  <c r="K3694" i="1"/>
  <c r="K3695" i="1"/>
  <c r="K3696" i="1"/>
  <c r="K3697" i="1"/>
  <c r="K3698" i="1"/>
  <c r="K3699" i="1"/>
  <c r="K3700" i="1"/>
  <c r="K3701" i="1"/>
  <c r="K3702" i="1"/>
  <c r="K3703" i="1"/>
  <c r="K3704" i="1"/>
  <c r="K3705" i="1"/>
  <c r="K3706" i="1"/>
  <c r="K3707" i="1"/>
  <c r="K3708" i="1"/>
  <c r="K3709" i="1"/>
  <c r="K3710" i="1"/>
  <c r="K3711" i="1"/>
  <c r="K3712" i="1"/>
  <c r="K3713" i="1"/>
  <c r="K3714" i="1"/>
  <c r="K3715" i="1"/>
  <c r="K3716" i="1"/>
  <c r="K3717" i="1"/>
  <c r="K3718" i="1"/>
  <c r="K3719" i="1"/>
  <c r="K3720" i="1"/>
  <c r="K3721" i="1"/>
  <c r="K3722" i="1"/>
  <c r="K3723" i="1"/>
  <c r="K3724" i="1"/>
  <c r="K3725" i="1"/>
  <c r="K3726" i="1"/>
  <c r="K3727" i="1"/>
  <c r="K3728" i="1"/>
  <c r="K3729" i="1"/>
  <c r="K3730" i="1"/>
  <c r="K3731" i="1"/>
  <c r="K3732" i="1"/>
  <c r="K3733" i="1"/>
  <c r="K3734" i="1"/>
  <c r="K3735" i="1"/>
  <c r="K3736" i="1"/>
  <c r="K3737" i="1"/>
  <c r="K3738" i="1"/>
  <c r="K3739" i="1"/>
  <c r="K3740" i="1"/>
  <c r="K3741" i="1"/>
  <c r="K3742" i="1"/>
  <c r="K3743" i="1"/>
  <c r="K3744" i="1"/>
  <c r="K3745" i="1"/>
  <c r="K3746" i="1"/>
  <c r="K3747" i="1"/>
  <c r="K3748" i="1"/>
  <c r="K3749" i="1"/>
  <c r="K3750" i="1"/>
  <c r="K3751" i="1"/>
  <c r="K3752" i="1"/>
  <c r="K3753" i="1"/>
  <c r="K3754" i="1"/>
  <c r="K3755" i="1"/>
  <c r="K3756" i="1"/>
  <c r="K3757" i="1"/>
  <c r="K3758" i="1"/>
  <c r="K3759" i="1"/>
  <c r="K3760" i="1"/>
  <c r="K3761" i="1"/>
  <c r="K3762" i="1"/>
  <c r="K3763" i="1"/>
  <c r="K3764" i="1"/>
  <c r="K3765" i="1"/>
  <c r="K3766" i="1"/>
  <c r="K3767" i="1"/>
  <c r="K3768" i="1"/>
  <c r="K3769" i="1"/>
  <c r="K3770" i="1"/>
  <c r="K3771" i="1"/>
  <c r="K3772" i="1"/>
  <c r="K3773" i="1"/>
  <c r="K3774" i="1"/>
  <c r="K3775" i="1"/>
  <c r="K3776" i="1"/>
  <c r="K3777" i="1"/>
  <c r="K3778" i="1"/>
  <c r="K3779" i="1"/>
  <c r="K3780" i="1"/>
  <c r="K3781" i="1"/>
  <c r="K3782" i="1"/>
  <c r="K3783" i="1"/>
  <c r="K3784" i="1"/>
  <c r="K3785" i="1"/>
  <c r="K3786" i="1"/>
  <c r="K3787" i="1"/>
  <c r="K3788" i="1"/>
  <c r="K3789" i="1"/>
  <c r="K3790" i="1"/>
  <c r="K3791" i="1"/>
  <c r="K3792" i="1"/>
  <c r="K3793" i="1"/>
  <c r="K3794" i="1"/>
  <c r="K3795" i="1"/>
  <c r="K3796" i="1"/>
  <c r="K3797" i="1"/>
  <c r="K3798" i="1"/>
  <c r="K3799" i="1"/>
  <c r="K3800" i="1"/>
  <c r="K3801" i="1"/>
  <c r="K3802" i="1"/>
  <c r="K3803" i="1"/>
  <c r="K3804" i="1"/>
  <c r="K3805" i="1"/>
  <c r="K3806" i="1"/>
  <c r="K3807" i="1"/>
  <c r="K3808" i="1"/>
  <c r="K3809" i="1"/>
  <c r="K3810" i="1"/>
  <c r="K3811" i="1"/>
  <c r="K3812" i="1"/>
  <c r="K3813" i="1"/>
  <c r="K3814" i="1"/>
  <c r="K3815" i="1"/>
  <c r="K3816" i="1"/>
  <c r="K3817" i="1"/>
  <c r="K3818" i="1"/>
  <c r="K3819" i="1"/>
  <c r="K3820" i="1"/>
  <c r="K3821" i="1"/>
  <c r="K3822" i="1"/>
  <c r="K3823" i="1"/>
  <c r="K3824" i="1"/>
  <c r="K3825" i="1"/>
  <c r="K3826" i="1"/>
  <c r="K3827" i="1"/>
  <c r="K3828" i="1"/>
  <c r="K3829" i="1"/>
  <c r="K3830" i="1"/>
  <c r="K3831" i="1"/>
  <c r="K3832" i="1"/>
  <c r="K3833" i="1"/>
  <c r="K3834" i="1"/>
  <c r="K3835" i="1"/>
  <c r="K3836" i="1"/>
  <c r="K3837" i="1"/>
  <c r="K3838" i="1"/>
  <c r="K3839" i="1"/>
  <c r="K3840" i="1"/>
  <c r="K3841" i="1"/>
  <c r="K3842" i="1"/>
  <c r="K3843" i="1"/>
  <c r="K3844" i="1"/>
  <c r="K3845" i="1"/>
  <c r="K3846" i="1"/>
  <c r="K3847" i="1"/>
  <c r="K3848" i="1"/>
  <c r="K3849" i="1"/>
  <c r="K3850" i="1"/>
  <c r="K3851" i="1"/>
  <c r="K3852" i="1"/>
  <c r="K3853" i="1"/>
  <c r="K3854" i="1"/>
  <c r="K3855" i="1"/>
  <c r="K3856" i="1"/>
  <c r="K3857" i="1"/>
  <c r="K3858" i="1"/>
  <c r="K3859" i="1"/>
  <c r="K3860" i="1"/>
  <c r="K3861" i="1"/>
  <c r="K3862" i="1"/>
  <c r="K3863" i="1"/>
  <c r="K3864" i="1"/>
  <c r="K3865" i="1"/>
  <c r="K3866" i="1"/>
  <c r="K3867" i="1"/>
  <c r="K3868" i="1"/>
  <c r="K3869" i="1"/>
  <c r="K3870" i="1"/>
  <c r="K3871" i="1"/>
  <c r="K3872" i="1"/>
  <c r="K3873" i="1"/>
  <c r="K3874" i="1"/>
  <c r="K3875" i="1"/>
  <c r="K3876" i="1"/>
  <c r="K3877" i="1"/>
  <c r="K3878" i="1"/>
  <c r="K3879" i="1"/>
  <c r="K3880" i="1"/>
  <c r="K3881" i="1"/>
  <c r="K3882" i="1"/>
  <c r="K3883" i="1"/>
  <c r="K3884" i="1"/>
  <c r="K3885" i="1"/>
  <c r="K3886" i="1"/>
  <c r="K3887" i="1"/>
  <c r="K3888" i="1"/>
  <c r="K3889" i="1"/>
  <c r="K3890" i="1"/>
  <c r="K3891" i="1"/>
  <c r="K3892" i="1"/>
  <c r="K3893" i="1"/>
  <c r="K3894" i="1"/>
  <c r="K3895" i="1"/>
  <c r="K3896" i="1"/>
  <c r="K3897" i="1"/>
  <c r="K3898" i="1"/>
  <c r="K3899" i="1"/>
  <c r="K3900" i="1"/>
  <c r="K3901" i="1"/>
  <c r="K3902" i="1"/>
  <c r="K3903" i="1"/>
  <c r="K3904" i="1"/>
  <c r="K3905" i="1"/>
  <c r="K3906" i="1"/>
  <c r="K3907" i="1"/>
  <c r="K3908" i="1"/>
  <c r="K3909" i="1"/>
  <c r="K3910" i="1"/>
  <c r="K3911" i="1"/>
  <c r="K3912" i="1"/>
  <c r="K3913" i="1"/>
  <c r="K3914" i="1"/>
  <c r="K3915" i="1"/>
  <c r="K3916" i="1"/>
  <c r="K3917" i="1"/>
  <c r="K3918" i="1"/>
  <c r="K3919" i="1"/>
  <c r="K3920" i="1"/>
  <c r="K3921" i="1"/>
  <c r="K3922" i="1"/>
  <c r="K3923" i="1"/>
  <c r="K3924" i="1"/>
  <c r="K3925" i="1"/>
  <c r="K3926" i="1"/>
  <c r="K3927" i="1"/>
  <c r="K3928" i="1"/>
  <c r="K3929" i="1"/>
  <c r="K3930" i="1"/>
  <c r="K3931" i="1"/>
  <c r="K3932" i="1"/>
  <c r="K3933" i="1"/>
  <c r="K3934" i="1"/>
  <c r="K3935" i="1"/>
  <c r="K3936" i="1"/>
  <c r="K3937" i="1"/>
  <c r="K3938" i="1"/>
  <c r="K3939" i="1"/>
  <c r="K3940" i="1"/>
  <c r="K3941" i="1"/>
  <c r="K3942" i="1"/>
  <c r="K3943" i="1"/>
  <c r="K3944" i="1"/>
  <c r="K3945" i="1"/>
  <c r="K3946" i="1"/>
  <c r="K3947" i="1"/>
  <c r="K3948" i="1"/>
  <c r="K3949" i="1"/>
  <c r="K3950" i="1"/>
  <c r="K3951" i="1"/>
  <c r="K3952" i="1"/>
  <c r="K3953" i="1"/>
  <c r="K3954" i="1"/>
  <c r="K3955" i="1"/>
  <c r="K3956" i="1"/>
  <c r="K3957" i="1"/>
  <c r="K3958" i="1"/>
  <c r="K3959" i="1"/>
  <c r="K3960" i="1"/>
  <c r="K3961" i="1"/>
  <c r="K3962" i="1"/>
  <c r="K3963" i="1"/>
  <c r="K3964" i="1"/>
  <c r="K3965" i="1"/>
  <c r="K3966" i="1"/>
  <c r="K3967" i="1"/>
  <c r="K3968" i="1"/>
  <c r="K3969" i="1"/>
  <c r="K3970" i="1"/>
  <c r="K3971" i="1"/>
  <c r="K3972" i="1"/>
  <c r="K3973" i="1"/>
  <c r="K3974" i="1"/>
  <c r="K3975" i="1"/>
  <c r="K3976" i="1"/>
  <c r="K3977" i="1"/>
  <c r="K3978" i="1"/>
  <c r="K3979" i="1"/>
  <c r="K3980" i="1"/>
  <c r="K3981" i="1"/>
  <c r="K3982" i="1"/>
  <c r="K3983" i="1"/>
  <c r="K3984" i="1"/>
  <c r="K3985" i="1"/>
  <c r="K3986" i="1"/>
  <c r="K3987" i="1"/>
  <c r="K3988" i="1"/>
  <c r="K3989" i="1"/>
  <c r="K3990" i="1"/>
  <c r="K3991" i="1"/>
  <c r="K3992" i="1"/>
  <c r="K3993" i="1"/>
  <c r="K3994" i="1"/>
  <c r="K3995" i="1"/>
  <c r="K3996" i="1"/>
  <c r="K3997" i="1"/>
  <c r="K3998" i="1"/>
  <c r="K3999" i="1"/>
  <c r="K4000" i="1"/>
  <c r="K4001" i="1"/>
  <c r="K2" i="1"/>
  <c r="M1085" i="1" l="1"/>
  <c r="M3632" i="1"/>
</calcChain>
</file>

<file path=xl/sharedStrings.xml><?xml version="1.0" encoding="utf-8"?>
<sst xmlns="http://schemas.openxmlformats.org/spreadsheetml/2006/main" count="34170" uniqueCount="12030">
  <si>
    <t>amt.pledged</t>
  </si>
  <si>
    <t>blurb</t>
  </si>
  <si>
    <t>by</t>
  </si>
  <si>
    <t>category</t>
  </si>
  <si>
    <t>currency</t>
  </si>
  <si>
    <t>goal</t>
  </si>
  <si>
    <t>location</t>
  </si>
  <si>
    <t>num.backers</t>
  </si>
  <si>
    <t>title</t>
  </si>
  <si>
    <t xml:space="preserve">
This is a card game for people who are into kittens and explosions and laser beams and sometimes goats.
</t>
  </si>
  <si>
    <t>Elan Lee</t>
  </si>
  <si>
    <t>Tabletop Games</t>
  </si>
  <si>
    <t>usd</t>
  </si>
  <si>
    <t>Los Angeles, CA</t>
  </si>
  <si>
    <t>Exploding Kittens</t>
  </si>
  <si>
    <t xml:space="preserve">
An unusually addicting, high-quality desk toy designed to help you focus. Fidget at work, in class, and at home in style.
</t>
  </si>
  <si>
    <t>Matthew and Mark McLachlan</t>
  </si>
  <si>
    <t>Product Design</t>
  </si>
  <si>
    <t>Denver, CO</t>
  </si>
  <si>
    <t>Fidget Cube: A Vinyl Desk Toy</t>
  </si>
  <si>
    <t xml:space="preserve">
Bring Reading Rainbowâ€™s library of interactive books &amp; video field trips to more platforms &amp; provide free access to classrooms in need!
</t>
  </si>
  <si>
    <t>LeVar Burton &amp; Reading Rainbow</t>
  </si>
  <si>
    <t>Web</t>
  </si>
  <si>
    <t>Bring Reading Rainbow Back for Every Child, Everywhere!</t>
  </si>
  <si>
    <t xml:space="preserve">
UPDATED: This is it. We're making a Veronica Mars movie! Now the only question is: how big can we make it? We need your help!
</t>
  </si>
  <si>
    <t>Rob Thomas</t>
  </si>
  <si>
    <t>Narrative Film</t>
  </si>
  <si>
    <t>San Diego, CA</t>
  </si>
  <si>
    <t>The Veronica Mars Movie Project</t>
  </si>
  <si>
    <t xml:space="preserve">
An adventure game from Tim Schafer, Double Fine, and YOU!
</t>
  </si>
  <si>
    <t>Double Fine and 2 Player Productions</t>
  </si>
  <si>
    <t>Video Games</t>
  </si>
  <si>
    <t>San Francisco, CA</t>
  </si>
  <si>
    <t>Double Fine Adventure</t>
  </si>
  <si>
    <t xml:space="preserve">
Color e-paper smartwatch with up to 7 days of battery and a new timeline interface that highlights what's important in your day.
</t>
  </si>
  <si>
    <t>Pebble Technology</t>
  </si>
  <si>
    <t>Palo Alto, CA</t>
  </si>
  <si>
    <t>Pebble Time - Awesome Smartwatch, No Compromises</t>
  </si>
  <si>
    <t xml:space="preserve">
A story-driven CRPG set in the world of Monte Cook's Numenera.  We are deeply appreciative to all of you who made this possible.
You can continue to support Torment by visiting tormentrpg.com.
</t>
  </si>
  <si>
    <t>inXile entertainment</t>
  </si>
  <si>
    <t>Newport Beach, CA</t>
  </si>
  <si>
    <t>Torment: Tides of Numenera</t>
  </si>
  <si>
    <t xml:space="preserve">
Pillars of Eternity is an isometric, party-based computer RPG set in a new fantasy world developed by Obsidian Entertainment.
</t>
  </si>
  <si>
    <t>Obsidian Entertainment</t>
  </si>
  <si>
    <t>Irvine, CA</t>
  </si>
  <si>
    <t>Pillars of Eternity (formerly Project Eternity)</t>
  </si>
  <si>
    <t xml:space="preserve">
The creative talent behind Banjo-Kazooie and Donkey Kong Country reveal an all-new platforming adventure for consoles and PC!
</t>
  </si>
  <si>
    <t>Playtonic Games</t>
  </si>
  <si>
    <t>gbp</t>
  </si>
  <si>
    <t>Derby, UK</t>
  </si>
  <si>
    <t>Yooka-Laylee - A 3D Platformer Rare-vival!</t>
  </si>
  <si>
    <t xml:space="preserve">
ZNAPS is a magnetic adapterÂ specially designedÂ toÂ Â seamlessly fit yourÂ mobile devices and cables, so you can charge and sync with the peace of mind that your devices are safe and protected.
</t>
  </si>
  <si>
    <t>ZNAPS</t>
  </si>
  <si>
    <t>Technology</t>
  </si>
  <si>
    <t>cad</t>
  </si>
  <si>
    <t>Toronto, Canada</t>
  </si>
  <si>
    <t>ZNAPS - Connection is just a snap away</t>
  </si>
  <si>
    <t xml:space="preserve">
Yu Suzuki presents the long awaited third installment in the Shenmue series.
</t>
  </si>
  <si>
    <t>Ys Net</t>
  </si>
  <si>
    <t>Tokyo, Japan</t>
  </si>
  <si>
    <t>Shenmue 3</t>
  </si>
  <si>
    <t xml:space="preserve">
Pebble is a customizable watch. Download new watchfaces, use sports and fitness apps, get notifications from your phone.
</t>
  </si>
  <si>
    <t>Pebble: E-Paper Watch for iPhone and Android</t>
  </si>
  <si>
    <t xml:space="preserve">
Classic Japanese side-scrolling action, evolved and transformed by Keiji Inafune, an all-star team of veteran Mega Man devs...and YOU!
</t>
  </si>
  <si>
    <t>comcept USA, LLC</t>
  </si>
  <si>
    <t>Mighty No. 9</t>
  </si>
  <si>
    <t xml:space="preserve">
Two affordable, heart rate-enabled smartwatches and a hackable, 3G wearable for phone-free running with GPS, music, and Amazon Alexa.
</t>
  </si>
  <si>
    <t>Redwood City, CA</t>
  </si>
  <si>
    <t>Pebble 2, Time 2 + All-New Pebble Core</t>
  </si>
  <si>
    <t xml:space="preserve">
IGAVANIA (n): A gothic, exploration-focused action platformer, designed by one of the godfathers of the genre!
</t>
  </si>
  <si>
    <t>Koji Igarashi</t>
  </si>
  <si>
    <t>Bloodstained: Ritual of the Night</t>
  </si>
  <si>
    <t xml:space="preserve">
From the creators of Cyanide &amp; Happiness comes a card game where players compete to finish an awful comic strip.
</t>
  </si>
  <si>
    <t>Cyanide And Happiness</t>
  </si>
  <si>
    <t>Dallas, TX</t>
  </si>
  <si>
    <t>Joking Hazard</t>
  </si>
  <si>
    <t xml:space="preserve">
Cracking open the last closed platform: the TV.  A beautiful, affordable console -- built on Android, by the creator of Jambox.
</t>
  </si>
  <si>
    <t>OUYA</t>
  </si>
  <si>
    <t>Gaming Hardware</t>
  </si>
  <si>
    <t>OUYA: A New Kind of Video Game Console</t>
  </si>
  <si>
    <t xml:space="preserve">
The COOLEST is a portable party disguised as a cooler, bringing blended drinks, music and fun to any outdoor occasion.
</t>
  </si>
  <si>
    <t>Ryan Grepper</t>
  </si>
  <si>
    <t>Portland, OR</t>
  </si>
  <si>
    <t>COOLEST COOLER: 21st Century Cooler that's Actually Cooler</t>
  </si>
  <si>
    <t xml:space="preserve">
Wasteland 2 has been released to great acclaim, earning Game of the Year from PCWorld, and reaching #1 on the Steam sales charts. Now, the Director's Cut comes as a free PC update to all backers as our thanks for making the game happen!
</t>
  </si>
  <si>
    <t>Wasteland 2</t>
  </si>
  <si>
    <t xml:space="preserve">
You did it: you brought backÂ MYSTERY SCIENCE THEATER 3000!Â Thanks to you, MST3K will be able to shoot FOURTEEN NEW EPISODES next year, including a new holiday special!
</t>
  </si>
  <si>
    <t>Joel Hodgson</t>
  </si>
  <si>
    <t>Television</t>
  </si>
  <si>
    <t>Minneapolis, MN</t>
  </si>
  <si>
    <t>Bring Back MYSTERY SCIENCE THEATER 3000</t>
  </si>
  <si>
    <t xml:space="preserve">
"Hell, there are no rules here - we're trying to accomplish something." - Thomas A. Edison
</t>
  </si>
  <si>
    <t>Zach Braff</t>
  </si>
  <si>
    <t>WISH I WAS HERE</t>
  </si>
  <si>
    <t xml:space="preserve">
TRAVEL JACKET with built-in Neck Pillow, Eye Mask, Gloves, Earphone Holders, Drink Pocket, Tech Pockets of all sizes! Comes in 4 Styles
</t>
  </si>
  <si>
    <t>BAUBAX LLC</t>
  </si>
  <si>
    <t>Chicago, IL</t>
  </si>
  <si>
    <t>The World's Best TRAVEL JACKET with 15 Features || BAUBAX</t>
  </si>
  <si>
    <t xml:space="preserve">
Planetary Annihilation brings RTS gameplay to a new generation of players in a way that's never been seen before.
</t>
  </si>
  <si>
    <t>Uber Entertainment Inc</t>
  </si>
  <si>
    <t>Kirkland, WA</t>
  </si>
  <si>
    <t>Planetary Annihilation - A Next Generation RTS</t>
  </si>
  <si>
    <t xml:space="preserve">
An epic RPG with turn-based combat, cooperative/competitive multiplayer; sequel to Divinity: Original Sin, GameSpot's PC Game of 2014.
</t>
  </si>
  <si>
    <t>Larian Studios LLC</t>
  </si>
  <si>
    <t>Sacramento, CA</t>
  </si>
  <si>
    <t>Divinity: Original Sin 2</t>
  </si>
  <si>
    <t xml:space="preserve">
Missed the Kickstarter? Become a Late Reinforcement Backer at battletechgame.com
</t>
  </si>
  <si>
    <t>Harebrained Schemes LLC</t>
  </si>
  <si>
    <t>BATTLETECH - Tactical 'Mech Combat Returns to the PC.</t>
  </si>
  <si>
    <t xml:space="preserve">
Built for work, play, and everything in between! Â  \(â€¢â—¡â€¢)/
</t>
  </si>
  <si>
    <t>Next Thing Co.</t>
  </si>
  <si>
    <t>Hardware</t>
  </si>
  <si>
    <t>Oakland, CA</t>
  </si>
  <si>
    <t>CHIP - The World's First Nine Dollar Computer</t>
  </si>
  <si>
    <t xml:space="preserve">
PINE A64 is the world's first 64-bit expandable Quad Core 1.2Ghz supercomputer, tablet, media center, and more... starting at just $15.
</t>
  </si>
  <si>
    <t>PINE64 Inc.</t>
  </si>
  <si>
    <t>PINE A64, First $15 64-Bit Single Board Super Computer</t>
  </si>
  <si>
    <t xml:space="preserve">
Shadowrun Returns brings back one of our most original &amp; cherished game settings as a 2D turn-based RPG for tablets &amp; PC.
</t>
  </si>
  <si>
    <t>Bellevue, WA</t>
  </si>
  <si>
    <t>Shadowrun Returns</t>
  </si>
  <si>
    <t xml:space="preserve">
Realistic single-player RPG set in the medieval Europe. Open-world sandbox with period accurate melee combat. Dungeons &amp; no Dragons.
</t>
  </si>
  <si>
    <t>Warhorse Studios</t>
  </si>
  <si>
    <t>Prague, Czech Republic</t>
  </si>
  <si>
    <t>Kingdom Come: Deliverance</t>
  </si>
  <si>
    <t xml:space="preserve">
A social deduction game for 5-10 players about finding and stopping the Secret Hitler.
</t>
  </si>
  <si>
    <t>Max Temkin</t>
  </si>
  <si>
    <t>Secret Hitler</t>
  </si>
  <si>
    <t xml:space="preserve">
Reclaim the stars in the exciting new Space Epic from legendary game designer Chris Roberts.
</t>
  </si>
  <si>
    <t>Cloud Imperium Games Corporation</t>
  </si>
  <si>
    <t>Star Citizen</t>
  </si>
  <si>
    <t xml:space="preserve">
From the creators of Wasteland 2 and Torment comes the long awaited sequel to the Bard's Tale trilogy.Â Thank you for making this game a reality. The bard is back!
</t>
  </si>
  <si>
    <t>The Bard's Tale IV</t>
  </si>
  <si>
    <t xml:space="preserve">
A tactical strategy game on an epic fantasy timeline from the creators of Psychonauts, BrÃ¼tal Legend, and Iron Brigade!
</t>
  </si>
  <si>
    <t>Double Fine's MASSIVE CHALICE</t>
  </si>
  <si>
    <t xml:space="preserve">
A Shadowrun cyberpunk cRPG set in 2056's Magically Awakened Hong Kong by the developers of Shadowrun Returns &amp; Dragonfall.
</t>
  </si>
  <si>
    <t>Shadowrun: Hong Kong</t>
  </si>
  <si>
    <t xml:space="preserve">
Dark Soulsâ„¢ - The Board Game is a strategically challenging, deeply immersive combat exploration game for 1-4 players.
</t>
  </si>
  <si>
    <t>Steamforged Games Ltd</t>
  </si>
  <si>
    <t>Stockport, UK</t>
  </si>
  <si>
    <t>Dark Souls\u2122 - The Board Game</t>
  </si>
  <si>
    <t xml:space="preserve">
What would you do for a million dollars? This card game from Rooster Teeth puts your morals, imagination, and friendships to the test.
</t>
  </si>
  <si>
    <t>Rooster Teeth</t>
  </si>
  <si>
    <t>Austin, TX</t>
  </si>
  <si>
    <t>Million Dollars, But... The Game</t>
  </si>
  <si>
    <t xml:space="preserve">
Pressy brings back simplicity to your phone. Perform your favorite and most common actions with a simple, intuitive physical button.
</t>
  </si>
  <si>
    <t>Nimrod Back</t>
  </si>
  <si>
    <t>New York, NY</t>
  </si>
  <si>
    <t>Pressy - the Almighty Android Button!</t>
  </si>
  <si>
    <t xml:space="preserve">
Comfort, style and performance packed into one shoe lacing system! Never tie your shoelaces again. Â The worlds simplest shoelaces.
</t>
  </si>
  <si>
    <t>Charles Harris</t>
  </si>
  <si>
    <t>Anacortes, WA</t>
  </si>
  <si>
    <t>Xpand\xae Lacing System: Shoelaces Redesigned</t>
  </si>
  <si>
    <t xml:space="preserve">
Castle Story is a voxel-based creative strategy game about building castles brick by brick and defending them against enemies.
</t>
  </si>
  <si>
    <t>Sauropod Studio</t>
  </si>
  <si>
    <t>Montreal, Canada</t>
  </si>
  <si>
    <t>Castle Story</t>
  </si>
  <si>
    <t xml:space="preserve">
It's a pen that can draw in the air! 3Doodler is the 3D printing pen you can hold in your hand. Lift your imagination off the page!
</t>
  </si>
  <si>
    <t>WobbleWorks LLC.</t>
  </si>
  <si>
    <t>Boston, MA</t>
  </si>
  <si>
    <t>3Doodler: The World's First 3D Printing Pen</t>
  </si>
  <si>
    <t xml:space="preserve">
The world's best everyday bags. Designed by photographers to revolutionize camera carry, but built for everyone to organize your life.
</t>
  </si>
  <si>
    <t>Peak Design</t>
  </si>
  <si>
    <t>The Everyday Backpack, Tote, and Sling</t>
  </si>
  <si>
    <t xml:space="preserve">
Take a ship and 100 credits to make money legally or illegally - trade, bounty-hunt, pirate, assassinate your way across the galaxy.
</t>
  </si>
  <si>
    <t>Frontier Developments</t>
  </si>
  <si>
    <t>Cambridge, UK</t>
  </si>
  <si>
    <t>Elite: Dangerous</t>
  </si>
  <si>
    <t xml:space="preserve">
WE ARE THE MEDIA! With your backing, me &amp;
The Grand Theft Orchestra released "Theatre Is Evil" in September
2011, hit the billboard top 10, toured the world, played 25 house parties &amp;
made a MASSIVE book with album-inspired art from 30+ artists!
</t>
  </si>
  <si>
    <t>Amanda Palmer</t>
  </si>
  <si>
    <t>Music</t>
  </si>
  <si>
    <t>Theatre Is Evil: the album, art book and tour</t>
  </si>
  <si>
    <t xml:space="preserve">
An adventure game based on Homestuck, by Andrew Hussie.
</t>
  </si>
  <si>
    <t>MS Paint Adventures</t>
  </si>
  <si>
    <t>Miami, FL</t>
  </si>
  <si>
    <t>Homestuck Adventure Game</t>
  </si>
  <si>
    <t xml:space="preserve">
Explore a beautiful, vast and ruined world riddled with unknown dangers and lost technologies. Inspired by nightmares and dreams alike.
</t>
  </si>
  <si>
    <t>Heart Machine</t>
  </si>
  <si>
    <t>Hyper Light Drifter</t>
  </si>
  <si>
    <t xml:space="preserve">
An epic, outrageous, feature length comedy based on the popular TV series.
</t>
  </si>
  <si>
    <t>Eric Falconer</t>
  </si>
  <si>
    <t>Blue Mountain State: The Movie</t>
  </si>
  <si>
    <t xml:space="preserve">
An appointment calendar, goal setting guide, journal, sketchbook, gratitude log &amp; personal and work to-do lists all in one notebook.
</t>
  </si>
  <si>
    <t>Angelia Trinidad</t>
  </si>
  <si>
    <t>Passion Planner: The One Place for All Your Thoughts</t>
  </si>
  <si>
    <t xml:space="preserve">
Unlimited free energy from the sun will provide CubeSat propulsion and revolutionize access to space for low-cost citizen projects.
</t>
  </si>
  <si>
    <t>Bill Nye, CEO, The Planetary Society</t>
  </si>
  <si>
    <t>Space Exploration</t>
  </si>
  <si>
    <t>Pasadena, CA</t>
  </si>
  <si>
    <t>LightSail: A Revolutionary Solar Sailing Spacecraft</t>
  </si>
  <si>
    <t xml:space="preserve">
A sandbox strategy game with town building, crafting, and epic battles!
</t>
  </si>
  <si>
    <t>Radiant Entertainment</t>
  </si>
  <si>
    <t>San Jose, CA</t>
  </si>
  <si>
    <t>Stonehearth</t>
  </si>
  <si>
    <t xml:space="preserve">
A dungeon crawl board game with no game master. Explore the darkness for loot and experience, facing hordes of awesome miniatures.
</t>
  </si>
  <si>
    <t>CoolMiniOrNot</t>
  </si>
  <si>
    <t>Atlanta, GA</t>
  </si>
  <si>
    <t>Massive Darkness</t>
  </si>
  <si>
    <t xml:space="preserve">
Lord British returns to his fantasy RPG roots with Shroud of the Avatar, hearkening back to his innovative early work.
</t>
  </si>
  <si>
    <t>Portalarium, Inc.</t>
  </si>
  <si>
    <t>Shroud of the Avatar: Forsaken Virtues</t>
  </si>
  <si>
    <t xml:space="preserve">
An all-new, immersive adventure game from the award-winning creators of Myst and Riven.
</t>
  </si>
  <si>
    <t>Cyan, Inc.</t>
  </si>
  <si>
    <t>Spokane, WA</t>
  </si>
  <si>
    <t>Obduction</t>
  </si>
  <si>
    <t xml:space="preserve">
Remix Mini is a tiny PC. It gives you a PC experience unlike anything on Android and an Android experience unlike anything on a PC.
</t>
  </si>
  <si>
    <t>Jide Tech</t>
  </si>
  <si>
    <t>Beijing, China</t>
  </si>
  <si>
    <t>Remix Mini - The World's First True Android PC.</t>
  </si>
  <si>
    <t xml:space="preserve">
Dreamfall Chapters is the long-awaited sequel to acclaimed PC adventure games The Longest Journey and Dreamfall: The Longest Journey
</t>
  </si>
  <si>
    <t>Red Thread Games</t>
  </si>
  <si>
    <t>Oslo, Norway</t>
  </si>
  <si>
    <t>Dreamfall Chapters: The Longest Journey</t>
  </si>
  <si>
    <t xml:space="preserve">
We are a collective of amazing storytelling radio shows. Let's remake public radio together.
</t>
  </si>
  <si>
    <t>PRX, Inc</t>
  </si>
  <si>
    <t>Radio &amp;amp; Podcasts</t>
  </si>
  <si>
    <t>Cambridge, MA</t>
  </si>
  <si>
    <t>Radiotopia: A Storytelling Revolution</t>
  </si>
  <si>
    <t xml:space="preserve">
System Shock is a complete remake of the genre defining classic from 1994 built by a team of industry veterans. 
Remember Citadel.
</t>
  </si>
  <si>
    <t>Nightdive Studios</t>
  </si>
  <si>
    <t>Vancouver, WA</t>
  </si>
  <si>
    <t>System Shock</t>
  </si>
  <si>
    <t xml:space="preserve">
Fill and tie hundreds of water balloons in minutes with our attachment that comes ready-to-go, no preparation necessary!
</t>
  </si>
  <si>
    <t>Tinnus Enterprises</t>
  </si>
  <si>
    <t>Plano, TX</t>
  </si>
  <si>
    <t>Bunch O Balloons: 100 Water Balloons in Less Than 1 Minute</t>
  </si>
  <si>
    <t xml:space="preserve">
PowerUp 3.0 turns your self-made paper airplane into a smartphone-controlled flying machine
</t>
  </si>
  <si>
    <t>Shai Goitein</t>
  </si>
  <si>
    <t>Flight</t>
  </si>
  <si>
    <t>PowerUp 3.0 - Smartphone Controlled Paper Airplane</t>
  </si>
  <si>
    <t xml:space="preserve">
The ultimate zombie boardgame, reinvented in a medieval fantasy setting! New survivors, new zombies, new equipment, and revamped rules!
</t>
  </si>
  <si>
    <t>Zombicide: Black Plague</t>
  </si>
  <si>
    <t xml:space="preserve">
Bike bells generally look and sound a bit ugly. But why? What if they looked sexy and sounded like an angel playing a glockenspiel?
</t>
  </si>
  <si>
    <t>Knog</t>
  </si>
  <si>
    <t>aud</t>
  </si>
  <si>
    <t>Melbourne, AU</t>
  </si>
  <si>
    <t>"Oi" - The bike bell that doesn't look like a bike bell</t>
  </si>
  <si>
    <t xml:space="preserve">
We are a team of multimedia reporters covering the global economy. We are going to make a t-shirt and tell the story of its creation.
</t>
  </si>
  <si>
    <t>Planet Money</t>
  </si>
  <si>
    <t>Planet Money T-shirt</t>
  </si>
  <si>
    <t xml:space="preserve">
A mature, story-driven, turn-based strategy game steeped in viking culture, by three game industry veterans.
</t>
  </si>
  <si>
    <t>Stoic</t>
  </si>
  <si>
    <t>The Banner Saga</t>
  </si>
  <si>
    <t xml:space="preserve">
Turn-based tactical combat for PC and Mac, set in the steam-powered world of the award-winning WARMACHINE tabletop game.
</t>
  </si>
  <si>
    <t>Privateer Press Interactive</t>
  </si>
  <si>
    <t>WARMACHINE: TACTICS</t>
  </si>
  <si>
    <t xml:space="preserve">
"Upgrade to Sleeping Class" - FaceCradle Travel Pillow!  
With 5 comfort modes, 4 more than a regular neck pillow, now you can sleep!
</t>
  </si>
  <si>
    <t>Hairy Turtle Pty Ltd</t>
  </si>
  <si>
    <t>FaceCradle Travel Pillow - Upgrade to Sleeping Class!</t>
  </si>
  <si>
    <t xml:space="preserve">
Divinity Original Sin is an old-school cRPG with new ideas &amp; modern execution, will release this year. Funded by fantastic backers!
</t>
  </si>
  <si>
    <t>Ghent, Belgium</t>
  </si>
  <si>
    <t>Divinity: Original Sin</t>
  </si>
  <si>
    <t xml:space="preserve">
Sense is a simple system that tracks your sleep behavior, monitors the environment of your bedroom and reinvents the alarm.
</t>
  </si>
  <si>
    <t>Hello</t>
  </si>
  <si>
    <t>Sense: Know More. Sleep Better.</t>
  </si>
  <si>
    <t xml:space="preserve">
The outlet cover plate that charges everything USB - no silly hardwiring, just magic.
</t>
  </si>
  <si>
    <t>Jeremy Smith</t>
  </si>
  <si>
    <t>Orem, UT</t>
  </si>
  <si>
    <t>SnapPower Charger: Add USB ports to your wall with no wiring</t>
  </si>
  <si>
    <t xml:space="preserve">
A Belly Dancing Hair-Whipping HD adventure from WayForward: makers of Ducktales Remastered, Adventure Time, &amp; Contra 4!
</t>
  </si>
  <si>
    <t>WayForward</t>
  </si>
  <si>
    <t>Shantae: Half-Genie Hero</t>
  </si>
  <si>
    <t xml:space="preserve">
Pono's mission is to provide the best possible listening experience of your favorite digital music.
</t>
  </si>
  <si>
    <t>the PonoMusic Team</t>
  </si>
  <si>
    <t>Sound</t>
  </si>
  <si>
    <t>Pono Music - Where Your Soul Rediscovers Music</t>
  </si>
  <si>
    <t xml:space="preserve">
Bee and PuppyCat is a popular cartoon created by Natasha Allegri &amp; Frederator Studios on Cartoon Hangover. We want to make it a series!
</t>
  </si>
  <si>
    <t>Frederator / Cartoon Hangover</t>
  </si>
  <si>
    <t>Animation</t>
  </si>
  <si>
    <t>Bee and PuppyCat: The Series</t>
  </si>
  <si>
    <t xml:space="preserve">
A new adventure game made of clay. From the Neverhood creators - made possible because of YOU, our generous supporters.
</t>
  </si>
  <si>
    <t>Pencil Test Studios, Inc.</t>
  </si>
  <si>
    <t>Lake Forest, CA</t>
  </si>
  <si>
    <t>Armikrog.</t>
  </si>
  <si>
    <t xml:space="preserve">
For project updates or questions, please head over to hextcg.com Â  Â  Â  From the creators of the World of Warcraft Trading Card Game, HEX is a TCG / MMO that combines the best of both for your PC &amp; MAC
</t>
  </si>
  <si>
    <t>Cryptozoic Entertainment</t>
  </si>
  <si>
    <t>HEX MMO Trading Card Game</t>
  </si>
  <si>
    <t xml:space="preserve">
Reaper's Bones KickStarter was a project to ramp up the production of the Bones line and get you the game models you want now! .
</t>
  </si>
  <si>
    <t>Reaper Miniatures</t>
  </si>
  <si>
    <t>Games</t>
  </si>
  <si>
    <t>Denton, TX</t>
  </si>
  <si>
    <t>Reaper Miniatures Bones: An Evolution Of Gaming Miniatures</t>
  </si>
  <si>
    <t xml:space="preserve">
Create an empire with monstrous mechs and industrious workers in this alternate-history, 115-minute board game for 1-5 competitors.
</t>
  </si>
  <si>
    <t>Jamey Stegmaier</t>
  </si>
  <si>
    <t>St. Louis, MO</t>
  </si>
  <si>
    <t>Scythe</t>
  </si>
  <si>
    <t xml:space="preserve">
No more lumpy foam, stabby feathers and melty memory foam. Introducing the PurpleÂ® Pillow, the first innovation in pillows since geese.
</t>
  </si>
  <si>
    <t>Tony Pearce</t>
  </si>
  <si>
    <t>Alpine, UT</t>
  </si>
  <si>
    <t>Purple\xae Pillow: The World's First No-Pressure Pillow</t>
  </si>
  <si>
    <t xml:space="preserve">
Kung Fury is a visually spectacular action comedy that
has its foundation in 80s cop movies. Available now at kungfury.com, YouTube, and iTunes! Also shop at shop.kungfury.com if you like stuff!
</t>
  </si>
  <si>
    <t>Laser Unicorns</t>
  </si>
  <si>
    <t>Action</t>
  </si>
  <si>
    <t>UmeÃ¥, Sweden</t>
  </si>
  <si>
    <t>KUNG FURY</t>
  </si>
  <si>
    <t xml:space="preserve">
The first publicly accessible space telescope!  Take amazing photos of space or have your photo displayed above the Earth.
</t>
  </si>
  <si>
    <t>Planetary Resources</t>
  </si>
  <si>
    <t>Seattle, WA</t>
  </si>
  <si>
    <t>ARKYD: A Space Telescope for Everyone</t>
  </si>
  <si>
    <t xml:space="preserve">
Matchstick, the first HDMI stick based on Firefox OS, is the best way to experience your favorite movies, music, and games on your HDTV
</t>
  </si>
  <si>
    <t>Matchstick.tv</t>
  </si>
  <si>
    <t>Gadgets</t>
  </si>
  <si>
    <t>Matchstick - The Streaming Stick Built on Firefox OS</t>
  </si>
  <si>
    <t xml:space="preserve">
GodusÂ is a delightful reinvention of the god game from 22cans and Peter Molyneux, who created the genre. Mac, PC, Mobile iOS &amp; Android
</t>
  </si>
  <si>
    <t>22cans</t>
  </si>
  <si>
    <t>Guildford, UK</t>
  </si>
  <si>
    <t>Project GODUS</t>
  </si>
  <si>
    <t xml:space="preserve">
Kickstarter's most funded bag ever. Beautiful, intelligent and adaptable, The Everyday Messenger is a giant leap for bag-kind.
</t>
  </si>
  <si>
    <t>The Everyday Messenger: A Bag For Cameras &amp; Essential Carry</t>
  </si>
  <si>
    <t xml:space="preserve">
"It's like Game of Thrones meets EVE Online" - a new MMO by J Todd Coleman (Shadowbane, Wizard101) and Gordon Walton (UO, SWG, SWTOR)
</t>
  </si>
  <si>
    <t>ArtCraft Entertainment, Inc.</t>
  </si>
  <si>
    <t>Crowfall - Throne War PC MMO</t>
  </si>
  <si>
    <t xml:space="preserve">
Help two fans make the definitive film on Bill Nye The Science Guy and his quest to change the world with science!
</t>
  </si>
  <si>
    <t>David Alvarado and Jason Sussberg</t>
  </si>
  <si>
    <t>Documentary</t>
  </si>
  <si>
    <t>Brooklyn, NY</t>
  </si>
  <si>
    <t>The Bill Nye Film</t>
  </si>
  <si>
    <t xml:space="preserve">
The Superbook is a shell that turns your Android smartphone into a complete laptop. Get the freedom of using just one computer.
</t>
  </si>
  <si>
    <t>Andromium Inc.</t>
  </si>
  <si>
    <t>The Superbook: Turn your smartphone into a laptop</t>
  </si>
  <si>
    <t xml:space="preserve">
Tiko is the 3D printer youâ€™ve been waiting for. Simple, accessible, and dependable, all for a pledge of $179.
</t>
  </si>
  <si>
    <t>Tiko 3D</t>
  </si>
  <si>
    <t>3D Printing</t>
  </si>
  <si>
    <t>Niagara Falls, NY</t>
  </si>
  <si>
    <t>Tiko - The Unibody 3D Printer</t>
  </si>
  <si>
    <t xml:space="preserve">
World's smallest Linux server, with Wi-Fi built-in. Building for the Internet of Things doesn't get easier than this!
</t>
  </si>
  <si>
    <t>Onion</t>
  </si>
  <si>
    <t>DIY Electronics</t>
  </si>
  <si>
    <t>Omega2: $5 Linux Computer with Wi-Fi, Made for IoT</t>
  </si>
  <si>
    <t xml:space="preserve">
Make every chair ergonomic! Use BetterBack for 15 mins a day to improve your posture, ease back pain and improve your health.
</t>
  </si>
  <si>
    <t>BetterBack</t>
  </si>
  <si>
    <t>BetterBack\u2014Perfect Posture Effortlessly (getbetterback.com)</t>
  </si>
  <si>
    <t xml:space="preserve">
As the captain of a Mandate starship, you lead a crew through the galaxy where they will adapt and grow as they fight alongside you.
</t>
  </si>
  <si>
    <t>Perihelion Interactive LLC</t>
  </si>
  <si>
    <t>The Mandate</t>
  </si>
  <si>
    <t xml:space="preserve">
When you invest in yourself, you'll also be investing in the dreams of someone else.
</t>
  </si>
  <si>
    <t>Passion Planner: Get One, Give One</t>
  </si>
  <si>
    <t xml:space="preserve">
The First Ever Smartphone 3D Printer. At $99. Portable and multimaterial works accurately for professionals and easy for new users.
</t>
  </si>
  <si>
    <t>OLO 3D Inc.</t>
  </si>
  <si>
    <t>OLO - The First Ever Smartphone 3D Printer.</t>
  </si>
  <si>
    <t xml:space="preserve">
Relive the epic saga of Conan and his companions in a boardgame inspired by the writings of Robert E. Howard.
For 2 to 5 players.
</t>
  </si>
  <si>
    <t>Monolith Board Games LLC</t>
  </si>
  <si>
    <t>Las Vegas, NV</t>
  </si>
  <si>
    <t>Conan</t>
  </si>
  <si>
    <t xml:space="preserve">
World's First Wireless Smart In Ear Headphones. 1000 Songs. Performance Tracking. Body Sensors. Secure Fit.
</t>
  </si>
  <si>
    <t>BRAGI LLC.</t>
  </si>
  <si>
    <t>Munich, Germany</t>
  </si>
  <si>
    <t>The Dash \u2013 Wireless Smart In Ear Headphones</t>
  </si>
  <si>
    <t xml:space="preserve">
A rich, diverse Tactical RPG, envisioned by the master of the genre Yasumi Matsuno, Playdek, and you, the fans!
</t>
  </si>
  <si>
    <t>Playdek</t>
  </si>
  <si>
    <t>Carlsbad, CA</t>
  </si>
  <si>
    <t>Unsung Story: Tale of the Guardians</t>
  </si>
  <si>
    <t xml:space="preserve">
Project Phoenix is a JRPG with a squad based RTS game design, brought to you by veteran developers and creators from the East and West.
</t>
  </si>
  <si>
    <t>CIA, Inc.</t>
  </si>
  <si>
    <t>\u3010Project Phoenix\u3011 Japan's indie RPG feat. AAA talent!</t>
  </si>
  <si>
    <t xml:space="preserve">
Carmageddon: Reincarnation is a brand new points-for-pedestrians driving game from the indie dev team behind the smash hit PC original.
</t>
  </si>
  <si>
    <t>Stainless Games</t>
  </si>
  <si>
    <t>Isle of Wight, UK</t>
  </si>
  <si>
    <t>Carmageddon: Reincarnation</t>
  </si>
  <si>
    <t xml:space="preserve">
Itâ€™s like opening a dusty old desk drawer and finding an undiscovered LucasArts adventure game youâ€™ve never played before. PRESS: PLEASE DON'T USE OLD OUT-OF-DATE IMAGES FROM OUR KICKSTARTER. PLEASE CONTACT US FOR NEW ONES.
</t>
  </si>
  <si>
    <t>Ron Gilbert &amp; Gary Winnick</t>
  </si>
  <si>
    <t>Thimbleweed Park: A New Classic Point &amp; Click Adventure!</t>
  </si>
  <si>
    <t xml:space="preserve">
The greatest work IN English literature, now in the greatest format OF English literature: a chooseable-path adventure!
</t>
  </si>
  <si>
    <t>Ryan North</t>
  </si>
  <si>
    <t>Publishing</t>
  </si>
  <si>
    <t>To Be Or Not To Be: That Is The Adventure</t>
  </si>
  <si>
    <t xml:space="preserve">
Enjoy real butter straight from the fridge. The ButterUp knife softens  butter in spectacular form!
</t>
  </si>
  <si>
    <t>DM Initiatives</t>
  </si>
  <si>
    <t>Sydney, AU</t>
  </si>
  <si>
    <t>The Stupendous Splendiferous ButterUp</t>
  </si>
  <si>
    <t xml:space="preserve">
A minimalist wallet that holds everything you need and nothing more.
</t>
  </si>
  <si>
    <t>Ryan Crabtree</t>
  </si>
  <si>
    <t>Fashion</t>
  </si>
  <si>
    <t>Ogden, UT</t>
  </si>
  <si>
    <t>The CRABBY Wallet: A wallet that is not for everyone...</t>
  </si>
  <si>
    <t xml:space="preserve">
A real-time, class-based strategy game, set in an open world cyberpunk city, from the creator of Syndicate Wars.
</t>
  </si>
  <si>
    <t>5 Lives Studios</t>
  </si>
  <si>
    <t>Brisbane, AU</t>
  </si>
  <si>
    <t>Satellite Reign</t>
  </si>
  <si>
    <t xml:space="preserve">
Reaper Miniatures Bones II was a project to continue the expansion of Reaper's Bones line of high-quality plastic gaming miniatures.
</t>
  </si>
  <si>
    <t>Reaper Miniatures Bones II: The Return Of Mr Bones!</t>
  </si>
  <si>
    <t xml:space="preserve">
Thanks to our loyal fans, we reprinted the entire back catalog of The Order of the Stickâ€”and funded a bunch of new stories, too!
</t>
  </si>
  <si>
    <t>Rich Burlew</t>
  </si>
  <si>
    <t>Comics</t>
  </si>
  <si>
    <t>Philadelphia, PA</t>
  </si>
  <si>
    <t>The Order of the Stick Reprint Drive</t>
  </si>
  <si>
    <t xml:space="preserve">
The Biblical Literature elegantly designed &amp; crafted for enjoyable reading, separated into volumes, and free of all numbers, notes, &amp;c.
</t>
  </si>
  <si>
    <t>Adam Lewis Greene</t>
  </si>
  <si>
    <t>Typography</t>
  </si>
  <si>
    <t>Santa Cruz, CA</t>
  </si>
  <si>
    <t>B I B L I O T H E C A</t>
  </si>
  <si>
    <t xml:space="preserve">
Camelot Unchained is a counter-revolutionary RvR-focused MMORPG from Mark Jacobs and CSE set in a post-apocalyptic yet familiar world.
</t>
  </si>
  <si>
    <t>City State Entertainment</t>
  </si>
  <si>
    <t>Fairfax, VA</t>
  </si>
  <si>
    <t>Camelot Unchained</t>
  </si>
  <si>
    <t xml:space="preserve">
A groundbreaking 
love letter to 8 bits!
</t>
  </si>
  <si>
    <t>Yacht Club Games</t>
  </si>
  <si>
    <t>Shovel Knight</t>
  </si>
  <si>
    <t xml:space="preserve">
Prey For The Gods is an action survival game set on a desolate frozen island. To survive you must destroy the very gods you believe in.
</t>
  </si>
  <si>
    <t>No Matter Studios</t>
  </si>
  <si>
    <t>Prey for the Gods</t>
  </si>
  <si>
    <t xml:space="preserve">
Poker meets worker placement in this artfully crafted 30 minute board game for 1 to 4 players! TINY box, EPIC gameplay, EVERY TIME!
</t>
  </si>
  <si>
    <t>Gamelyn Games</t>
  </si>
  <si>
    <t>Phoenix, AZ</t>
  </si>
  <si>
    <t>Tiny Epic Western</t>
  </si>
  <si>
    <t xml:space="preserve">
Our ingenious three sifting tray litter system is the smartest, cleanest and last litter box you'll ever have to buy.
</t>
  </si>
  <si>
    <t>Luuup Inc.</t>
  </si>
  <si>
    <t>Luuup Litter Box - The Best Cat Litter Box Ever Made</t>
  </si>
  <si>
    <t xml:space="preserve">
POLAR is the worldâ€™s first modular pen made from MAGNETS. This beautifully simple product will transform into endless possibilities.
</t>
  </si>
  <si>
    <t>Andrew Gardner</t>
  </si>
  <si>
    <t>Waterloo, Canada</t>
  </si>
  <si>
    <t>POLAR Pen &amp; Stylus 2.0 - Made from MAGNETS</t>
  </si>
  <si>
    <t xml:space="preserve">
An independent Cyanide &amp; Happiness show, broadcast straight to the Internet.
</t>
  </si>
  <si>
    <t>Kris, Rob, Matt &amp; Dave</t>
  </si>
  <si>
    <t>The Cyanide &amp; Happiness Show</t>
  </si>
  <si>
    <t xml:space="preserve">
Classic JRPG combat meets action packed dungeons and stylish storytelling. Use skills and strategy to survive a lush, brutal landscape. If you missed the campaign, you can still contribute on Battlechasers.com!
</t>
  </si>
  <si>
    <t>Airship Syndicate</t>
  </si>
  <si>
    <t>Battle Chasers: Nightwar</t>
  </si>
  <si>
    <t xml:space="preserve">
You may have heard of polyhedral dice... well PolyHero Dice are like those but even more MAGICAL!
</t>
  </si>
  <si>
    <t>PolyHero Dice</t>
  </si>
  <si>
    <t>Londonderry, NH</t>
  </si>
  <si>
    <t>PolyHero Dice - Wizard Set</t>
  </si>
  <si>
    <t xml:space="preserve">
Questions about PSN credits? Please see our BackerKit FAQ below for answers to some of your burning questions.
</t>
  </si>
  <si>
    <t>Harmonix Music Systems</t>
  </si>
  <si>
    <t>Amplitude</t>
  </si>
  <si>
    <t xml:space="preserve">
Leisure Suit Larry using Kickstarter to hit on everybody at once
</t>
  </si>
  <si>
    <t>Replay Games</t>
  </si>
  <si>
    <t>Make Leisure Suit Larry come again!</t>
  </si>
  <si>
    <t xml:space="preserve">
A new, original, Broken Sword game by Charles Cecil. Join the adventure and help us create the best Broken Sword game ever.
</t>
  </si>
  <si>
    <t>Revolution Software</t>
  </si>
  <si>
    <t>York, UK</t>
  </si>
  <si>
    <t>Broken Sword - the Serpent's Curse Adventure</t>
  </si>
  <si>
    <t xml:space="preserve">
Join the original creators of Ultima Underworld on a 
quest to rekindle this legendary fantasy RPG series.
</t>
  </si>
  <si>
    <t>OtherSide Entertainment</t>
  </si>
  <si>
    <t>Lexington, MA</t>
  </si>
  <si>
    <t>Underworld Ascendant</t>
  </si>
  <si>
    <t xml:space="preserve">
An open world, voxel-based, sandbox game blending the best elements of FPS, Survival Horror, Tower Defense and Role Playing Games.
</t>
  </si>
  <si>
    <t>The Fun Pimps Entertainment LLC</t>
  </si>
  <si>
    <t>7 Days to Die  - Zombie Survival Game</t>
  </si>
  <si>
    <t xml:space="preserve">
Robot Turtles is the the most-backed board game in Kickstarter history. It sneakily teaches programming fundamentals to kids ages 3+.
</t>
  </si>
  <si>
    <t>Dan Shapiro</t>
  </si>
  <si>
    <t>Robot Turtles: The Board Game for Little Programmers</t>
  </si>
  <si>
    <t xml:space="preserve">
Yogventures! is an open world sandbox adventure game featuring characters developed by Simon and Lewis of The Yogscast!
</t>
  </si>
  <si>
    <t>Winterkewl Games LLC</t>
  </si>
  <si>
    <t>Yogventures!</t>
  </si>
  <si>
    <t xml:space="preserve">
Kickstarter's most funded fashion project. The most comfortable, versatile, and technologically advanced bra.  Patented wire free construction, odorless, quick dry &amp; reversible
</t>
  </si>
  <si>
    <t>Knix Wear</t>
  </si>
  <si>
    <t>8-in-1 EVOLUTION BRA: The World's Most Advanced Bra</t>
  </si>
  <si>
    <t xml:space="preserve">
Transform your iPod Nano into the world's coolest multi-touch watches with TikTok + LunaTik by Scott Wilson and MINIMAL.
</t>
  </si>
  <si>
    <t>Scott Wilson + MINIMAL</t>
  </si>
  <si>
    <t>TikTok+LunaTik Multi-Touch Watch Kits</t>
  </si>
  <si>
    <t xml:space="preserve">
Reaper Miniatures Bones III was a project to continue the expansion of 
Reaper's Bones line of high-quality plastic gaming miniatures.
</t>
  </si>
  <si>
    <t>Reaper Miniatures Bones 3: The Search for Mr. Bones!</t>
  </si>
  <si>
    <t xml:space="preserve">
A children's book that reinvents fairy tales, inspiring girls with the stories of 100 great women from Elizabeth I to Serena Williams.
</t>
  </si>
  <si>
    <t>Timbuktu Labs</t>
  </si>
  <si>
    <t>Children's Books</t>
  </si>
  <si>
    <t>Good Night Stories for Rebel Girls - 100 tales to dream BIG</t>
  </si>
  <si>
    <t xml:space="preserve">
A computer and coding kit for all ages, all over the world. Simple as Lego, powered by Pi. Make games, learn code, create the future.
</t>
  </si>
  <si>
    <t>Kano</t>
  </si>
  <si>
    <t>London, UK</t>
  </si>
  <si>
    <t>Kano: A computer anyone can make</t>
  </si>
  <si>
    <t xml:space="preserve">
Did you miss our amazing Kickstarter campaign? No worries! You can still pre-order an ADV3NTURE Hoodie Â on Indigogo! Click the link to learn more!
</t>
  </si>
  <si>
    <t>Zane Lamprey</t>
  </si>
  <si>
    <t>Apparel</t>
  </si>
  <si>
    <t>ADV3NTURE Hoodie, the Most Funded Fashion Kickstarter EVER!</t>
  </si>
  <si>
    <t xml:space="preserve">
A proven goal-setting, planning, and productivity system for superstars. Make 2016 your best year yet.
</t>
  </si>
  <si>
    <t>Kate Matsudaira</t>
  </si>
  <si>
    <t>The Spark Planner - Achieve all your goals in 2016</t>
  </si>
  <si>
    <t xml:space="preserve">
Redefining kitchen essentials, starting with one amazing knife. Premium materials, thoughtful design and an honest price.
</t>
  </si>
  <si>
    <t>Misen</t>
  </si>
  <si>
    <t>Food</t>
  </si>
  <si>
    <t>Misen: Cook Sharp</t>
  </si>
  <si>
    <t xml:space="preserve">
Lima reinvents the way your devices store data. Find the same files everywhere. Forget size limits. Keep your content private.
</t>
  </si>
  <si>
    <t>The CGC team</t>
  </si>
  <si>
    <t>Newark, DE</t>
  </si>
  <si>
    <t>Lima,\xa0The Brain of Your Devices</t>
  </si>
  <si>
    <t xml:space="preserve">
The object of the game is to remove your opponents' organs before they remove yours. Funny, a little twisted, educational and very fun.
</t>
  </si>
  <si>
    <t>Nick Seluk</t>
  </si>
  <si>
    <t>Detroit, MI</t>
  </si>
  <si>
    <t>OrganATTACK! - a Card Game by The Awkward Yeti</t>
  </si>
  <si>
    <t xml:space="preserve">
Official plush merch based on the comic/meme that is becoming all too relatable these days. Take the edge off and hug a boy.
</t>
  </si>
  <si>
    <t>KC Green</t>
  </si>
  <si>
    <t>Crafts</t>
  </si>
  <si>
    <t>Easthampton, MA</t>
  </si>
  <si>
    <t>"This is Fine" Plush Dog.</t>
  </si>
  <si>
    <t xml:space="preserve">
Stills. Timelapse. Video. Complete control of your DSLR or Mirrorless camera from your smartphone. Wirelessly.
</t>
  </si>
  <si>
    <t>Kris Cheng</t>
  </si>
  <si>
    <t>Camera Equipment</t>
  </si>
  <si>
    <t>Pulse - Your Camera, Upgraded.</t>
  </si>
  <si>
    <t xml:space="preserve">
Functional, Minimal, and Refined EDC. BULLET light is more than just a tiny flashlight, it is the next step in mini everyday carry.
</t>
  </si>
  <si>
    <t>SLUGHAUS</t>
  </si>
  <si>
    <t>BULLET | World's Smallest LED Flashlight</t>
  </si>
  <si>
    <t xml:space="preserve">
An intelligently designed, beautifully crafted lunchbox and smart recipe app: Get Prepd and kickstart your healthier lifestyle.
</t>
  </si>
  <si>
    <t>Prepd</t>
  </si>
  <si>
    <t>Prepd Pack - The Lunchbox Reimagined</t>
  </si>
  <si>
    <t xml:space="preserve">
Lighter, Smoother Cast Ironâ€”an American classic meticulously redesigned with a modern twist: The Field Skillet
</t>
  </si>
  <si>
    <t>Field Company</t>
  </si>
  <si>
    <t>The Field Skillet: Lighter, Smoother Cast Iron</t>
  </si>
  <si>
    <t xml:space="preserve">
Undocking's a breeze and it works with cases. Built at a whole new level of quality with a beautifully minimal design.
</t>
  </si>
  <si>
    <t>Casey Hopkins + ElevationLab</t>
  </si>
  <si>
    <t>Elevation Dock: The Best Dock For iPhone</t>
  </si>
  <si>
    <t xml:space="preserve">
30min MICROGAME of Intergalactic Conquest for 1-5 Players! Develop your empire and colonize planets to create the most powerful galaxy!
</t>
  </si>
  <si>
    <t>Queen Creek, AZ</t>
  </si>
  <si>
    <t>Tiny Epic Galaxies - The Universe In Your Pocket!</t>
  </si>
  <si>
    <t xml:space="preserve">
Victorian era, fantasy action role-playing from the lead gameplay designer of TITAN QUEST!
</t>
  </si>
  <si>
    <t>Crate Entertainment</t>
  </si>
  <si>
    <t>Grim Dawn</t>
  </si>
  <si>
    <t xml:space="preserve">
Circuit Scribe is a rollerball pen that writes with conductive silver ink.  It makes creating circuits as easy as doodling.
</t>
  </si>
  <si>
    <t>Electroninks Incorporated</t>
  </si>
  <si>
    <t>Urbana, IL</t>
  </si>
  <si>
    <t>Circuit Scribe: Draw Circuits Instantly</t>
  </si>
  <si>
    <t xml:space="preserve">
Jason Voorhees is unleashed and stalking the grounds of Camp Crystal Lake! Stay tuned as we make this game an amazing reality!
</t>
  </si>
  <si>
    <t>Randy Greenback - Gun Media</t>
  </si>
  <si>
    <t>Lexington, KY</t>
  </si>
  <si>
    <t>Friday the 13th: The Game</t>
  </si>
  <si>
    <t xml:space="preserve">
Tak is a new abstract strategy game created by James Ernest and Patrick Rothfuss, based on the game in The Wise Man's Fear.
</t>
  </si>
  <si>
    <t>Cheapass Games</t>
  </si>
  <si>
    <t>Tak: A Beautiful Game</t>
  </si>
  <si>
    <t xml:space="preserve">
An anime science fiction action thriller that will explore what it means to live and die well, testing the limits of all we hold dear
</t>
  </si>
  <si>
    <t>Mentat Studios LLC</t>
  </si>
  <si>
    <t>Under the Dog</t>
  </si>
  <si>
    <t xml:space="preserve">
Lift curses or die trying in the first â€œchoose-your-own-pathâ€ exploration board game. 1000+ minutes of adventure for 1 to 4 players.
</t>
  </si>
  <si>
    <t>Serious Poulp</t>
  </si>
  <si>
    <t>eur</t>
  </si>
  <si>
    <t>Paris, France</t>
  </si>
  <si>
    <t>THE 7th CONTINENT - Explore. Survive. YOU are the hero!</t>
  </si>
  <si>
    <t xml:space="preserve">
Autonomous, Intelligent, Developable. Meet ZANO the world's most sophisticated nano drone - aerial photo and HD video capture platform.
</t>
  </si>
  <si>
    <t>Torquing Group Ltd</t>
  </si>
  <si>
    <t>Pembrokeshire County, UK</t>
  </si>
  <si>
    <t>ZANO - Autonomous. Intelligent. Swarming. Nano Drone.</t>
  </si>
  <si>
    <t xml:space="preserve">
The world's best zombie boardgame is back with new zombies, new survivors, new mechanics, new weapons, and even PvP rules!
</t>
  </si>
  <si>
    <t>Zombicide: Season 3</t>
  </si>
  <si>
    <t xml:space="preserve">
Zeitreisende Enten! Riesentintenfisch! Lemminge! Yetis! Tod! Pudel! Eine ganze Trickfilmserie!
</t>
  </si>
  <si>
    <t>Joscha Sauer</t>
  </si>
  <si>
    <t>Frankfurt, Germany</t>
  </si>
  <si>
    <t>NICHTLUSTIG - die Serie!</t>
  </si>
  <si>
    <t xml:space="preserve">
A complete strategy card game from the creators of Star Realms.
Two to four can play sealed, draft or constructed out of one small box!
</t>
  </si>
  <si>
    <t>Robert Dougherty</t>
  </si>
  <si>
    <t>Framingham, MA</t>
  </si>
  <si>
    <t>Epic Card Game</t>
  </si>
  <si>
    <t xml:space="preserve">
The first truly consumer 3D printer should be incredibly intuitive, easy to own, and seamless by design.
</t>
  </si>
  <si>
    <t>M3D LLC</t>
  </si>
  <si>
    <t>Bethesda, MD</t>
  </si>
  <si>
    <t>The Micro: The First Truly Consumer 3D Printer</t>
  </si>
  <si>
    <t xml:space="preserve">
IT'S TIME AMERICAN MANUFACTURING got its own Yellow Ribbon - a shoelace unlike any other - strong enough to pull us all together.
</t>
  </si>
  <si>
    <t>Jake Bronstein</t>
  </si>
  <si>
    <t>Lower East Side, Manhattan, NY</t>
  </si>
  <si>
    <t>THE BLUELACE PROJECT: A revolution built one foot at a time.</t>
  </si>
  <si>
    <t xml:space="preserve">
Season 4 of the award-winning radio show about design, architecture and the 99% Invisible activity that shapes our world.
</t>
  </si>
  <si>
    <t>99% Invisible: Season 4- Weekly!</t>
  </si>
  <si>
    <t xml:space="preserve">
An MST3K reunion with the cast members from the original show simulcast LIVE to theaters nationwide! Plus a Live riff of Time Chasers, Mothra and Carnival of Souls!
</t>
  </si>
  <si>
    <t>RiffTrax: Mike, Bill &amp; Kevin</t>
  </si>
  <si>
    <t>Comedy</t>
  </si>
  <si>
    <t>RiffTrax Live 2016: MST3K Reunion, Time Chasers &amp; Mothra!</t>
  </si>
  <si>
    <t xml:space="preserve">
A totally new energy supply technology for mobile electronic devices. Efficient and remains independent from the power grid.
</t>
  </si>
  <si>
    <t>eZelleron Inc.</t>
  </si>
  <si>
    <t>Design</t>
  </si>
  <si>
    <t>Storrs, CT</t>
  </si>
  <si>
    <t>kraftwerk - highly innovative portable power plant</t>
  </si>
  <si>
    <t xml:space="preserve">
A unique first-person shooter game where time moves only when you move, making each level a deadly puzzle. PC/Mac/Linux.
</t>
  </si>
  <si>
    <t>SUPERHOT Team</t>
  </si>
  <si>
    <t>ÅÃ³dÅº, Poland</t>
  </si>
  <si>
    <t>SUPERHOT</t>
  </si>
  <si>
    <t xml:space="preserve">
The Universim is a next generation Planet Management God - Game in development by Crytivo Games and designed by Alex Koshelkov.
</t>
  </si>
  <si>
    <t>Crytivo Games</t>
  </si>
  <si>
    <t>The Universim</t>
  </si>
  <si>
    <t xml:space="preserve">
Help Hope escape from a 1984-inspired dystopia. Developed by Camouflaj (MGS4, F.E.A.R., Halo 4, Kinect) and Logan (Skyrim TV spot).
</t>
  </si>
  <si>
    <t>Camouflaj</t>
  </si>
  <si>
    <t>Republique by Camouflaj + Logan</t>
  </si>
  <si>
    <t xml:space="preserve">
John Wick brings 7th Sea back in a 300-page, full-color, hardbound book. Revised rules, revised Nations, updated for the 21st Century.
</t>
  </si>
  <si>
    <t>John Wick</t>
  </si>
  <si>
    <t>7th Sea: Second Edition</t>
  </si>
  <si>
    <t xml:space="preserve">
The NeoLucida is a 19th-century optical drawing tool updated for the 21st century.
</t>
  </si>
  <si>
    <t>Pablo Garcia &amp; Golan Levin</t>
  </si>
  <si>
    <t>NeoLucida - A Portable Camera Lucida for the 21st Century</t>
  </si>
  <si>
    <t xml:space="preserve">
High quality truly wireless earbuds, without the high price! Experience 100% wire-free, stereo audio for hours with these tiny earbuds!
</t>
  </si>
  <si>
    <t>FireFlies Audio</t>
  </si>
  <si>
    <t>Salt Lake City, UT</t>
  </si>
  <si>
    <t>FireFlies - Truly Wire-Free Earbuds - Music Without Limits!</t>
  </si>
  <si>
    <t xml:space="preserve">
Zungle Panther, sunglasses with built in bone conduction speakers enables to transmit sound waves to the skull via vibrations
</t>
  </si>
  <si>
    <t>ZUNGLE</t>
  </si>
  <si>
    <t>ZUNGLE : Wear the Beats</t>
  </si>
  <si>
    <t xml:space="preserve">
Playing cards based on the award winning book, The Name of the Wind, written by Patrick Rothfuss. Status:DELIVERED
</t>
  </si>
  <si>
    <t>Albino Dragon</t>
  </si>
  <si>
    <t>Graphic Design</t>
  </si>
  <si>
    <t>The Name of the Wind Playing Cards</t>
  </si>
  <si>
    <t xml:space="preserve">
Imagine a movie that includes every day of the rest of your lifeâ€¦
</t>
  </si>
  <si>
    <t>Cesar Kuriyama</t>
  </si>
  <si>
    <t>Apps</t>
  </si>
  <si>
    <t>1 Second Everyday App</t>
  </si>
  <si>
    <t xml:space="preserve">
Welcome 2 making magic. The time has finally come: De La Soul's new album is ready for pre-order.
</t>
  </si>
  <si>
    <t>De La Soul</t>
  </si>
  <si>
    <t>Hip-Hop</t>
  </si>
  <si>
    <t>De La Soul ...and the Anonymous Nobody - COMING SOON!</t>
  </si>
  <si>
    <t xml:space="preserve">
Open world, free progression hack 'n' slash! Turn into a personalized Apocalyptic Form and unleash your powers upon your foes!
</t>
  </si>
  <si>
    <t>SolarFall Games</t>
  </si>
  <si>
    <t>Nice, France</t>
  </si>
  <si>
    <t>Wolcen: Lords of Mayhem\xa0(PC and Linux)</t>
  </si>
  <si>
    <t xml:space="preserve">
Ever played Mario on Play-Doh or Piano on Bananas? Alligator clip the Internet to your world and start inventing the future.
</t>
  </si>
  <si>
    <t>Jay Silver</t>
  </si>
  <si>
    <t>MaKey MaKey: An Invention Kit for Everyone</t>
  </si>
  <si>
    <t xml:space="preserve">
Combine the freedom of pen and paper with the utility of the cloud. Microwave. Repeat.
</t>
  </si>
  <si>
    <t>Rocketbook</t>
  </si>
  <si>
    <t>Rocketbook Wave: Cloud Connected Microwavable Notebook</t>
  </si>
  <si>
    <t xml:space="preserve">
Combining design, science, and sociology for the perfect whisky drinking experience.
</t>
  </si>
  <si>
    <t>Norlan</t>
  </si>
  <si>
    <t>The Norlan Whisky Glass</t>
  </si>
  <si>
    <t xml:space="preserve">
A vicious dragon is out there... Assemble your party at the tavern... Slay the dragon! Grab the treasure! OH GLORIOUS GLORY!!!
</t>
  </si>
  <si>
    <t>Michael Mindes</t>
  </si>
  <si>
    <t>Tucson, AZ</t>
  </si>
  <si>
    <t>Dungeon Roll - A Dicey Dungeon Delve</t>
  </si>
  <si>
    <t xml:space="preserve">
Find monsters, gold and surprises by delving deep into this dice-driven dungeon crawler with great miniatures and beautiful dice!
</t>
  </si>
  <si>
    <t>Masmorra: Dungeons of Arcadia</t>
  </si>
  <si>
    <t xml:space="preserve">
Remember the Space Quest series from Sierra's duo the Two Guys From Andromeda? Well they are back &amp; making a brand new SpaceVentureâ„¢!
</t>
  </si>
  <si>
    <t>Two Guys From Andromeda</t>
  </si>
  <si>
    <t>Eugene, OR</t>
  </si>
  <si>
    <t>Two Guys SpaceVenture - by the creators of Space Quest</t>
  </si>
  <si>
    <t xml:space="preserve">
Experience the historic interstellar message for extraterrestrials the way it was meant to be played.
</t>
  </si>
  <si>
    <t>Ozma Records</t>
  </si>
  <si>
    <t>World Music</t>
  </si>
  <si>
    <t>Voyager Golden Record: 40th Anniversary Edition</t>
  </si>
  <si>
    <t xml:space="preserve">
Bagel is a digital tape measure that helps you measure, organize, and analyze any size measurements in a smart way.
</t>
  </si>
  <si>
    <t>Bagel Labs, Inc.</t>
  </si>
  <si>
    <t>Bagel: The World's Smartest Tape Measure</t>
  </si>
  <si>
    <t xml:space="preserve">
Dynamic &amp; immersive MMORPG where your character ages &amp; dies in a fully destructible world with non-repeatable quests.
</t>
  </si>
  <si>
    <t>Soulbound Studios</t>
  </si>
  <si>
    <t>Chronicles of Elyria - Epic Story MMORPG with Aging &amp; Death</t>
  </si>
  <si>
    <t xml:space="preserve">
A single-player 3D space shooter with rogue-like elements and non-linear storytelling from the creators of the "Galaxy on Fire" series.
</t>
  </si>
  <si>
    <t>ROCKFISH Games</t>
  </si>
  <si>
    <t>Hamburg, Germany</t>
  </si>
  <si>
    <t>EVERSPACE</t>
  </si>
  <si>
    <t xml:space="preserve">
Tiny Epic Galaxies gets pilots, new ships, press-your-luck, and set collection in this full-box expansion! Take TEG to the next level!
</t>
  </si>
  <si>
    <t>Tiny Epic Galaxies: Beyond the Black</t>
  </si>
  <si>
    <t xml:space="preserve">
A party game in which it is TOTALLY POSSIBLE to drop a boxcar full of rabid piranhas onto the King of France. LIKELY, even
</t>
  </si>
  <si>
    <t>David Malki !</t>
  </si>
  <si>
    <t>Machine of Death: The Game of Creative Assassination</t>
  </si>
  <si>
    <t xml:space="preserve">
Every day 400.000 pick pocket incidents occur worldwide. Never worry about this happening to you with the Bobby Anti-Theft backpack!
</t>
  </si>
  <si>
    <t>XD Design</t>
  </si>
  <si>
    <t>Birmingham, UK</t>
  </si>
  <si>
    <t>Bobby, the Best Anti Theft backpack by XD Design</t>
  </si>
  <si>
    <t xml:space="preserve">
Goat story and shepherd's legacy inspired us to design something original, different and sustainable. GOAT MUG!
</t>
  </si>
  <si>
    <t>Anze Miklavec</t>
  </si>
  <si>
    <t>Ljubljana, Slovenia</t>
  </si>
  <si>
    <t>GOAT STORY: Bringing style to coffee drinking</t>
  </si>
  <si>
    <t xml:space="preserve">
Season Two of the critically-acclaimed webseries about best friends, first loves, and landing that perfect headshot.
</t>
  </si>
  <si>
    <t>Freddie Wong</t>
  </si>
  <si>
    <t>Film &amp;amp; Video</t>
  </si>
  <si>
    <t>Video Game High School: Season Two</t>
  </si>
  <si>
    <t xml:space="preserve">
Canada's #1 crowdfunding campaign of all time! Bluetooth earphones with tips that mold to the unique shape of your ears in 60 seconds. Unparalleled fit, comfort, sound and features. Audio powered by Onkyo.
</t>
  </si>
  <si>
    <t>Revols</t>
  </si>
  <si>
    <t>Revols - Premium Quick Custom-Fit Wireless Earphones</t>
  </si>
  <si>
    <t xml:space="preserve">
The Anova Precision Cooker is used to cook "sous vide," which allows anyone to produce restaurant quality results.
</t>
  </si>
  <si>
    <t>Anova Culinary</t>
  </si>
  <si>
    <t>Anova Precision Cooker - Cook sous vide with your phone</t>
  </si>
  <si>
    <t xml:space="preserve">
Technology meets nature. This smart garden lets everyone grow fresh herbs at home with zero effort.
</t>
  </si>
  <si>
    <t>Click &amp; Grow</t>
  </si>
  <si>
    <t>Smart Herb Garden by Click &amp; Grow</t>
  </si>
  <si>
    <t xml:space="preserve">
PlanetsÂ³ is a 3D open-world voxel-based RPG (first person view).
</t>
  </si>
  <si>
    <t>Cubical Drift</t>
  </si>
  <si>
    <t>Cannes, France</t>
  </si>
  <si>
    <t>Planets\xb3</t>
  </si>
  <si>
    <t xml:space="preserve">
Help create a global resource that will foster interesting, exciting games for years to come.
</t>
  </si>
  <si>
    <t>LA Game Space</t>
  </si>
  <si>
    <t>Make LA Game Space possible!</t>
  </si>
  <si>
    <t xml:space="preserve">
The uKegâ„¢ growler keeps beer fresh and cold on the go. Vacuum insulated stainless steel with carbonation cap, pressure gauge and tap.
</t>
  </si>
  <si>
    <t>GrowlerWerks</t>
  </si>
  <si>
    <t>Drinks</t>
  </si>
  <si>
    <t>The uKeg Pressurized Growler for Fresh Beer</t>
  </si>
  <si>
    <t xml:space="preserve">
OSSIC X is the world's first headphone that instantly calibrates to your anatomy for the most accurate and immersive 3D audio.
</t>
  </si>
  <si>
    <t>OSSIC</t>
  </si>
  <si>
    <t>OSSIC X: The first 3D audio headphones calibrated to you</t>
  </si>
  <si>
    <t xml:space="preserve">
A new spin on the game of catch.
</t>
  </si>
  <si>
    <t>ZipChip Sports</t>
  </si>
  <si>
    <t>Fairfield, CT</t>
  </si>
  <si>
    <t>ZipChip  |  "The New Way to Play"</t>
  </si>
  <si>
    <t xml:space="preserve">
Slim, key organiser that transforms your cluster of keys to a beautiful, silent and organised stack.
</t>
  </si>
  <si>
    <t>Orbitkey</t>
  </si>
  <si>
    <t>Orbitkey 2.0 - Carry Your Keys Better</t>
  </si>
  <si>
    <t xml:space="preserve">
Thanks to this Kickstarter campaign, the album featuring the first-ever music scientifically proven to enrich cats' lives will be made. It can now be ordered on our website, musicforcats.com.
</t>
  </si>
  <si>
    <t>David Teie</t>
  </si>
  <si>
    <t>Washington, DC</t>
  </si>
  <si>
    <t>Music for Cats</t>
  </si>
  <si>
    <t xml:space="preserve">
The worldâ€™s first and best 3D printing pen just got even better.           Lift your imagination off the page all over again!
</t>
  </si>
  <si>
    <t>Somerville, MA</t>
  </si>
  <si>
    <t>3Doodler 2.0: The World\u2019s First 3D Printing Pen, Reinvented</t>
  </si>
  <si>
    <t xml:space="preserve">
A horror board game with amazing miniatures, where a handful of heroes must face the terrifying corruptive forces of the Seven Sins.
</t>
  </si>
  <si>
    <t>The Others: 7 Sins</t>
  </si>
  <si>
    <t xml:space="preserve">
World's smallest wireless earbuds charged through your phone! Minimal size &amp; shape allows perfect fit and music experience!
</t>
  </si>
  <si>
    <t>PUGZ</t>
  </si>
  <si>
    <t>Wearables</t>
  </si>
  <si>
    <t>Stockholm, Sweden</t>
  </si>
  <si>
    <t>PUGZ-World's smallest wireless earbuds charged through phone</t>
  </si>
  <si>
    <t xml:space="preserve">
Characters live at the core of Fate! Fate Core is the latest edition of Evil Hat Productions' popular Fate roleplaying game system.
</t>
  </si>
  <si>
    <t>Fred Hicks / Evil Hat Productions</t>
  </si>
  <si>
    <t>Hillandale, MD</t>
  </si>
  <si>
    <t>Fate Core</t>
  </si>
  <si>
    <t xml:space="preserve">
A turn-based RPG with branching dialogue, shelter management, and survival mechanics set in the zombie apocalypse.
</t>
  </si>
  <si>
    <t>DoubleBear Productions</t>
  </si>
  <si>
    <t>Dead State: The Zombie Survival RPG</t>
  </si>
  <si>
    <t xml:space="preserve">
Battalion recaptures the intensity of classic multiplayer shooters, revitalising the WW2 genre on PC &amp; Console using Unreal Engine 4
</t>
  </si>
  <si>
    <t>Bulkhead Interactive</t>
  </si>
  <si>
    <t>Battalion 1944</t>
  </si>
  <si>
    <t xml:space="preserve">
Lead your Guild of heroes into Inferno, fight the demons and loot the Underworld in this action-packed fantasy adventure board game!
</t>
  </si>
  <si>
    <t>Arcadia Quest: Inferno</t>
  </si>
  <si>
    <t xml:space="preserve">
The end of the Multiverse! Featuring the final SotM expansion, packs of every variant card ever, and the Ultimate Collector's Case!
</t>
  </si>
  <si>
    <t>GreaterThanGames</t>
  </si>
  <si>
    <t>Sentinels of the Multiverse: OblivAeon</t>
  </si>
  <si>
    <t xml:space="preserve">
The Most Interactive Smartwatch. Intuitive Interaction. Lifestyle Convenience. Unique Ticwear OS. Innovative Design.
</t>
  </si>
  <si>
    <t>Mobvoi</t>
  </si>
  <si>
    <t>Ticwatch 2: The Most Interactive Smartwatch</t>
  </si>
  <si>
    <t xml:space="preserve">
World's Only Travel Power Strip. Smaller than a donut. A revolutionary product that will forever change the way we travel.
</t>
  </si>
  <si>
    <t>MOGICS</t>
  </si>
  <si>
    <t>Redondo Beach, CA</t>
  </si>
  <si>
    <t>MOGICS Power Donut &amp; Bagel - Share the Power, Save the Space</t>
  </si>
  <si>
    <t xml:space="preserve">
A strategic board game with amazing miniatures, where Viking clans pillage and battle in a quest for glory at the end of the world!
</t>
  </si>
  <si>
    <t>Blood Rage</t>
  </si>
  <si>
    <t xml:space="preserve">
FTL is a spaceship simulation roguelike-like. Its aim is to recreate the atmosphere of running a spaceship exploring the galaxy.
</t>
  </si>
  <si>
    <t>Subset Games</t>
  </si>
  <si>
    <t>Shanghai, China</t>
  </si>
  <si>
    <t>FTL: Faster Than Light</t>
  </si>
  <si>
    <t xml:space="preserve">
An easy to use device that allows anyone to quickly and simply increase the available memory in their MacBook computer.
</t>
  </si>
  <si>
    <t>niftydrives</t>
  </si>
  <si>
    <t>Manchester, UK</t>
  </si>
  <si>
    <t>The Nifty MiniDrive</t>
  </si>
  <si>
    <t xml:space="preserve">
Meater is the only wire-free meat thermometer that will guarantee perfectly cooked meats every time you cook.
</t>
  </si>
  <si>
    <t>Apption Labs</t>
  </si>
  <si>
    <t>MEATER: The First Truly Wireless Smart Meat Thermometer</t>
  </si>
  <si>
    <t xml:space="preserve">
A magnetic belt that eliminates belt holes, belt overhang and adjusts to fit perfectly to your waist.
</t>
  </si>
  <si>
    <t>Magzook Tightening Systems</t>
  </si>
  <si>
    <t>Accessories</t>
  </si>
  <si>
    <t>MAGBELT - A magnetic belt that fits perfectly to your waist.</t>
  </si>
  <si>
    <t xml:space="preserve">
A 250-page exclusive book + a backer-only community for new and experienced practitioners of the Lean Startup principles.
</t>
  </si>
  <si>
    <t>Eric Ries</t>
  </si>
  <si>
    <t>Only on Kickstarter: THE LEADER'S GUIDE by ERIC RIES</t>
  </si>
  <si>
    <t xml:space="preserve">
Darkest Dungeon is a challenging gothic roguelike RPG about the psychological stresses of adventuring. Descend at your peril!
</t>
  </si>
  <si>
    <t>Tyler Sigman</t>
  </si>
  <si>
    <t>Vancouver, Canada</t>
  </si>
  <si>
    <t>Darkest Dungeon by Red Hook Studios</t>
  </si>
  <si>
    <t xml:space="preserve">
A board game experience, carrying an important message: In war, not everyone is a soldier. Can you survive to see the end of the war?
</t>
  </si>
  <si>
    <t>Awaken Realms</t>
  </si>
  <si>
    <t>Wroclaw, Poland</t>
  </si>
  <si>
    <t>This War Of Mine: The Board Game</t>
  </si>
  <si>
    <t xml:space="preserve">
The ultimate pocket footwear designed for all your adventures, travels and sports. Minimalist. High-tech. Anti-Odor. Durable. Awesome.
</t>
  </si>
  <si>
    <t>Skinners Technologies</t>
  </si>
  <si>
    <t>Footwear</t>
  </si>
  <si>
    <t>SKINNERS: Revolutionary Ultraportable Footwear with Silver</t>
  </si>
  <si>
    <t xml:space="preserve">
Goodbye UGLY bow knots!  This is the end of tying shoelaces.  Just slip your feet in and you're out the door, it's that simple.
</t>
  </si>
  <si>
    <t>Lace Anchors 2.0: A simple design for simple people.</t>
  </si>
  <si>
    <t xml:space="preserve">
This brand new card game is for people who like hanging their friends, werewolves, pilgrims and fancy witch hats.
</t>
  </si>
  <si>
    <t>BlankMediaGames</t>
  </si>
  <si>
    <t>Town of Salem - The Card Game</t>
  </si>
  <si>
    <t xml:space="preserve">
Fun underwear that high-fives you for having ovaries and serves as a friendly reminder to others!
</t>
  </si>
  <si>
    <t>Harebrained Inc.</t>
  </si>
  <si>
    <t>Period Panties Briefs</t>
  </si>
  <si>
    <t xml:space="preserve">
Developer kit for the Oculus Rift - the first truly immersive virtual reality headset for video games.
</t>
  </si>
  <si>
    <t>Oculus</t>
  </si>
  <si>
    <t>Long Beach, CA</t>
  </si>
  <si>
    <t>Oculus Rift: Step Into the Game</t>
  </si>
  <si>
    <t xml:space="preserve">
A sci-fi colony sim driven by an intelligent AI storyteller.
</t>
  </si>
  <si>
    <t>Tynan Sylvester</t>
  </si>
  <si>
    <t>Ottawa, Canada</t>
  </si>
  <si>
    <t>RimWorld</t>
  </si>
  <si>
    <t xml:space="preserve">
A community of backers around the world came together to help the SmithsonianÂ conserve,
digitize, and display Neil Armstrong's and Alan Shepard's spacesuits.
</t>
  </si>
  <si>
    <t>Smithsonian Institution</t>
  </si>
  <si>
    <t>Reboot the Suit: Bring Back Neil Armstrong\u2019s Spacesuit</t>
  </si>
  <si>
    <t xml:space="preserve">
A camera sling strap and hand strap that are quick-connecting, quick-adjusting, comfortable, versatile and classically beautiful.
</t>
  </si>
  <si>
    <t>Slide Camera Sling and Clutch Hand Strap by Peak Design</t>
  </si>
  <si>
    <t xml:space="preserve">
Because of YOU, Adam &amp; Leonard Nimoy's plan to create a #SpockDoc is becoming a reality! Thank you all for your support!
</t>
  </si>
  <si>
    <t>Adam Nimoy</t>
  </si>
  <si>
    <t>"For the Love of Spock" - A Documentary Film</t>
  </si>
  <si>
    <t xml:space="preserve">
A cooperative card game for 2-5 players, where you, the wizards, fight monsters, take tests, and hopefully graduate from Wizard School.
</t>
  </si>
  <si>
    <t>DFTBA Games</t>
  </si>
  <si>
    <t>Missoula, MT</t>
  </si>
  <si>
    <t>Wizard School</t>
  </si>
  <si>
    <t xml:space="preserve">
We are gearing up to create the world's first mass produced edible cutlery. This has huge potential to prevent plastic waste.
</t>
  </si>
  <si>
    <t>Sarah Munir</t>
  </si>
  <si>
    <t>Hyderabad, India</t>
  </si>
  <si>
    <t>Edible Cutlery: The Future of Eco Friendly Utensils</t>
  </si>
  <si>
    <t xml:space="preserve">
Hello Ruby is a childrenâ€™s book that teaches programming fundamentals through stories and kid-friendly activities.
</t>
  </si>
  <si>
    <t>Linda Liukas</t>
  </si>
  <si>
    <t>Hello Ruby</t>
  </si>
  <si>
    <t xml:space="preserve">
LIFX is a WiFi enabled, multi-color, energy efficient LED light bulb that you control with your iPhone or Android.
</t>
  </si>
  <si>
    <t>Phil Bosua</t>
  </si>
  <si>
    <t>LIFX: The Light Bulb Reinvented</t>
  </si>
  <si>
    <t xml:space="preserve">
Kickstarter's first and only $1M fashion project was built on the premise that every stitch tells a story; A Premium Sweatshirt Designed for Life, Guaranteed for a Decade and Backed with FREE Mending!
</t>
  </si>
  <si>
    <t>THE 10-YEAR HOODIE: Built for Life, Backed for a Decade!</t>
  </si>
  <si>
    <t xml:space="preserve">
VAGO can compress the soft stuffs automatically and get extra space for luggage. All you have to do is plug-in and power on.
</t>
  </si>
  <si>
    <t>CREATION CELL</t>
  </si>
  <si>
    <t>\u3010VAGO\u3011Best travel tool.Give you more than 50% luggage space!</t>
  </si>
  <si>
    <t xml:space="preserve">
A Hat in Time is a 3D adventure featuring the space travels of a little brave kid!
</t>
  </si>
  <si>
    <t>Gears for Breakfast</t>
  </si>
  <si>
    <t>Copenhagen, Denmark</t>
  </si>
  <si>
    <t>A Hat in Time - 3D collect-a-thon platformer</t>
  </si>
  <si>
    <t xml:space="preserve">
All-in-one notebook with a 12 or 6 month planner, lined or dot grid paper, sketchbook, whiteboard paper, goal setting guide, checklists and more.
</t>
  </si>
  <si>
    <t>Jon Richards &amp; Jacob Durham</t>
  </si>
  <si>
    <t>The BASICS Notebook: Simplify and Improve Your Life</t>
  </si>
  <si>
    <t xml:space="preserve">
A universal vehicle accessory turning your smartphone into a head-up display (HUD) for any car
</t>
  </si>
  <si>
    <t>HUDWAY</t>
  </si>
  <si>
    <t>Marina del Rey, CA</t>
  </si>
  <si>
    <t>HUDWAY Glass: keeps your eyes on the road while driving</t>
  </si>
  <si>
    <t xml:space="preserve">
Hawkers Co. wants to disrupt the market and put an end to the monopoly by creating the most awesome quality sunglasses at a fair price.
</t>
  </si>
  <si>
    <t>Hawkers Co</t>
  </si>
  <si>
    <t>Madrid, Spain</t>
  </si>
  <si>
    <t>The Sunglasses That Will Change The Business Forever</t>
  </si>
  <si>
    <t xml:space="preserve">
A nightlight designed into the coverplate of your outlet. Â It installs in seconds with no wiring or batteries and always leaves both outlets open for use.
</t>
  </si>
  <si>
    <t>Provo, UT</t>
  </si>
  <si>
    <t>The SnapRays Guidelight by SnapPower : Illuminate your life</t>
  </si>
  <si>
    <t xml:space="preserve">
People ask how they can support Penny Arcade in a way that doesn't involve shirts or looking at ads, and we think we've found a way.
</t>
  </si>
  <si>
    <t>Penny Arcade</t>
  </si>
  <si>
    <t>Penny Arcade Sells Out</t>
  </si>
  <si>
    <t xml:space="preserve">
The NOMATIC Travel Bag: The Most Functional Travel Bag Ever!
</t>
  </si>
  <si>
    <t>The NOMATIC Travel Bag</t>
  </si>
  <si>
    <t xml:space="preserve">
The super portable war/area control game with 2 sided dice (coins).  Pay What You Want for delivery anywhere in the world!
</t>
  </si>
  <si>
    <t>Mountain Green, UT</t>
  </si>
  <si>
    <t>Coin Age -  A PAY-WHAT-YOU-WANT area control microgame</t>
  </si>
  <si>
    <t xml:space="preserve">
Augie and the Green Knight is an adventure story about a scientifically precocious young girl in a world of fantasy.
</t>
  </si>
  <si>
    <t>Zachary Weiner</t>
  </si>
  <si>
    <t>Augie and the Green Knight: A Children's Adventure Book</t>
  </si>
  <si>
    <t xml:space="preserve">
Revolutionary solid titanium micro ear plugs that isolate you from noise like never before.
</t>
  </si>
  <si>
    <t>Flare Audio</t>
  </si>
  <si>
    <t>Lancing, UK</t>
  </si>
  <si>
    <t>ISOLATE\xae - Switch off your ears!</t>
  </si>
  <si>
    <t xml:space="preserve">
Neal Stephenson wants to revolutionize sword fighting video games.
</t>
  </si>
  <si>
    <t>Subutai Corporation</t>
  </si>
  <si>
    <t>CLANG</t>
  </si>
  <si>
    <t xml:space="preserve">
Plug in your phone, snap a picture, and get a printed photo in seconds. Then watch your photos come to life through augmented reality!
</t>
  </si>
  <si>
    <t>Prynt</t>
  </si>
  <si>
    <t>Prynt: the first instant camera case for iPhone and Android</t>
  </si>
  <si>
    <t xml:space="preserve">
A 4X/Euro MICROGAME for 2-5 players! Do you have what it takes to create the greatest pocket-sized Kingdom!? Only $16! Pledge NOW!
</t>
  </si>
  <si>
    <t>Mesa, AZ</t>
  </si>
  <si>
    <t>Tiny Epic Kingdoms</t>
  </si>
  <si>
    <t xml:space="preserve">
The follow up to the hit boardgame of 2012! More Zombie action with tons of great miniatures and fast paced rules!
</t>
  </si>
  <si>
    <t>Zombicide: Season 2</t>
  </si>
  <si>
    <t xml:space="preserve">
A feature length documentary that will unite women across the globe to love their bodies!
</t>
  </si>
  <si>
    <t>Taryn Brumfitt</t>
  </si>
  <si>
    <t>Adelaide, AU</t>
  </si>
  <si>
    <t>Embrace - The documentary that will create global change</t>
  </si>
  <si>
    <t xml:space="preserve">
The Minimalist Keyring with Maximum Strength
</t>
  </si>
  <si>
    <t>Michael Patrick</t>
  </si>
  <si>
    <t>KeySmart\u2122 - Free Your Pocket</t>
  </si>
  <si>
    <t xml:space="preserve">
Knocki is a smart device that gives you control of your favorite functions through the surfaces around you.
</t>
  </si>
  <si>
    <t>Knocki</t>
  </si>
  <si>
    <t>Houston, TX</t>
  </si>
  <si>
    <t>Knocki: Make Any Surface Smart</t>
  </si>
  <si>
    <t xml:space="preserve">
Toejam and Earl is finally back!  We're goin' indie, and old skool like GAME ONE, with a fun retro-comics style, and plenty of funk!
</t>
  </si>
  <si>
    <t>Humanature Studios</t>
  </si>
  <si>
    <t>Albany, CA</t>
  </si>
  <si>
    <t>Toejam and Earl: Back in the Groove</t>
  </si>
  <si>
    <t xml:space="preserve">
The most effective way to improve posture and help eliminate pain and Repetitive Strain Injuries (RSI) for laptop users.
</t>
  </si>
  <si>
    <t>James Olander</t>
  </si>
  <si>
    <t>Roost Laptop Stand | Free yourself from laptop neck pain</t>
  </si>
  <si>
    <t xml:space="preserve">
A winter coat with built-in gloves, scarf, length extension, hat pouch and tech pockets. Built for two different temperature ranges.
</t>
  </si>
  <si>
    <t>North Aware Inc</t>
  </si>
  <si>
    <t>Smart Parka - The World's First Complete Winter Coat</t>
  </si>
  <si>
    <t xml:space="preserve">
Stick Podo anywhere to capture any moment and any angle, with full wireless control.
</t>
  </si>
  <si>
    <t>Podo Labs</t>
  </si>
  <si>
    <t>Podo - The First Stick and Shoot Camera: The Sequel</t>
  </si>
  <si>
    <t xml:space="preserve">
Designed in 1974 by Danne &amp;
Blackburn, rescinded in 1992 by NASA, reissued in 2016 as a hardcover book.
Intro by designer Richard Danne, essay by Christopher Bonanos, and the
exclusive never-before-released original presentation. Message us to pre-order.
</t>
  </si>
  <si>
    <t>Jesse Reed &amp; Hamish Smyth</t>
  </si>
  <si>
    <t>The NASA Graphics Standards Manual reissue.</t>
  </si>
  <si>
    <t xml:space="preserve">
The tiny thermometer that lets you measure the temperature, right where you are. iPhone, iPad &amp; Android
</t>
  </si>
  <si>
    <t>Robocat</t>
  </si>
  <si>
    <t>Thermodo ~ The Tiny Thermometer for Mobile Devices</t>
  </si>
  <si>
    <t xml:space="preserve">
The world's best carry-on luggage - its patented "all-terrain" wheels change EVERYTHING! More than a suitcase, it's a travel companion!
</t>
  </si>
  <si>
    <t>Shalgi Design Studio</t>
  </si>
  <si>
    <t>G-RO: Revolutionary Carry-on Luggage</t>
  </si>
  <si>
    <t xml:space="preserve">
A game where your actions are persistent, your characters can build kingdoms, and YOU are the storyteller!
</t>
  </si>
  <si>
    <t>Goblinworks Inc.</t>
  </si>
  <si>
    <t>Redmond, WA</t>
  </si>
  <si>
    <t>Pathfinder Online: A Fantasy Sandbox MMO</t>
  </si>
  <si>
    <t xml:space="preserve">
Our Kickstarter has ended, but you'll still be able to join us to help save the Vault &amp; tell Frank's story. Check back soon for more details!
</t>
  </si>
  <si>
    <t>Alex Winter</t>
  </si>
  <si>
    <t>WHO THE F*@% IS FRANK ZAPPA?</t>
  </si>
  <si>
    <t xml:space="preserve">
A slim profile bumper case that provides amazing drop protection. Protection that does NOT compromise on the original design
</t>
  </si>
  <si>
    <t>Evolutive Labs</t>
  </si>
  <si>
    <t>RHINOSHIELD Crash Guard: Slim impact Bumper for iPhone5/6/6+</t>
  </si>
  <si>
    <t xml:space="preserve">
Play Harry Dresden &amp; his friends in this tense, strategic co-op card game from Evil Hat, based on Jim Butcher's NYT bestselling novels!
</t>
  </si>
  <si>
    <t>Silver Spring, MD</t>
  </si>
  <si>
    <t>The Dresden Files Cooperative Card Game</t>
  </si>
  <si>
    <t xml:space="preserve">
A showerhead that is better in every way. A superior experience, iconic design, and 70% water savings.
</t>
  </si>
  <si>
    <t>Nebia</t>
  </si>
  <si>
    <t>Nebia Shower - Better experience, 70% less water</t>
  </si>
  <si>
    <t xml:space="preserve">
No sweat: advanced workout shirt changes color according to your body heat, revealing muscular/ vascular action while keeping you dry.
</t>
  </si>
  <si>
    <t>Radiate Athletics</t>
  </si>
  <si>
    <t>West Chester, PA</t>
  </si>
  <si>
    <t>Radiate Athletics: The Future of Sports Apparel</t>
  </si>
  <si>
    <t xml:space="preserve">
"Axanar" is the story of Garth of Izar &amp; the Battle of Axanar, a pivotal event in the history of the Federation.
</t>
  </si>
  <si>
    <t>Axanar Productions</t>
  </si>
  <si>
    <t>Science Fiction</t>
  </si>
  <si>
    <t>Star Trek: Axanar</t>
  </si>
  <si>
    <t xml:space="preserve">
A reusable menstrual cup that collapses into a case for easy carrying. It does the job of 1625 tampons; better for you and the planet.
</t>
  </si>
  <si>
    <t>INTIMINA</t>
  </si>
  <si>
    <t>The Menstrual Cup, Reinvented | Lily Cup Compact</t>
  </si>
  <si>
    <t xml:space="preserve">
Sleep better with the world's first sleep sensing EEG headphones. Perfect peace and comfort with audio that responds to your sleep.
</t>
  </si>
  <si>
    <t>Tim</t>
  </si>
  <si>
    <t>The ultimate sleep sanctuary: Kokoon EEG headphones</t>
  </si>
  <si>
    <t xml:space="preserve">
A graphic novel based on the songs of Jonathan Coulton, written by Greg Pak and drawn by Takeshi Miyazawa.
</t>
  </si>
  <si>
    <t>Greg Pak</t>
  </si>
  <si>
    <t>Code Monkey Save World</t>
  </si>
  <si>
    <t xml:space="preserve">
Extend the Borders of Instant Photography with the Worldâ€™s Most Creative Instant Camera System Packed With Fun Features.
</t>
  </si>
  <si>
    <t>Lomography</t>
  </si>
  <si>
    <t>The Lomography Lomo'Instant Camera</t>
  </si>
  <si>
    <t xml:space="preserve">
Create GLOWING PLANTS using synthetic biology and Genome Compiler's software - the first step in creating sustainable natural lighting
</t>
  </si>
  <si>
    <t>Antony Evans</t>
  </si>
  <si>
    <t>Glowing Plants: Natural Lighting with no Electricity</t>
  </si>
  <si>
    <t xml:space="preserve">
EU Friendly. No additional shipping or handling fees will be applied beyond what is calculated when pledging to a tier.
</t>
  </si>
  <si>
    <t>Ghostbusters: The Board Game</t>
  </si>
  <si>
    <t xml:space="preserve">
EARIN is the new definition of wireless audio.Â No cables. No wires. No distractions.Â Just the most immersive sound imaginable.
</t>
  </si>
  <si>
    <t>earin</t>
  </si>
  <si>
    <t>MalmÃ¶, Sweden</t>
  </si>
  <si>
    <t>Earin - The Worlds Smallest Wireless Earbuds</t>
  </si>
  <si>
    <t xml:space="preserve">
War for the Overworld is a next-generation Dungeon Management Game that sees you as a villainous god-like entity in charge of running your very own Dungeon.Influenced by Dungeon Keeper, Overlord and Evil Genius.
</t>
  </si>
  <si>
    <t>Subterranean Games</t>
  </si>
  <si>
    <t>Brighton and Hove City, UK</t>
  </si>
  <si>
    <t>War for the Overworld</t>
  </si>
  <si>
    <t xml:space="preserve">
Ulo is a cute surveillance camera, 
a pet owl interacting with you through eye expressions.
</t>
  </si>
  <si>
    <t>Vivien Muller</t>
  </si>
  <si>
    <t>Hellange, Luxembourg</t>
  </si>
  <si>
    <t>Ulo</t>
  </si>
  <si>
    <t xml:space="preserve">
A coloring book with a collection of Rafael Araujoâ€™s hand drawn Golden Ratio illustrations to reconnect with yourself and nature
</t>
  </si>
  <si>
    <t>Rafael Araujo</t>
  </si>
  <si>
    <t>Art Books</t>
  </si>
  <si>
    <t>Golden Ratio Coloring Book</t>
  </si>
  <si>
    <t xml:space="preserve">
Smarter Stand turns your iPad Smart Cover into a multi-position iPad stand.
</t>
  </si>
  <si>
    <t>Dotan Saguy</t>
  </si>
  <si>
    <t>Smarter Stand for iPad</t>
  </si>
  <si>
    <t xml:space="preserve">
A book about mastering the art of change â€” how to change habits &amp; deal with life changes, frustrations with others, and more. **Update: Book is no longer for sale, but wider release planned for end of 2015.
</t>
  </si>
  <si>
    <t>Leo Babauta</t>
  </si>
  <si>
    <t>Nonfiction</t>
  </si>
  <si>
    <t>The Zen Habits Book</t>
  </si>
  <si>
    <t xml:space="preserve">
The Practical Meter helps you charge your phone faster by solving a problem millions of people experience.
</t>
  </si>
  <si>
    <t>David Toledo</t>
  </si>
  <si>
    <t>SMART CHARGE KIT - Lightning or Micro USB Kit</t>
  </si>
  <si>
    <t xml:space="preserve">
A USB multimeter with integrated OLED display designed to accelerate your smartphone or tablet's charge speed up to 92% faster.
</t>
  </si>
  <si>
    <t>PLX Devices</t>
  </si>
  <si>
    <t>Sunnyvale, CA</t>
  </si>
  <si>
    <t>Legion Meter - Charge your smartphone 92% faster</t>
  </si>
  <si>
    <t xml:space="preserve">
Zane Lamprey continues where he left off with "Three Sheets", traveling the globe to learn about drinking cultures and customs.
</t>
  </si>
  <si>
    <t>"Chug" from the team that brought you "Three Sheets"</t>
  </si>
  <si>
    <t xml:space="preserve">
One universe, shared by everyone at the same time. Emergent gameplay. Fully editable voxel world, with player-made ships &amp; constructs.
</t>
  </si>
  <si>
    <t>Novaquark</t>
  </si>
  <si>
    <t>Dual Universe :: Civilization Building Sci-Fi MMORPG</t>
  </si>
  <si>
    <t xml:space="preserve">
Descent is back! Pilot your ship &amp; battle foes through twisting, turning tunnels with unrestricted 3D movement &amp; FPS action in Zero-G!
</t>
  </si>
  <si>
    <t>Descendent Studios</t>
  </si>
  <si>
    <t>Descent: Underground</t>
  </si>
  <si>
    <t xml:space="preserve">
Simplify your shoes with our high-tech magnetic solution. No more tying, knots, loose laces, floppy bows, or squeezing into shoes.
</t>
  </si>
  <si>
    <t>Ryan Wiens</t>
  </si>
  <si>
    <t>Never tie laces again! ZUBITS magnetic lacing solution 2.0</t>
  </si>
  <si>
    <t xml:space="preserve">
Sgnl is the smart strap that enables you to make calls by placing your fingertip on your ear. Connect with your watch to upgrade it.
</t>
  </si>
  <si>
    <t>Innomdle Lab</t>
  </si>
  <si>
    <t>Sgnl - Make Phone Calls with Your Fingertip, literally.</t>
  </si>
  <si>
    <t xml:space="preserve">
Maia is a new god game from indie developer Simon Roth.
</t>
  </si>
  <si>
    <t>Simon Roth</t>
  </si>
  <si>
    <t>Oxford, UK</t>
  </si>
  <si>
    <t>Maia</t>
  </si>
  <si>
    <t xml:space="preserve">
Among the Sleep is a first person horror adventure, in which you play as a two year old child.
</t>
  </si>
  <si>
    <t>Krillbite Studio</t>
  </si>
  <si>
    <t>Hamar, Norway</t>
  </si>
  <si>
    <t>Among the Sleep</t>
  </si>
  <si>
    <t xml:space="preserve">
A durable metal clip that lets you carry your camera on any backpack strap, belt or bag. The ultimate tool for all photographers.
</t>
  </si>
  <si>
    <t>Capture Camera Clip v2 by Peak Design</t>
  </si>
  <si>
    <t xml:space="preserve">
Lix 3D pen enables you to doodle in the air. This professional tool offers you the comfort and pushes your creativity to another level.
</t>
  </si>
  <si>
    <t>LIX</t>
  </si>
  <si>
    <t>LIX - The Smallest Circular 3D Printing Pen In The World</t>
  </si>
  <si>
    <t xml:space="preserve">
Introducing Hub+ mini, a smaller and more compact version of the Hub+. You can buy one now on our official website www.nonda.co or click the button below.
</t>
  </si>
  <si>
    <t>NONDA</t>
  </si>
  <si>
    <t>Hub+ for USB-C: Get your MacBook ports back.</t>
  </si>
  <si>
    <t xml:space="preserve">
</t>
  </si>
  <si>
    <t>Haloband Inc.</t>
  </si>
  <si>
    <t>Halo Back: Add a back button to your iPhone</t>
  </si>
  <si>
    <t xml:space="preserve">
"SCIENCE: Ruining Everything Since 1543" is a collection of new &amp; old SMBC comics all about science and scientists.
</t>
  </si>
  <si>
    <t>SCIENCE: Ruining Everything Since 1543 (an SMBC Collection)</t>
  </si>
  <si>
    <t xml:space="preserve">
Hidrate Spark, a connected water bottle that tracks your water intake and glows to make sure that you never forget to drink your water again.
</t>
  </si>
  <si>
    <t>Hidrate, Inc.</t>
  </si>
  <si>
    <t>Hidrate Spark Smart Water Bottle</t>
  </si>
  <si>
    <t xml:space="preserve">
Thank you for making this special edition of the upcoming Coup expansion a reality.
</t>
  </si>
  <si>
    <t>Travis</t>
  </si>
  <si>
    <t>Coup Reformation - Kickstarter Edition</t>
  </si>
  <si>
    <t xml:space="preserve">
Generate amazing ideas with our reusable whiteboard notebook!
</t>
  </si>
  <si>
    <t>Frank Bouchard</t>
  </si>
  <si>
    <t>Wipebook</t>
  </si>
  <si>
    <t xml:space="preserve">
Help us make Little Witch Academia 2! We are very passionate about Little Witch Academia and we thank you for your support!
</t>
  </si>
  <si>
    <t>Studio TRIGGER</t>
  </si>
  <si>
    <t>Little Witch Academia 2</t>
  </si>
  <si>
    <t xml:space="preserve">
With a USB that works in either orientation and a Lifetime Warranty, BelayCords are a more durable and bright way to charge your device
</t>
  </si>
  <si>
    <t>Made In College</t>
  </si>
  <si>
    <t>Chapel Hill, NC</t>
  </si>
  <si>
    <t>BelayCords - Reversible USB Charging Cords iPhone &amp; Android</t>
  </si>
  <si>
    <t xml:space="preserve">
Let's turn Bernie Sanders into an action figure and create a fun new way to get real people and small businesses engaged in politics.
</t>
  </si>
  <si>
    <t>FCTRY</t>
  </si>
  <si>
    <t>Bernie Sanders Action Figure</t>
  </si>
  <si>
    <t xml:space="preserve">
The ORIGINAL quickdraw thin wallet for minimalists. The best wallet  for the things you need, and access them easily.
</t>
  </si>
  <si>
    <t>Steven Elliot</t>
  </si>
  <si>
    <t>Dash 4.0 Wallet - The Best RFID Slim Wallet</t>
  </si>
  <si>
    <t xml:space="preserve">
We want to bring the most highly acclaimed Visual Novel series to the west. Help bring this epic saga to life!
</t>
  </si>
  <si>
    <t>The Muv-Luv Team</t>
  </si>
  <si>
    <t>Muv-Luv: A Pretty Sweet Visual Novel Series</t>
  </si>
  <si>
    <t xml:space="preserve">
Simple and elegant magnetic privacy shield for iMacs, Macbooks, laptops, and desktops
</t>
  </si>
  <si>
    <t>Ananda Svarupa Das</t>
  </si>
  <si>
    <t>Nope - Live Free</t>
  </si>
  <si>
    <t xml:space="preserve">
We need your help to create the giant combat robot America deserves. With you and our amazing partners, together we can defeat Japan!
</t>
  </si>
  <si>
    <t>MegaBots, Inc.</t>
  </si>
  <si>
    <t>Robots</t>
  </si>
  <si>
    <t>Support Team USA in the Giant Robot Duel!</t>
  </si>
  <si>
    <t xml:space="preserve">
Reuse and recycle plastic bottles of all kinds, turning them into convenient universal handy ropes.
</t>
  </si>
  <si>
    <t>Pavel &amp; Ian</t>
  </si>
  <si>
    <t>Versailles, France</t>
  </si>
  <si>
    <t>Plastic Bottle Cutter</t>
  </si>
  <si>
    <t xml:space="preserve">
Super-high performance Bluetooth speaker; waterproof &amp; sand proof, that fits in your jeans pocket - minus all the stuff you don't need.
</t>
  </si>
  <si>
    <t>Peter Riering-Czekalla</t>
  </si>
  <si>
    <t>NudeAudio Super-M</t>
  </si>
  <si>
    <t xml:space="preserve">
inCharge Bolt, the smallest keyring cable in the world.
</t>
  </si>
  <si>
    <t>Lorenzo, Carlo and Paolo</t>
  </si>
  <si>
    <t>inCharge Bolt - The smallest keyring cable on steroids!</t>
  </si>
  <si>
    <t xml:space="preserve">
Pairs is a fast and easy card game by James Ernest, with many versions of art and rules, including four decks based on the works of Patrick Rothfuss.
</t>
  </si>
  <si>
    <t>Pairs: A New Classic Pub Game</t>
  </si>
  <si>
    <t xml:space="preserve">
Anodized Aluminium, Tangle Free Woven Cable and MFi Certification. It's the perfect match. Simply the cable Apple should have made!
</t>
  </si>
  <si>
    <t>Laurens Laudowicz</t>
  </si>
  <si>
    <t>Honolulu, HI</t>
  </si>
  <si>
    <t>JUICIES+ for iPhone, Android, BlackBerry and Windows Phones</t>
  </si>
  <si>
    <t xml:space="preserve">
Headphones with in-ear and over-ear design that automatically tune to your unique hearing profile in 30sec. Hear and feel every note.
</t>
  </si>
  <si>
    <t>Nura</t>
  </si>
  <si>
    <t>Nura: Headphones that learn and adapt to your unique hearing</t>
  </si>
  <si>
    <t xml:space="preserve">
The NFC Ring can be used to unlock doors, mobile phones and to transfer information and link people.
</t>
  </si>
  <si>
    <t>John McLear</t>
  </si>
  <si>
    <t>Bradford, UK</t>
  </si>
  <si>
    <t>NFC Ring - One Smart Ring, Unlimited Possibilities</t>
  </si>
  <si>
    <t xml:space="preserve">
The first published compendium of the works of digital artist and animator Loish, offering you inspiration, insight &amp; exclusive artwork
</t>
  </si>
  <si>
    <t>Loish and 3dtotal Publishing</t>
  </si>
  <si>
    <t>Art</t>
  </si>
  <si>
    <t>Worcester, UK</t>
  </si>
  <si>
    <t>The Art of Loish: A Look Behind the Scenes</t>
  </si>
  <si>
    <t xml:space="preserve">
A 0.80mm thin flexible wristwatch with an E Ink display housed in a single piece of stainless steel.
</t>
  </si>
  <si>
    <t>Central Standard Timing</t>
  </si>
  <si>
    <t>CST-01: The World's Thinnest Watch</t>
  </si>
  <si>
    <t xml:space="preserve">
The World's first tattoo that lasts 2 weeks. Made from an organic fruit-based formula that takes 10 minutes to apply.  No regrets.
</t>
  </si>
  <si>
    <t>inkbox ink inc.</t>
  </si>
  <si>
    <t>inkbox: The 2 Week Tattoo</t>
  </si>
  <si>
    <t xml:space="preserve">
Long-Range WiFi. Blazing Fast 11ac Speeds. Simple 3 minute setup. Built-in Smarthome hub. Exquisitely designed.
</t>
  </si>
  <si>
    <t>SECURIFI</t>
  </si>
  <si>
    <t>Taipei City, Taiwan</t>
  </si>
  <si>
    <t>Almond+ : Long-Range Touchscreen WiFi Router + SmartHome Hub</t>
  </si>
  <si>
    <t xml:space="preserve">
Mobsters. Zombies. Killer robots. Demon priests. Sound like your typical animated film? Didn't think so... now let's get it made!
</t>
  </si>
  <si>
    <t>Blur Studio</t>
  </si>
  <si>
    <t>Venice, Los Angeles, CA</t>
  </si>
  <si>
    <t>"The Goon" Movie... let's KICKSTART this sucker!!!</t>
  </si>
  <si>
    <t xml:space="preserve">
The Tomorrow Girl is a collection of the first five years of Dresden Codak, a comic series by Aaron Diaz.
</t>
  </si>
  <si>
    <t>Aaron Diaz</t>
  </si>
  <si>
    <t>The Tomorrow Girl: Dresden Codak Volume 1</t>
  </si>
  <si>
    <t xml:space="preserve">
You can help making an awesome new vision for classic turn-based strategy games become a reality!
</t>
  </si>
  <si>
    <t>KING Art Games</t>
  </si>
  <si>
    <t>Bremen, Germany</t>
  </si>
  <si>
    <t>Battle Worlds: Kronos - Turn-based strategy revisited</t>
  </si>
  <si>
    <t xml:space="preserve">
Turn your smart phone, tablet, or PC into a sophisticated diagnostic scan tool, trip computer, and real-time performance monitor.
</t>
  </si>
  <si>
    <t>OBD Solutions</t>
  </si>
  <si>
    <t>OBDLink MX WiFi: A Wireless Gateway to Vehicle OBD Networks</t>
  </si>
  <si>
    <t xml:space="preserve">
TGT wallets are constructed of premium, ultra-soft, vegetable tanned lambskin and custom designed elastic.  Order one at tightstore.com
</t>
  </si>
  <si>
    <t>Jack Sutter</t>
  </si>
  <si>
    <t>TGT (Tight) - A New Kind Of Wallet</t>
  </si>
  <si>
    <t xml:space="preserve">
Fugitive - a tense two player deduction card game, full of close calls and great escapes - all packed into 10 minutes!
</t>
  </si>
  <si>
    <t>Tim Fowers</t>
  </si>
  <si>
    <t>Fugitive</t>
  </si>
  <si>
    <t xml:space="preserve">
A finely crafted, pen-like stylus featuring the world's smallest (4mm) retracting, rotating, replaceable tip.
</t>
  </si>
  <si>
    <t>Steve King</t>
  </si>
  <si>
    <t>Alameda, CA</t>
  </si>
  <si>
    <t>HAND Stylus</t>
  </si>
  <si>
    <t xml:space="preserve">
Inspired by the party games Werewolf and Mafia, Town of Salem is a free-to-play game of murder, mystery and deception.
</t>
  </si>
  <si>
    <t>Town of Salem - Mobile, Steam, Localization</t>
  </si>
  <si>
    <t xml:space="preserve">
LVL is a wearable hydration monitor that gives you the complete picture of your health by also tracking activity, sleep, mood and HR.
</t>
  </si>
  <si>
    <t>BSX Athletics</t>
  </si>
  <si>
    <t>LVL \u2013 The First Wearable Hydration Monitor</t>
  </si>
  <si>
    <t xml:space="preserve">
We want to take Awesomenauts to the next level, with characters, features, a new map, and more! Join us to make this happen!
</t>
  </si>
  <si>
    <t>Ronimo Games</t>
  </si>
  <si>
    <t>Utrecht, Netherlands</t>
  </si>
  <si>
    <t>Awesomenauts: Starstorm</t>
  </si>
  <si>
    <t xml:space="preserve">
iStickâ„¢: The World's first USB flash drive with integrated Apple Lightning connector. Made for iPhone &amp; iPad.
</t>
  </si>
  <si>
    <t>HYPER by Sanho Corporation</t>
  </si>
  <si>
    <t>iStick\u2122: USB Flash Drive with Lightning for iPhone and iPad</t>
  </si>
  <si>
    <t xml:space="preserve">
Sesame replaces your keys with your phone in seconds. It also fits on your lock in seconds, without removing or swapping anything.
</t>
  </si>
  <si>
    <t>CANDY HOUSE Inc.</t>
  </si>
  <si>
    <t>Sesame. Your key, reinvented.</t>
  </si>
  <si>
    <t xml:space="preserve">
Heart Forth, Alicia is a Metroidvania RPG about a young wizard pursued by a terror in the sky.
</t>
  </si>
  <si>
    <t>Alonso Martin</t>
  </si>
  <si>
    <t>Mexico City, Mexico</t>
  </si>
  <si>
    <t>Heart Forth, Alicia</t>
  </si>
  <si>
    <t xml:space="preserve">
Code Hero: a game that teaches you how to make games! Your Code Ray shoots Javascript in Unity 3D. Hack the planet: Become a code hero!
</t>
  </si>
  <si>
    <t>Alex Peake</t>
  </si>
  <si>
    <t>Code Hero: A Game That Teaches You To Make Games</t>
  </si>
  <si>
    <t xml:space="preserve">
A proven goal-setting, planning, and productivity system for superstars. Make 2017 your best year yet.
</t>
  </si>
  <si>
    <t>Volt Planner - Reach Your Goals in 2017</t>
  </si>
  <si>
    <t xml:space="preserve">
A game of paranoia and survival, in a drugged-out, dystopian English city in 1964. From the studio that brought you Contrast.
</t>
  </si>
  <si>
    <t>Compulsion Games</t>
  </si>
  <si>
    <t>We Happy Few</t>
  </si>
  <si>
    <t xml:space="preserve">
A rogue-lite river journey through the backwaters of a forgotten post-societal America. Forage, craft, evade predators. For PC &amp; Mac.
</t>
  </si>
  <si>
    <t>The Molasses Flood</t>
  </si>
  <si>
    <t>The Flame in the Flood</t>
  </si>
  <si>
    <t xml:space="preserve">
Story War is an innovative party game where you battle your friends by telling stories, referencing pop culture, and making stuff up!
</t>
  </si>
  <si>
    <t>Cantrip Games</t>
  </si>
  <si>
    <t>Astoria, Queens, NY</t>
  </si>
  <si>
    <t>STORY WAR : The Storytelling Party Game</t>
  </si>
  <si>
    <t xml:space="preserve">
At The End Of Everything, Hold On To Anything. A new game from Alec Holowka, Scott Benson, and Bethany Hockenberry.
</t>
  </si>
  <si>
    <t>Infinite Fall</t>
  </si>
  <si>
    <t>Pittsburgh, PA</t>
  </si>
  <si>
    <t>Night In The Woods</t>
  </si>
  <si>
    <t xml:space="preserve">
A sleek new lamp design, using passively cooled, blue laser technology. Illuminate the world with less than 1 watt of household energy.
</t>
  </si>
  <si>
    <t>Richard Redpath (deleted)</t>
  </si>
  <si>
    <t>Apex, NC</t>
  </si>
  <si>
    <t>Blue Laser Lamp- with passive cooling technology</t>
  </si>
  <si>
    <t xml:space="preserve">
Light Table is a new kind of IDE - a reactive work surface for the creation and exploration of our programs.
</t>
  </si>
  <si>
    <t>Chris Granger</t>
  </si>
  <si>
    <t>Software</t>
  </si>
  <si>
    <t>Light Table</t>
  </si>
  <si>
    <t xml:space="preserve">
A deplorable tabletop game devoid of joy, hope, or humor; which, regrettably, is also far more awesome than it has any right to be.
</t>
  </si>
  <si>
    <t>Certifiable Studios</t>
  </si>
  <si>
    <t>Ridgeland, MS</t>
  </si>
  <si>
    <t>Endangered Orphans of Condyle Cove</t>
  </si>
  <si>
    <t xml:space="preserve">
Lunar Mission One: the most inspirational mission to the Moon since the Apollo landings, and your chance to reserve your place in space
</t>
  </si>
  <si>
    <t>Lunar Missions Ltd</t>
  </si>
  <si>
    <t>LUNAR MISSION ONE: A new lunar mission for everyone.</t>
  </si>
  <si>
    <t xml:space="preserve">
The Undress - the world's first changing dress that became Kickstarter's #1 women's fashion project of all time.
</t>
  </si>
  <si>
    <t>The Undress, inc.</t>
  </si>
  <si>
    <t>The Undress- Change clothes in public without getting naked!</t>
  </si>
  <si>
    <t xml:space="preserve">
Equip your dice! d20's and more... Now featuring the 3r6, and the Life Counter Ring!
</t>
  </si>
  <si>
    <t>CritSuccess</t>
  </si>
  <si>
    <t>Dice Rings</t>
  </si>
  <si>
    <t xml:space="preserve">
Patent-pending solution which provides amazing sleep while traveling.  Recreates how you sleep on a bed but in an upright position.
</t>
  </si>
  <si>
    <t>Paula Blankenship</t>
  </si>
  <si>
    <t>Louisville, KY</t>
  </si>
  <si>
    <t>The Ultimate Travel Sleep Solution - Nod Travel Pillow</t>
  </si>
  <si>
    <t xml:space="preserve">
Meet Vi, an AI personal trainer who lives in biosensing earphones. She finds your ideal path to fitness and coaches you in real time.
</t>
  </si>
  <si>
    <t>LifeBEAM</t>
  </si>
  <si>
    <t>Vi. The First True Artificial Intelligence Personal Trainer</t>
  </si>
  <si>
    <t xml:space="preserve">
We just finished a 22-track record over 3 years without help from a label. Help us make Endless Fantasy more than just an album!
</t>
  </si>
  <si>
    <t>Anamanaguchi</t>
  </si>
  <si>
    <t>Chiptune</t>
  </si>
  <si>
    <t>Anamanaguchi - make ENDLESS FANTASY more than an album!</t>
  </si>
  <si>
    <t xml:space="preserve">
Journey through a book of maps filled with amazing adventure in this storytelling sequel to Above and Below.
</t>
  </si>
  <si>
    <t>Ryan Laukat</t>
  </si>
  <si>
    <t>Sandy, UT</t>
  </si>
  <si>
    <t>Near and Far - Storytelling Board Game</t>
  </si>
  <si>
    <t xml:space="preserve">
Kickstarter Backers made Express Belt the #1 Fashion Accessory of All-Time. Â See why &gt;&gt;
</t>
  </si>
  <si>
    <t>Karl Kozak</t>
  </si>
  <si>
    <t>EXPRESS BELT - The #1 Belt for Men</t>
  </si>
  <si>
    <t xml:space="preserve">
TUG is a multiplayer open-world sandbox-RPG using new technology and social sciences to directly involve players in the gameâ€™s design.
</t>
  </si>
  <si>
    <t>Nerd Kingdom</t>
  </si>
  <si>
    <t>TUG</t>
  </si>
  <si>
    <t xml:space="preserve">
Arduboy, the game system the size of a credit card. The easiest way to play, make and share 8-bit games! Powered by Arduino!
</t>
  </si>
  <si>
    <t>Kevin Bates</t>
  </si>
  <si>
    <t>Arduboy - Card Sized Gaming</t>
  </si>
  <si>
    <t xml:space="preserve">
From the Creators of â€œFlight of the Conchordsâ€ &amp; â€œBoyâ€ - Help Jemaine Clement &amp; Taika Waititi bring their vampire comedy to the USA!
</t>
  </si>
  <si>
    <t>Jemaine Clement</t>
  </si>
  <si>
    <t>What We Do In The Shadows: The American Release</t>
  </si>
  <si>
    <t xml:space="preserve">
Lace Zubits onto your own shoelaces &amp; they become fast &amp; easy to put on &amp; take off. No tying, knots, or messy bows. Just a clean look.
</t>
  </si>
  <si>
    <t>Your shoes just got insanely easy! Zubits make them magnetic</t>
  </si>
  <si>
    <t xml:space="preserve">
From the creators of Osmos comes Karmaka, a competitive card game that plays out over multiple lives.
</t>
  </si>
  <si>
    <t>Eddy Boxerman</t>
  </si>
  <si>
    <t>Karmaka \u2013 A tactical card game for 2-4 souls</t>
  </si>
  <si>
    <t xml:space="preserve">
The Godfather of turn-based RPG action is making its comeback! Mercenaries, guns and sarcastic humor galore!
</t>
  </si>
  <si>
    <t>Full Control</t>
  </si>
  <si>
    <t>Jagged Alliance: Flashback</t>
  </si>
  <si>
    <t xml:space="preserve">
The Lizzie Bennet Diaries proved that fictional stories can be told through video blogs. What's Next!?
</t>
  </si>
  <si>
    <t>Pemberley Digital</t>
  </si>
  <si>
    <t>Webseries</t>
  </si>
  <si>
    <t>The Lizzie Bennet Diaries DVD...and More!</t>
  </si>
  <si>
    <t xml:space="preserve">
12 days in a town devoured by plague. It's an enemy you can't kill. It's a game where you canâ€™t save everyone
</t>
  </si>
  <si>
    <t>Ice-Pick Lodge</t>
  </si>
  <si>
    <t>Moscow, Russia</t>
  </si>
  <si>
    <t>Pathologic (\u041c\u043e\u0440.\u0423\u0442\u043e\u043f\u0438\u044f)</t>
  </si>
  <si>
    <t xml:space="preserve">
At long last, the very best religion-themed comics from SMBC compiled in a single volume.
</t>
  </si>
  <si>
    <t>Webcomics</t>
  </si>
  <si>
    <t>Religion: Ruining Everything Since 4004 BC</t>
  </si>
  <si>
    <t xml:space="preserve">
Finally!  A highly thematic pure strategy_x0003_ experience featuring beautiful miniatures, game-altering player powers and 3D board.
</t>
  </si>
  <si>
    <t>Gavan Brown of Roxley Games</t>
  </si>
  <si>
    <t>Calgary, Canada</t>
  </si>
  <si>
    <t>~ SANTORINI ~ Learn it in 30 seconds, play it for life!</t>
  </si>
  <si>
    <t xml:space="preserve">
If you're ready to CRUSH your #1 goal in 100 days,Â The Freedom Journal's unique step-by-step process will guide you there. Knock over that one big domino and start a chain reaction of AWESOME in your life!
</t>
  </si>
  <si>
    <t>John Lee Dumas</t>
  </si>
  <si>
    <t>The Freedom Journal\xa0Accomplish Your #1 Goal in 100 Days</t>
  </si>
  <si>
    <t xml:space="preserve">
Two expansions for The Resistance in one Kickstarter Edition
</t>
  </si>
  <si>
    <t>Indie Boards and Cards</t>
  </si>
  <si>
    <t>The Resistance - Hostile Intent &amp; Hidden Agenda</t>
  </si>
  <si>
    <t xml:space="preserve">
Your favorite fantasy board game on Android Tablets, PCs (Steam) - and iPads too... Read on!
</t>
  </si>
  <si>
    <t>Days of Wonder</t>
  </si>
  <si>
    <t>Los Altos, CA</t>
  </si>
  <si>
    <t>Small World 2: The Return!</t>
  </si>
  <si>
    <t xml:space="preserve">
A deckbuilding game from the makers of Star Realms.
</t>
  </si>
  <si>
    <t>Hero Realms, a Deckbuilding Adventure Card Game</t>
  </si>
  <si>
    <t xml:space="preserve">
An Anatomy Book drawn by animators, illustrators and comic-book artists who have worked for Disney, Pixar, Dream Works, Marvel and DC.
</t>
  </si>
  <si>
    <t>Masters Of Anatomy</t>
  </si>
  <si>
    <t xml:space="preserve">
The MicroView is the first chip-sized Arduino compatible that lets you see what your Arduino is thinking using a built-in OLED display.
</t>
  </si>
  <si>
    <t>Geek Ammo</t>
  </si>
  <si>
    <t>MicroView: Chip-sized Arduino with built-in OLED Display!</t>
  </si>
  <si>
    <t xml:space="preserve">
The creators of Ascension and Magic: The Gathering have joined forces to create a revolutionary digital trading card game.
</t>
  </si>
  <si>
    <t>Stone Blade Entertainment</t>
  </si>
  <si>
    <t>Oceanside, CA</t>
  </si>
  <si>
    <t>SolForge Digital Trading Card Game</t>
  </si>
  <si>
    <t xml:space="preserve">
Adapt in a continually changing ecosystem where food is scarce, predators lurk, and the climate can swing from scorching hot to icy.
</t>
  </si>
  <si>
    <t>North Star Games</t>
  </si>
  <si>
    <t>Evolution: CLIMATE (a stand-alone boardgame)</t>
  </si>
  <si>
    <t xml:space="preserve">
In this video series, Feminist Frequency will explore five common and recurring stereotypes of female characters in video games
</t>
  </si>
  <si>
    <t>Anita Sarkeesian</t>
  </si>
  <si>
    <t>Tropes vs. Women in Video Games</t>
  </si>
  <si>
    <t xml:space="preserve">
THE LONG DARK is a first-person post-disaster survival experience set in the Northern wilderness. How far will you go to survive?
</t>
  </si>
  <si>
    <t>Hinterland</t>
  </si>
  <si>
    <t>Cumberland, Canada</t>
  </si>
  <si>
    <t>THE LONG DARK, a post-disaster survival experience</t>
  </si>
  <si>
    <t xml:space="preserve">
Dystopian Detective Tex Murphy returns in his most amazing adventure yet in Project Fedora.
</t>
  </si>
  <si>
    <t>Chris Jones &amp; Aaron Conners</t>
  </si>
  <si>
    <t>Tex Murphy - Project Fedora</t>
  </si>
  <si>
    <t xml:space="preserve">
The first icon-based watch that empowers the kids by teaching them good habits and the concept of time. It fosters independence, responsibility &amp; self-esteem
</t>
  </si>
  <si>
    <t>Joy</t>
  </si>
  <si>
    <t>Octopus by Joy, the training wheels for good habits!</t>
  </si>
  <si>
    <t xml:space="preserve">
A fast-paced multiplayer Arena FPS set in a colourful robot universe developed by former Quake and esport professionals.
</t>
  </si>
  <si>
    <t>The GD Studio</t>
  </si>
  <si>
    <t>Diabotical by The GD Studio</t>
  </si>
  <si>
    <t xml:space="preserve">
Chasm is a 2D Platform Adventure featuring procedurally generated Metroid-like dungeons and authentic pixel art.
</t>
  </si>
  <si>
    <t>Discord Games LLC</t>
  </si>
  <si>
    <t>Baltimore, MD</t>
  </si>
  <si>
    <t>CHASM</t>
  </si>
  <si>
    <t xml:space="preserve">
'Mare Nostrum - Empires': Lead your Empire to greatness and glory!
</t>
  </si>
  <si>
    <t>Uwe Eickert</t>
  </si>
  <si>
    <t>Fremont, OH</t>
  </si>
  <si>
    <t>Mare Nostrum - Empires</t>
  </si>
  <si>
    <t xml:space="preserve">
A village-building card game. Establish resources, construct buildings, and attract adventurers to create the next capital city.
</t>
  </si>
  <si>
    <t>Daily Magic Games</t>
  </si>
  <si>
    <t>Villages of Valeria</t>
  </si>
  <si>
    <t xml:space="preserve">
Experience mist with the worlds most extreme water saving nozzle. DonÂ´t be a drainer. Only use what you need.
</t>
  </si>
  <si>
    <t>Altered:</t>
  </si>
  <si>
    <t>sek</t>
  </si>
  <si>
    <t>Altered:Nozzle - Same tap. 98% less water.</t>
  </si>
  <si>
    <t xml:space="preserve">
Sui Generis is an original open world RPG for the PC featuring dynamic story and physics based gameplay.
</t>
  </si>
  <si>
    <t>Bare Mettle Entertainment</t>
  </si>
  <si>
    <t>Sui Generis</t>
  </si>
  <si>
    <t xml:space="preserve">
Ever Lose Your Keys, Worry About Losing Sight of Your Children, or Forget Something on a Trip?  No Longer, StoneTether Has You Covered!
</t>
  </si>
  <si>
    <t>Del Marth LLC</t>
  </si>
  <si>
    <t>Rocklin, CA</t>
  </si>
  <si>
    <t>StoneTether - The Smallest Tracking Device at Long Range</t>
  </si>
  <si>
    <t xml:space="preserve">
LISTEN CAREFULLY DEAR FANS WE HAVE YOUR NEW MINDLESS SELF INDULGENCE RECORD !!!!!!
</t>
  </si>
  <si>
    <t>Mindless Self Indulgence</t>
  </si>
  <si>
    <t>Brand New Mindless Self Indulgence Record!</t>
  </si>
  <si>
    <t xml:space="preserve">
Cubes don't roll so well. This 12-sided die is numbered 1-6 twice.  It is rounder, and balanced. It's the iconic d6 evolved -&gt; d(2x6).
</t>
  </si>
  <si>
    <t>Matt Fleming</t>
  </si>
  <si>
    <t>Doublesix Dice: Roll Better</t>
  </si>
  <si>
    <t xml:space="preserve">
I'm making potato salad.
</t>
  </si>
  <si>
    <t>Zack Danger Brown</t>
  </si>
  <si>
    <t>Columbus, OH</t>
  </si>
  <si>
    <t>Potato Salad</t>
  </si>
  <si>
    <t xml:space="preserve">
So small it fits in your mini pocket. Simply 'flick it' to access your coins or lock them in. Convenience, ease and comfort with coins.
</t>
  </si>
  <si>
    <t>Elad Burko</t>
  </si>
  <si>
    <t>Woodmere, NY</t>
  </si>
  <si>
    <t>THE MAGIC COIN POUCH - handle coins better</t>
  </si>
  <si>
    <t xml:space="preserve">
The simplest ideas are the best: Cable + Battery + Intelligent Circuitry = JUMP. The first charging solution that fits your lifestyle.
</t>
  </si>
  <si>
    <t>Native Union</t>
  </si>
  <si>
    <t>Hermosa Beach, CA</t>
  </si>
  <si>
    <t>JUMP Cable by Native Union</t>
  </si>
  <si>
    <t xml:space="preserve">
Become a Boss and crush puny heroes in this sequel to the hit card game! This 160-card set is playable on its own or as an expansion.
</t>
  </si>
  <si>
    <t>Brotherwise Games</t>
  </si>
  <si>
    <t>Torrance, CA</t>
  </si>
  <si>
    <t>Boss Monster: The Next Level</t>
  </si>
  <si>
    <t xml:space="preserve">
Blink: the first ultra-affordable, totally wire-free smart HD home monitoring and alert system.
</t>
  </si>
  <si>
    <t>Blink</t>
  </si>
  <si>
    <t>Blink: Wire-Free HD Home Monitoring &amp; Alert System</t>
  </si>
  <si>
    <t xml:space="preserve">
Thief's Market is an easy to learn, unique dice drafting/stealing game for 3 to 5 players.  Mischievous amounts of fun for only $17.
</t>
  </si>
  <si>
    <t>Thief's Market</t>
  </si>
  <si>
    <t xml:space="preserve">
A strategic 2-5 players card game of clever tactics &amp; critical consequences, set in a world of spies, sabotage, secrecy and subterfuge.
</t>
  </si>
  <si>
    <t>Saar Shai</t>
  </si>
  <si>
    <t>THE AGENTS - A Double-edged Cards Game</t>
  </si>
  <si>
    <t xml:space="preserve">
Use-everywhere portable LED light rope &amp; lantern that sticks, ties, hooks, or hangs on virtually anything.
</t>
  </si>
  <si>
    <t>Power Practical</t>
  </si>
  <si>
    <t>Luminoodle: Versatile USB Lighting Solution</t>
  </si>
  <si>
    <t xml:space="preserve">
Foldio is the first pop-up studio for your smartphone. It becomes bigger and smarter. Feel the thrill of taking awesome photos.
</t>
  </si>
  <si>
    <t>orange monkie</t>
  </si>
  <si>
    <t>Foldio2, \u201cBIGGER &amp; SMARTER\u201d</t>
  </si>
  <si>
    <t xml:space="preserve">
Solarpuff is a little lantern with a HUGE impact. It is a patent pending solar powered lantern that packs flat and easily pops open.
Thank you Kickstarters!You can get our light share the light and send light by going to our website www.solight-design.com
</t>
  </si>
  <si>
    <t>Alice Min Soo Chun &amp; Stacy Kelly</t>
  </si>
  <si>
    <t>SolarPuff: A Unique Little Solar Light</t>
  </si>
  <si>
    <t xml:space="preserve">
Limited edition reissue of theÂ 1970 New York City Transit Authority Graphics Standards Manual,Â by Unimark's Massimo Vignelli and Bob Noorda. Exclusive to Kickstarter.The Compact Edition 10 Ã— 10"Â version of the book is now available:
</t>
  </si>
  <si>
    <t>The NYCTA Graphics\xa0Standards Manual reissue</t>
  </si>
  <si>
    <t xml:space="preserve">
A beautiful collection of (temporary) literary tattoos, and a chance to join the World's Longest Tattoo Chain.
</t>
  </si>
  <si>
    <t>Danny Fein</t>
  </si>
  <si>
    <t>Litographs Tattoos: Wearable Tributes to Iconic Books</t>
  </si>
  <si>
    <t xml:space="preserve">
Coming to PC, Mac, and PS4! A new Tactical JRPG with collectible cards and craftable dice combined with classic tactical gameplay, rich story, and memorable music.
</t>
  </si>
  <si>
    <t>Cardboard Utopia</t>
  </si>
  <si>
    <t>Children of Zodiarcs - A new Tactical JRPG by AAA veterans</t>
  </si>
  <si>
    <t xml:space="preserve">
Storium is a new kind of online game where you and your friends tell any story you can imagine, together.
</t>
  </si>
  <si>
    <t>Storium / Stephen Hood</t>
  </si>
  <si>
    <t>Storium \u2014 The Online Storytelling Game</t>
  </si>
  <si>
    <t xml:space="preserve">
Mint Works is a refreshingly light worker placement game for 1 to 4 players. Easy-to-learn yet deep enough to keep you coming back.
</t>
  </si>
  <si>
    <t>Five24 Labs</t>
  </si>
  <si>
    <t>Lincoln, NE</t>
  </si>
  <si>
    <t>Mint Works - The pocket-sized worker placement game</t>
  </si>
  <si>
    <t xml:space="preserve">
Tame unruly back hair with the baKblade 2.0 do-it-yourself back shaver.
</t>
  </si>
  <si>
    <t>Matt Dryfhout</t>
  </si>
  <si>
    <t>baKblade 2.0 - the Ultimate DIY Back &amp; Body Shaver</t>
  </si>
  <si>
    <t xml:space="preserve">
Super Dungeon Explore, the chibi board game, returns with LEGENDS â€” featuring a new starter box, campaign play, and RPG action!
</t>
  </si>
  <si>
    <t>Soda Pop Miniatures</t>
  </si>
  <si>
    <t>Boise, ID</t>
  </si>
  <si>
    <t>Super Dungeon Explore: Legends</t>
  </si>
  <si>
    <t xml:space="preserve">
Can you infect the world? In this strategic board game, 1-5 players evolve deadly plagues and battle to be first to wipe out humanity!
</t>
  </si>
  <si>
    <t>Ndemic Creations</t>
  </si>
  <si>
    <t>Plague Inc: The Board Game</t>
  </si>
  <si>
    <t xml:space="preserve">
Super Dungeon Explore: Forgotten King brings retro video game adventure to your tabletop as only Soda Pop Miniatures can!
</t>
  </si>
  <si>
    <t>Super Dungeon Explore: Forgotten King</t>
  </si>
  <si>
    <t xml:space="preserve">
A keyboard that puts more power at your fingertips with super fast editing, predictive typing, instant emojis, and beautiful themes!
</t>
  </si>
  <si>
    <t>Next Keyboard</t>
  </si>
  <si>
    <t>Next Keyboard - The Perfect Keyboard for iPhone</t>
  </si>
  <si>
    <t xml:space="preserve">
A molecular modeling kit with magnetic atoms that snap together. Make molecular models with attraction you can feel!
</t>
  </si>
  <si>
    <t>Derek Muller</t>
  </si>
  <si>
    <t>Snatoms! The Magnetic Molecular Modeling Kit</t>
  </si>
  <si>
    <t xml:space="preserve">
Saurian is a video game project focused on living as a dinosaur in a dynamic open world through intense, survival-based gameplay.
</t>
  </si>
  <si>
    <t>Urvogel Games, LLC</t>
  </si>
  <si>
    <t>Duluth, MN</t>
  </si>
  <si>
    <t>SAURIAN - An open world dinosaur survival experience</t>
  </si>
  <si>
    <t xml:space="preserve">
Now is your chance to help GMT bring Twilight Struggle out for PC, Mac, Linux, iOS, and Android!
</t>
  </si>
  <si>
    <t>GMT Games</t>
  </si>
  <si>
    <t>Hanford, CA</t>
  </si>
  <si>
    <t>Twilight Struggle Digital Edition</t>
  </si>
  <si>
    <t xml:space="preserve">
AKO (Another Kind of) Dice - The complete redesign custom metal dice.
</t>
  </si>
  <si>
    <t>Kacha</t>
  </si>
  <si>
    <t>Phuket, Thailand</t>
  </si>
  <si>
    <t>AKO DICE</t>
  </si>
  <si>
    <t xml:space="preserve">
Shrink to the size of an atom. Teleport to Mars. Bowl with John Lennon &amp; Liz Lemon. Free your dreams!
</t>
  </si>
  <si>
    <t>Bitbanger Labs</t>
  </si>
  <si>
    <t>Remee - The REM enhancing Lucid Dreaming Mask</t>
  </si>
  <si>
    <t xml:space="preserve">
A playful programming language you can touch. Montessori approved, and LOGO Turtle inspired. Learn programming away from the screen.
</t>
  </si>
  <si>
    <t>Primo Toys</t>
  </si>
  <si>
    <t>Cubetto - Hands on coding for ages 3 and up</t>
  </si>
  <si>
    <t xml:space="preserve">
A powerful yet simple daily planner to help you structure your day, enjoy life, and reach your goals quicker than you thought possible.
</t>
  </si>
  <si>
    <t>Best Self Co.</t>
  </si>
  <si>
    <t>SELF Journal: Your Daily Structure for Success</t>
  </si>
  <si>
    <t xml:space="preserve">
With you, we're developing oneOeight, an online platform dedicated to healing with a foundation in yoga.
</t>
  </si>
  <si>
    <t>Rachel Brathen</t>
  </si>
  <si>
    <t>oneOeight</t>
  </si>
  <si>
    <t xml:space="preserve">
Watch the video that millions have seen and that might help change the way people view marriage equality.
</t>
  </si>
  <si>
    <t>Linda Bloodworth Thomason</t>
  </si>
  <si>
    <t>BRIDEGROOM - A Love Story, Unequaled</t>
  </si>
  <si>
    <t xml:space="preserve">
EXTRA FEATURES: Battery-Free Heated Gloves, Comfort Zone -20C to 10C, Water Resistant, 5-year Warranty, Packable, Ultra Thin, Washable
</t>
  </si>
  <si>
    <t>Ravean Team</t>
  </si>
  <si>
    <t>The World's First Heated Down Jacket w/ 6X Mobile Charging</t>
  </si>
  <si>
    <t xml:space="preserve">
Fully Funded!  Diaspora will be an open source personal web server to protect and share all of your stuff online.
</t>
  </si>
  <si>
    <t>Maxwell Salzberg</t>
  </si>
  <si>
    <t>Decentralize the web with Diaspora</t>
  </si>
  <si>
    <t xml:space="preserve">
I DRAW COMICS Sketchbook &amp; Reference Guide is an indispensable tool for comic fans, artists and enthusiasts to practice drawing comics.
</t>
  </si>
  <si>
    <t>Matt Marrocco</t>
  </si>
  <si>
    <t>I DRAW COMICS Sketchbook &amp; Reference Guide</t>
  </si>
  <si>
    <t xml:space="preserve">
Human beings who are addicted to Blood. Funny, Sexy and Bloody. A new kind of love story (and not a remake of "Blacula").
</t>
  </si>
  <si>
    <t>Spike Lee</t>
  </si>
  <si>
    <t>The Newest Hottest Spike Lee Joint</t>
  </si>
  <si>
    <t xml:space="preserve">
Chameleon is an Android Tablet Home Screen that changes to fit your lifestyle. Always relevant. Immediately valuable.
</t>
  </si>
  <si>
    <t>Gabor Vida - Teknision</t>
  </si>
  <si>
    <t>Chameleon:  A Better Home Screen for your Android Tablet</t>
  </si>
  <si>
    <t xml:space="preserve">
New turn-based RPG from the creators of Cthulhu Saves the World. Inspired by Chrono Trigger, Phantasy Star &amp; Suikoden. PC/Mac/PS4/Vita.
</t>
  </si>
  <si>
    <t>Zeboyd Games</t>
  </si>
  <si>
    <t>Lake Arrowhead, CA</t>
  </si>
  <si>
    <t>Cosmic Star Heroine (Sci-Fi/Spy RPG) for PC/Mac/PS4/Vita</t>
  </si>
  <si>
    <t xml:space="preserve">
A retroÂ sci-fi strategy survival game with base building, tactical combat, crew management and emergent storytelling.
</t>
  </si>
  <si>
    <t>Massive Damage, Inc.</t>
  </si>
  <si>
    <t>Halcyon 6: Starbase Commander</t>
  </si>
  <si>
    <t xml:space="preserve">
The smallest bottle opener around. 100% titanium, and made in the USA.
</t>
  </si>
  <si>
    <t>Pangea Designs: Michael Dickson</t>
  </si>
  <si>
    <t>Raleigh, NC</t>
  </si>
  <si>
    <t>PiCO- Titanium Micro Bottle Opener</t>
  </si>
  <si>
    <t xml:space="preserve">
TTWS is releasing their first album in 16 years, New Constellation and we want you to be a part of it!
</t>
  </si>
  <si>
    <t>Toad The Wet Sprocket</t>
  </si>
  <si>
    <t>Rock</t>
  </si>
  <si>
    <t>Santa Barbara, CA</t>
  </si>
  <si>
    <t>New Studio Album from Toad the Wet Sprocket!</t>
  </si>
  <si>
    <t xml:space="preserve">
World's first solar charger that can be placed inside your note or  planner. It is a paper thin and ultra light weight solar charger
</t>
  </si>
  <si>
    <t>YOLK</t>
  </si>
  <si>
    <t>Solar Paper, the world's thinnest and lightest solar charger</t>
  </si>
  <si>
    <t xml:space="preserve">
Defense Grid set the standard for tower defense games and now we're giving you the power to make Defense Grid 2 real for everyone.
</t>
  </si>
  <si>
    <t>Hidden Path Entertainment, AMD &amp; Razer</t>
  </si>
  <si>
    <t>Defense Grid 2</t>
  </si>
  <si>
    <t xml:space="preserve">
Unique FPS survival focusing on teamwork, fortification, creativity and strategy. Secure a structure or roam free, the choice is yours.
</t>
  </si>
  <si>
    <t>a2z(Interactive);</t>
  </si>
  <si>
    <t>Hull, UK</t>
  </si>
  <si>
    <t>Survive the Nights \u2014 Multiplayer | Survival | Sandbox</t>
  </si>
  <si>
    <t xml:space="preserve">
Brew great tasting loose leaf tea anywhere, without having to bring your kitchen along for the ride.
</t>
  </si>
  <si>
    <t>Imbue LLC</t>
  </si>
  <si>
    <t>Imbue - The Magnetic Tea Infusing Vessel</t>
  </si>
  <si>
    <t xml:space="preserve">
The Slim Wallet is a super-thin, card-carrying over-achiever. Designed for minimalists.
</t>
  </si>
  <si>
    <t>Supr Good Co.</t>
  </si>
  <si>
    <t>Slim: The Thinnest Wallet Ever</t>
  </si>
  <si>
    <t xml:space="preserve">
Refillable fineliners combined with super strong Neodymium magnets. Colouring is just the beginning!
</t>
  </si>
  <si>
    <t>Typica</t>
  </si>
  <si>
    <t>MAGNETIPS\u2122 - Incredible Magnetic Pens!</t>
  </si>
  <si>
    <t xml:space="preserve">
A digital card and board game of heroes and high-adventure set in the fairy-tale animal kingdom of Armello!
</t>
  </si>
  <si>
    <t>League of Geeks</t>
  </si>
  <si>
    <t>Armello - Bringing Tabletop Adventures to Life</t>
  </si>
  <si>
    <t xml:space="preserve">
A winter themed promo pack to thank Dungeon Roll fans. 4 Legendary Heroes and 12 Treasuresâ€¦ Pay what you want...
</t>
  </si>
  <si>
    <t>Dungeon Roll - Winter Promo Pack</t>
  </si>
  <si>
    <t xml:space="preserve">
Harbour is an easy to learn light-hearted fantasy card game for 2-4 players packing a punch in 10-15 min. per playerâ€”only $20!
</t>
  </si>
  <si>
    <t>HARBOUR - Master markets in a fantasy port</t>
  </si>
  <si>
    <t xml:space="preserve">
The Cosmonaut is a minimal, wide-grip capacitive stylus for touch screens. Perfect for sketching and doodling on any tablet.
</t>
  </si>
  <si>
    <t>Dan Provost &amp; Tom Gerhardt</t>
  </si>
  <si>
    <t>The Cosmonaut | A Wide-Grip Stylus for Touch Screens</t>
  </si>
  <si>
    <t xml:space="preserve">
Everyone can now record smooth and shake free video. Never watch jittery video again! Pocket-sized, most affordable and easy to use!
</t>
  </si>
  <si>
    <t>Smoovie</t>
  </si>
  <si>
    <t>Smoovie - Super steady video for your smartphone and GoPro.</t>
  </si>
  <si>
    <t xml:space="preserve">
Brixo building blocks bring your designs to life with electronic sensors, motors and connected apps.
</t>
  </si>
  <si>
    <t>Boaz Almog</t>
  </si>
  <si>
    <t>Tel Aviv, Israel</t>
  </si>
  <si>
    <t>Brixo - Building Blocks Meet Electricity and IoT</t>
  </si>
  <si>
    <t xml:space="preserve">
A pull-tab minimalist wallet that offers a slim profile and easy access to all your cards!
</t>
  </si>
  <si>
    <t>BASICS: Slim Minimalist Wallet with easy access to all Cards</t>
  </si>
  <si>
    <t xml:space="preserve">
Jump, dash and twirl through a dual dreamscape and warp it at will. For PC.
</t>
  </si>
  <si>
    <t>Black Forest Games</t>
  </si>
  <si>
    <t>Offenburg, Germany</t>
  </si>
  <si>
    <t>Giana Sisters: Twisted Dreams</t>
  </si>
  <si>
    <t xml:space="preserve">
A customizable robo lamp with 2 LED light sources, one RGB controlled by mobile and a clear one controlled by touch!
</t>
  </si>
  <si>
    <t>Radu &amp; Andrew</t>
  </si>
  <si>
    <t>The Lampster | A Lamp with Attitude</t>
  </si>
  <si>
    <t xml:space="preserve">
Perfect posture effortlessly: Backbone aligns &amp; supports your posture, notifies you whenever you slouch, &amp; reminds you to take a break!
</t>
  </si>
  <si>
    <t>Bifrost Biotech, Inc.</t>
  </si>
  <si>
    <t>Backbone: The world's FIRST complete smart posture support!</t>
  </si>
  <si>
    <t xml:space="preserve">
Evil Dead 2: The Official Board Game is a tile and miniature based survival horror game for 2-6 Players based on the classic movie. Â Late Pledge available until Oct. 31st!
</t>
  </si>
  <si>
    <t>Space Goat Productions, Inc.</t>
  </si>
  <si>
    <t>Bellingham, WA</t>
  </si>
  <si>
    <t>Evil Dead 2: The Official Board Game</t>
  </si>
  <si>
    <t xml:space="preserve">
Province is an quick-to-learn eurogame that you can fit in your pocket! Play it between games or make a night of it!
</t>
  </si>
  <si>
    <t>Laboratory</t>
  </si>
  <si>
    <t>Province - A Competitive Building Microgame for 2 Players</t>
  </si>
  <si>
    <t xml:space="preserve">
The memobottle is a slim reusable bottle designed to fit in your bag or even your pocket. Together we can reduce the consumption of single-use bottles.
</t>
  </si>
  <si>
    <t>memobottle</t>
  </si>
  <si>
    <t>memobottle\u2122 | Slim Premium Reusable Bottles</t>
  </si>
  <si>
    <t xml:space="preserve">
Help the RiffTrax/MST3K guys get TWILIGHT to riff for their next nationwide simulcast live show!
</t>
  </si>
  <si>
    <t>RiffTrax Wants to Riff TWILIGHT Live in Theaters Nationwide!</t>
  </si>
  <si>
    <t xml:space="preserve">
Noke: End the frustration of losing keys and forgetting combinations forever. Noke is the smartest padlock ever made. Know who, when and where your lock was used.
</t>
  </si>
  <si>
    <t>F\u016aZ Designs</t>
  </si>
  <si>
    <t>Draper, UT</t>
  </si>
  <si>
    <t>Noke: The World's Smartest Padlock</t>
  </si>
  <si>
    <t xml:space="preserve">
Expands the universe of Xia. Pre-painted miniatures! New Sectors! New Missions! A 1-5 player sandbox-style space adventure!
</t>
  </si>
  <si>
    <t>Far Off Games</t>
  </si>
  <si>
    <t>Lincoln City, OR</t>
  </si>
  <si>
    <t>Xia: Embers of a Forsaken Star</t>
  </si>
  <si>
    <t xml:space="preserve">
Hero-U is a turn-based PC RPG with adventure game puzzles and immersive story, by the award-winning designers of Quest for Glory.
</t>
  </si>
  <si>
    <t>Corey Cole</t>
  </si>
  <si>
    <t>Hero-U: Rogue to Redemption by Corey and Lori Ann Cole</t>
  </si>
  <si>
    <t xml:space="preserve">
Burgle Bros is a cooperative heist boardgame where players use unique powers to avoid guards, navigate alarms and get out!
</t>
  </si>
  <si>
    <t>Mission Viejo, CA</t>
  </si>
  <si>
    <t>Burgle Bros. - A Cooperative Heist Boardgame</t>
  </si>
  <si>
    <t xml:space="preserve">
The Most Funded Timepiece Project In Crowdfunding History!
</t>
  </si>
  <si>
    <t>Danielius &amp; Matas</t>
  </si>
  <si>
    <t>Milan, Italy</t>
  </si>
  <si>
    <t>Redefining Italian Luxury Watch - Filippo Loreti</t>
  </si>
  <si>
    <t xml:space="preserve">
NEEO is a smart home automation system. Itâ€™s the simplest way to connect and control all the devices in your home.
</t>
  </si>
  <si>
    <t>NEEO Inc.</t>
  </si>
  <si>
    <t>Cupertino, CA</t>
  </si>
  <si>
    <t>NEEO - The Thinking Remote</t>
  </si>
  <si>
    <t xml:space="preserve">
The ultimate bicycle helmet. Brighten your ride with integrated lights, brake, and turn signals.
</t>
  </si>
  <si>
    <t>Lumos Helmet</t>
  </si>
  <si>
    <t>Lumos - A Next Generation Bicycle Helmet</t>
  </si>
  <si>
    <t xml:space="preserve">
Pre-Order Now To Get The Kickstarter Discount. ProSounds site coming soon.
Contact: crowdfunding@prosounds.com
</t>
  </si>
  <si>
    <t>ProSounds</t>
  </si>
  <si>
    <t>ProSounds X-Pro Hearing Protection</t>
  </si>
  <si>
    <t xml:space="preserve">
MIITO is simply but intelligently designed to heat any liquid directly in a vessel while cutting down on excess water and energy usage.
</t>
  </si>
  <si>
    <t>MIITO</t>
  </si>
  <si>
    <t>Berlin, Germany</t>
  </si>
  <si>
    <t>MIITO \u2013 the sustainable alternative to the electric kettle</t>
  </si>
  <si>
    <t xml:space="preserve">
A personality test RPG for 1-4 players about earning a legendary reputation in an ancient, occult world in 5 days.
</t>
  </si>
  <si>
    <t>Kitfox Games</t>
  </si>
  <si>
    <t>Moon Hunters, a Myth-Weaving RPG</t>
  </si>
  <si>
    <t xml:space="preserve">
A miniatures-based, sewer-crawling adventure featuring the Teenage Mutant Ninja Turtles!
</t>
  </si>
  <si>
    <t>IDW Games</t>
  </si>
  <si>
    <t>Teenage Mutant Ninja Turtles: Shadows of the Past Board Game</t>
  </si>
  <si>
    <t xml:space="preserve">
Missed volume 1? Well, Steve Lichman - Vol. 1&amp;2's Kickstarter is currently live! Check the link below!
</t>
  </si>
  <si>
    <t>Acceptable Comics</t>
  </si>
  <si>
    <t>Highlands Ranch, CO</t>
  </si>
  <si>
    <t>Steve Lichman- Volume 1</t>
  </si>
  <si>
    <t xml:space="preserve">
Experience Shadowrun with your friends and plenty of enemies in an action strategy game and determine the future of the 6th world!
</t>
  </si>
  <si>
    <t>Cliffhanger Productions</t>
  </si>
  <si>
    <t>Vienna, Austria</t>
  </si>
  <si>
    <t>Shadowrun Online</t>
  </si>
  <si>
    <t xml:space="preserve">
Qmote is an intuitive, single-button remote control which lets you perform actions on your phone, even when itâ€™s out of reach.
</t>
  </si>
  <si>
    <t>Qblinks</t>
  </si>
  <si>
    <t>Santa Ana, CA</t>
  </si>
  <si>
    <t>Qmote: The Water-Resistant Internet Remote for Smartphones</t>
  </si>
  <si>
    <t xml:space="preserve">
Flag is a phone and tablet app that prints your photos and mails them to you, your family or friends, for free.
</t>
  </si>
  <si>
    <t>Samuel Agboola</t>
  </si>
  <si>
    <t>Flag - the app that prints and mails your photos for free.</t>
  </si>
  <si>
    <t xml:space="preserve">
The micro-sized, Arduino enabled, usb development board - cheap enough to leave in any project!
</t>
  </si>
  <si>
    <t>Erik Kettenburg</t>
  </si>
  <si>
    <t>Digispark - The tiny, Arduino enabled, usb dev board!</t>
  </si>
  <si>
    <t xml:space="preserve">
Dungeon Saga is a classic adventure board game where mighty heroes battle evil monsters in a tight and twisting fantasy dungeon!
</t>
  </si>
  <si>
    <t>Mantic Games</t>
  </si>
  <si>
    <t>Nottingham, UK</t>
  </si>
  <si>
    <t>Dungeon Saga: The Dwarf King's Quest</t>
  </si>
  <si>
    <t xml:space="preserve">
Reinvented paper that you can stick to any surface without any pins, glue, buttons, or thumb tacks.
</t>
  </si>
  <si>
    <t>Tesla Amazing</t>
  </si>
  <si>
    <t>MAGNETIC: Paper That Sticks to Walls</t>
  </si>
  <si>
    <t xml:space="preserve">
Play as an alien plant and escape from a scientific facility, full of secrets and dangerous experiments.
</t>
  </si>
  <si>
    <t>Asthree Works</t>
  </si>
  <si>
    <t>Gijon, Spain</t>
  </si>
  <si>
    <t>Paradise Lost: First Contact</t>
  </si>
  <si>
    <t xml:space="preserve">
TRAVEL || HOME || OUTSIDE - Introducing the world's most versatile fitness device. Epic workouts anywhere you live, travel, run, dream.
</t>
  </si>
  <si>
    <t>Dan Vinson and David Hunt</t>
  </si>
  <si>
    <t>Boulder, CO</t>
  </si>
  <si>
    <t>MONKII BARS 2 \u2014 A Gym You Can Take Anywhere</t>
  </si>
  <si>
    <t xml:space="preserve">
We're putting dwarves front and center in our new RPG with physics-based combat and an intriguing story.
</t>
  </si>
  <si>
    <t>The Dwarves - A New Storydriven Fantasy RPG</t>
  </si>
  <si>
    <t xml:space="preserve">
A surreal, exploration, horror RPG. Travel between new (old) worlds and uncover new (old) mysteries with your new (old) friends! â™¥
</t>
  </si>
  <si>
    <t>OMOCAT</t>
  </si>
  <si>
    <t>OMORI</t>
  </si>
  <si>
    <t xml:space="preserve">
An Action-RPG focused on exploration, deep puzzles, and a mystical story.
</t>
  </si>
  <si>
    <t>NostalgiCO</t>
  </si>
  <si>
    <t>CRYAMORE!</t>
  </si>
  <si>
    <t xml:space="preserve">
A tripod that works with Android and iPhone cases. The Pocket Tripod is a card-size tripod for your phone that can adjust to any angle.
</t>
  </si>
  <si>
    <t>Geometrical Inc. &amp; Rambod Radmard</t>
  </si>
  <si>
    <t>Pocket Tripod | The only phone tripod you need.</t>
  </si>
  <si>
    <t xml:space="preserve">
Viceroy is a bidding and resource management game from Russia with love!  1-4 Players, Plays in 45-60 minutes!  Runaway Hit at Essen!
</t>
  </si>
  <si>
    <t>Seth Hiatt</t>
  </si>
  <si>
    <t>Layton, UT</t>
  </si>
  <si>
    <t>"Viceroy" Fantasy Pyramid Card/Board Game 1-4 Players 45 Min</t>
  </si>
  <si>
    <t xml:space="preserve">
Moebius -- A new adventure game from the creator of Gabriel Knight and Gray Matter.
</t>
  </si>
  <si>
    <t>Jane Jensen</t>
  </si>
  <si>
    <t>Lancaster, PA</t>
  </si>
  <si>
    <t>Jane Jensen's Moebius and Pinkerton Road Studio</t>
  </si>
  <si>
    <t xml:space="preserve">
Small, powerful audiophile earbuds with an in-ear microphone that excludes ambient noise so your voice is always crystal clear.
RippleBuds is now available on InDemand.Please click below!
</t>
  </si>
  <si>
    <t>Team RippleBuds</t>
  </si>
  <si>
    <t>RippleBuds: Noise Blocking Earbuds with an In-Ear Microphone</t>
  </si>
  <si>
    <t xml:space="preserve">
An epic space sim where 100's of players wage war across a seamless, procedurally generated, true to scale solar system!
</t>
  </si>
  <si>
    <t>I-Novae Studios</t>
  </si>
  <si>
    <t>Infinity: Battlescape</t>
  </si>
  <si>
    <t xml:space="preserve">
Powerful sound from a trim, precision formâ€”a bell for any bike: modern road, mountain, or vintage townie.
</t>
  </si>
  <si>
    <t>Spurcycle</t>
  </si>
  <si>
    <t>A better bicycle bell, made in the USA.</t>
  </si>
  <si>
    <t xml:space="preserve">
Keyâ€™s classic visual novel, CLANNAD, is now available through Steam!
</t>
  </si>
  <si>
    <t>sekaiproject</t>
  </si>
  <si>
    <t>Osaka-shi, Japan</t>
  </si>
  <si>
    <t>CLANNAD Official English Release</t>
  </si>
  <si>
    <t xml:space="preserve">
Seamlessly turn your Pebble Time into a true fitness tracker with heart rate monitoring &amp; enjoy the simplicity of Qi Wireless Charging!
</t>
  </si>
  <si>
    <t>Technocel</t>
  </si>
  <si>
    <t>TYLT V\xdc Pulse for Pebble Time\u2122</t>
  </si>
  <si>
    <t xml:space="preserve">
Open-source content-driven lighting system you can use with TV or PC, Mac, HTPC displays in movies, games and daily work
</t>
  </si>
  <si>
    <t>Woodenshark</t>
  </si>
  <si>
    <t>Izhevsk, Russia</t>
  </si>
  <si>
    <t>Lightpack \u2014 ambient backlight for your displays</t>
  </si>
  <si>
    <t xml:space="preserve">
It all starts with a pen, a piece of paper, and a vision.
Designed for the Visionnaires of today.
www.visionnairedesign.com
</t>
  </si>
  <si>
    <t>BHG Design (deleted)</t>
  </si>
  <si>
    <t>Visionnaire - Fine Writing Instruments</t>
  </si>
  <si>
    <t xml:space="preserve">
With a real fan inside, SNOOZ is an ultra-portable sound conditioner that turns your bedroom into a haven for sleep.
</t>
  </si>
  <si>
    <t>SNOOZ, LLC</t>
  </si>
  <si>
    <t>SNOOZ: Sound. Sleep.</t>
  </si>
  <si>
    <t xml:space="preserve">
Pirate crews clash in swashbuckling battle for Davy Jones' treasure in this revamped miniatures board game for 2 to 6 players.
</t>
  </si>
  <si>
    <t>Rum &amp; Bones: Second Tide</t>
  </si>
  <si>
    <t xml:space="preserve">
Deluxe Kickstarter version of YOKOHAMA by Hisashi Hayashi (Trains, Sail to India, Rolling Japan). + Metal Coins + Lots of Wood
</t>
  </si>
  <si>
    <t>YOKOHAMA Deluxe! by Hisashi Hayashi &amp; TMG</t>
  </si>
  <si>
    <t xml:space="preserve">
HYDAWAY is a handy alternative to disposable plastic water bottles - it folds down easily to fit in almost any pocket!
</t>
  </si>
  <si>
    <t>Niki Singlaub</t>
  </si>
  <si>
    <t>Bend, OR</t>
  </si>
  <si>
    <t>HYDAWAY\xae | A Pocket-Sized Water Bottle Fit for any Adventure</t>
  </si>
  <si>
    <t xml:space="preserve">
A boardgame of worker displacement and survival! Scavenge, Survive and Prosper in a post-apocalyptic world.
</t>
  </si>
  <si>
    <t>laboitedejeu</t>
  </si>
  <si>
    <t>Outlive</t>
  </si>
  <si>
    <t xml:space="preserve">
From writer Charlie Kaufman (Being John Malkovich, Eternal Sunshine of the Spotless Mind) and Duke Johnson (Moral Orel, Frankenhole) comes Anomalisa.
</t>
  </si>
  <si>
    <t>Starburns Industries, Inc.</t>
  </si>
  <si>
    <t>Burbank, CA</t>
  </si>
  <si>
    <t>Anomalisa</t>
  </si>
  <si>
    <t xml:space="preserve">
Simple and elegant magnetic privacy shield for desktops, laptops, mobile phones and tablets.
</t>
  </si>
  <si>
    <t>Nope 2.0 - Live Free</t>
  </si>
  <si>
    <t xml:space="preserve">
Penxo is a minimalist 2mm lead holder with no springs, buttons, or mechanical parts.
</t>
  </si>
  <si>
    <t>BitsFactory</t>
  </si>
  <si>
    <t>PENXO | The most minimalistic 2mm lead holder pencil</t>
  </si>
  <si>
    <t xml:space="preserve">
An external card reader that enables you to use MicroSD card on your Nexus/Android tablets and Android smartphones.
</t>
  </si>
  <si>
    <t>Andy &amp; Rich</t>
  </si>
  <si>
    <t>San Mateo, CA</t>
  </si>
  <si>
    <t>Mini MicroSD Reader for Android Smartphones &amp; Tablets</t>
  </si>
  <si>
    <t xml:space="preserve">
This is your chance to help Fuckjerry make the funniest card game in the whole entire world.
</t>
  </si>
  <si>
    <t>Fuckjerry</t>
  </si>
  <si>
    <t>What Do You Meme?\u2122</t>
  </si>
  <si>
    <t xml:space="preserve">
A beautifully pixelated 2D Metroidvania about a young woman who travels through time to destroy an empire.
</t>
  </si>
  <si>
    <t>Lunar Ray Games</t>
  </si>
  <si>
    <t>Timespinner</t>
  </si>
  <si>
    <t xml:space="preserve">
A new LED lightbulb that is the most energy efficient on the planet. The Nanoleaf One takes energy efficient lighting to the next level.
</t>
  </si>
  <si>
    <t>Gimmy Chu, Tom Rodinger, Christian Yan</t>
  </si>
  <si>
    <t>Nanoleaf One - The world's most energy efficient lightbulb!</t>
  </si>
  <si>
    <t xml:space="preserve">
World's most compact, double sided solid titanium alloy screwdriver bits. (Hex &amp; Round) Titanium key ring + FREE world-wide shipping!
</t>
  </si>
  <si>
    <t>chadwick parker &amp; joe huang</t>
  </si>
  <si>
    <t>Titanium Pocket Bit :  Key Ring Screwdriver / EDC Multi-tool</t>
  </si>
  <si>
    <t xml:space="preserve">
Writer Emergency Pack is a deck full of useful ideas to help get your story back on track.
</t>
  </si>
  <si>
    <t>John August</t>
  </si>
  <si>
    <t>Playing Cards</t>
  </si>
  <si>
    <t>Writer Emergency Pack - helping writers get unstuck</t>
  </si>
  <si>
    <t xml:space="preserve">
Smut Peddler is the world's sexiest anthology of woman-centric comic book smut. By women, for everyone! And you can grab the amazing 2014 edition now!
</t>
  </si>
  <si>
    <t>IronSpike</t>
  </si>
  <si>
    <t>Smut Peddler 2014 : LADYPORN CONQUERS EARTH!</t>
  </si>
  <si>
    <t xml:space="preserve">
WAKFU is an epic fantasy-adventure series. Our goal is to produce a high-quality English dub to offer English broadcasters.
</t>
  </si>
  <si>
    <t>Ankama</t>
  </si>
  <si>
    <t>WAKFU: The Animated Series</t>
  </si>
  <si>
    <t xml:space="preserve">
We started as the first commercial effort to bring Android to the PC. We're still at it, now on GitHub rebuilding - combining the best of the open-source world, with cutting-edge commercial drivers, licensed from Intel. (Console.com.co)
</t>
  </si>
  <si>
    <t>Mobile Media Ventures, Inc.</t>
  </si>
  <si>
    <t>Santa Clara, CA</t>
  </si>
  <si>
    <t>Console OS\u2122: Android\u2122, Remastered for The PC</t>
  </si>
  <si>
    <t xml:space="preserve">
Adding intelligence to everyday things in your world, so that your life can be more awesome.
</t>
  </si>
  <si>
    <t>SmartThings</t>
  </si>
  <si>
    <t>SmartThings: Make Your World Smarter</t>
  </si>
  <si>
    <t xml:space="preserve">
Putting Big Screen Gaming In Your Pocket.
</t>
  </si>
  <si>
    <t>GameStick</t>
  </si>
  <si>
    <t>GameStick: The Most Portable TV Games Console Ever Created</t>
  </si>
  <si>
    <t xml:space="preserve">
The next generation smartwatch with brand-new technology. World-class developer tools, unparalleled battery life, Qi wireless charging.
</t>
  </si>
  <si>
    <t>Secret Labs + House of Horology</t>
  </si>
  <si>
    <t>AGENT: The World's Smartest Watch</t>
  </si>
  <si>
    <t xml:space="preserve">
The 3rd album from the award-winning multimedia symphonic/rock decade long world touring video game concert event... Video Games Live!
</t>
  </si>
  <si>
    <t>Tommy Tallarico</t>
  </si>
  <si>
    <t>VIDEO GAMES LIVE: LEVEL 3! Game Composers of the World UNITE</t>
  </si>
  <si>
    <t xml:space="preserve">
An action/comedy series about surviving high school, fitting in, and landing that perfect head shot.
</t>
  </si>
  <si>
    <t>Video Game High School</t>
  </si>
  <si>
    <t xml:space="preserve">
An award winning radio show about design, architecture and the 99% Invisible activity that shapes our world.
</t>
  </si>
  <si>
    <t>99% Invisible: Season 3</t>
  </si>
  <si>
    <t xml:space="preserve">
Become a boss, build a dungeon, and destroy puny heroes! The best-selling indie card game is coming to PC, iPad and Android tablets.
</t>
  </si>
  <si>
    <t>Boss Monster: Dungeon-Building Game for PC, iPad &amp; Android</t>
  </si>
  <si>
    <t xml:space="preserve">
Your everyday instant inspiration: Enter a world of creativity at the touch of a button.
</t>
  </si>
  <si>
    <t>The Lomo'Instant Automat Camera</t>
  </si>
  <si>
    <t xml:space="preserve">
GOOD AND CHEAP is a gorgeous cookbook for tight budgets.Â The PDF is freeâ€”and the print version is the #1 cookbook ever on Kickstarter. The bigger, better, cheaper 2nd edition is in bookstores now! For every copy sold, we donate one to someone in need.
</t>
  </si>
  <si>
    <t>Leanne Brown</t>
  </si>
  <si>
    <t>Cookbooks</t>
  </si>
  <si>
    <t>Good and Cheap: Eat Well on $4/Day (the PDF is free!)</t>
  </si>
  <si>
    <t xml:space="preserve">
A love letter to J-RPG classics.
</t>
  </si>
  <si>
    <t>Disastercake</t>
  </si>
  <si>
    <t>Soul Saga, the first 3D J-RPG on Kickstarter!</t>
  </si>
  <si>
    <t xml:space="preserve">
Fully Machined Slim Wallet. 
Rethink your everyday carry.
</t>
  </si>
  <si>
    <t>Adam Hogsett</t>
  </si>
  <si>
    <t>Richmond, VA</t>
  </si>
  <si>
    <t>Machine Era Wallet</t>
  </si>
  <si>
    <t xml:space="preserve">
Super efficient Personal Solar Power Station to
charge your iPad, iPhone or any other smart phone. 
With excellent reading light.
</t>
  </si>
  <si>
    <t>Camille van Gestel</t>
  </si>
  <si>
    <t>Discovery Bay, CA</t>
  </si>
  <si>
    <t>WakaWaka Power: the Best Compact Solar Power Station &amp; Light</t>
  </si>
  <si>
    <t xml:space="preserve">
North Drinkware designs and produces handmade glasses for drinking craft beer. Made in Portland, OR. Inspired by the mountains.
</t>
  </si>
  <si>
    <t>Nic Ramirez, Matt and Leigh Capozzi</t>
  </si>
  <si>
    <t>NORTH DRINKWARE : Mt. Hood, The Oregon Pint Glass</t>
  </si>
  <si>
    <t xml:space="preserve">
Achieve that sockless look with the simple sock alternative. Visit us at Sole-Socks.com to see our entire offering
</t>
  </si>
  <si>
    <t>Tanner &amp; Taylor Dame</t>
  </si>
  <si>
    <t>SOLE-SOCKS.COM ... The Simple Sock Alternative</t>
  </si>
  <si>
    <t xml:space="preserve">
A Dick Figures movie written and directed by Ed Skudder &amp; Zack Keller.
Join Red &amp; Blue on their biggest adventure yet!
</t>
  </si>
  <si>
    <t>Dick Figures</t>
  </si>
  <si>
    <t>Dick Figures: The Movie</t>
  </si>
  <si>
    <t xml:space="preserve">
Star Command Galaxies is the sequel to the 2012 hit mobile game. Manage your crew and explore a randomly generated galaxy with planets, ships, and more! Join the alpha today for PC/Mac/Linux.
</t>
  </si>
  <si>
    <t>Star Command</t>
  </si>
  <si>
    <t>Star Command Galaxies</t>
  </si>
  <si>
    <t xml:space="preserve">
The beloved fan-funded comedy returns for an epic third season! It's a journey... uh, a quest.. a JOURNEYQUEST!
</t>
  </si>
  <si>
    <t>Zombie Orpheus</t>
  </si>
  <si>
    <t>Fantasy</t>
  </si>
  <si>
    <t>JourneyQuest Season 3</t>
  </si>
  <si>
    <t xml:space="preserve">
Easy to use, affordable &amp; super portable. Scanbox allows you to use your smartphone's camera to take amazing high quality scans.
</t>
  </si>
  <si>
    <t>Scanbox - Turn your iPhone into a portable scanner</t>
  </si>
  <si>
    <t xml:space="preserve">
Help FILM Ferrania build the factory of the future and the first batch of film is your reward.
</t>
  </si>
  <si>
    <t>FILM Ferrania</t>
  </si>
  <si>
    <t>Photography</t>
  </si>
  <si>
    <t>100 More Years of Analog Film</t>
  </si>
  <si>
    <t xml:space="preserve">
Luxuriously rugged yet refined Premium Menâ€™s Underwear; Sparking a revolution in American Manufacturing the old fashioned way.
</t>
  </si>
  <si>
    <t>Flint and Tinder: Premium Men's Underwear</t>
  </si>
  <si>
    <t xml:space="preserve">
The Electron is an Arduino-like cellular development kit with a SIM card and affordable data plan from the creators of the Spark Core.
</t>
  </si>
  <si>
    <t>Spark IO</t>
  </si>
  <si>
    <t>The Electron: Cellular dev kit with a global data plan</t>
  </si>
  <si>
    <t xml:space="preserve">
A three-volume, hardcover box set housing the first ten years of Ctrl+Alt+Del, and the adventures of Ethan, Lucas, Lilah, and Zeke!
</t>
  </si>
  <si>
    <t>Tim Buckley</t>
  </si>
  <si>
    <t>Anthologies</t>
  </si>
  <si>
    <t>New Haven, CT</t>
  </si>
  <si>
    <t>Ctrl+Alt+Del 1.0: The Box Set</t>
  </si>
  <si>
    <t xml:space="preserve">
A dark twisting adventure game with a beautiful anime art style, branching story and many endings.
</t>
  </si>
  <si>
    <t>Cherrymochi Game Studio</t>
  </si>
  <si>
    <t>Tokyo Dark</t>
  </si>
  <si>
    <t xml:space="preserve">
A tiny Wi-Fi development board. Arduino + Wi-Fi + ARM Cortex M3  + wireless programming + REST API = awesome.
</t>
  </si>
  <si>
    <t>Spark Core: Wi-Fi for Everything (Arduino Compatible)</t>
  </si>
  <si>
    <t xml:space="preserve">
The WiFi Nomiku sous vide immersion Â circulator brings top chefs and community into your kitchen. Perfectly cook anything from anywhere.
</t>
  </si>
  <si>
    <t>Lisa Q. Fetterman</t>
  </si>
  <si>
    <t>The WiFi Nomiku</t>
  </si>
  <si>
    <t xml:space="preserve">
Personalize your Apple Watch without breaking the bank! Click lets you use any 22mm watch band with Apple Watch!
</t>
  </si>
  <si>
    <t>Brandon Hudson</t>
  </si>
  <si>
    <t>Rochester, NY</t>
  </si>
  <si>
    <t>Click - The First Watch Band Adapter for Apple Watch!</t>
  </si>
  <si>
    <t xml:space="preserve">
A Cooperative MICROGAME for 1-4 players! Follow-up to the smash hit Tiny Epic Kingdoms! Only $16!! Pledge NOW!
</t>
  </si>
  <si>
    <t>Tiny Epic Defenders</t>
  </si>
  <si>
    <t xml:space="preserve">
GoldieBlox is a construction toy + book series starring Goldie, the kid inventor who loves to build.
</t>
  </si>
  <si>
    <t>Debbie Sterling</t>
  </si>
  <si>
    <t>GoldieBlox: The Engineering Toy for Girls</t>
  </si>
  <si>
    <t xml:space="preserve">
A hand-powered 'kitchen gadget' that magically scrambles an eggs. By the creators of 'Butter Boss' - Funding Now!
</t>
  </si>
  <si>
    <t>Geraint Krumpe of Y Line Product Design</t>
  </si>
  <si>
    <t>A Goose That Lays Golden Eggs</t>
  </si>
  <si>
    <t xml:space="preserve">
35 years after the first publication of OGRE, we're coming back with a massive new edition, and YOU can make it better.
</t>
  </si>
  <si>
    <t>Steve Jackson Games</t>
  </si>
  <si>
    <t>Ogre Designer's Edition</t>
  </si>
  <si>
    <t xml:space="preserve">
Become the most powerful wizard the world has ever seen by crafting magical spells in code.
</t>
  </si>
  <si>
    <t>ThoughtSTEM</t>
  </si>
  <si>
    <t>CodeSpells: Express Yourself With Magic</t>
  </si>
  <si>
    <t xml:space="preserve">
A quick playing card game of bluffing, bribery and manipulation for two to six players.
</t>
  </si>
  <si>
    <t>Coup - bluff &amp; deception in the world of The Resistance</t>
  </si>
  <si>
    <t xml:space="preserve">
Chineasy: A bright and engaging illustrated methodology for learning Chinese through fun and whimsical illustrations.
</t>
  </si>
  <si>
    <t>ShaoLan Hsueh</t>
  </si>
  <si>
    <t>Chineasy: The easiest way to learn Chinese</t>
  </si>
  <si>
    <t xml:space="preserve">
An RPG, RTS, and sandbox space exploration game all-in-one.  Explore, trade, build, and fight in a beautiful, procedural universe.
</t>
  </si>
  <si>
    <t>Josh Parnell</t>
  </si>
  <si>
    <t>Stanford, CA</t>
  </si>
  <si>
    <t>Limit Theory: An Infinite, Procedural Space Game</t>
  </si>
  <si>
    <t xml:space="preserve">
Discover the Collector's Edition of TOKAIDO: the acclaimed singular gaming experience by Antoine Bauza.
</t>
  </si>
  <si>
    <t>Funforge LLC</t>
  </si>
  <si>
    <t>TOKAIDO - COLLECTOR'S EDITION</t>
  </si>
  <si>
    <t xml:space="preserve">
Plants filter the water. It's the most beautiful and low maintenance way to keep a piece of nature in any space!
</t>
  </si>
  <si>
    <t>Aqua Design Innovations</t>
  </si>
  <si>
    <t>EcoQube C- Your Window to Nature!</t>
  </si>
  <si>
    <t xml:space="preserve">
ChargeCard is a USB cable that's thin enough to fit easily into your wallet, purse or pocket. Visit us at www.hellonomad.com
</t>
  </si>
  <si>
    <t>Noah Dentzel + Adam Miller + Brian Hahn</t>
  </si>
  <si>
    <t>Hollywood, Los Angeles, CA</t>
  </si>
  <si>
    <t>ChargeCard for iPhone and Android</t>
  </si>
  <si>
    <t xml:space="preserve">
Join the game designer of GRAW and Halo Reach to help create the spiritual successor to the original Rainbow Six and SWAT4.
</t>
  </si>
  <si>
    <t>Christian Allen, Serellan LLC</t>
  </si>
  <si>
    <t>TAKEDOWN</t>
  </si>
  <si>
    <t xml:space="preserve">
An action RPG set in 1920s Massachusetts. Create and manage a team of investigators in a story-driven supernatural mystery.
</t>
  </si>
  <si>
    <t>Inglenook</t>
  </si>
  <si>
    <t>West Yorkshire, UK</t>
  </si>
  <si>
    <t>Witchmarsh</t>
  </si>
  <si>
    <t xml:space="preserve">
Incredible comfort. Unmatched performance. No stink. The sock that changes everything.
</t>
  </si>
  <si>
    <t>Y Athletics</t>
  </si>
  <si>
    <t>SilverAir SOCK: Odorless Socks Made With Pure Silver</t>
  </si>
  <si>
    <t xml:space="preserve">
Food Huggers preserve your leftover fruits and veggies with a tight seal. Keeps your food fresher longer. If you love your food, give it a hug!
</t>
  </si>
  <si>
    <t>Food Huggers</t>
  </si>
  <si>
    <t xml:space="preserve">
Cooperative board game set in a nightmare-horror world. Fight for your life, scavenge, craft, and band together to survive.
</t>
  </si>
  <si>
    <t>Kingdom Death</t>
  </si>
  <si>
    <t>Kingdom Death : Monster</t>
  </si>
  <si>
    <t xml:space="preserve">
Due to numerous requests, we are accepting pre-orders for the Kickstarter Limited Edition versions for a limited time only. Click the button below to pre-order.
</t>
  </si>
  <si>
    <t>Irrational Ventures</t>
  </si>
  <si>
    <t>Durham, NC</t>
  </si>
  <si>
    <t>Dan Ariely's Irrational Card Game!</t>
  </si>
  <si>
    <t xml:space="preserve">
Dwarven Forge's Game Tiles Kickstarter project seeks to bring revolutionary miniature terrain to everyone in the tabletop gaming world. Â Missed the Kickstarter? Â Click the button below.
</t>
  </si>
  <si>
    <t>Dwarven Forge</t>
  </si>
  <si>
    <t>Carbondale, IL</t>
  </si>
  <si>
    <t>Dwarven Forge's Game Tiles: Revolutionary Miniature Terrain</t>
  </si>
  <si>
    <t xml:space="preserve">
SCALE is a first person reality manipulation game that reimagines exploration with a unique resizing mechanic.
</t>
  </si>
  <si>
    <t>Steve Swink</t>
  </si>
  <si>
    <t>Tempe, AZ</t>
  </si>
  <si>
    <t>SCALE</t>
  </si>
  <si>
    <t xml:space="preserve">
Enter the world of Myth. A fully cooperative fantasy game, featuring dynamic hobby quality miniatures.
</t>
  </si>
  <si>
    <t>MERCS Miniatures</t>
  </si>
  <si>
    <t>Indianapolis, IN</t>
  </si>
  <si>
    <t>MYTH</t>
  </si>
  <si>
    <t xml:space="preserve">
The simplest, most powerful radio and wireless speaker for iPhone + iPad ever in a compact form. Lift the cap, the louder it gets!
</t>
  </si>
  <si>
    <t>John VDN + Vitor Santa Maria</t>
  </si>
  <si>
    <t>Hidden Radio &amp; BlueTooth Speaker</t>
  </si>
  <si>
    <t xml:space="preserve">
IngeniousÂ mechanical design auto fans out cards
at intuitiveÂ Â slide-opening. Just like unlocking an iPhone. The only flexible RFID
blocking wallet.
</t>
  </si>
  <si>
    <t>ZENLET</t>
  </si>
  <si>
    <t>ZENLET - Amazingly Intuitive Wallet</t>
  </si>
  <si>
    <t xml:space="preserve">
RobotechÂ® RPG Tacticsâ„¢ is a fast paced strategy battle game that expands on the popular Palladium role playing game.
</t>
  </si>
  <si>
    <t>Palladium Books</t>
  </si>
  <si>
    <t>Westland, MI</t>
  </si>
  <si>
    <t>Robotech\xae RPG Tactics\u2122</t>
  </si>
  <si>
    <t xml:space="preserve">
The Settlers of Catan board we've all been waiting for. Portable, affordable, and true to Catan craftsmanship.
</t>
  </si>
  <si>
    <t>Bill Trammel</t>
  </si>
  <si>
    <t>San Luis Obispo, CA</t>
  </si>
  <si>
    <t>The Official Settlers of Catan Gaming Board</t>
  </si>
  <si>
    <t xml:space="preserve">
Chipolo is a small,Â colorful Bluetooth enabled device that easily attaches to your valuable items. With the free Chipolo app, locate any lost or misplaced item in seconds by ringing your it.
</t>
  </si>
  <si>
    <t>The Chipolo Team</t>
  </si>
  <si>
    <t>Trbovlje, Slovenia</t>
  </si>
  <si>
    <t>Chipolo - If you'd miss it, Chipolo it.</t>
  </si>
  <si>
    <t xml:space="preserve">
You are one of the last humans on earth, trying to reach a rumored fortress. Will you survive, or evolve?
</t>
  </si>
  <si>
    <t>Mr. B. Games</t>
  </si>
  <si>
    <t>Aurora, CO</t>
  </si>
  <si>
    <t>Posthuman</t>
  </si>
  <si>
    <t xml:space="preserve">
A tabletop RPG by Alan Bahr and Howard Tayler, and set in the Space Opera universe of SCHLOCK MERCENARY
</t>
  </si>
  <si>
    <t>Howard Tayler</t>
  </si>
  <si>
    <t>Planet Mercenary</t>
  </si>
  <si>
    <t xml:space="preserve">
More than a minimalist wallet. An Aluminum, Titanium, and Carbon Fiber RFID-blocking card holder and money clip.
</t>
  </si>
  <si>
    <t>Daniel Kane</t>
  </si>
  <si>
    <t>Agoura Hills, CA</t>
  </si>
  <si>
    <t>The Ridge: Front Pocket Wallet</t>
  </si>
  <si>
    <t xml:space="preserve">
The fast playing, press your luck, challenge your friends, roll till you drop dice game. With custom dice and a wonderful little twist.
</t>
  </si>
  <si>
    <t>DRAGON SLAYER</t>
  </si>
  <si>
    <t xml:space="preserve">
BLIPS is an ultra portable and very affordable set of mini lenses which turn your devices into photo digital microscopes in seconds!
</t>
  </si>
  <si>
    <t>SMO SmartMicroOptics</t>
  </si>
  <si>
    <t>Italia, Italy</t>
  </si>
  <si>
    <t>BLIPS: The Paper Thin Photo Microscopy Lens For All Devices</t>
  </si>
  <si>
    <t xml:space="preserve">
Premium denim made for your active lifestyle. Finally jeans that go where you go and move how you move.
</t>
  </si>
  <si>
    <t>Barbell Apparel</t>
  </si>
  <si>
    <t>Barbell Denim: Functional denim has arrived.</t>
  </si>
  <si>
    <t xml:space="preserve">
Design unique and beautiful cities in this partnership-driven, 20-minute, competitive tile-drafting game for 1-7 players.
</t>
  </si>
  <si>
    <t>Between Two Cities</t>
  </si>
  <si>
    <t xml:space="preserve">
A mysterious object that appears to defy gravity, this precision gyroscope is beautiful to behold and will amaze you and your friends.
</t>
  </si>
  <si>
    <t>Manuka Makers</t>
  </si>
  <si>
    <t>Precision Gyroscope</t>
  </si>
  <si>
    <t xml:space="preserve">
Lumio unfolds from a book into a multi-purpose portable lamp. Transform Lumio into many shapes to meet your needs!
</t>
  </si>
  <si>
    <t>Max Gunawan</t>
  </si>
  <si>
    <t>Lumio: A Modern Lamp With Infinite Possibilities</t>
  </si>
  <si>
    <t xml:space="preserve">
Glif is a simple accessory with two primary functions: mounting your smartphone to a standard tripod, and acting as a kickstand to prop it up.
</t>
  </si>
  <si>
    <t>The Glif | Tripod Mount &amp; Stand For Smartphones</t>
  </si>
  <si>
    <t xml:space="preserve">
Influenced by great games like FTL, XCOM and The Banner Saga, Skyshineâ€™s
 BEDLAM is a rogue-like, turn based strategy game set in an over the top
 post-apocalyptic wasteland filled with colorful characters and brutal 
enemy encounters. Welcome aboard.
</t>
  </si>
  <si>
    <t>Skyshine Games</t>
  </si>
  <si>
    <t>Skyshine's BEDLAM</t>
  </si>
  <si>
    <t xml:space="preserve">
OPENING IN THE US APRIL 8TH!Â  For more info &amp; to reserve tickets visit: http://www.beherenowfilm.com/ Inspiring documentary about Andy Whitfield who put the same dedication he brought to his lead role in SPARTACUS, into fighting cancer.
</t>
  </si>
  <si>
    <t>Lilibet Foster</t>
  </si>
  <si>
    <t>"Be Here Now" \u2013 The Andy Whitfield Story</t>
  </si>
  <si>
    <t xml:space="preserve">
A  device that allows your camera to be rigidly secured to your body while maintaining total accessibility.  Find freedom with your SLR
</t>
  </si>
  <si>
    <t>The Original Capture Camera Clip by Peak Design</t>
  </si>
  <si>
    <t xml:space="preserve">
Cooperative Zombie survival game with 71 great miniatures!  Take the role of Survivors versus the undead hordes!
</t>
  </si>
  <si>
    <t>Zombicide</t>
  </si>
  <si>
    <t xml:space="preserve">
With your help, Automata can finally be made into a live action web series.
</t>
  </si>
  <si>
    <t>Bring Penny Arcade's Automata to Life</t>
  </si>
  <si>
    <t xml:space="preserve">
An open source blogging platform which makes writing pleasurable and publishing simple.
</t>
  </si>
  <si>
    <t>John O'Nolan</t>
  </si>
  <si>
    <t>Ghost: Just a Blogging Platform</t>
  </si>
  <si>
    <t xml:space="preserve">
A theme-park building game with towering rides, deep strategy and high replay value. Build, bribe, blackmail - all the fun of the fair!
</t>
  </si>
  <si>
    <t>Good Games USA</t>
  </si>
  <si>
    <t>Unfair</t>
  </si>
  <si>
    <t xml:space="preserve">
An Action RPG with rogue-lite elements about Will, a shopkeeper who dreams of becoming a hero.
</t>
  </si>
  <si>
    <t>Digital Sun Games</t>
  </si>
  <si>
    <t>Valencia, Spain</t>
  </si>
  <si>
    <t>Moonlighter - ARPG with rogue-lite and shopkeeping elements</t>
  </si>
  <si>
    <t xml:space="preserve">
Galileo is an iOS-controlled, robotic motion platform for iPhones and iPod Touches.
</t>
  </si>
  <si>
    <t>Motrr</t>
  </si>
  <si>
    <t>Galileo. Your iOS in Motion.</t>
  </si>
  <si>
    <t xml:space="preserve">
Luxi turns your iPhone into an incident light meter.
</t>
  </si>
  <si>
    <t>James</t>
  </si>
  <si>
    <t>Luxi ~ Incident light meter adapter for iPhone</t>
  </si>
  <si>
    <t xml:space="preserve">
The direct sequel to the cult 2D side scrolling action adventure hit, La-Mulana, developed by its original creators: NIGORO.
</t>
  </si>
  <si>
    <t>Playism Games</t>
  </si>
  <si>
    <t>La-Mulana 2</t>
  </si>
  <si>
    <t xml:space="preserve">
A service that lets you customize your perfect miniature using our web UI, have it 3D printed and delivered to your doorstep!
</t>
  </si>
  <si>
    <t>Hero Forge</t>
  </si>
  <si>
    <t>Santa Monica, CA</t>
  </si>
  <si>
    <t>Hero Forge: Customizable 3D Printed Tabletop Miniatures</t>
  </si>
  <si>
    <t xml:space="preserve">
From the mind of Fight Club author, Chuck Palahniuk, comes a once-in-a-lifetime film adaptation of the award-winning novel, Lullaby.
</t>
  </si>
  <si>
    <t>Josh Leake</t>
  </si>
  <si>
    <t>Chuck Palahniuk's Lullaby</t>
  </si>
  <si>
    <t xml:space="preserve">
An officially licensed, North American follow-up to one of the most beloved RPG beat'em ups of all time.
</t>
  </si>
  <si>
    <t>Conatus Creative</t>
  </si>
  <si>
    <t>Ottawa South, Canada</t>
  </si>
  <si>
    <t>River City Ransom: Underground</t>
  </si>
  <si>
    <t xml:space="preserve">
Golchi holds 2 beverages of different temperatures at once, goes from big to small or one to two in an instant, and has 15 features
</t>
  </si>
  <si>
    <t>Golchi LLC</t>
  </si>
  <si>
    <t>Golchi - World's Most Versatile and Customizable Bottle</t>
  </si>
  <si>
    <t xml:space="preserve">
Wearable Input Device that lets you control anything. Gesture control, text transmission, payment, and more!
</t>
  </si>
  <si>
    <t>Logbar inc.</t>
  </si>
  <si>
    <t>San Carlos, CA</t>
  </si>
  <si>
    <t>Ring by logbar - Shortcut Everything</t>
  </si>
  <si>
    <t xml:space="preserve">
Learn how to build iPhone apps by watching videos and coding in your browser.  No downloads needed.
</t>
  </si>
  <si>
    <t>Eric Allam</t>
  </si>
  <si>
    <t>Orlando, FL</t>
  </si>
  <si>
    <t>Try iOS: iPhone App Development Course</t>
  </si>
  <si>
    <t xml:space="preserve">
Lone Shark Games and Penny Arcade have combined forces to create the first Eyrewood Adventures game: Thornwatch!
</t>
  </si>
  <si>
    <t>Lone Shark Games</t>
  </si>
  <si>
    <t>Thornwatch</t>
  </si>
  <si>
    <t xml:space="preserve">
Creating a remarkable chef's knife for a better price. Meticulous design and exceptional materials make for one incredible blade.
</t>
  </si>
  <si>
    <t>Bulat</t>
  </si>
  <si>
    <t>Bulat: Your Go-To Kitchen Knife</t>
  </si>
  <si>
    <t xml:space="preserve">
Little devil inside is a story about 5126 Kickstarter backers who wants to survive in a surreal world.
</t>
  </si>
  <si>
    <t>Neostream</t>
  </si>
  <si>
    <t>Seoul, South Korea</t>
  </si>
  <si>
    <t>Little Devil Inside</t>
  </si>
  <si>
    <t xml:space="preserve">
An app that delivers 20 free photo prints a month, with no shipping or handling fees, more detail, better color and 300 year longevity.
</t>
  </si>
  <si>
    <t>Flag</t>
  </si>
  <si>
    <t>Flag\u30fbfree photo prints - forever!</t>
  </si>
  <si>
    <t xml:space="preserve">
4X Award-Winning Gameplay, 1-5 Players, 30-45 Minutes. Your favorite game now fits in your favorite shirt pocket! $9 + s/h PLEDGE NOW!
</t>
  </si>
  <si>
    <t>Ultra-Tiny Epic Kingdoms, Board Game in a Card Box</t>
  </si>
  <si>
    <t xml:space="preserve">
Join me in making the worldâ€™s first feature documentary on legendary designer Dieter Rams, and in helping preserve his design archive.
</t>
  </si>
  <si>
    <t>Gary Hustwit</t>
  </si>
  <si>
    <t>RAMS: The First Feature Documentary About Dieter Rams</t>
  </si>
  <si>
    <t xml:space="preserve">
Tyvek is thin, light, and super strong. 100% made in USA and stitched in San Francisco. You'll love the minimal design!
</t>
  </si>
  <si>
    <t>Dave Zuverink</t>
  </si>
  <si>
    <t>Mountain View, CA</t>
  </si>
  <si>
    <t>SlimFold MICRO: A super thin wallet stitched from Tyvek</t>
  </si>
  <si>
    <t xml:space="preserve">
Inside Kickstarter's MOST SUCCESSFUL bag...EVER
</t>
  </si>
  <si>
    <t>Bomber Barrel</t>
  </si>
  <si>
    <t>Kickstarter's Most SUCCESSFUL BAG - www.bomberco.com</t>
  </si>
  <si>
    <t xml:space="preserve">
Introducing, the world's first Disposable Single-Use Unlubricated Monocle, for the On-the-Go Gentleman (or Lady).
</t>
  </si>
  <si>
    <t>The Gentleman's Single-Use Monocle</t>
  </si>
  <si>
    <t xml:space="preserve">
Turn your cell phone or tablet into a microscope with this amazing lens! Works with iPhone, Android and more.
</t>
  </si>
  <si>
    <t>Thomas Larson</t>
  </si>
  <si>
    <t>Micro Phone Lens: Cell Phone Based Microscope</t>
  </si>
  <si>
    <t xml:space="preserve">
Bitty is back for his sophomore year at Samwell University and you can help bring his story to print! It's Check Please: Year Two!
</t>
  </si>
  <si>
    <t>Ngozi</t>
  </si>
  <si>
    <t>\u2714 Check, Please!: Year Two</t>
  </si>
  <si>
    <t xml:space="preserve">
14 color selections, dimmable, waterproof, and easy-to-use lighting solutions that magnet and hang anywhere.
</t>
  </si>
  <si>
    <t>Luminoodle COLOR &amp; BASECAMP: Versatile &amp; Portable Lighting</t>
  </si>
  <si>
    <t xml:space="preserve">
Thank you for making this special edition of our new game possible!
</t>
  </si>
  <si>
    <t>One Night Resistance</t>
  </si>
  <si>
    <t xml:space="preserve">
The worldâ€™s first unrestricted, high resolution, write-virtually-anywhere mobile input device.
</t>
  </si>
  <si>
    <t>OTM Technologies Ltd.</t>
  </si>
  <si>
    <t>Phree - Make the world your paper</t>
  </si>
  <si>
    <t xml:space="preserve">
The strap is made of several modules, each with their own function. Choose the modules you want to build a smartwatch unique to you.
</t>
  </si>
  <si>
    <t>BLOCKS Wearables</t>
  </si>
  <si>
    <t>BLOCKS - The World's First Modular Smartwatch</t>
  </si>
  <si>
    <t xml:space="preserve">
A retro-sexy Point-and-Click Adventure Shoot 'em Up in SPACE!
</t>
  </si>
  <si>
    <t>Imagos Softworks</t>
  </si>
  <si>
    <t>Starr Mazer</t>
  </si>
  <si>
    <t xml:space="preserve">
Fast Paced, Fun, Tactics RPG with Monsters, Magic and Mayhem - Online Multiplayer, Rankings, Co-op, and a Huge Single Player Campaign
</t>
  </si>
  <si>
    <t>Julian Gollop</t>
  </si>
  <si>
    <t>Sofia, Bulgaria</t>
  </si>
  <si>
    <t>Chaos Reborn - From the Creator of the Original X-COM</t>
  </si>
  <si>
    <t xml:space="preserve">
Evolution is a board game that puts you in a dynamically changing ecosystem. It features original watercolors by Catherine Hamilton.
</t>
  </si>
  <si>
    <t>The Evolution Game System</t>
  </si>
  <si>
    <t xml:space="preserve">
Carman fans get ready for a once in a lifetime chance to partner with him to make history with a new CD &amp; Music Video project.
</t>
  </si>
  <si>
    <t>Carman Licciardello</t>
  </si>
  <si>
    <t>Faith</t>
  </si>
  <si>
    <t>Nashville, TN</t>
  </si>
  <si>
    <t>New Carman Album and Music Video</t>
  </si>
  <si>
    <t xml:space="preserve">
Billions of years of life, science and history in the palm of your hand!  Curated, handcrafted, and artfully arranged for display and wonder!
</t>
  </si>
  <si>
    <t>Hans Fex</t>
  </si>
  <si>
    <t>Mixed Media</t>
  </si>
  <si>
    <t>Sterling, VA</t>
  </si>
  <si>
    <t>Mini Museum</t>
  </si>
  <si>
    <t xml:space="preserve">
Monument stores and automatically organizes your photos by time, location, faces and what's in them. End your photo mess!
</t>
  </si>
  <si>
    <t>Monument Labs, Inc.</t>
  </si>
  <si>
    <t>The world's smartest photo storage and management device.</t>
  </si>
  <si>
    <t xml:space="preserve">
LinkmountÂ© is a multifunctional system that attaches to any phone or case giving you unprecedented options in one simple, elegant tool.
</t>
  </si>
  <si>
    <t>PLUST, A Design Firm</t>
  </si>
  <si>
    <t>Providence, RI</t>
  </si>
  <si>
    <t>The Linkmount System  Smartphone Enhancement</t>
  </si>
  <si>
    <t xml:space="preserve">
Customize your whiskey in 24hrs. It's your whiskey, drink it the way you want. "Accelerated transpiration through capillary action."
</t>
  </si>
  <si>
    <t>Tony Peniche</t>
  </si>
  <si>
    <t>Whiskey Elements: Customize your Whiskey in 24 hours</t>
  </si>
  <si>
    <t xml:space="preserve">
We present City of Titans, a spiritual successor for the superhero MMORPG City of Heroes, being developed by Missing Worlds Media.
</t>
  </si>
  <si>
    <t>Missing Worlds Media</t>
  </si>
  <si>
    <t>Lynnwood, WA</t>
  </si>
  <si>
    <t>The Phoenix Project - City of Titans</t>
  </si>
  <si>
    <t xml:space="preserve">
Every PAX, people ask "When are you doing more Podcasts?!?!" With your help, the answer will be "Really, Really Soon."
</t>
  </si>
  <si>
    <t>Penny Arcade's Podcast, "Downloadable Content": The Return</t>
  </si>
  <si>
    <t xml:space="preserve">
A heartfelt &amp; moving story of how instruments made from recycled trash bring hope to children whose future is otherwise spiritless.
</t>
  </si>
  <si>
    <t>Landfill Harmonic</t>
  </si>
  <si>
    <t>LANDFILL HARMONIC: Inspiring dreams one note at a time!</t>
  </si>
  <si>
    <t xml:space="preserve">
Introducing Jot, the stylus the world has been waiting for. No more finger painting.
</t>
  </si>
  <si>
    <t>Adonit</t>
  </si>
  <si>
    <t>Jot: Capacitive Touch Stylus by Adonit!</t>
  </si>
  <si>
    <t xml:space="preserve">
Order yourÂ Drinking Jacket today! With a bottle opener zipper, koozie pocket, drinking mitts, flask pocket, and sunglass holder, it's destined to be your favorite hoodie!TheDrinkingJacket.com
</t>
  </si>
  <si>
    <t>THE DRINKING JACKET: the ultimate gift for any drinker!</t>
  </si>
  <si>
    <t xml:space="preserve">
The Parallella project will make parallel computing accessible to everyone.
</t>
  </si>
  <si>
    <t>Adapteva</t>
  </si>
  <si>
    <t>Parallella: A Supercomputer For Everyone</t>
  </si>
  <si>
    <t xml:space="preserve">
Orbitkey allows you to carry your keys better. It eliminates key jingles, scratches and clutter. USB drive and bottle opener are also available.
</t>
  </si>
  <si>
    <t>Orbitkey - Carry Your Keys Better</t>
  </si>
  <si>
    <t xml:space="preserve">
Experience the unique perspectives of Piro, Largo, and other Megatokyo characters as you play them in an elaborate visual novel game.
</t>
  </si>
  <si>
    <t>Fred Gallagher</t>
  </si>
  <si>
    <t>Ann Arbor, MI</t>
  </si>
  <si>
    <t>Megatokyo Visual Novel Game</t>
  </si>
  <si>
    <t xml:space="preserve">
AdventureQuest re-imagined as a 3D MMORPG that lets you play online with your friends from your phone, tablet or PC.
</t>
  </si>
  <si>
    <t>Artix Entertainment, LLC</t>
  </si>
  <si>
    <t>Lutz, FL</t>
  </si>
  <si>
    <t>AdventureQuest 3D</t>
  </si>
  <si>
    <t xml:space="preserve">
The simplest, most effective method for getting meaningful work done everyday from the creators of the Five Minute Journal.
</t>
  </si>
  <si>
    <t>Intelligent Change</t>
  </si>
  <si>
    <t>Productivity Planner: Get More Done and Beat Procrastination</t>
  </si>
  <si>
    <t xml:space="preserve">
The future of video games: the fastest, bloodiest, deadliest, most adjective-abusing, action-packed first-person shooter of 1996.
</t>
  </si>
  <si>
    <t>Pixel Titans</t>
  </si>
  <si>
    <t>STRAFE\xae</t>
  </si>
  <si>
    <t xml:space="preserve">
We are bringing family and friends together around the world's most beautiful, efficient and unique fire pit.
</t>
  </si>
  <si>
    <t>Solo Stove</t>
  </si>
  <si>
    <t>Fort Worth, TX</t>
  </si>
  <si>
    <t>Solo Stove Bonfire | The World's Most Unique Fire Pit</t>
  </si>
  <si>
    <t xml:space="preserve">
Shipping Started: 12/4/2015
</t>
  </si>
  <si>
    <t>i10 Accessories</t>
  </si>
  <si>
    <t>Lafayette, LA</t>
  </si>
  <si>
    <t>i10 Power Series Cable. The Last Cable You Will Ever Need.</t>
  </si>
  <si>
    <t xml:space="preserve">
Let's reclaim the import-dominated sock industry! Help us launch 127 designs that are 100% sourced, manufactured, &amp; fondled in the USA!
</t>
  </si>
  <si>
    <t>Zach Crain</t>
  </si>
  <si>
    <t>Wilmington, NC</t>
  </si>
  <si>
    <t>Freaker Feet! 127 USA made sock designs!</t>
  </si>
  <si>
    <t xml:space="preserve">
The World's Best Laptop Stand. Lightweight, Portable Stand with Lower Phone Display, Laptop Ventilation, Cable Organizer, and more...
</t>
  </si>
  <si>
    <t>Sano Creative Design Lab</t>
  </si>
  <si>
    <t>Coeur D'Alene, ID</t>
  </si>
  <si>
    <t>The World's Best Laptop Stand | The Apex Revolution</t>
  </si>
  <si>
    <t xml:space="preserve">
Woollip is an innovative frontal travel pillow that will allow you to find your ideal sleeping position. Itâ€™s time to get on board!
</t>
  </si>
  <si>
    <t>DIANE &amp; FRANCK LEVY</t>
  </si>
  <si>
    <t>WOOLLIP Travel Pillow: Smart pillow for smart travelers!</t>
  </si>
  <si>
    <t xml:space="preserve">
Survival and stealth in a procedurally-generated world! Sir, You Are Being Hunted is tweedpunk robo-horror from Big Robot Games.
</t>
  </si>
  <si>
    <t>Big Robot</t>
  </si>
  <si>
    <t>Bath, UK</t>
  </si>
  <si>
    <t>Sir, You Are Being Hunted</t>
  </si>
  <si>
    <t xml:space="preserve">
Keep the music/message pure. Be my "label" and help fund and promote my first record, "All-American Boy" - The Album.
</t>
  </si>
  <si>
    <t>Steve Grand</t>
  </si>
  <si>
    <t>"All-American Boy" - The Album</t>
  </si>
  <si>
    <t xml:space="preserve">
A board game of cooperative card-driven tactical combat in a persistent, ever-changing campaign world. 1-4 players, 30 min. per player.
</t>
  </si>
  <si>
    <t>Isaac Childres</t>
  </si>
  <si>
    <t>Lafayette, IN</t>
  </si>
  <si>
    <t>Gloomhaven</t>
  </si>
  <si>
    <t xml:space="preserve">
Never burn your mouth again. Enjoy your hot beverage for hours.
</t>
  </si>
  <si>
    <t>dean verhoeven</t>
  </si>
  <si>
    <t>Wake Forest, NC</t>
  </si>
  <si>
    <t>The Temperfect Mug: Coffee and Tea at The Perfect Temp</t>
  </si>
  <si>
    <t xml:space="preserve">
Thank
you everyone. 
We're
moving forward with production and we'll keep you posted
with updates.
We'll continue to accept pre-orders on our website ablyapparel.com.
</t>
  </si>
  <si>
    <t>Ably Apparel</t>
  </si>
  <si>
    <t>Ably\u2122 | Unbelievably odor &amp; stain repellant natural apparel</t>
  </si>
  <si>
    <t xml:space="preserve">
Experience the ultimate six-degree-of-freedom shooter from the people who invented the genre!
</t>
  </si>
  <si>
    <t>Revival Productions</t>
  </si>
  <si>
    <t>OVERLOAD - The Ultimate Six-Degree-of-Freedom Shooter</t>
  </si>
  <si>
    <t xml:space="preserve">
Simple hand efficiency card game using dual-purpose cards in a quick and exciting race to build bombs.
</t>
  </si>
  <si>
    <t>Minion Games</t>
  </si>
  <si>
    <t>Milwaukee, WI</t>
  </si>
  <si>
    <t>The Manhattan Project: Chain Reaction card game</t>
  </si>
  <si>
    <t xml:space="preserve">
You can help the Rifftrax / MST3K guys get the 1998 version of GODZILLA starring Matthew Broderick for their next nationwide simulcast!
</t>
  </si>
  <si>
    <t>RiffTrax will Riff GODZILLA &amp; ANACONDA in Cinemas Nationwide</t>
  </si>
  <si>
    <t xml:space="preserve">
Lead your Guild and loot the Monster infested city of Arcadia!  No gamemaster required, so everyone gets to join in the fun!
</t>
  </si>
  <si>
    <t>Arcadia Quest</t>
  </si>
  <si>
    <t xml:space="preserve">
Gramofon streams cloud music to your sound system. A modern jukebox: smartphones are the remotes + WiFi brings everyone together.
</t>
  </si>
  <si>
    <t>Fon</t>
  </si>
  <si>
    <t>Gramofon: Modern Cloud Jukebox</t>
  </si>
  <si>
    <t xml:space="preserve">
Every spinning top â€” is built on the same belief:   That, above all,  a top must be absolutely simple, elegant and built forever.
</t>
  </si>
  <si>
    <t>ForeverSpin.com</t>
  </si>
  <si>
    <t>ForeverSpin\u2122 -  World Famous Spinning Tops</t>
  </si>
  <si>
    <t xml:space="preserve">
Le 1er site web dâ€™information sur le jeu vidÃ©o sans publicitÃ©, financÃ© par ses abonnÃ©s : 0 % de pub, 100 % dâ€™indÃ©pendance.
</t>
  </si>
  <si>
    <t>Canard PC</t>
  </si>
  <si>
    <t>Canard PC Online</t>
  </si>
  <si>
    <t xml:space="preserve">
Experience big light, shareable energy, and smarter control with the worldâ€™s first connected flatpack lantern.
</t>
  </si>
  <si>
    <t>BioLite</t>
  </si>
  <si>
    <t>BioLite BaseLantern \u2013 Smartgrid Goes Off-Grid</t>
  </si>
  <si>
    <t xml:space="preserve">
If youâ€™re in the gym, on a crowded subway, or youâ€™ve been #blessed with a snoring partner, weâ€™ll keep the world around you quiet.
</t>
  </si>
  <si>
    <t>Plugfones</t>
  </si>
  <si>
    <t>Mapleton, UT</t>
  </si>
  <si>
    <t>Plugfones - Bluetooth Earplug Headphones - Music Calls Quiet</t>
  </si>
  <si>
    <t xml:space="preserve">
Rebellion - same Coup rules, now with 25 characters to choose from.
</t>
  </si>
  <si>
    <t>Coup: Rebellion G54</t>
  </si>
  <si>
    <t xml:space="preserve">
A better, leather quickdraw wallet for minimalists. Carry the things you need, and access them easily.
</t>
  </si>
  <si>
    <t>DASH 2.0 Slim Wallet ~ The Slim, Thin Wallet Redesigned</t>
  </si>
  <si>
    <t xml:space="preserve">
A prequel to One Night Ultimate Werewolf w/ Vampires, Assassins and more. 14 new roles. Stand alone or mix with other One Night games.
</t>
  </si>
  <si>
    <t>Bezier Games</t>
  </si>
  <si>
    <t>One Night Ultimate Vampire</t>
  </si>
  <si>
    <t xml:space="preserve">
A case for mobile photographers that turns your iPhone 6 and 6+ into an even better camera with a shutter button, lens, and strap attachment.
</t>
  </si>
  <si>
    <t>Moment</t>
  </si>
  <si>
    <t>Moment Case- World's Best iPhone Case for Mobile Photography</t>
  </si>
  <si>
    <t xml:space="preserve">
Lock &amp; leave this soft drawstring backpack while you work, play, travel and relax knowing your stuff cannot be tampered with or stolen.
</t>
  </si>
  <si>
    <t>LOCTOTE INDUSTRIAL BAG CO.</t>
  </si>
  <si>
    <t>The Anti-Theft Drawstring Backpack</t>
  </si>
  <si>
    <t xml:space="preserve">
PadPivot is ultimate iPad or tablet stand.  It features hands-free positioning on your lap or table and folds to fit in your pocket.
</t>
  </si>
  <si>
    <t>Jim Young</t>
  </si>
  <si>
    <t>PadPivot, lap &amp; desk stand for your iPad,Tablet, or E-reader</t>
  </si>
  <si>
    <t xml:space="preserve">
A sci-fi noir adventure game in which you investigate your own murder.
</t>
  </si>
  <si>
    <t>Sam Farmer</t>
  </si>
  <si>
    <t>LAST LIFE</t>
  </si>
  <si>
    <t xml:space="preserve">
Cool your coffee faster and keep enjoying it longer with Joulies, stainless steel beans filled with a magic heat-absorbing material.
</t>
  </si>
  <si>
    <t>Dave &amp; Dave</t>
  </si>
  <si>
    <t>Coffee Joulies \u2013 your coffee, just right</t>
  </si>
  <si>
    <t xml:space="preserve">
A co-op adventure about childhood, inspired by The Goonies &amp; Earthbound, from developers on Tearaway, LittleBigPlanet, Ratchet &amp; Clank.
</t>
  </si>
  <si>
    <t>Foam Sword</t>
  </si>
  <si>
    <t>Knights and Bikes</t>
  </si>
  <si>
    <t xml:space="preserve">
A wild, bloody comedy from the knife-wielding maniacs at 5secondfilms.com.
</t>
  </si>
  <si>
    <t>5-Second Films</t>
  </si>
  <si>
    <t>Dude Bro Party Massacre 3</t>
  </si>
  <si>
    <t xml:space="preserve">
A cooperative castle defense board game with 70 miniatures, where mighty Heroes have to withstand the siege of an Abyssal horde!
</t>
  </si>
  <si>
    <t>B-Sieged: Sons of the Abyss</t>
  </si>
  <si>
    <t xml:space="preserve">
Elegant, high-quality watches with premium components, including a Swiss movement and Italian leather straps.
</t>
  </si>
  <si>
    <t>LINJER</t>
  </si>
  <si>
    <t>Minimalist Watches Without the Luxury Markup</t>
  </si>
  <si>
    <t xml:space="preserve">
Performance and education center, home to immaterial works and the Abramovic Method
</t>
  </si>
  <si>
    <t>Marina Abramovic Institute</t>
  </si>
  <si>
    <t>Manhattan, NY</t>
  </si>
  <si>
    <t xml:space="preserve">
Build a city, enhance allegiances, and expand control using worker dice in this dystopian-themed board game for 2-6 players.
</t>
  </si>
  <si>
    <t>Euphoria: Build a Better Dystopia</t>
  </si>
  <si>
    <t xml:space="preserve">
Bring incredible stories to life "Snap Style." Support the award-winning radio show that dares listeners to see the world in a new way.
</t>
  </si>
  <si>
    <t>Glynn Washington</t>
  </si>
  <si>
    <t>Snap Judgment Season 6: Support EPIC Storytelling</t>
  </si>
  <si>
    <t xml:space="preserve">
Continue the path of the Hero and forge amazing new stories with the Myth Journeyman expansions.
</t>
  </si>
  <si>
    <t>Noblesville, IN</t>
  </si>
  <si>
    <t>MYTH: Journeyman</t>
  </si>
  <si>
    <t xml:space="preserve">
Powered by pure natural silver â€“ the Silvon Pillowcase and Sheets permanently prevent the growth of unwanted bacteria.
</t>
  </si>
  <si>
    <t>Silvon</t>
  </si>
  <si>
    <t>Silvon: Bedding Basics Reimagined</t>
  </si>
  <si>
    <t xml:space="preserve">
Shadows of Brimstone is a fast-paced, Cooperative, dungeon-crawl boardgame set in the Old West, and mixed with Unspeakable Horror!
</t>
  </si>
  <si>
    <t>Flying Frog Productions</t>
  </si>
  <si>
    <t>Shadows of Brimstone</t>
  </si>
  <si>
    <t xml:space="preserve">
Twig is an ultra-portable cable for your iPhone. It has a bendable wire "skeleton" and three "legs". Bend it into tripod mode and more.
</t>
  </si>
  <si>
    <t>Jason Hilbourne</t>
  </si>
  <si>
    <t>Twig: the amazing ultra-portable cable for your iPhone</t>
  </si>
  <si>
    <t xml:space="preserve">
An expansion to the award-winning 4X Tiny Epic Kingdoms. New factions, new territories, new mechanics! Missed the original? Get it here
</t>
  </si>
  <si>
    <t>Tiny Epic Kingdoms Heroes' Call &amp; TEK 2nd Edition</t>
  </si>
  <si>
    <t xml:space="preserve">
The highest quality lenses to empower mobile picture takers everywhere to capture incredible images with their phones.
</t>
  </si>
  <si>
    <t>Moment - World's Best Lenses For Mobile Photography</t>
  </si>
  <si>
    <t xml:space="preserve">
SHRU is not another cat toy, itâ€™s a cat companion, designed to be your catâ€™s new best friend.
</t>
  </si>
  <si>
    <t>Jason O'Mara</t>
  </si>
  <si>
    <t>SHRU - The Intelligent Cat Companion</t>
  </si>
  <si>
    <t xml:space="preserve">
That Which Sleeps is a re-imagining of the God Game. Take the role of an awakened evil and manipulate a living, reactive world.
</t>
  </si>
  <si>
    <t>King Dinosaur Games</t>
  </si>
  <si>
    <t>That Which Sleeps</t>
  </si>
  <si>
    <t xml:space="preserve">
Inspired by classic video games, Boss Monster challenges you to become a villain, build a dungeon, lure adventurers, and destroy them!
</t>
  </si>
  <si>
    <t>Boss Monster: the Dungeon-Building Card Game</t>
  </si>
  <si>
    <t xml:space="preserve">
It's the Wild West and the Battle of the Brands has begun.  Only one Brand will be remembered in this town.  A quick tile laying game.
</t>
  </si>
  <si>
    <t>This Town Aint Big Enough for the 2-4 of Us! PWYW</t>
  </si>
  <si>
    <t xml:space="preserve">
Reimagining the bumper for your iPhone. Finally someone thought about it...
</t>
  </si>
  <si>
    <t>ThanoTech Inc.</t>
  </si>
  <si>
    <t>K11 Bumper | iPhone 6, 6s, 6 Plus and 6s Plus</t>
  </si>
  <si>
    <t xml:space="preserve">
Only $49. Get the stainless steel link bracelet band that your Apple Watch truly deserve. Made from the same 316L stainless steel alloy
</t>
  </si>
  <si>
    <t>HyperLink $49 Apple Watch Stainless Steel Link Bracelet Band</t>
  </si>
  <si>
    <t xml:space="preserve">
Hex is the world's first personalized smartphone controlled nanocopter that lets you see the world from a different perspective.
</t>
  </si>
  <si>
    <t>Benjamin Black</t>
  </si>
  <si>
    <t>Hex: A copter that anyone can fly!</t>
  </si>
  <si>
    <t xml:space="preserve">
A blend of turn-based ground combat and strategic command, Xenonauts puts you in charge of defending the world from alien invasion!
</t>
  </si>
  <si>
    <t>Goldhawk Interactive</t>
  </si>
  <si>
    <t>Xenonauts</t>
  </si>
  <si>
    <t xml:space="preserve">
Step a billion years into the futureâ€”into the Ninth World, where
the remnants of previous civilizationsâ€™ technologies are indistinguishable from
magic. Based on Monteâ€™s Cookâ€™s Cypher System, a new RPG system that focuses on
story and ideas over mechanics.
</t>
  </si>
  <si>
    <t>Monte Cook Games</t>
  </si>
  <si>
    <t>Numenera: A new roleplaying game from Monte Cook</t>
  </si>
  <si>
    <t xml:space="preserve">
Raid the space rails to earn loot and infamy in Rail Raiders Infinite, the sci-fi western board game. See you Space Cowboy!
</t>
  </si>
  <si>
    <t>Rail Raiders Infinite</t>
  </si>
  <si>
    <t xml:space="preserve">
Easy to learn 10 min strategy card game. Scrimish is expandable to large team or free-for-all games. Set up your cards and battle on!
</t>
  </si>
  <si>
    <t>Danny Zondervan</t>
  </si>
  <si>
    <t>Scrimish: An Addictive 10 Min Strategy Card Game</t>
  </si>
  <si>
    <t xml:space="preserve">
An elegant yet powerful multi-tool. Same Pop-A-Point design for different works. Perfectly collaborate with your Tool Pen together!
</t>
  </si>
  <si>
    <t>mininch</t>
  </si>
  <si>
    <t>Tool Pen mini - Precision Bits</t>
  </si>
  <si>
    <t xml:space="preserve">
Not for TREND.  Not for CORPORATE ATTITUDE.  Not for STONER.  Only true DOOM-MURDER HEADS.
</t>
  </si>
  <si>
    <t>Tales of Game's</t>
  </si>
  <si>
    <t>Barkley 2 - an RPG Sequel to Barkley Shut Up and Jam: Gaiden</t>
  </si>
  <si>
    <t xml:space="preserve">
Bauhaus Series: Unibody titanium key-carabiner by MÃ¡s Design.  Putting the soul back into traditional carabiner design.
</t>
  </si>
  <si>
    <t>THANASIT (SUNNY) INKAVESVAANIT</t>
  </si>
  <si>
    <t>BAUHAUS:  Titanium Keychain / Key Carabiner</t>
  </si>
  <si>
    <t xml:space="preserve">
The thrilling team-based airship combat of GoIO expanded with towns, trade, player factions, and a living, breathing, persistent world!
</t>
  </si>
  <si>
    <t>Muse Games</t>
  </si>
  <si>
    <t>Guns of Icarus Online\u2014Adventure Mode</t>
  </si>
  <si>
    <t xml:space="preserve">
"Permanence" is the new album by DeathmÃ¸le, an instrumental metal project from Jeph Jacques, author of Questionable Content.
</t>
  </si>
  <si>
    <t>Make That Thing</t>
  </si>
  <si>
    <t>Metal</t>
  </si>
  <si>
    <t>Permanence: The New Album By Deathm\xf8le</t>
  </si>
  <si>
    <t xml:space="preserve">
The water bottle that fits comfortably in your pocket, so you can carry more water with you more often.
</t>
  </si>
  <si>
    <t>FRED WATER</t>
  </si>
  <si>
    <t>Sausalito, CA</t>
  </si>
  <si>
    <t>Fred Water Flask = More Water, Less Sugar</t>
  </si>
  <si>
    <t xml:space="preserve">
A smart &amp; versatile Multi-Tool, like holding a sleek Pen. Unique Pop-A-Point design for bits replacement. Functional &amp; Flexible!
</t>
  </si>
  <si>
    <t>Tool Pen - Makes Everything Beautiful</t>
  </si>
  <si>
    <t xml:space="preserve">
Uncompromising Rugged Cases LUNATIK for the iPhone 4s/5.
</t>
  </si>
  <si>
    <t>TAKTIK: Premium Protection System for the iPhone</t>
  </si>
  <si>
    <t xml:space="preserve">
Jeff carries the spirit of the Totally Rad Show forward with a new show about all the things you love to love!
</t>
  </si>
  <si>
    <t>Jeff Cannata</t>
  </si>
  <si>
    <t>Jeff Cannata's New Show!</t>
  </si>
  <si>
    <t xml:space="preserve">
The world's smallest wireless scanner!
</t>
  </si>
  <si>
    <t>Dacuda</t>
  </si>
  <si>
    <t>PocketScan</t>
  </si>
  <si>
    <t xml:space="preserve">
Collaborate to build civilization in a simulated ecosystem, creating laws to make group decisions.
</t>
  </si>
  <si>
    <t>John Krajewski</t>
  </si>
  <si>
    <t>Eco - Global Survival Game</t>
  </si>
  <si>
    <t xml:space="preserve">
FRONTIERS - Explore, Discover &amp; Survive in a massive, relaxing open world that emulates the tone of classic first person RPGs.
</t>
  </si>
  <si>
    <t>Lars Simkins</t>
  </si>
  <si>
    <t>FRONTIERS - Explore \u25cf Discover \u25cf Survive</t>
  </si>
  <si>
    <t xml:space="preserve">
A Compact Grade 5 Ti-Alloy EDC Multi Tool w/o bulk. Universal Wrench, Fork, Hex Slot, Bottle Opener &amp; More. + FREE Worldwide Shipping!
</t>
  </si>
  <si>
    <t>TPT - Titanium Pocket Tool</t>
  </si>
  <si>
    <t xml:space="preserve">
This completely redesigned version of the Glif holds your smartphone securely in portrait or landscape with a quick release lever.
</t>
  </si>
  <si>
    <t>The New Glif: A Tripod Mount for Smartphones, Redesigned</t>
  </si>
  <si>
    <t xml:space="preserve">
Crowds can slow WiFi to a crawl, but not Portal. Stream ultraHD videos without buffering and play Internet games without lagging.
</t>
  </si>
  <si>
    <t>Ignition Design Labs</t>
  </si>
  <si>
    <t>Portal: Turbocharged WiFi</t>
  </si>
  <si>
    <t xml:space="preserve">
A beautiful book filled with CommitStrip goodness, including our best comic strips, some brand new content and a surprise!
</t>
  </si>
  <si>
    <t>CommitStrip</t>
  </si>
  <si>
    <t>CommitStrip - Rise of the Coders: a Book about the Future</t>
  </si>
  <si>
    <t xml:space="preserve">
Be a stranded colonist and explore a detailed alien world in this smooth voxel based sandbox adventure RPG!
</t>
  </si>
  <si>
    <t>Pathea Games</t>
  </si>
  <si>
    <t>Memphis, TN</t>
  </si>
  <si>
    <t>Planet Explorers</t>
  </si>
  <si>
    <t xml:space="preserve">
The World's Most Flexible iPhone Dock
</t>
  </si>
  <si>
    <t>Jon Fawcett + [Fuse]Chicken</t>
  </si>
  <si>
    <t>Akron, OH</t>
  </si>
  <si>
    <t>Une Bobine - For People Who Love iPhone</t>
  </si>
  <si>
    <t xml:space="preserve">
Play as scoundrels attempting to escape ever-shifting dungeons in a stylish physics-based Action RPG: for PC, Mac, Linux, iOS, Android, OUYA
</t>
  </si>
  <si>
    <t>Pixelscopic</t>
  </si>
  <si>
    <t>Springfield, MO</t>
  </si>
  <si>
    <t>Delver's Drop</t>
  </si>
  <si>
    <t xml:space="preserve">
Make fermented foods easily with this "set and forget" airlock that requires no daily monitoring or maintenance whatsoever.
</t>
  </si>
  <si>
    <t>Masontops, Inc.</t>
  </si>
  <si>
    <t>Small Batch</t>
  </si>
  <si>
    <t>Pickle Pipe - Waterless Fermentation Airlock for Mason Jars</t>
  </si>
  <si>
    <t xml:space="preserve">
Dispose all waste from sink and bathtub, without touching it.
</t>
  </si>
  <si>
    <t>Nitzan Shafat &amp; Aviv Rozenfeld</t>
  </si>
  <si>
    <t>TWEAK</t>
  </si>
  <si>
    <t xml:space="preserve">
Sleek Ear-Free Headphones
</t>
  </si>
  <si>
    <t>StudioBananaThings</t>
  </si>
  <si>
    <t>BATBAND</t>
  </si>
  <si>
    <t xml:space="preserve">
The Dice Tower enters its twelfth season. We are raising funds to keep it going, making it better in every way!
</t>
  </si>
  <si>
    <t>Tom Vasel</t>
  </si>
  <si>
    <t>The Dice Tower - 2016 (Season 12)</t>
  </si>
  <si>
    <t xml:space="preserve">
Enter a beautiful world haunted by its fateful past and join a party of unlikely heroes on their journey to rescue Amon's uncle from an ancient cult and uncover the secret of the Earthkey.
</t>
  </si>
  <si>
    <t>Snowcastle Games</t>
  </si>
  <si>
    <t>Earthlock: Festival of Magic (XBO, Steam, PS4, WiiU)</t>
  </si>
  <si>
    <t xml:space="preserve">
Command mighty Exosuits, traverse Time Rifts and lead your Path through a cataclysmic future in this epic board game for 1-4 players.
</t>
  </si>
  <si>
    <t>Mindclash Games</t>
  </si>
  <si>
    <t>Anachrony</t>
  </si>
  <si>
    <t xml:space="preserve">
A feature film based on Donald Miller's New York Times bestselling memoir, directed by Steve Taylor and starring Marshall Allman.
</t>
  </si>
  <si>
    <t>Steve Taylor</t>
  </si>
  <si>
    <t xml:space="preserve"> SAVE Blue Like Jazz! (the movie)</t>
  </si>
  <si>
    <t xml:space="preserve">
Stunning aluminum design. Single or dual dock. Works with Lightning, 30-pin, micro-USB. Works with or without a case.
</t>
  </si>
  <si>
    <t>EverDock: Universal Dock for iPhone, iPad, and Android</t>
  </si>
  <si>
    <t xml:space="preserve">
Earth needs you! Help us raise enough to finish Strike Suit Zero, and bring the space combat genre back with a bang.
</t>
  </si>
  <si>
    <t>Born Ready Games</t>
  </si>
  <si>
    <t>Strike Suit Zero</t>
  </si>
  <si>
    <t xml:space="preserve">
Let's make a limited edition "It's Such a Beautiful Day" / "World of Tomorrow" Blu-ray !
</t>
  </si>
  <si>
    <t>don hertzfeldt</t>
  </si>
  <si>
    <t>HERTZFELDT ON BLU-RAY</t>
  </si>
  <si>
    <t xml:space="preserve">
Crew of 5 criss-crosses the country interviewing people stuck in complacent lives &amp; those who've forged a different path to happiness.
</t>
  </si>
  <si>
    <t>Crank Tank Studios</t>
  </si>
  <si>
    <t>I'm Fine, Thanks</t>
  </si>
  <si>
    <t xml:space="preserve">
The EMBRACE+ keeps you informed, while your smartphone stays in your pocket or purse!
</t>
  </si>
  <si>
    <t>Paul &amp; Rudy</t>
  </si>
  <si>
    <t>EMBRACE+, a smart piece of wearable technology</t>
  </si>
  <si>
    <t xml:space="preserve">
To become the best, you must learn from the best. We've given you access to the top artists, now we want to make it affordable for all.
</t>
  </si>
  <si>
    <t>Bobby Chiu</t>
  </si>
  <si>
    <t>SCHOOLISM SUBSCRIPTIONS: ART EDUCATION MADE AFFORDABLE</t>
  </si>
  <si>
    <t xml:space="preserve">
A sleek, multi-channel, wireless headset that monitors your brain activity and translates EEG into meaningful data you can understand.
</t>
  </si>
  <si>
    <t>Tan Le</t>
  </si>
  <si>
    <t>EMOTIV INSIGHT: Optimize your brain fitness &amp; performance</t>
  </si>
  <si>
    <t xml:space="preserve">
"Some people make a living, others make a killing" -
an exclusive new documentary on Tony Blair which will break unexplored ground
</t>
  </si>
  <si>
    <t>George Galloway MP</t>
  </si>
  <si>
    <t>The Killing$ of Tony Blair</t>
  </si>
  <si>
    <t xml:space="preserve">
Tiny dev board with Linux &amp; WiFi. Create cool things with REST APIs, App Store, in-depth tutorials, and our awesome community!
</t>
  </si>
  <si>
    <t>Onion Omega: Build Hardware with JavaScript, Python, PHP</t>
  </si>
  <si>
    <t xml:space="preserve">
"Squad" recreates the rigors of modern combat in a visceral environment where teamwork and communication are necessary for victory.
</t>
  </si>
  <si>
    <t>Offworld Industries</t>
  </si>
  <si>
    <t>Squad - Communicate. Coordinate. Conquer</t>
  </si>
  <si>
    <t xml:space="preserve">
Ascend the ranks of the NSA-like Department of Liberty. Will you stand up for privacy, or help create an unstoppable police state?
</t>
  </si>
  <si>
    <t>Monomyth Games</t>
  </si>
  <si>
    <t>Need to Know - The Mass Surveillance Thriller Game</t>
  </si>
  <si>
    <t xml:space="preserve">
LUMA DICE, Metal LED Powered Light Dice. The coolest dice for all your tabletop &amp; board game adventures!
</t>
  </si>
  <si>
    <t>MIN MENDIS</t>
  </si>
  <si>
    <t>LUMA DICE</t>
  </si>
  <si>
    <t xml:space="preserve">
It's time to print a lovely printed-on-actual-paper edition of Girl Genius Volume 12! We also hope to reprint all the previous Volumes.
</t>
  </si>
  <si>
    <t>Studio Foglio</t>
  </si>
  <si>
    <t>Girl Genius Volume 12 Printing and Reprint Frenzy!</t>
  </si>
  <si>
    <t xml:space="preserve">
A  minimal watch built from the ground up with attention to detail -Created for, and by, those who just want something that makes sense
</t>
  </si>
  <si>
    <t>Havok Timepieces</t>
  </si>
  <si>
    <t>HAVOK - Most Backed Minimalist Watch</t>
  </si>
  <si>
    <t xml:space="preserve">
The Stomping Land is a multiplayer survival game about dinosaurs.  Create traps, salvage resources, form tribes.
</t>
  </si>
  <si>
    <t>Alex Fundora</t>
  </si>
  <si>
    <t>Deerfield Beach, FL</t>
  </si>
  <si>
    <t>The Stomping Land</t>
  </si>
  <si>
    <t xml:space="preserve">
Eight reversible designs with no holes, metal or overhang. Each belt stretches for maximum comfort. Simply adjust to your fit &amp; click.
</t>
  </si>
  <si>
    <t>Kemer</t>
  </si>
  <si>
    <t>Stylish, minimalist belts for travel, work &amp; play</t>
  </si>
  <si>
    <t xml:space="preserve">
The world's most affordable 3D printer.
</t>
  </si>
  <si>
    <t>Rinnovated Design</t>
  </si>
  <si>
    <t>Saskatchewan, Canada</t>
  </si>
  <si>
    <t>The Peachy Printer - The First $100 3D Printer &amp; Scanner!</t>
  </si>
  <si>
    <t xml:space="preserve">
Cthulhu Wars is the premiere horror strategy game with high quality miniatures and great competitive gameplay and tactics.
If you missed out but still want to get in on Cthulhu Wars Onslaught Two, click the link below to be added to our late backers list.
</t>
  </si>
  <si>
    <t>Sandy Petersen</t>
  </si>
  <si>
    <t>Rockwall, TX</t>
  </si>
  <si>
    <t>Cthulhu Wars : Onslaught Two</t>
  </si>
  <si>
    <t xml:space="preserve">
Two pirate crews engage in fierce battle for Davy Jones' treasure in this miniatures board game for 2 to 6 players.
</t>
  </si>
  <si>
    <t>Rum &amp; Bones</t>
  </si>
  <si>
    <t xml:space="preserve">
Wireless noise masking earplugs that block out the world while still letting you hear the things that matter most.
</t>
  </si>
  <si>
    <t>Hush</t>
  </si>
  <si>
    <t>Hush | The World's First Smart Earplugs</t>
  </si>
  <si>
    <t xml:space="preserve">
Please help make this game possible!  Road Rash-style gameplay, with next-gen graphics, physics, and online play.
</t>
  </si>
  <si>
    <t>DarkSeas Games</t>
  </si>
  <si>
    <t>New Orleans, LA</t>
  </si>
  <si>
    <t>Road Redemption</t>
  </si>
  <si>
    <t xml:space="preserve">
Wishbone is the world's smallest and easiest-to-use smart thermometer. It can accurately check body, object or environment temperature.
</t>
  </si>
  <si>
    <t>Joywing Tech</t>
  </si>
  <si>
    <t>Wishbone: The World's Smallest Smart Thermometer</t>
  </si>
  <si>
    <t xml:space="preserve">
A weird west tactical with world map exploration, a hint of adventure and a drop of RPG.
</t>
  </si>
  <si>
    <t>PlayWay</t>
  </si>
  <si>
    <t>Warsaw, Poland</t>
  </si>
  <si>
    <t>Hard West</t>
  </si>
  <si>
    <t xml:space="preserve">
Partner up with your friends to survive wave after wave of horrific aliens in this cooperative deck-building base-defense game!
</t>
  </si>
  <si>
    <t>XenoShyft: Dreadmire</t>
  </si>
  <si>
    <t xml:space="preserve">
A 6-episode documentary series on the people and culture of videogames.
</t>
  </si>
  <si>
    <t>AREA 5</t>
  </si>
  <si>
    <t>Outerlands: Season One</t>
  </si>
  <si>
    <t xml:space="preserve">
Delving into 200 hours of revealing home video, Sasha Joseph Neulinger tells his story as a survivor of multigenerational abuse.
</t>
  </si>
  <si>
    <t>Sasha Joseph Neulinger</t>
  </si>
  <si>
    <t>Bozeman, MT</t>
  </si>
  <si>
    <t>Rewind To Fast-Forward</t>
  </si>
  <si>
    <t xml:space="preserve">
Cthulhu Wars is a strategy/horror board game from Lovecraft's classic Cthulhu Mythos.
</t>
  </si>
  <si>
    <t>Cthulhu Wars</t>
  </si>
  <si>
    <t xml:space="preserve">
Your favorite Ghostbusters characters from the movies, comics, and toylines return in this exciting 1-4 player game!
</t>
  </si>
  <si>
    <t>Ghostbusters: The Board Game II</t>
  </si>
  <si>
    <t xml:space="preserve">
The Dango Dapper and Tactical Wallets are designed with an edge!  We blended style, utility and quality into one sleek everyday carry.
</t>
  </si>
  <si>
    <t>Charlie Carroll</t>
  </si>
  <si>
    <t>Dango Products | Redefining the Wallet</t>
  </si>
  <si>
    <t xml:space="preserve">
The classic RPG of a darkly humorous future; Rebooted by James Wallis to be faster and even easier to play!
</t>
  </si>
  <si>
    <t>Matthew Sprange</t>
  </si>
  <si>
    <t>Swindon, UK</t>
  </si>
  <si>
    <t>Paranoia RPG</t>
  </si>
  <si>
    <t xml:space="preserve">
OmateÂ® TrueSmartâ„¢ truly standalone water-resistant smartwatch, works independently from and with all smartphones. 3G, Voice &amp; Gestures!
</t>
  </si>
  <si>
    <t>Omate</t>
  </si>
  <si>
    <t>Omate TrueSmart: Water-resistant standalone Smartwatch 2.0</t>
  </si>
  <si>
    <t xml:space="preserve">
With PLAYBULB X free App, PLAYBULB candle is a smart LED candle light that liberates our imagination over colors.
</t>
  </si>
  <si>
    <t>MIPOW USA</t>
  </si>
  <si>
    <t>PLAYBULB candle - Color LED Flameless Candle with Mobile App</t>
  </si>
  <si>
    <t xml:space="preserve">
An affordable, user-inspired timelapse device for beginning and advanced photographers.
</t>
  </si>
  <si>
    <t>Vivo Labs</t>
  </si>
  <si>
    <t>Michron: Timelapse for Everyone</t>
  </si>
  <si>
    <t xml:space="preserve">
The cheap, tiny, cloud enabled Wi-Fi dev board. Arduino compatible, 32-bit, wireless programming, and a REST API data cloud!
</t>
  </si>
  <si>
    <t>Oak by Digistump: Wi-Fi for all things! (Arduino Compatible)</t>
  </si>
  <si>
    <t xml:space="preserve">
The miniatures boardgame set in the Mutant Chronicles Universe, designed by Richard Borg with Eric M Lang &amp; Kevin Wilson
</t>
  </si>
  <si>
    <t>Cabinet &amp; Modiphius</t>
  </si>
  <si>
    <t>Siege of the Citadel - 2nd Edition Techno Fantasy Boardgame</t>
  </si>
  <si>
    <t xml:space="preserve">
Contribute to help us give the Deluxe Exalted 3rd Edition a leather bound, embossed+, metallic-edged, full-color, deluxe treatment.
</t>
  </si>
  <si>
    <t>Richard Thomas</t>
  </si>
  <si>
    <t>Macungie, PA</t>
  </si>
  <si>
    <t>Deluxe Exalted 3rd Edition</t>
  </si>
  <si>
    <t xml:space="preserve">
Unique mechanical 3d models for self-assembly without glue, made from natural materials.
</t>
  </si>
  <si>
    <t>UGEARS</t>
  </si>
  <si>
    <t>UGEARS: Self-propelled mechanical models</t>
  </si>
  <si>
    <t xml:space="preserve">
A new narrative horror adventure where you play a young blind woman.  From developers of BioShock and Dead Space.
</t>
  </si>
  <si>
    <t>The Deep End Games</t>
  </si>
  <si>
    <t>Perception</t>
  </si>
  <si>
    <t xml:space="preserve">
This is Conan roleplaying as Robert E. Howard wrote it â€“ savage pulp adventure battling ancient horrors in the Hyborian Age
</t>
  </si>
  <si>
    <t>Chris Birch, Modiphius</t>
  </si>
  <si>
    <t>Robert E. Howard's Conan Roleplaying Game</t>
  </si>
  <si>
    <t xml:space="preserve">
A goal setting guide, appointment calendar, to-do list, and journal all in one. For every planner sold, we will give THREE to students.
</t>
  </si>
  <si>
    <t>Passion Planner: Be the Change. Get One, Give Three</t>
  </si>
  <si>
    <t xml:space="preserve">
Sekai Project wants to bring Frontwing's beautiful series of visual novels to the West. Get the full story that inspired the anime!
</t>
  </si>
  <si>
    <t>The Grisaia Trilogy: Three Huge Visual Novels for PC</t>
  </si>
  <si>
    <t xml:space="preserve">
Enhance, elevate, and expand Viticulture: The Strategic Game of Winemaking in this expansion pack from Stonemaier Games.
</t>
  </si>
  <si>
    <t>Tuscany: Expand the World of Viticulture</t>
  </si>
  <si>
    <t xml:space="preserve">
Apocalypse World is a critically acclaimed, award winning, and revolutionary tabletop RPG. We're creating the 2nd edition.
</t>
  </si>
  <si>
    <t>Vincent Baker</t>
  </si>
  <si>
    <t>Greenfield, MA</t>
  </si>
  <si>
    <t>Apocalypse World 2nd Edition</t>
  </si>
  <si>
    <t xml:space="preserve">
A strategy game of magic and deception, where aspiring  Illusionists clash in a grand contest for fame and fortune.
</t>
  </si>
  <si>
    <t>Trickerion - Legends of Illusion</t>
  </si>
  <si>
    <t xml:space="preserve">
No matter how bad your day is going, these beautiful porcelain Calamityware mugs graciously remind you things could be much worse.
</t>
  </si>
  <si>
    <t>Don Moyer</t>
  </si>
  <si>
    <t>Things-Could-Be-Worse Mugs</t>
  </si>
  <si>
    <t xml:space="preserve">
Introducing the Mine Kafon Drone, an airborne demining system  developed to clear all land mines around the world in less than 10 years
</t>
  </si>
  <si>
    <t>Massoud Hassani</t>
  </si>
  <si>
    <t>Eindhoven, Netherlands</t>
  </si>
  <si>
    <t>Mine Kafon Drone</t>
  </si>
  <si>
    <t xml:space="preserve">
A sequel to Dorkness Rising, from the makers of The Gamers and JourneyQuest.
</t>
  </si>
  <si>
    <t>The Gamers: Hands of Fate</t>
  </si>
  <si>
    <t xml:space="preserve">
Deadzone is the sci-fi tabletop miniatures skirmish game played in a fully interactive 3D gaming environment.
</t>
  </si>
  <si>
    <t>Deadzone: The Sci-fi Miniatures Board Game</t>
  </si>
  <si>
    <t xml:space="preserve">
Nekro is a dark, twisted action game about summoning minions in the vein of Dungeon Keeper and Myth!
</t>
  </si>
  <si>
    <t>darkForge</t>
  </si>
  <si>
    <t>Nekro</t>
  </si>
  <si>
    <t xml:space="preserve">
STASIS -Classic point &amp; click adventure game played from a unique isometric view point set in a science fiction universe in 2D.
</t>
  </si>
  <si>
    <t>Christopher Bischoff</t>
  </si>
  <si>
    <t>Johannesburg, South Africa</t>
  </si>
  <si>
    <t>STASIS - 2D Isometric SciFi Horror Adventure Game.</t>
  </si>
  <si>
    <t xml:space="preserve">
Create your own unique 3D blog with the Foldio360 and a smartphone!
</t>
  </si>
  <si>
    <t>Foldio360 \u2013 A smart turntable to create stunning 360 images</t>
  </si>
  <si>
    <t xml:space="preserve">
One, tiny Dart. Power for all your devices. Perfect for your mobile lifestyle. #TheDart #PerfectlyMobile
</t>
  </si>
  <si>
    <t>FINsix</t>
  </si>
  <si>
    <t>Menlo Park, CA</t>
  </si>
  <si>
    <t>Dart: The World's Smallest Laptop Adapter</t>
  </si>
  <si>
    <t xml:space="preserve">
A Deep Space Horror board game with 50 amazing miniatures from Mike McVey!
</t>
  </si>
  <si>
    <t>Sedition Wars: Battle for Alabaster</t>
  </si>
  <si>
    <t xml:space="preserve">
A documentary about discrimination based on sexual orientation.
</t>
  </si>
  <si>
    <t>Ryan James Yezak</t>
  </si>
  <si>
    <t>SECOND CLASS CITIZENS</t>
  </si>
  <si>
    <t xml:space="preserve">
Lose your mind. Eat your crew. Take the helm of your steamship and set sail for the unknown! A PC &amp; Mac game in glorious 2D from the creators of Fallen London.
</t>
  </si>
  <si>
    <t>Failbetter Games</t>
  </si>
  <si>
    <t>Sunless Sea</t>
  </si>
  <si>
    <t xml:space="preserve">
A simple and beautiful infusion vessel that can be used for cocktails, oils, teas, or any infusion imaginable.
</t>
  </si>
  <si>
    <t>Martin Kastner / Crucial Detail</t>
  </si>
  <si>
    <t>The Porthole</t>
  </si>
  <si>
    <t xml:space="preserve">
AvoSeedo has been developed to facilitate the germination process. It has never been easier to grow your own avocado trees!
</t>
  </si>
  <si>
    <t>Daniel Kalliontzis</t>
  </si>
  <si>
    <t>AvoSeedo - Grow your own Avocado Tree with ease!</t>
  </si>
  <si>
    <t xml:space="preserve">
The composer of The Elder Scrolls V: Skyrim continues his personal musical journey by creating Soule Symphony No. 1, "The Northerner".
</t>
  </si>
  <si>
    <t>Max Steiner Agency Inc.</t>
  </si>
  <si>
    <t>Classical Music</t>
  </si>
  <si>
    <t>From the Composer of Skyrim - Soule Symphony No. 1</t>
  </si>
  <si>
    <t xml:space="preserve">
A notebook, planner and journal that combines form and function, giving you the tools you need to be the smartest person in the room.
</t>
  </si>
  <si>
    <t>Spark Notebook: a place for your life plans and great ideas</t>
  </si>
  <si>
    <t xml:space="preserve">
Award winning music doc needs to pay final licensing costs to be released. It's finished!  Raised money will also go to the musicians.
</t>
  </si>
  <si>
    <t>Denny Tedesco</t>
  </si>
  <si>
    <t>"The Wrecking Crew" The Untold Story of Rock &amp; Roll Heroes</t>
  </si>
  <si>
    <t xml:space="preserve">
10 times more powerful than Raspberry Pi 3, x86 64-bit architecture
</t>
  </si>
  <si>
    <t>UDOO</t>
  </si>
  <si>
    <t>UDOO X86: The Most Powerful Maker Board Ever</t>
  </si>
  <si>
    <t xml:space="preserve">
Learn C++ from scratch. Make your first video game in Unreal engine. Use the industry standard game programming language. Join 7,500+ happy students now.
</t>
  </si>
  <si>
    <t>Ben Tristem</t>
  </si>
  <si>
    <t>Learn To Make Video Games - Unreal Developer Course In C++</t>
  </si>
  <si>
    <t xml:space="preserve">
We are all artists now. Here's why it's important, and here's why it's hard.
</t>
  </si>
  <si>
    <t>Sethgodin</t>
  </si>
  <si>
    <t>THE ICARUS DECEPTION: WHY MAKE ART? New from Seth Godin</t>
  </si>
  <si>
    <t xml:space="preserve">
Sketchbooks &amp; notebooks designed with an underlying philosophy of simplicity, usefulness &amp; community.
</t>
  </si>
  <si>
    <t>Baron Fig</t>
  </si>
  <si>
    <t>BARON FIG - Sketchbooks &amp; Notebooks for Thinkers</t>
  </si>
  <si>
    <t xml:space="preserve">
The gonzo Megaversal adventure of RiftsÂ® teams up with the genre-spanning easy-prep award-winning Savage Worlds system!
</t>
  </si>
  <si>
    <t>Shane Hensley</t>
  </si>
  <si>
    <t>Chandler, AZ</t>
  </si>
  <si>
    <t>Rifts\xae for Savage Worlds</t>
  </si>
  <si>
    <t xml:space="preserve">
Co-found a hotel designed to give you the power to change lives.
</t>
  </si>
  <si>
    <t>Jeremy Cowart</t>
  </si>
  <si>
    <t>Architecture</t>
  </si>
  <si>
    <t>Purpose Hotel: Change the World in Your Sleep</t>
  </si>
  <si>
    <t xml:space="preserve">
The Best Minimalist Travel Wallet - carries everything you need, maintains a super slim profile and protects your passport w/ RFID
</t>
  </si>
  <si>
    <t>Dash | Minimalist Travel Wallet</t>
  </si>
  <si>
    <t xml:space="preserve">
The key shaped multitool that puts a tool box in your pocket.
</t>
  </si>
  <si>
    <t>Sean Connell</t>
  </si>
  <si>
    <t>West Lafayette, IN</t>
  </si>
  <si>
    <t>ATOM : A Tool of Multipurpose</t>
  </si>
  <si>
    <t xml:space="preserve">
A fast-paced, cooperative card game where you race to repair your malfunctioning spaceship.
</t>
  </si>
  <si>
    <t>Mathew Sisson (and friends)</t>
  </si>
  <si>
    <t>Spaceteam</t>
  </si>
  <si>
    <t xml:space="preserve">
The Dead Linger is an FPS that embodies the gaming community's hunger for a true, open-world, zombie apocalypse survival sandbox.
</t>
  </si>
  <si>
    <t>Sandswept Studios</t>
  </si>
  <si>
    <t>Park City, UT</t>
  </si>
  <si>
    <t>The Dead Linger</t>
  </si>
  <si>
    <t xml:space="preserve">
Identity is a modern-day open-world MMORPG with complete freedom and a focus on player interaction, from Asylum Entertainment.
</t>
  </si>
  <si>
    <t>Asylum Entertainment, Inc.</t>
  </si>
  <si>
    <t>Identity</t>
  </si>
  <si>
    <t xml:space="preserve">
High-Performance Vertical Turntable with Full-Range Stereo Speakers. Built in Chicago.
</t>
  </si>
  <si>
    <t>Gramovox</t>
  </si>
  <si>
    <t>Floating Record\u2122 Vertical Turntable</t>
  </si>
  <si>
    <t xml:space="preserve">
A fantasy sandbox MMO RPG where the character's actions are persistent, the players build kingdoms and YOU are the storytellers!
</t>
  </si>
  <si>
    <t>Pathfinder Online Technology Demo</t>
  </si>
  <si>
    <t xml:space="preserve">
We wouldnâ€™t dream of making our final album with anyone BUT our fans. Come on y'all, BE A PART OF TLC HISTORY!
</t>
  </si>
  <si>
    <t>TLC</t>
  </si>
  <si>
    <t>Pop</t>
  </si>
  <si>
    <t>TLC is BACK to make our FINAL ALBUM with YOU!</t>
  </si>
  <si>
    <t xml:space="preserve">
The LunaTik Touch Pen seamlessly goes from paper to iPad or tablet with a click of a button. It writes. Both ways!
</t>
  </si>
  <si>
    <t>LunaTik Touch Pen: The Evolution of the Stylus</t>
  </si>
  <si>
    <t xml:space="preserve">
Control pits 2â€“4 time travelers against each other as they fight to escape a rupture in time.
</t>
  </si>
  <si>
    <t>Keymaster Games</t>
  </si>
  <si>
    <t>Athens, GA</t>
  </si>
  <si>
    <t>Control: A Strategic Card Game</t>
  </si>
  <si>
    <t xml:space="preserve">
When the caped heroes of the world's safest city inexplicably all turn into homicidal lunatics, no one is safe.
</t>
  </si>
  <si>
    <t>Gail Simone/Jim Calafiore</t>
  </si>
  <si>
    <t>Somerset, NJ</t>
  </si>
  <si>
    <t>LEAVING MEGALOPOLIS</t>
  </si>
  <si>
    <t xml:space="preserve">
Having trouble making great drinks at home? Ice plays a key role! Enjoy high-quality drinks without going out to a bar.
</t>
  </si>
  <si>
    <t>U-Cube Designs LLC</t>
  </si>
  <si>
    <t>Polar Ice Tray: The Perfect Ice for the Perfect Drink!</t>
  </si>
  <si>
    <t xml:space="preserve">
Distance has been released on Steam Early Access to great reviews! We'll continue to develop the game alongside our amazing backer community and aim to release the finished game on PC and PS4 in 2016.
</t>
  </si>
  <si>
    <t>Refract Studios</t>
  </si>
  <si>
    <t>Distance - A Next Generation Arcade Racer</t>
  </si>
  <si>
    <t xml:space="preserve">
UDOO takes your DIY projects to the next level and itâ€™s a powerful tool for education and creativity.
</t>
  </si>
  <si>
    <t>UDOO: Android Linux Arduino in a tiny single-board computer</t>
  </si>
  <si>
    <t xml:space="preserve">
Mine Kafon- Low Cost Land Mine Detonator
</t>
  </si>
  <si>
    <t>Kabul, Afghanistan</t>
  </si>
  <si>
    <t>Mine Kafon</t>
  </si>
  <si>
    <t xml:space="preserve">
Koe is an introduction to the Japanese language in a game reminiscent of traditional JRPGs like Final Fantasy and Pokemon.
</t>
  </si>
  <si>
    <t>Jitesh Rawal</t>
  </si>
  <si>
    <t>Koe (\u58f0) - A JRPG with Japanese at the core of gameplay</t>
  </si>
  <si>
    <t xml:space="preserve">
Photograph in 3D using this simple and easy to use attachment for your smartphone or tablet.
</t>
  </si>
  <si>
    <t>Matter And Form Inc.</t>
  </si>
  <si>
    <t>Bevel turns your smartphone into a 3D Camera</t>
  </si>
  <si>
    <t xml:space="preserve">
A compendium of four joyfully fun local multiplayer games for PlayStation 3 and home computers.
</t>
  </si>
  <si>
    <t>Die Gute Fabrik</t>
  </si>
  <si>
    <t>SPORTSFRIENDS featuring Johann Sebastian Joust</t>
  </si>
  <si>
    <t xml:space="preserve">
HOT Watchâ„¢: Turn your hand into a phone with innovative private calling. Touch screen, Gestures, Apps. Phone stays in a pocket or bag.
</t>
  </si>
  <si>
    <t>HOT Smart Watch from PHTL</t>
  </si>
  <si>
    <t>HOT Watch:Complete Smart Watch w/Revolutionary Private Calls</t>
  </si>
  <si>
    <t xml:space="preserve">
Matt is dancing around the world again to show the world is safer and friendlier than it seems. This time, YOU tell him where to go.
</t>
  </si>
  <si>
    <t>Matt Harding</t>
  </si>
  <si>
    <t>Dance</t>
  </si>
  <si>
    <t>Where the Heck is Matt?</t>
  </si>
  <si>
    <t xml:space="preserve">
A single player open-world journey through a distant star system. Scavenge resources, manage your ship and lead your crew in combat.
</t>
  </si>
  <si>
    <t>Fugitive Games</t>
  </si>
  <si>
    <t>Into the Stars</t>
  </si>
  <si>
    <t xml:space="preserve">
Bitmap Books are proud to present an unofficial visual tribute to the NES and Famicom.
</t>
  </si>
  <si>
    <t>Sam Dyer</t>
  </si>
  <si>
    <t>NES/Famicom: a visual compendium</t>
  </si>
  <si>
    <t xml:space="preserve">
A once-in-a-lifetime chance to own one of the holy grails of Electronic Music by Richard James, aka The Aphex Twin, aka Caustic Window!
</t>
  </si>
  <si>
    <t>James E. Thomas</t>
  </si>
  <si>
    <t>Electronic Music</t>
  </si>
  <si>
    <t>Cornwall and Isles of Scilly, UK</t>
  </si>
  <si>
    <t>CAT023 Caustic Window - Own The Legendary Record by RDJ!</t>
  </si>
  <si>
    <t xml:space="preserve">
No More Belt Holes. Instead a clever, hidden track offers over 40+ size positions to chooseÂ from. The resultÂ -Â Â aÂ PERFECT FITÂ every time.
</t>
  </si>
  <si>
    <t>TRAKLINE :\xa0\xa0 a new kind of belt\nfor men</t>
  </si>
  <si>
    <t xml:space="preserve">
A feature film based on the acclaimed novel by Caroline Smailes - a magical, fascinating and challenging look at bullying and love.
</t>
  </si>
  <si>
    <t>Luke Cutforth</t>
  </si>
  <si>
    <t>The Drowning of Arthur Braxton</t>
  </si>
  <si>
    <t xml:space="preserve">
Your favorite 8-bit and 16-bit era games mashed into one! Metroidvania meets Gradius in an exciting, modern pixel art adventure!
</t>
  </si>
  <si>
    <t>Gamesbymo</t>
  </si>
  <si>
    <t>A.N.N.E</t>
  </si>
  <si>
    <t xml:space="preserve">
Easy-Macro is already the most-convenient close-up lens for every smartphone.  Now, we're making it even better.
</t>
  </si>
  <si>
    <t>Adam Hicks</t>
  </si>
  <si>
    <t>Newport, NH</t>
  </si>
  <si>
    <t>The Easy-Macro Smartphone Lens</t>
  </si>
  <si>
    <t xml:space="preserve">
A sci-fi sandbox game of creation and survival on procedurally generated planets.
</t>
  </si>
  <si>
    <t>Craneballs</t>
  </si>
  <si>
    <t>P L A N E T \xa0 N O M A D S</t>
  </si>
  <si>
    <t xml:space="preserve">
The flight plan was a minute-by-minute time line of activities for the Apollo 11 mission crew. We are reproducing this plan..perfectly.
</t>
  </si>
  <si>
    <t>Reproduction IO</t>
  </si>
  <si>
    <t>Apollo 11 Flight Plan Re-Issue</t>
  </si>
  <si>
    <t xml:space="preserve">
Experience the nightmare together as you and 5 friends struggle to survive against one player that's playing as the Killer.
</t>
  </si>
  <si>
    <t>James Matthew Wearing</t>
  </si>
  <si>
    <t>Last Year - 5 vs 1 Multiplayer Survival Horror</t>
  </si>
  <si>
    <t xml:space="preserve">
To order your Aquaponics Garden and learn more, visit our website at the link below!
</t>
  </si>
  <si>
    <t>Nikhil &amp; Alejandro</t>
  </si>
  <si>
    <t>Home Aquaponics Kit: Self-Cleaning Fish Tank That Grows Food</t>
  </si>
  <si>
    <t xml:space="preserve">
XY Find It is the most stylish, convenient, and affordable Bluetooth Tracking tag.
</t>
  </si>
  <si>
    <t>XY-FindIt</t>
  </si>
  <si>
    <t>XY Find It- The stylish iOS/Android Bluetooth tracking tag</t>
  </si>
  <si>
    <t xml:space="preserve">
Contribute to help us create and traditionally print Scion 2nd Edition Tabletop RPG's first two books and get them into stores!
</t>
  </si>
  <si>
    <t>Scion 2nd Edition Tabletop RPG</t>
  </si>
  <si>
    <t xml:space="preserve">
Finally, brains and beauty in a sous vide machine.
</t>
  </si>
  <si>
    <t>Scott Heimendinger</t>
  </si>
  <si>
    <t>Sansaire Sous Vide Circulator</t>
  </si>
  <si>
    <t xml:space="preserve">
Fire the cannons, sink ships and kill pirates with swords and muskets in Blackwake, a multiplayer FPS for PC and Mac.
</t>
  </si>
  <si>
    <t>Tyler Newton</t>
  </si>
  <si>
    <t>Blackwake [Reboot]</t>
  </si>
  <si>
    <t xml:space="preserve">
An odorless underwear made with pure silver, and a grip system designed to prevent ride up.
</t>
  </si>
  <si>
    <t>The Ultimate Travel Underwear featuring SmartGrip\u2122 System</t>
  </si>
  <si>
    <t xml:space="preserve">
A 16-bit Tactical Platformer set in a world where ancient technology is wielded like magic.
</t>
  </si>
  <si>
    <t>GUTS Department</t>
  </si>
  <si>
    <t>Aegis Defenders</t>
  </si>
  <si>
    <t xml:space="preserve">
The Stojo Pocket Cup (f/k/a Smash Cup) is leak-proof, collapsible and eco-friendly.  For any coffee drinker who carries just a briefcase, handbag or less when theyâ€™re on the go!
</t>
  </si>
  <si>
    <t>Ben Melinger</t>
  </si>
  <si>
    <t>Stojo: A reusable coffee cup that fits in your pocket</t>
  </si>
  <si>
    <t xml:space="preserve">
You are a dog lost in a randomly generated city. Looking for food. Looking for friends. Looking for home.
</t>
  </si>
  <si>
    <t>Kevin Cancienne</t>
  </si>
  <si>
    <t>Home Free</t>
  </si>
  <si>
    <t xml:space="preserve">
A science fiction space adventure game where you must rely on your wit, your officers, and your spaceship to survive.
</t>
  </si>
  <si>
    <t>Schell Games</t>
  </si>
  <si>
    <t>Orion Trail</t>
  </si>
  <si>
    <t xml:space="preserve">
LattePanda is featured with quad-core 1.8Ghz, 2/4G RAM, 32/64 GB eMMC, WIFI, Bluetooth 4.0 and USB 3.0, plus onboard Arduino processor!
</t>
  </si>
  <si>
    <t>Lattepanda</t>
  </si>
  <si>
    <t>LattePanda - A \xa345 Win10 Dev Board For Everything</t>
  </si>
  <si>
    <t xml:space="preserve">
We created a product that makes ZERO changes to BEER PONG while making it BETTER!  That same product makes 15 brand new drinking games!
</t>
  </si>
  <si>
    <t>Chase Treibt</t>
  </si>
  <si>
    <t>Brookfield, CT</t>
  </si>
  <si>
    <t>SLIP CUP\u2122: CLEAN BEER PONG</t>
  </si>
  <si>
    <t xml:space="preserve">
Nava makes ordinary tap water taste great by filtering as you sip. Finallyâ€”a stylish, convenient and fun alternative to bottled water.
</t>
  </si>
  <si>
    <t>KOR</t>
  </si>
  <si>
    <t>Aliso Viejo, CA</t>
  </si>
  <si>
    <t>Nava: A Revolutionary Filtering Water Bottle</t>
  </si>
  <si>
    <t xml:space="preserve">
Pen Type-A is the original stainless steel ruler sleeve and ultra minimal pen.
</t>
  </si>
  <si>
    <t>cw&amp;t</t>
  </si>
  <si>
    <t>PEN TYPE-A</t>
  </si>
  <si>
    <t xml:space="preserve">
An indie tribute to J-RPG classics. Explore a universe blending fantasy with science-fiction, intense ATB battles and branching story.
</t>
  </si>
  <si>
    <t>Midgar Studio</t>
  </si>
  <si>
    <t>Nimes, France</t>
  </si>
  <si>
    <t>Edge Of Eternity (Pc, Mac, Linux, PS4, XBOX ONE)</t>
  </si>
  <si>
    <t xml:space="preserve">
Dragon Fin Soup seamlessly blends genres to create a fresh experience: half story-driven tactical RPG and half high-stakes roguelike, with a pinch of crass humor and a heaping helping of murder &amp; madness set in a procedurally generated fantasy world.
</t>
  </si>
  <si>
    <t>Grimm Bros</t>
  </si>
  <si>
    <t>Dragon Fin Soup</t>
  </si>
  <si>
    <t xml:space="preserve">
Self Cleaning Clothing With Hydrophobic Nanotechnology. Ultra Soft, Breathable Fabric That Stops Stains From Sweat And Drink
</t>
  </si>
  <si>
    <t>Aamir Patel</t>
  </si>
  <si>
    <t>Silic : A shirt that cleans itself.</t>
  </si>
  <si>
    <t xml:space="preserve">
A refined version of a time tested multi-tool design that organizes your keys as well as offers expanded functionality.
</t>
  </si>
  <si>
    <t>Fortius Arms</t>
  </si>
  <si>
    <t>Erie, PA</t>
  </si>
  <si>
    <t>KeyBiner - The Carabiner Refined</t>
  </si>
  <si>
    <t xml:space="preserve">
Developed by thousands of coffee enthusiasts around the world to produce a consistent grind with 15 coarseness settings. Hand Ground
</t>
  </si>
  <si>
    <t>Handground</t>
  </si>
  <si>
    <t>Precision Coffee Grinder: Better Grind, More Flavor</t>
  </si>
  <si>
    <t xml:space="preserve">
Bounce, twist, bend, wrap or wear! Flexo uses a unique rigid brick and flexible tendon that allows you to truly flex your imagination!
</t>
  </si>
  <si>
    <t>Flexo</t>
  </si>
  <si>
    <t>nzd</t>
  </si>
  <si>
    <t>Auckland, NZ</t>
  </si>
  <si>
    <t>Flexo - Bendable, bouncy, flexible building bricks!</t>
  </si>
  <si>
    <t xml:space="preserve">
Antimicrobial, non abrasive toothbrush made from a medical grade elastomer that lasts twice as long as a nylon bristled toothbrush.
</t>
  </si>
  <si>
    <t>Boie USA</t>
  </si>
  <si>
    <t>Boie USA: The toothbrush of the future</t>
  </si>
  <si>
    <t xml:space="preserve">
Available in 2 versions, The Apex is a slim, minimalist, aluminum wallet featuring our quick-draw thumb-slot and RFID protection.
</t>
  </si>
  <si>
    <t>MSTRMND Collective</t>
  </si>
  <si>
    <t>APEX Wallet - Relaunch!</t>
  </si>
  <si>
    <t xml:space="preserve">
A revolutionary razor providing a close and easy shave, adjustable to everyone's skin and hair, with no cartridges or subscriptions!
</t>
  </si>
  <si>
    <t>Rockwell Razors</t>
  </si>
  <si>
    <t>Rockwell Model T Razor and Razor Blades - Shaving, Perfected</t>
  </si>
  <si>
    <t xml:space="preserve">
Hack your body's natural sleep biorhythms with intelligent bed cooling &amp; warming - wake up more refreshed &amp; obsolete the alarm clock
</t>
  </si>
  <si>
    <t>BEDJET, LLC</t>
  </si>
  <si>
    <t>BedJet v2: Sleep inducing climate control just for your Bed</t>
  </si>
  <si>
    <t xml:space="preserve">
A completely designed deck of cards from front to back. You can visit the products website here: http://misc-goods-co.com/
</t>
  </si>
  <si>
    <t>Tyler Deeb</t>
  </si>
  <si>
    <t>A Deck of Playing Cards by Pedale Design. Printed by USPC.</t>
  </si>
  <si>
    <t xml:space="preserve">
Fief is a game of dynastic ambition, where players assume the roles of nobles in the 15th century Kingdom of France.
</t>
  </si>
  <si>
    <t>Toledo, OH</t>
  </si>
  <si>
    <t>Fief - France 1429</t>
  </si>
  <si>
    <t xml:space="preserve">
Spacecraft carriers send waves of starfighters, starbombers, and marine-laden dropships against each other. Destroy all enemy squadrons to win. Limited Kickstarter Edition includes stretch goal missions Asteroids and Trench Run!
</t>
  </si>
  <si>
    <t>Christopher Ferguson</t>
  </si>
  <si>
    <t>CARRIER COMMANDER - $3 sci-fi strategy nanogame</t>
  </si>
  <si>
    <t xml:space="preserve">
Decadent Minimalist One: The best minimalist, precision crafted wallet â€“Â now available in Nickel, Titanium or Carbon Fiber
</t>
  </si>
  <si>
    <t>Erik Moon</t>
  </si>
  <si>
    <t>DM1:\xa0Titanium &amp; Carbon Fiber Wallet by Decadent Minimalist</t>
  </si>
  <si>
    <t xml:space="preserve">
A sci-fi adventure comedy where you choose your own pathway, collect items, gain points, and strive to save the universe.
</t>
  </si>
  <si>
    <t>Tuscaloosa, AL</t>
  </si>
  <si>
    <t>Trial of the Clone: A Choosable Path Gamebook by Zach Weiner</t>
  </si>
  <si>
    <t xml:space="preserve">
Premium menswear handcrafted in San Francisco, crowd-sourced and delivered to you at wholesale.
</t>
  </si>
  <si>
    <t>GUSTIN</t>
  </si>
  <si>
    <t>GUSTIN: Redefining premium menswear, starting with denim.</t>
  </si>
  <si>
    <t xml:space="preserve">
Mycestroâ„¢ is a 3D mouse that fits on the index finger and allows you to control your computer with hand gestures and mouse functions.
</t>
  </si>
  <si>
    <t>Nick Mastandrea</t>
  </si>
  <si>
    <t>Chesterland, OH</t>
  </si>
  <si>
    <t>Mycestro\u2122, The Next Generation 3D Mouse</t>
  </si>
  <si>
    <t xml:space="preserve">
BOOKNITURE unfolds from a book to a multifunctional furniture. 
In just a flip, you will never run out of tables and seats.
</t>
  </si>
  <si>
    <t>MIKE/PLATEAUS</t>
  </si>
  <si>
    <t>Hong Kong, Hong Kong</t>
  </si>
  <si>
    <t>BOOKNITURE- Furniture Hidden in a Book</t>
  </si>
  <si>
    <t xml:space="preserve">
TidyTilt is an earbud cord wrap, kickstand, and mount for iPhone 4/4S, designed for the modern lifestyle.
</t>
  </si>
  <si>
    <t>Zahra Tashakorinia &amp; Derek Tarnow</t>
  </si>
  <si>
    <t>TidyTilt for iPhone</t>
  </si>
  <si>
    <t xml:space="preserve">
A ridiculous 30 minute final episode of Charlie the Unicorn, the animated series about a grumpy unicorn and his magical friends.
</t>
  </si>
  <si>
    <t>Jason Steele</t>
  </si>
  <si>
    <t>Charlie the Unicorn: The Grand Finale</t>
  </si>
  <si>
    <t xml:space="preserve">
Tech is going Bananas! Slip'n Selfie, Dog-o-Phone, Flappy Jello. Invent on the GO!
</t>
  </si>
  <si>
    <t>Cocoa Beach, FL</t>
  </si>
  <si>
    <t>Makey Makey GO: Invention Kit on Your Keychain</t>
  </si>
  <si>
    <t xml:space="preserve">
OTTOLOCKâ„¢ is an all-new cinch lock for both cyclists and outdoor enthusiasts who need a lightweight, compact, and secure solution.
</t>
  </si>
  <si>
    <t>OTTO DesignWorks</t>
  </si>
  <si>
    <t>OTTOLOCK\u2122 \u25cf The Go-Anywhere Cinch Lock for Bikes &amp; More</t>
  </si>
  <si>
    <t xml:space="preserve">
CLUG is the tiny smart clip designed to store and secure your bike, however you like. It's like a hug... for your bike.
</t>
  </si>
  <si>
    <t>Hurdler Studios</t>
  </si>
  <si>
    <t>CLUG - the world's smallest bike rack</t>
  </si>
  <si>
    <t xml:space="preserve">
Help us bring The Addams FamilyÂ® pinball table to game consoles and mobile devices for a whole new generation to enjoy!
</t>
  </si>
  <si>
    <t>FarSight Studios</t>
  </si>
  <si>
    <t>Big Bear Lake, CA</t>
  </si>
  <si>
    <t>Pinball Arcade: The Addams Family</t>
  </si>
  <si>
    <t xml:space="preserve">
A wireless headset without speakers?  Discover how Sound Band can open your ears...
</t>
  </si>
  <si>
    <t>Hybra Advance Technology, Inc.</t>
  </si>
  <si>
    <t>Traverse City, MI</t>
  </si>
  <si>
    <t>Sound Band - Finally, a headset without speakers!</t>
  </si>
  <si>
    <t xml:space="preserve">
The ultimate DVR experience. A simple &amp; cost effective way to record and watch TV on media devices around your home. TV on your terms.
</t>
  </si>
  <si>
    <t>Nick Kelsey, Silicondust USA Inc</t>
  </si>
  <si>
    <t>Pleasanton, CA</t>
  </si>
  <si>
    <t>HDHomeRun DVR. The DVR re-imagined.</t>
  </si>
  <si>
    <t xml:space="preserve">
A handcrafted, exploration based, adventure game focused on story, character &amp; mystery!
</t>
  </si>
  <si>
    <t>Mografi</t>
  </si>
  <si>
    <t>Sarasota, FL</t>
  </si>
  <si>
    <t>Jenny LeClue - A Handmade Adventure Game</t>
  </si>
  <si>
    <t xml:space="preserve">
A wireless square with sensors and a simple web app to set rules, Twine tells you what your things are doing by email, text or Twitter.
</t>
  </si>
  <si>
    <t>Supermechanical</t>
  </si>
  <si>
    <t>Twine : Listen to your world, talk to the Internet</t>
  </si>
  <si>
    <t xml:space="preserve">
Tactical turn-based manager game, with sentai heroes and old-school pixel art. Manage your own sentai TV studio!
</t>
  </si>
  <si>
    <t>Saulo Camarotti</t>
  </si>
  <si>
    <t>Brasilia, Brazil</t>
  </si>
  <si>
    <t>Chroma Squad - super sentai sim</t>
  </si>
  <si>
    <t xml:space="preserve">
A sequel to the independently-produced movie based on PHD Comics, about life (or the lack thereof) in Academia.
</t>
  </si>
  <si>
    <t>Jorge Cham</t>
  </si>
  <si>
    <t>The PHD Movie 2: Still in Grad School</t>
  </si>
  <si>
    <t xml:space="preserve">
Experience lucid dreams - Improve sleep with music that intelligently adjusts to your sleep phases - Wake up refreshed, every time!
</t>
  </si>
  <si>
    <t>Arenar</t>
  </si>
  <si>
    <t>Amsterdam, Netherlands</t>
  </si>
  <si>
    <t>iBand+: EEG headband that helps you Sleep and Dream!</t>
  </si>
  <si>
    <t xml:space="preserve">
Get the Deluxe Kickstarter version of the popular "Bag Building" game ranked #1 best new game by FairPlay magazine.
</t>
  </si>
  <si>
    <t>Orl\xe9ans Deluxe Edition - Best of Essen 2014</t>
  </si>
  <si>
    <t xml:space="preserve">
Incredibly-portable and highly-durable charging cables featuring the first ever Mag-System.
</t>
  </si>
  <si>
    <t>Scott McCormack</t>
  </si>
  <si>
    <t>Cardiff, UK</t>
  </si>
  <si>
    <t>Spooly - World's First Magnetic Charging Cables</t>
  </si>
  <si>
    <t xml:space="preserve">
Dwarven Forge presents Caverns â€“ beautifully handcrafted, durable, affordable and completely modular gaming terrain. Â Missed the Kickstarter? Â Click the button below.
</t>
  </si>
  <si>
    <t>Dwarven Forge's Caverns-Dwarvenite Game Tiles Terrain</t>
  </si>
  <si>
    <t xml:space="preserve">
gStick: Hold it like a pen, draw, sketch, create and mouse on a pad, fits in your pocket, is wireless and works for PC's and Macs.
</t>
  </si>
  <si>
    <t>Gordon Alan Stewart</t>
  </si>
  <si>
    <t>Anchorage, AK</t>
  </si>
  <si>
    <t>gStick: The Mouse You Hold Like a Pen, for PC's and Macs.</t>
  </si>
  <si>
    <t xml:space="preserve">
myIDkey is a voice-activated, fingerprint secure Bluetooth / USB Drive that displays passwords and personal info online and on the go.
</t>
  </si>
  <si>
    <t>Arkami, Inc.</t>
  </si>
  <si>
    <t>myIDkey: Passwords at the tip of your finger</t>
  </si>
  <si>
    <t xml:space="preserve">
Contribute to help give the Deluxe M20 Edition a leather bound, embossed+, silk bookmarked, gold-edged, full-color, deluxe treatment.
</t>
  </si>
  <si>
    <t>Deluxe Mage: the Ascension 20th Anniversary Edition</t>
  </si>
  <si>
    <t xml:space="preserve">
Blades in the Dark is a tabletop RPG about a crew of daring scoundrels building a criminal empire in a haunted city full of thieves.
</t>
  </si>
  <si>
    <t>John Harper</t>
  </si>
  <si>
    <t>Blades in the Dark</t>
  </si>
  <si>
    <t xml:space="preserve">
A Softer World is ending and to celebrate we're doing a collection of our favourite comics, from the very first to the very last.
</t>
  </si>
  <si>
    <t>Joey Comeau and Emily Horne</t>
  </si>
  <si>
    <t>Anatomy of Melancholy: The Best of A Softer World</t>
  </si>
  <si>
    <t xml:space="preserve">
The epic, feel good, bromantic roadtrip short film "The Reward", will now continue as a fantasy series in "Tales of Alethrion".
</t>
  </si>
  <si>
    <t>SunCreature Studio</t>
  </si>
  <si>
    <t>Viborg, Denmark</t>
  </si>
  <si>
    <t>The Reward - Tales of Alethrion</t>
  </si>
  <si>
    <t xml:space="preserve">
Our first app "AwareCar" tells you where you parked, contextually opens apps and saves you from getting a ticket.
</t>
  </si>
  <si>
    <t>AwareStack, Inc.</t>
  </si>
  <si>
    <t>AwareCar: Make Any Car Smarter for $9</t>
  </si>
  <si>
    <t xml:space="preserve">
Dropfleet Commander is an orbital space combat game designed by Andy Chambers and David Lewis, based in the Dropzone Commander Universe
</t>
  </si>
  <si>
    <t>Hawk Wargames</t>
  </si>
  <si>
    <t>Dropfleet Commander</t>
  </si>
  <si>
    <t xml:space="preserve">
You all made this possible. Thank you.
</t>
  </si>
  <si>
    <t>Zach Wahls</t>
  </si>
  <si>
    <t>Iowa City, IA</t>
  </si>
  <si>
    <t>The Woman Card[s]</t>
  </si>
  <si>
    <t xml:space="preserve">
Vulfpeck's 2016 release, The Beautiful Game.
</t>
  </si>
  <si>
    <t>Jack Stratton</t>
  </si>
  <si>
    <t>VULFPECK /// The Beautiful Game</t>
  </si>
  <si>
    <t xml:space="preserve">
The 360cam delivers easy real time streaming video over WiFi, recorded video, and still photos in the palm of your hand
</t>
  </si>
  <si>
    <t>GIROPTIC</t>
  </si>
  <si>
    <t>Lille, France</t>
  </si>
  <si>
    <t>The World's First Full HD 360\xb0 Camera</t>
  </si>
  <si>
    <t xml:space="preserve">
The Oona is a simple, versatile smart phone stand that can do as much in the physical world as your phone can do in the virtual.
</t>
  </si>
  <si>
    <t>Sam Gordon</t>
  </si>
  <si>
    <t>The Oona: Whatever You Need It To Be</t>
  </si>
  <si>
    <t xml:space="preserve">
Enhance your performance with the worldâ€™s most reduced high-tech protective footwear for a natural barefoot feeling in any sport you do
</t>
  </si>
  <si>
    <t>Swiss Barefoot Company</t>
  </si>
  <si>
    <t>Landschlacht, Switzerland</t>
  </si>
  <si>
    <t>#FreeYourFeet with the world's most minimalist footwear, FYF</t>
  </si>
  <si>
    <t xml:space="preserve">
The Dollar Wallet is a simple, functional, well-designed wallet that is made in the U.S.A. And it starts at just $1.
</t>
  </si>
  <si>
    <t>Kyle J. Britt</t>
  </si>
  <si>
    <t>Charlotte, NC</t>
  </si>
  <si>
    <t>The Dollar Wallet - Made in the U.S.A. &amp; starting at $1</t>
  </si>
  <si>
    <t xml:space="preserve">
There Came an Echo is a voice-controlled real-time strategy game, starring Wil Wheaton!
</t>
  </si>
  <si>
    <t>Iridium Studios</t>
  </si>
  <si>
    <t>There Came an Echo</t>
  </si>
  <si>
    <t xml:space="preserve">
Bringing back the 90's-era PC platformer with a game inspired by classics like Commander Keen, Conker, Ruff'n'Tumble &amp; Jazz Jackrabbit - Â Missed the Kickstarter? You can still get in on the Beta, and purchase specific rewards by clicking the button below!
</t>
  </si>
  <si>
    <t>Interceptor Entertainment</t>
  </si>
  <si>
    <t>Aalborg, Denmark</t>
  </si>
  <si>
    <t>Rad Rodgers - The return of the 90's era Apogee platformer!</t>
  </si>
  <si>
    <t xml:space="preserve">
Negotiate, Trade, Dominate, Deceive in a Persistent Universe with thousands of players.
</t>
  </si>
  <si>
    <t>Taitale Studios</t>
  </si>
  <si>
    <t>Zug, Switzerland</t>
  </si>
  <si>
    <t>Novus AEterno: MMO 4X RTS The Largest Strategy Game Ever.</t>
  </si>
  <si>
    <t xml:space="preserve">
In 2006 I created a show called "The Show with Ze Frank." With your help I'd like to start a new show. Same, same... but different.
</t>
  </si>
  <si>
    <t>Ze Frank</t>
  </si>
  <si>
    <t>A Show with Ze Frank</t>
  </si>
  <si>
    <t xml:space="preserve">
Simon StÃ¥lenhag's paintings from a childhood that never was and a future that could have been â€“ collected in a two book volume.
</t>
  </si>
  <si>
    <t>Free League Publishing</t>
  </si>
  <si>
    <t>Simon St\xe5lenhag's Tales from the Loop</t>
  </si>
  <si>
    <t xml:space="preserve">
Project 562 will collect photographic stories from citizens of every Tribe in the U.S., resulting in books, exhibitions and curricula.
</t>
  </si>
  <si>
    <t>Matika Wilbur</t>
  </si>
  <si>
    <t>Project 562: Changing The Way We See Native America (Phase2)</t>
  </si>
  <si>
    <t xml:space="preserve">
Precise 2D action! Play solo or team up with other players! Craft and customize your weapons to your liking! Art by Paul Robertson!
</t>
  </si>
  <si>
    <t>Tribute Games</t>
  </si>
  <si>
    <t>Mercenary Kings</t>
  </si>
  <si>
    <t xml:space="preserve">
Be a part of "An Evening with Neil Gaiman &amp; Amanda Palmerâ€¦" whether you want to attend the shows, or live a million miles awayâ€¦
</t>
  </si>
  <si>
    <t>An Evening With Neil Gaiman &amp; Amanda Palmer</t>
  </si>
  <si>
    <t xml:space="preserve">
Explore, eat stuff, be a Bear!
</t>
  </si>
  <si>
    <t>Farjay Studios</t>
  </si>
  <si>
    <t>Bear Simulator</t>
  </si>
  <si>
    <t xml:space="preserve">
A unique tableau-building game where players hire adventurers from a tavern to complete epic quests and gain glory for their guild!
</t>
  </si>
  <si>
    <t>Quests of Valeria</t>
  </si>
  <si>
    <t xml:space="preserve">
Reduce your wallet size by 50+% with RFID blocking. Solve 5 wallet problems, add functionality w/out losing pockets or features.
</t>
  </si>
  <si>
    <t>Kiril and Catherine Alexandrov</t>
  </si>
  <si>
    <t>Big Skinny Wallets: Worlds Thinnest Wallets w/ RFID blocking</t>
  </si>
  <si>
    <t xml:space="preserve">
castAR: bridging the physical world with the virtual worlds; 3D holographic like projections in AR, fully immersive environments in VR
</t>
  </si>
  <si>
    <t>Technical Illusions</t>
  </si>
  <si>
    <t>castAR: the most versatile AR &amp; VR system</t>
  </si>
  <si>
    <t xml:space="preserve">
The party game of hidden roles and social deduction that is always a blast! "4th Best Game OF ALL TIME" (Shut Up and Sit Down)!
</t>
  </si>
  <si>
    <t>Alan Gerding</t>
  </si>
  <si>
    <t>Cleveland, OH</t>
  </si>
  <si>
    <t>TWO ROOMS and a BOOM!</t>
  </si>
  <si>
    <t xml:space="preserve">
An innovative fashion watch that everyone, including the blind, can touch to tell time. Telling time shouldn't require vision.
</t>
  </si>
  <si>
    <t>Eone Timepieces</t>
  </si>
  <si>
    <t>The Bradley: A Timepiece Designed to Touch and See</t>
  </si>
  <si>
    <t xml:space="preserve">
TWO smutty comics, kickstartin' together! Come grab Iron Circus Comics' FIRST smutty GN and the My Monster Boyfriend anthology!
</t>
  </si>
  <si>
    <t>Graphic Novels</t>
  </si>
  <si>
    <t>The Smut Peddler Double Header!</t>
  </si>
  <si>
    <t xml:space="preserve">
Foldio allows anybody with a smartphone to easily take high quality pictures. The new level of possibilities in Smartphone photography!
</t>
  </si>
  <si>
    <t>FOLDIO - Portable photo studio</t>
  </si>
  <si>
    <t xml:space="preserve">
Unique design allows you to easily capo your guitar with just your fretting hand. Beautifully inlaid with abalone shell &amp; exotic woods.
</t>
  </si>
  <si>
    <t>Chris &amp; Thalia Bradley</t>
  </si>
  <si>
    <t>Orinda, CA</t>
  </si>
  <si>
    <t>THALIA GUITAR CAPOS</t>
  </si>
  <si>
    <t xml:space="preserve">
2 Active Numbers in 1 - Use one simplest device and one smart-phone app to manage and control all the stuff in your second phone
</t>
  </si>
  <si>
    <t>PIECE</t>
  </si>
  <si>
    <t>PIECE - Change The Way You Use Smart Phones</t>
  </si>
  <si>
    <t xml:space="preserve">
Open world futuristic freerun / parkour game inspired by great games like Jet Set Radio and Mirror's Edge
</t>
  </si>
  <si>
    <t>Hover : Revolt Of Gamers</t>
  </si>
  <si>
    <t xml:space="preserve">
The MST3K guys are roasting THE ROOM, SHARKNADO 2, MIAMI CONNECTION + SANTA &amp; THE ICE CREAM BUNNY for LIVE SHOWS in 700+ Movie Theaters
</t>
  </si>
  <si>
    <t>RiffTrax Live 2015: THE ROOM, MIAMI CONNECTION, SHARKNADO 2!</t>
  </si>
  <si>
    <t xml:space="preserve">
A documentary searching for Alice Guy-BlachÃ©, who at 23 was the first female director, became a powerful figure in film, then vanished.
</t>
  </si>
  <si>
    <t>Pamela Green and Jarik van Sluijs</t>
  </si>
  <si>
    <t>Be Natural: The untold story of Alice Guy-Blach\xe9.</t>
  </si>
  <si>
    <t xml:space="preserve">
Multi-use cards, planets to colonize or conquer, and tech to masterâ€”all for 2 players in 10 epic minutes (Includes TMG Promos!)
</t>
  </si>
  <si>
    <t>Eminent Domain: MICROCOSM + TMG Promos</t>
  </si>
  <si>
    <t xml:space="preserve">
Join Adrian Grenier, Josh Zeman &amp; world renowned scientists to find the elusive '52 Hertz' whale and fight Ocean Noise Pollution.
</t>
  </si>
  <si>
    <t>Adrian Grenier and Josh Zeman</t>
  </si>
  <si>
    <t>Help Find the Lonely Whale with Adrian Grenier &amp; Josh Zeman</t>
  </si>
  <si>
    <t xml:space="preserve">
Every top is meticulously checked to ensure only perfectly balanced tops receive a serial number and carry the ForeverSpinâ„¢ seal.
</t>
  </si>
  <si>
    <t>ForeverSpin\u2122 2.0- Spinning Top, Precise, Durable and Elegant</t>
  </si>
  <si>
    <t xml:space="preserve">
Meet WayCap. The new coffee capsule compatible with NespressoÂ® machines, in stainless steel, infinitely reusable and eco-friendly.
</t>
  </si>
  <si>
    <t>WayCap</t>
  </si>
  <si>
    <t>Turin, Italy</t>
  </si>
  <si>
    <t>WayCap - Refillable Coffee Capsule for Nespresso\xae Machines.</t>
  </si>
  <si>
    <t xml:space="preserve">
BoardGameGeek Micro #1 - "I Hate Zombies." is a fun, quick game of terrible hordes of zombies and the people that hate them.
</t>
  </si>
  <si>
    <t>BoardGameGeek</t>
  </si>
  <si>
    <t>I Hate Zombies. - BoardGameGeek Micro Game #1!</t>
  </si>
  <si>
    <t xml:space="preserve">
Transform your smart phone, tablet, smart watch, or PC into an engine check diagnostic tool, trip computer, performance meter, and more
Miss our campaign?
</t>
  </si>
  <si>
    <t>Kiwi 3 - OBD Car to Smartphone Interface Reinvented</t>
  </si>
  <si>
    <t xml:space="preserve">
Premium performance shirts that don't stink! Designed for the gym, the city, and everywhere in between.
</t>
  </si>
  <si>
    <t>SilverAir SHIRT: Odorless Shirts Made With Pure Silver</t>
  </si>
  <si>
    <t xml:space="preserve">
The most compact wallet possible, no folding bills necessary. Holds 10 cards and 15 bills in three pockets plus reversible ID window.
</t>
  </si>
  <si>
    <t>David Jackson</t>
  </si>
  <si>
    <t>Wrap Wallet - The best wallet in the world, made in the USA</t>
  </si>
  <si>
    <t>Erasnep LLC</t>
  </si>
  <si>
    <t>Keplero Luxury Wallet - Strong RFID-Blocking</t>
  </si>
  <si>
    <t xml:space="preserve">
How does change happen? We go on a trip with Robert Reich outside the â€œbubbleâ€ to reach folks in the heartland of America to find out.
</t>
  </si>
  <si>
    <t>Jacob Kornbluth</t>
  </si>
  <si>
    <t>Berkeley, CA</t>
  </si>
  <si>
    <t>Saving Capitalism - Starring Robert Reich</t>
  </si>
  <si>
    <t xml:space="preserve">
MERCS: Recon is a fully cooperative, stand-alone game set in the exciting MERCS world.
</t>
  </si>
  <si>
    <t>MERCS: Recon</t>
  </si>
  <si>
    <t xml:space="preserve">
Zombie Playground is a game where you take the role of a kid during a zombie apocalypse as seen through a child's imagination.
</t>
  </si>
  <si>
    <t>Massive Black Inc</t>
  </si>
  <si>
    <t>Zombie Playground (#zpg) - 3D Action, Online Battle RPG</t>
  </si>
  <si>
    <t xml:space="preserve">
A dark co-op campaign for 1-4 players.  Battle Vampires and other Night Creatures as you hunt the Vampire Lord from Den to Den.
</t>
  </si>
  <si>
    <t>Dark Gate Games</t>
  </si>
  <si>
    <t>Vampire Hunters</t>
  </si>
  <si>
    <t xml:space="preserve">
Nurugo Micro is the smallest and lightest digital microscope with 400x magnification and high resolution.
</t>
  </si>
  <si>
    <t>NURUGO</t>
  </si>
  <si>
    <t>West Hollywood, CA</t>
  </si>
  <si>
    <t>Nurugo Micro : The Smallest 400x Microscope for Smartphone</t>
  </si>
  <si>
    <t xml:space="preserve">
Air Bonsai is a floating star.
How would you like to plant your country's very own bonsai and make a wish on that "little star"?
</t>
  </si>
  <si>
    <t>Hoshinchu Air Bonsai Garden</t>
  </si>
  <si>
    <t>Air Bonsai | Create your "little star"</t>
  </si>
  <si>
    <t xml:space="preserve">
SHADOW is a mobile application that helps you remember and record your dreams.
#LETSBUILDSHADOW
</t>
  </si>
  <si>
    <t>hunter lee soik</t>
  </si>
  <si>
    <t>SHADOW | Community of Dreamers</t>
  </si>
  <si>
    <t xml:space="preserve">
We heard you, it's here: advanced off-grid cooking and charging for groups, powered by wood. Can your stove do that?
</t>
  </si>
  <si>
    <t>BioLite BaseCamp Stove | Turn Fire into Electricity</t>
  </si>
  <si>
    <t xml:space="preserve">
Prismata is an energetic online game that distills real-time strategy down to its purest form, and removes the "real-time".
</t>
  </si>
  <si>
    <t>Lunarch Studios</t>
  </si>
  <si>
    <t>PRISMATA: A New Hybrid Game of Pure Strategy</t>
  </si>
  <si>
    <t xml:space="preserve">
A bizarre and beautiful 2D adventure about a minister in Hell made by a one-man team.
</t>
  </si>
  <si>
    <t>Thomas Brush</t>
  </si>
  <si>
    <t>Greenville, SC</t>
  </si>
  <si>
    <t>Pinstripe \u2014 An Adventure Through Hell</t>
  </si>
  <si>
    <t xml:space="preserve">
Weather Point is an individual keychain weather station. Measures temperature, humidity, UV, atmospheric pressure on your mobile device
</t>
  </si>
  <si>
    <t>Mind Lab</t>
  </si>
  <si>
    <t>Weather Point 2.0 - The World\u2019s Smallest Weather Station</t>
  </si>
  <si>
    <t xml:space="preserve">
The far-out sequel to the mega-popular One Night Ultimate Werewolf. This time, the app is the star with dynamic roles and narration!
</t>
  </si>
  <si>
    <t>Knoxville, TN</t>
  </si>
  <si>
    <t>One Night Ultimate Alien</t>
  </si>
  <si>
    <t xml:space="preserve">
Introducing the KILO CUBE by Forge Solid.  Geometrically perfect, it's crafted from 1 kg of aerospace grade Tungsten (W).
</t>
  </si>
  <si>
    <t>Jaime Raijman</t>
  </si>
  <si>
    <t>Forge Solid KILO: Denser than solid uranium</t>
  </si>
  <si>
    <t xml:space="preserve">
Performance apparel scientifically proven to outperform every major sportswear brand. Stay cooler &amp; drier than ever before. Guaranteed.
</t>
  </si>
  <si>
    <t>Will and Vince Simon</t>
  </si>
  <si>
    <t>The Best Workout Shirt Ever Made. Guaranteed.</t>
  </si>
  <si>
    <t xml:space="preserve">
An epic fantasy miniatures war game set in a stunning world. Beautiful miniatures, great art and fast rules!
</t>
  </si>
  <si>
    <t>Wrath of Kings</t>
  </si>
  <si>
    <t xml:space="preserve">
Ava's Demon is a science fiction webcomic about a girl named Ava and the demon haunting her. Help fund its first book!
</t>
  </si>
  <si>
    <t>Michelle Czajkowski</t>
  </si>
  <si>
    <t>Ava's Demon: Book One</t>
  </si>
  <si>
    <t xml:space="preserve">
Hey,
Some might call it beating a dead horse. We call it recording an album. Help us!
</t>
  </si>
  <si>
    <t>Five Iron Frenzy</t>
  </si>
  <si>
    <t>New Five Iron Frenzy Album!!!!</t>
  </si>
  <si>
    <t xml:space="preserve">
Recounting the extraordinary life of author Kurt Vonnegut, and the 25-year friendship with the filmmaker who set out to document it.
</t>
  </si>
  <si>
    <t>Robert Weide &amp; Don Argott</t>
  </si>
  <si>
    <t>Kurt Vonnegut: Unstuck in Time</t>
  </si>
  <si>
    <t xml:space="preserve">
Unspeakable Words is the Call of Cthulhu Word Game! Players earn points based on the number of angles in the letters in their words.
</t>
  </si>
  <si>
    <t>Playroom Entertainment</t>
  </si>
  <si>
    <t>Unspeakable Words Deluxe Edition</t>
  </si>
  <si>
    <t xml:space="preserve">
The Legend begins! Play heroes of epic stature in this fantasy boardgame, with high-quality figures and amazing cooperative gameplay.
</t>
  </si>
  <si>
    <t>Ares Games</t>
  </si>
  <si>
    <t>Camaiore, Italy</t>
  </si>
  <si>
    <t>Sword &amp; Sorcery - Epic Fantasy Co-op board &amp; miniature game</t>
  </si>
  <si>
    <t xml:space="preserve">
A keyring sized charger that can power up your cell phone for extra talk time whenever you need. Fully rechargeable. Long battery life.
</t>
  </si>
  <si>
    <t>Devotec Industries</t>
  </si>
  <si>
    <t>Fuel: The world's smallest cell phone charger</t>
  </si>
  <si>
    <t xml:space="preserve">
A comedic look at love between two best friends as their lives head in different directions.
</t>
  </si>
  <si>
    <t>The Gay Women Channel</t>
  </si>
  <si>
    <t>Almost Adults Feature</t>
  </si>
  <si>
    <t xml:space="preserve">
Based on the hit comic series The Walking Dead, this is the ultimate survival miniatures game. Will you survive?
</t>
  </si>
  <si>
    <t>The Walking Dead: All Out War Miniatures Game</t>
  </si>
  <si>
    <t xml:space="preserve">
Help us make six VIDEO episodes of the seminal standup and sketch show.
</t>
  </si>
  <si>
    <t>Richard Herring</t>
  </si>
  <si>
    <t>As It Occurs To Me</t>
  </si>
  <si>
    <t xml:space="preserve">
A retrospective of illustrator Mr Bingoâ€™s Hate Mail postcard project.
</t>
  </si>
  <si>
    <t>Mr Bingo</t>
  </si>
  <si>
    <t>Hate Mail: The Definitive Collection</t>
  </si>
  <si>
    <t xml:space="preserve">
Ava's Demon is a webcomic about Ava and the demon haunting her. Help me continue her adventure by funding its second book!
</t>
  </si>
  <si>
    <t>Ava's Demon: Book Two</t>
  </si>
  <si>
    <t xml:space="preserve">
Build cities, raise armies, defeat your enemies in this one to four player card game based in the world of Pillars of Eternity.
</t>
  </si>
  <si>
    <t>Zero Radius Games LLC</t>
  </si>
  <si>
    <t>Pillars of Eternity: Lords of the Eastern Reach Card Game</t>
  </si>
  <si>
    <t xml:space="preserve">
Starlight Inception is the rebellious stepchild of Wing Commander, X-Wing and Freespace 2, taking a fresh approach to a classic genre.
</t>
  </si>
  <si>
    <t>Escape Hatch Entertainment</t>
  </si>
  <si>
    <t>Starlight Inception</t>
  </si>
  <si>
    <t xml:space="preserve">
Firebringer is a new musical from StarKid Productions that will premiere during the StarKid Summer Season 2016 with your help!
</t>
  </si>
  <si>
    <t>Team StarKid</t>
  </si>
  <si>
    <t>Musical</t>
  </si>
  <si>
    <t>Firebringer - StarKid's New Stone Age Musical</t>
  </si>
  <si>
    <t xml:space="preserve">
The worldâ€™s first watch-size subwoofer for your body. Experience powerful bass â€“ anywhere you go. For music, gaming and VR.
</t>
  </si>
  <si>
    <t>Lofelt</t>
  </si>
  <si>
    <t>The Basslet: a wearable subwoofer for your body</t>
  </si>
  <si>
    <t xml:space="preserve">
Noriaâ„¢ï¸ is the first window air conditioner designed entirely with you in mind.
</t>
  </si>
  <si>
    <t>Noria Home</t>
  </si>
  <si>
    <t>Noria\u2122\ufe0f: Cool, redefined.</t>
  </si>
  <si>
    <t xml:space="preserve">
The 4th album from the award-winning multimedia symphonic/rock decade long world touring video game concert event... Video Games Live!
</t>
  </si>
  <si>
    <t>VIDEO GAMES LIVE: LEVEL 4!   [Let's do it again!!!]</t>
  </si>
  <si>
    <t xml:space="preserve">
The Fire-Starting, Multi-Tool, Every-Day-Carry, Survival Carabiner you can't live without.  Make life easier and be prepared.
</t>
  </si>
  <si>
    <t>outdoor element</t>
  </si>
  <si>
    <t>Centennial, CO</t>
  </si>
  <si>
    <t>The Firebiner</t>
  </si>
  <si>
    <t xml:space="preserve">
The world's most advanced camera remote! Trigger a camera with an iOS or Android device. Long exposures, intervalometer, and bramping.
</t>
  </si>
  <si>
    <t>Kevin Harrington</t>
  </si>
  <si>
    <t>Trigger Happy Camera Remote</t>
  </si>
  <si>
    <t xml:space="preserve">
Help us produce a kick-ass PILOT EPISODE and URBANCE complete Transmedia series will follow...
</t>
  </si>
  <si>
    <t>Steambot</t>
  </si>
  <si>
    <t>URBANCE: The Pilot Episode</t>
  </si>
  <si>
    <t xml:space="preserve">
Crystal Washâ„¢ 1000 loads of clean laundry without using Detergents, Chemicals or Perfumeâ€¦ Now launching into the 21st Century.
</t>
  </si>
  <si>
    <t>Crystal Wash</t>
  </si>
  <si>
    <t>Crystal Wash 2.0: Clean Laundry with No Detergents</t>
  </si>
  <si>
    <t xml:space="preserve">
We've re-invented the mobile office. Solar powered USB charger, Bluetooth speakers &amp; a patented integrated lock.
</t>
  </si>
  <si>
    <t>Solgaard Design</t>
  </si>
  <si>
    <t>Lifepack: Solar Powered &amp; Anti-Theft Backpack</t>
  </si>
  <si>
    <t xml:space="preserve">
The Only Carbon Fiber Belt with no holes, no flap, and no bulk. TSA compliant for frequent flyers.
</t>
  </si>
  <si>
    <t>BJ Minson / Grip6</t>
  </si>
  <si>
    <t>CARBON6\u2122 The Belt With Maximum Style, Ultimate Functionality</t>
  </si>
  <si>
    <t xml:space="preserve">
3D Printing for work, home and play. 101Hero gives everyone simple, affordable, and dependable 3D printing starting from only $49.
</t>
  </si>
  <si>
    <t>101Hero</t>
  </si>
  <si>
    <t>101Hero: The World's Most Affordable 3D Printer</t>
  </si>
  <si>
    <t xml:space="preserve">
The first project from Jellybean Games. An exciting pirate-themed card game for 1-5 treasure-hunters aged 6+, with easy-to-learn mechanics and gorgeous, adventurous art!
</t>
  </si>
  <si>
    <t>Blue Beard Entertainment</t>
  </si>
  <si>
    <t>Scuttle! - The pirate card game for all ages</t>
  </si>
  <si>
    <t xml:space="preserve">
A videogame developer's love letter to his son; an adventure game to inspire us to love each other; a voice for those fighting cancer.
</t>
  </si>
  <si>
    <t>Ryan Green &amp; Josh Larson</t>
  </si>
  <si>
    <t>Des Moines, IA</t>
  </si>
  <si>
    <t>That Dragon, Cancer</t>
  </si>
  <si>
    <t xml:space="preserve">
Lifetime-lasting scissors designed and hand-made by Ernest Wright and Son Ltd in Sheffield England - the birthplace of stainless steel.
</t>
  </si>
  <si>
    <t>Ernest Wright and Son Limited</t>
  </si>
  <si>
    <t>Sheffield, UK</t>
  </si>
  <si>
    <t>Ernest Wright and Son Ltd - Scissors Hand-Made in Sheffield.</t>
  </si>
  <si>
    <t xml:space="preserve">
When you're near your phone, your phone is unlocked. When you leave, it locks itself. Automatically.
</t>
  </si>
  <si>
    <t>SALT LLC</t>
  </si>
  <si>
    <t>SALT - Keyless entry for your phone</t>
  </si>
  <si>
    <t xml:space="preserve">
A fun new way to shake up your cooking routine, Foodie Dice is a set of 9 dice designed to inspire creative, whole-ingredients meals.
</t>
  </si>
  <si>
    <t>Two Tumbleweeds</t>
  </si>
  <si>
    <t>Santa Rosa, CA</t>
  </si>
  <si>
    <t>Foodie Dice: Play with your food</t>
  </si>
  <si>
    <t xml:space="preserve">
A wireless remote that lets you control your DSLR camera through your iPhone (smartphone) + much more! Let's iPhone your Camera!
</t>
  </si>
  <si>
    <t>MaxMax Inc.</t>
  </si>
  <si>
    <t>Albany, NY</t>
  </si>
  <si>
    <t>MaxStone : iPhone your Camera</t>
  </si>
  <si>
    <t xml:space="preserve">
Rhino Shield protects your iPhone, iPad, Android mobile and tablet screens against impact.
</t>
  </si>
  <si>
    <t>Rhino Shield: The Impact Resistant Screen Protector</t>
  </si>
  <si>
    <t xml:space="preserve">
Call of Cthulhu is an award-winning roleplaying game, first published in 1981. The 7th Edition will have updated rules and new content.
</t>
  </si>
  <si>
    <t>Chaosium Inc.</t>
  </si>
  <si>
    <t>Hayward, CA</t>
  </si>
  <si>
    <t>Call of Cthulhu 7th Edition</t>
  </si>
  <si>
    <t xml:space="preserve">
Explore dead civilizations, write about what you find, and share your stories with the universe: a game about writing fiction.
</t>
  </si>
  <si>
    <t>Dejobaan Games</t>
  </si>
  <si>
    <t>Elegy for a Dead World: A Game About Writing Fiction</t>
  </si>
  <si>
    <t xml:space="preserve">
The 5th album of orchestral video game music from the award winning decade long world touring video game concert... Video Games Live!
</t>
  </si>
  <si>
    <t>VIDEO GAMES LIVE: LEVEL 5 (album &amp; movie!)</t>
  </si>
  <si>
    <t xml:space="preserve">
Itâ€™s an intelligent case that receives notifications from the iPhone. Wireless, smart, elegant!
</t>
  </si>
  <si>
    <t>Concepter</t>
  </si>
  <si>
    <t>Kiev, Ukraine</t>
  </si>
  <si>
    <t>Lunecase - Bring the back of your iPhone to life!</t>
  </si>
  <si>
    <t xml:space="preserve">
Lead a crew of freelance adventurers &amp; navigate corporate intrigue on the fringes of space in a classic sci-fi dungeon crawl
</t>
  </si>
  <si>
    <t>Juggernaut Games</t>
  </si>
  <si>
    <t>StarCrawlers</t>
  </si>
  <si>
    <t xml:space="preserve">
The simplest most advanced wireless Multi Speaker for iPhone, iPad + Android ever in compact form. Touch the cap to elevate your sound!
</t>
  </si>
  <si>
    <t>HiddenRadio2 Bluetooth MultiSpeaker</t>
  </si>
  <si>
    <t xml:space="preserve">
An all-female comic/text anthology of true stories about love, romance, and sex! Featuring new cartoons by Margaret Atwood
</t>
  </si>
  <si>
    <t>Hope Nicholson</t>
  </si>
  <si>
    <t>The Secret Loves of Geek Girls</t>
  </si>
  <si>
    <t xml:space="preserve">
A smart holder system for painting and sculpting tabletop and board game miniatures - touchless, comfortable and much more precise.
</t>
  </si>
  <si>
    <t>Stephan Rath</t>
  </si>
  <si>
    <t>Gernsbach, Germany</t>
  </si>
  <si>
    <t>Miniature Holders &amp; Grips for painting and sculpting</t>
  </si>
  <si>
    <t xml:space="preserve">
An art-rich poker deck with a narrative twist; hand-painted by fantasy illustrator Wylie Beckert and printed by the USPCC.
</t>
  </si>
  <si>
    <t>Wylie Beckert</t>
  </si>
  <si>
    <t>Wicked Kingdom - Illustrated Playing Cards by Wylie Beckert</t>
  </si>
  <si>
    <t xml:space="preserve">
Contagion is a Cooperative Survival Horror FPS built on a heavily modified version of Valve's Source Engine and will release on Steam!
</t>
  </si>
  <si>
    <t>MonochromeLLC</t>
  </si>
  <si>
    <t>Aptos, CA</t>
  </si>
  <si>
    <t>Contagion - Co-op Zombie Survival Game</t>
  </si>
  <si>
    <t xml:space="preserve">
Take back control with the world's first SMART menstrual cup. Measure, Analyze, and Track. Help us redefine menstruation.
</t>
  </si>
  <si>
    <t>LOON Lab, Inc</t>
  </si>
  <si>
    <t>LOONCUP \u2013 The world's first SMART menstrual cup.</t>
  </si>
  <si>
    <t xml:space="preserve">
A feature-length documentary on the first year of Mojang, the studio built upon the runaway success of indie computer game Minecraft.
</t>
  </si>
  <si>
    <t>2 Player Productions</t>
  </si>
  <si>
    <t>Minecraft: The Story of Mojang</t>
  </si>
  <si>
    <t xml:space="preserve">
Plan V has you covered when everything else has let you down.
</t>
  </si>
  <si>
    <t>Flintu</t>
  </si>
  <si>
    <t>Plan V - The failsafe charger you can't leave home without</t>
  </si>
  <si>
    <t xml:space="preserve">
Romantic comedy with a twist. A 2-player game. Can you make the relationship work or do you break up? Strategic. Intuitive. Surprising.
</t>
  </si>
  <si>
    <t>Hush Hush Projects</t>
  </si>
  <si>
    <t>Fog of Love - romantic comedy as a board game</t>
  </si>
  <si>
    <t xml:space="preserve">
Enrich your listening experience and overcome your music playerâ€™s limitations with Uamp, a headphone amplifier in a portable package!
</t>
  </si>
  <si>
    <t>Bartosz Kowalski &amp; Joseph Chehade</t>
  </si>
  <si>
    <t>UAMP - Soul Shaking Audio for Your Ears</t>
  </si>
  <si>
    <t xml:space="preserve">
Polarized sunglasses constructed from memory plastic and polycarbonate. Quality materials and classic style.
</t>
  </si>
  <si>
    <t>enclave eyewear: twenty&amp;twenty line</t>
  </si>
  <si>
    <t xml:space="preserve">
Robin is the only cloud-first smartphone. It gets smarter every day and makes running out of space history.
</t>
  </si>
  <si>
    <t>Nextbit</t>
  </si>
  <si>
    <t>Robin. The smarter smartphone.</t>
  </si>
  <si>
    <t xml:space="preserve">
The new and improved version of Podo is LIVE on Kickstarter now! Go here to check out the NEW campaign: podolabs.com/kickstarter
</t>
  </si>
  <si>
    <t>Podo - The First Stick and Shoot Camera</t>
  </si>
  <si>
    <t xml:space="preserve">
A terrifying psychological horror game inspired by the developer's battle with mental illness. Explore nightmares! Branching narrative!
</t>
  </si>
  <si>
    <t>Matt Gilgenbach</t>
  </si>
  <si>
    <t>Neverending Nightmares</t>
  </si>
  <si>
    <t xml:space="preserve">
Only the best cook will triumph.  A game of strategically arranging and adding ingredients to stew.  PAY WHAT YOU WANT!
</t>
  </si>
  <si>
    <t>Burgoo - A PAY-WHAT-YOU-WANT game of community stews</t>
  </si>
  <si>
    <t xml:space="preserve">
The 100 budget recipe sequel to A Girl Called Jack; pre-order yours on Kickstarter to make this happen!
</t>
  </si>
  <si>
    <t>Jack Monroe</t>
  </si>
  <si>
    <t>Southend-on-Sea, UK</t>
  </si>
  <si>
    <t>Cooking On A Bootstrap by Jack Monroe</t>
  </si>
  <si>
    <t xml:space="preserve">
MagBak is a minimalist protective case and mounting solution for your iPhone. Perfect to mount in the car and anywhere else!
</t>
  </si>
  <si>
    <t>Alex Baca + 1Lss Inc.</t>
  </si>
  <si>
    <t>MagBak Case: World's thinnest car mount.</t>
  </si>
  <si>
    <t xml:space="preserve">
Dungeons &amp; Dragons, a game that changed the world.
</t>
  </si>
  <si>
    <t>Iconoscope Films/Westpaw Films</t>
  </si>
  <si>
    <t>Dungeons &amp; Dragons: A Documentary</t>
  </si>
  <si>
    <t xml:space="preserve">
RFduino: A finger-tip sized, Arduino compatible, wireless enabled microcontroller, low cost enough to leave in all of your projects!
</t>
  </si>
  <si>
    <t>Open Source RF</t>
  </si>
  <si>
    <t>Shrunk down an Arduino to the size of a finger-tip!</t>
  </si>
  <si>
    <t xml:space="preserve">
Squad-Based Tactical Combat with Ranked Competitive Play. Brought to you by veterans from Diablo III and Rogue Legacy.
</t>
  </si>
  <si>
    <t>Counterplay Games</t>
  </si>
  <si>
    <t>DUELYST</t>
  </si>
  <si>
    <t xml:space="preserve">
And the end came thus.
</t>
  </si>
  <si>
    <t>6e6e6e</t>
  </si>
  <si>
    <t>Radio the Universe</t>
  </si>
  <si>
    <t xml:space="preserve">
Meet the worldâ€™s most revolutionary luggage, featuring zipperless entry for faster access, USB charging, a built-in scale, and location tracking.
</t>
  </si>
  <si>
    <t>Trunkster</t>
  </si>
  <si>
    <t>Trunkster: Zipperless Luggage with GPS + Battery + Scale</t>
  </si>
  <si>
    <t xml:space="preserve">
We Tell Ourselves Stories In Order to Live, the first and only documentary about Joan Didion. Made with Joan, using Joan's words.
</t>
  </si>
  <si>
    <t>Griffin Dunne and Susanne Rostock</t>
  </si>
  <si>
    <t>The Joan Didion Documentary</t>
  </si>
  <si>
    <t xml:space="preserve">
A film following Lizzie's life, her journey to the other side of bullying, and her mission to inspire a more positive online world.
</t>
  </si>
  <si>
    <t>Sara Bordo</t>
  </si>
  <si>
    <t>The Lizzie Project</t>
  </si>
  <si>
    <t xml:space="preserve">
The War of Currents! 2-5 electricity innovators build routes, grow tech trees, and play the stock market in 20 minutes per player.
</t>
  </si>
  <si>
    <t>Artana LLC</t>
  </si>
  <si>
    <t>Tesla vs. Edison</t>
  </si>
  <si>
    <t xml:space="preserve">
From John Kricfalusi, creator of Ren and Stimpy, comes "Cans Without Labels", a George Liquor Cartoon.
</t>
  </si>
  <si>
    <t>John Kricfalusi</t>
  </si>
  <si>
    <t>John K's "Cans Without Labels"</t>
  </si>
  <si>
    <t xml:space="preserve">
Atmospheric single-player/co-op RPG set in a "living" dieselpunk sandbox with real-time tactical gameplay
</t>
  </si>
  <si>
    <t>Studio MONO</t>
  </si>
  <si>
    <t>InSomnia - an RPG Set in a Brutal Dieselpunk Universe</t>
  </si>
  <si>
    <t xml:space="preserve">
Atlas Shrugged tells the compelling story of a country whose economic system is on the brink of collapse. Who is John Galt?
</t>
  </si>
  <si>
    <t>Scott DeSapio</t>
  </si>
  <si>
    <t>ATLAS SHRUGGED Movie "Who is John Galt?"</t>
  </si>
  <si>
    <t xml:space="preserve">
Waterproof, Packable and Versatile. The Kachula is the ultimate adventure blanket.
</t>
  </si>
  <si>
    <t>Coalatree</t>
  </si>
  <si>
    <t>Kachula 2.0- The Packable Multi-Use Adventure Blanket</t>
  </si>
  <si>
    <t xml:space="preserve">
SipSnap is a simple, spill-proof, kid's drinking lid that fits any cup, anytime, anywhere. Simplify your life with a Snap.
</t>
  </si>
  <si>
    <t>Double Double</t>
  </si>
  <si>
    <t>SipSnap</t>
  </si>
  <si>
    <t xml:space="preserve">
In this unauthorized parody, we take what "Wicked" did for the Witch of the West and apply it to the Royal Vizier from Aladdin.
</t>
  </si>
  <si>
    <t>Theater</t>
  </si>
  <si>
    <t>Twisted -- A New Starkid Musical</t>
  </si>
  <si>
    <t xml:space="preserve">
4 more amazing episodes that teach the puppets the most important subjects of life and complete the DHMIS story!
</t>
  </si>
  <si>
    <t>Becky and Joe</t>
  </si>
  <si>
    <t>Don't Hug Me I'm Scared : The Series</t>
  </si>
  <si>
    <t xml:space="preserve">
Intelligently designed to pack a lot of hardware &amp; software in a small body. See for yourself what makes it so awesome...
</t>
  </si>
  <si>
    <t>MOFILY</t>
  </si>
  <si>
    <t>Birmingham, AL</t>
  </si>
  <si>
    <t>YoCam | The Smartest, Lightest Waterproof Camera.</t>
  </si>
  <si>
    <t xml:space="preserve">
We will fund two large-scale, coffee table, art books.  One features wounded US veterans and the other explores male figure studies.
</t>
  </si>
  <si>
    <t>Michael Stokes</t>
  </si>
  <si>
    <t>Photobooks</t>
  </si>
  <si>
    <t>Publish two large-scale photo books by Michael Stokes.</t>
  </si>
  <si>
    <t xml:space="preserve">
A special RPG in which you assemble your team, build and manage your base, collect resources, and survive in a post-apocalyptic world
</t>
  </si>
  <si>
    <t>Photon Productions</t>
  </si>
  <si>
    <t>Forsaken Fortress - the survival RPG</t>
  </si>
  <si>
    <t xml:space="preserve">
A simple game about deceiving your friends.
</t>
  </si>
  <si>
    <t>Werewolf</t>
  </si>
  <si>
    <t xml:space="preserve">
The Smartphone Film Scanner Offers You a New Way to Instantly Scan and Share 35mm Films Using Your Smartphone.
</t>
  </si>
  <si>
    <t>The Lomography Smartphone Film Scanner</t>
  </si>
  <si>
    <t xml:space="preserve">
A minimalist wallet that holds your keys, cards, cash, iPhones, smart phones, passports, energy gels, medicine, and more...
</t>
  </si>
  <si>
    <t>Brenda Brundage</t>
  </si>
  <si>
    <t>RooSport 2.0 Wallet: World's First Magnetic Wallet/Pocket</t>
  </si>
  <si>
    <t xml:space="preserve">
A new strategic card game by Robert Burke &amp; Richard Launius. Can you rise to power by proving your dragon mastery?
</t>
  </si>
  <si>
    <t>Robert Burke</t>
  </si>
  <si>
    <t>Draco Magi</t>
  </si>
  <si>
    <t xml:space="preserve">
The official board game set in the world of Brandon Sanderson's epic fantasy novel series.
</t>
  </si>
  <si>
    <t>Crafty Games</t>
  </si>
  <si>
    <t>Mistborn: House War</t>
  </si>
  <si>
    <t xml:space="preserve">
The Original Card Game For Veterans. Disgruntled Decks can be played by itself or used as an unofficial military Cards Against Humanity third party expansion.
</t>
  </si>
  <si>
    <t>Disgruntled Decks LLC</t>
  </si>
  <si>
    <t>Alexandria, VA</t>
  </si>
  <si>
    <t>Disgruntled Decks: The Original Card Game For Veterans.</t>
  </si>
  <si>
    <t xml:space="preserve">
Ultra lightweight full size and super compact towel treated with silver ions to reduce odor and prevent bacteria from growing.
</t>
  </si>
  <si>
    <t>Acteon</t>
  </si>
  <si>
    <t>Huntington Beach, CA</t>
  </si>
  <si>
    <t>Acteon Compact Antibacterial Microfiber Beach Towels</t>
  </si>
  <si>
    <t xml:space="preserve">
OwnPhones - The World's First 3D Printed Wireless Earbuds Custom Fitted to Your Ears and Perfectly Designed to Match Your Personality
</t>
  </si>
  <si>
    <t>OwnPhones</t>
  </si>
  <si>
    <t>OwnPhones: Wireless, Custom-Fit, 3D Printed Earbuds</t>
  </si>
  <si>
    <t xml:space="preserve">
Scavenge. Build. Fight. Survive. Introducing ROAM, an online co-op action game set in a procedurally generated world.
</t>
  </si>
  <si>
    <t>ROAM</t>
  </si>
  <si>
    <t xml:space="preserve">
ALEX unscrews in the middle for easy cleaning, compacts small for storage, holds 26oz and can be beautifully customized.
</t>
  </si>
  <si>
    <t>ALEX Bottle</t>
  </si>
  <si>
    <t>ALEX Bottle: Twist Open. Clean Easy. Pack Small.</t>
  </si>
  <si>
    <t xml:space="preserve">
Analog meets digital with this textile printing process. Our new kits make it easy to do it yourself.
</t>
  </si>
  <si>
    <t>Lumi</t>
  </si>
  <si>
    <t>Print on Fabric Using Sunlight: The Lumi Process</t>
  </si>
  <si>
    <t xml:space="preserve">
PACE verbindet dein Auto mit deinem Handy und macht Autofahren sicherer, stressfreier &amp; gÃ¼nstiger | PACE turns your car into a smartcar
</t>
  </si>
  <si>
    <t>PACE</t>
  </si>
  <si>
    <t>PACE - Mach dein Auto zum Smartcar!</t>
  </si>
  <si>
    <t xml:space="preserve">
To bring 3D printing technology into everyone's home by building a quality and affordable 3D printer that everyone can enjoy!
</t>
  </si>
  <si>
    <t>Pirate3D Inc</t>
  </si>
  <si>
    <t>The Buccaneer\xae - The 3D Printer that Everyone can use!</t>
  </si>
  <si>
    <t xml:space="preserve">
Pier Solar is the biggest 16-bit RPG ever and it's coming to you in high definition for Xbox 360, PC, Mac, Linux &amp; Sega Dreamcast!
</t>
  </si>
  <si>
    <t>WaterMelon Co.</t>
  </si>
  <si>
    <t>Muscatine, IA</t>
  </si>
  <si>
    <t>Pier Solar HD an RPG for XBOX360, PC, Mac, Linux &amp; Dreamcast</t>
  </si>
  <si>
    <t xml:space="preserve">
Alejandro Jodorowsky, father of the midnight movie, wants to exchange your money into  Poetic Money to make his latest film.
</t>
  </si>
  <si>
    <t>Satori Films</t>
  </si>
  <si>
    <t>Drama</t>
  </si>
  <si>
    <t>Santiago, Chile</t>
  </si>
  <si>
    <t>Jodorowsky's new film ENDLESS POETRY(Poes\xeda Sin Fin)</t>
  </si>
  <si>
    <t xml:space="preserve">
Pon displays your pictures Â without putting holes in your memories. Patent Pending Internationally.
</t>
  </si>
  <si>
    <t>Mark Weiser</t>
  </si>
  <si>
    <t>Pon Pin | Photo Display in a\xa0Punctureless Way</t>
  </si>
  <si>
    <t xml:space="preserve">
An online course to teach anyone how to code by building real apps (like Uber and Snapchat clones) for Android M using Android Studio
</t>
  </si>
  <si>
    <t>Rob Percival</t>
  </si>
  <si>
    <t>The Complete Android M Developer Course with Android Studio</t>
  </si>
  <si>
    <t xml:space="preserve">
Scan objects and rooms in 3D, play augmented reality games, and develop mobile apps with 3D vision. For iPad, yet hackable.
</t>
  </si>
  <si>
    <t>Occipital</t>
  </si>
  <si>
    <t>Structure Sensor: Capture the World in 3D</t>
  </si>
  <si>
    <t xml:space="preserve">
Seems too small for anything but holds everything you need.
</t>
  </si>
  <si>
    <t>A. Magpoc Designs</t>
  </si>
  <si>
    <t>Band-it - extra small minimal wallet.</t>
  </si>
  <si>
    <t xml:space="preserve">
Lead a circle of magical druids, explore a mystical world, and bend its destiny! A board game for 1-4 players.
</t>
  </si>
  <si>
    <t>David Chott</t>
  </si>
  <si>
    <t>Lagoon: Land of Druids</t>
  </si>
  <si>
    <t xml:space="preserve">
The Dice Tower enters its eleventh season.  We are raising funds to keep it going, making it better in every way!
</t>
  </si>
  <si>
    <t>The Dice Tower - 2015 (Season 11)</t>
  </si>
  <si>
    <t xml:space="preserve">
The strategic card game of clever tactics &amp; critical consequences, set in a world of spies, sabotage, secrecy and subterfuge.
</t>
  </si>
  <si>
    <t>THE AGENTS RETURN - The Double-Edged Cards game is back!</t>
  </si>
  <si>
    <t xml:space="preserve">
The official roleplaying game based on Corvus Belli's sci-fi skirmish  game INFINITY
</t>
  </si>
  <si>
    <t>Corvus Belli's INFINITY Roleplaying Game</t>
  </si>
  <si>
    <t xml:space="preserve">
A modern minimalist wallet that blocks RFID signals while keeping your money, credit cards, and business cards organized and secure.
</t>
  </si>
  <si>
    <t>Scott Hussa</t>
  </si>
  <si>
    <t>The HuMn Wallet - the best minimal RFID blocking wallet</t>
  </si>
  <si>
    <t xml:space="preserve">
VAULTCARDâ„¢ is your pocket-sized protection against RFID fraud, shielding credit and debit cards to keep personal data safe.
</t>
  </si>
  <si>
    <t>Vaultskin</t>
  </si>
  <si>
    <t>Ultimate Protection For Your RFID Credit Cards &amp; Passports</t>
  </si>
  <si>
    <t xml:space="preserve">
Amazing impact protection and timeless design; the most innovative iPhone case, with style.
</t>
  </si>
  <si>
    <t>SolidSuit: Leather Finish &amp; Carbon Fiber Case for iPhone</t>
  </si>
  <si>
    <t xml:space="preserve">
A bag that not only has a stunning appearance but offers functionality and performance second to none.
</t>
  </si>
  <si>
    <t>Keep Pursuing</t>
  </si>
  <si>
    <t>KP Duffle - The Ultimate Travel Bag</t>
  </si>
  <si>
    <t xml:space="preserve">
Das Keyboard 5Q is a cloud-connected, open API RGB mechanical keyboard that allows each key to be color-controlled over the Internet.
</t>
  </si>
  <si>
    <t>Das Keyboard</t>
  </si>
  <si>
    <t>Das Keyboard 5Q: The Cloud Connected Keyboard</t>
  </si>
  <si>
    <t xml:space="preserve">
Radlicht - Bicycle Wheel Lighting System. Radlicht makes nighttime bike riding Visible, Bright, Unique!
</t>
  </si>
  <si>
    <t>Radlicht</t>
  </si>
  <si>
    <t>Radlicht - First Functional Side Lighting Solution!</t>
  </si>
  <si>
    <t xml:space="preserve">
The creators of Shadowgate are developing a new, epic version of the first-person fantasy adventure smash hit. Help make it happen!
</t>
  </si>
  <si>
    <t>Zojoi</t>
  </si>
  <si>
    <t>Charlottesville, VA</t>
  </si>
  <si>
    <t>Shadowgate</t>
  </si>
  <si>
    <t xml:space="preserve">
Itâ€™s Space Elevator research! Smart robots climbing 2 km straight up. The Ribbon is held aloft by large helium balloons.
</t>
  </si>
  <si>
    <t>Michael Laine</t>
  </si>
  <si>
    <t>Space Elevator Science - Climb to the Sky - A Tethered Tower</t>
  </si>
  <si>
    <t xml:space="preserve">
A Fighting game combined with a BRAWLER!
With a huge sword rocket launcher and a FLAMETHROWER!
PC/Mac/Linux/PS4/XBone/PSVita/WiiU
</t>
  </si>
  <si>
    <t>Ivent</t>
  </si>
  <si>
    <t>Strength Of The SWORD ULTIMATE</t>
  </si>
  <si>
    <t xml:space="preserve">
Rebuild civilization after a zombie apocalypse by running in the real world, with story and gameplay coming through your headphones
</t>
  </si>
  <si>
    <t>Six to Start and Naomi Alderman</t>
  </si>
  <si>
    <t>ZOMBIES, RUN! Running game &amp; audio adventure for iOS/Android</t>
  </si>
  <si>
    <t xml:space="preserve">
As featured in GQ, Esquire, Fast Company, and Vogue. Join us.
</t>
  </si>
  <si>
    <t>Leonard &amp; Church</t>
  </si>
  <si>
    <t>Simple. Handcrafted. Born in NYC.</t>
  </si>
  <si>
    <t xml:space="preserve">
Your listening experience reinvented. Live concerts on the go. Powerful. Featherlight. Stylish. And battery-free!
</t>
  </si>
  <si>
    <t>NEXUM</t>
  </si>
  <si>
    <t>AQUA - World's Lightest Headphone Amplifier, Battery-free</t>
  </si>
  <si>
    <t xml:space="preserve">
It's a Drinking Game and a Tabletop RPG! Drinking Quest returns with a joyous new game that's great for new and existing players alike.
</t>
  </si>
  <si>
    <t>Jason Anarchy</t>
  </si>
  <si>
    <t>Drinking Quest: Journey into Draught</t>
  </si>
  <si>
    <t xml:space="preserve">
A brand new science fiction miniatures game full of over the top anime action!
</t>
  </si>
  <si>
    <t>Relic Knights</t>
  </si>
  <si>
    <t xml:space="preserve">
Wynd monitors and cleans the air as needed. Itâ€™s portable, so you can breathe easy wherever you go.
</t>
  </si>
  <si>
    <t>Wynd Technologies, Inc.</t>
  </si>
  <si>
    <t>Wynd - The smartest air purifier for your personal space</t>
  </si>
  <si>
    <t xml:space="preserve">
The HIGHLY anticipated follow up film to the cult classic documentary The Union: The Business Behind Getting High
</t>
  </si>
  <si>
    <t>Adam Scorgie</t>
  </si>
  <si>
    <t>The Culture High</t>
  </si>
  <si>
    <t xml:space="preserve">
Help us tread new paths with the second installment of the acclaimed BoUT adventure game series. A sequel is coming...
</t>
  </si>
  <si>
    <t>The Book of Unwritten Tales 2</t>
  </si>
  <si>
    <t xml:space="preserve">
A Revolution for Gmail on the Desktop, and the most seamlessly fluid email client youâ€™ll ever use. Weâ€™ve built it. Help us launch!
</t>
  </si>
  <si>
    <t>Zive</t>
  </si>
  <si>
    <t>Gmail for Mac: Finally, Gmail is a true desktop email client</t>
  </si>
  <si>
    <t xml:space="preserve">
Embark on a perilous adventure with turn-based combat and strategic exploration in this single player and online cooperative roguelike.
</t>
  </si>
  <si>
    <t>IronOak Games</t>
  </si>
  <si>
    <t>For The King</t>
  </si>
  <si>
    <t xml:space="preserve">
Out of power? The SOS Charger is powered by you. Charge your smart phone, including iPhone, or USB powered device anywhere.
</t>
  </si>
  <si>
    <t>SOScharger</t>
  </si>
  <si>
    <t>SOSCharger Self-Powered iPhone &amp; Smart Phone Charger</t>
  </si>
  <si>
    <t xml:space="preserve">
Liberating Instagram photos from your smart device, Instacube feeds your favorite images wirelessly at 3x the size.
</t>
  </si>
  <si>
    <t>D2M | Design to Matter</t>
  </si>
  <si>
    <t>Instacube: A Living Canvas for your Instagram Photos</t>
  </si>
  <si>
    <t xml:space="preserve">
Our forged carbon rings offer a unique, modern take on the traditional wedding band. Please help us bring these rings to the world! www.carbon6rings.com
</t>
  </si>
  <si>
    <t>John Paul Easley</t>
  </si>
  <si>
    <t>Rexburg, ID</t>
  </si>
  <si>
    <t>Carbon 6 Forged Carbon Fiber Glow Rings</t>
  </si>
  <si>
    <t xml:space="preserve">
Children of Morta is a story-driven hack â€˜n slash roguelike game which will involve you in the adventures of the Bergson family.
</t>
  </si>
  <si>
    <t>Dead Mage</t>
  </si>
  <si>
    <t>Children of Morta</t>
  </si>
  <si>
    <t xml:space="preserve">
Start enjoying quiet nights, better sleep, and fresh mornings with Nora, the first smart and non-invasive snoring solution .
</t>
  </si>
  <si>
    <t>Smart Nora Inc.</t>
  </si>
  <si>
    <t>Nora, The Smart Snoring Solution</t>
  </si>
  <si>
    <t xml:space="preserve">
A new action platform RPG, inspired by all the people the heroes always ended up screwing over. Stupid heroes...
</t>
  </si>
  <si>
    <t>Donn Manalili</t>
  </si>
  <si>
    <t>You Are Not The Hero</t>
  </si>
  <si>
    <t xml:space="preserve">
A classic puzzle filled adventure game returns to tablets and desktops.
</t>
  </si>
  <si>
    <t>TERC</t>
  </si>
  <si>
    <t>Zoombinis</t>
  </si>
  <si>
    <t xml:space="preserve">
A roleplaying video game where words CAN hurt you.
</t>
  </si>
  <si>
    <t>Asymmetric</t>
  </si>
  <si>
    <t>Word Realms</t>
  </si>
  <si>
    <t xml:space="preserve">
I Fight Dragons funded their first post-major-label album via Kickstarter and proceeded to make a crazy rock opera that hit #5 on the Billboard Vinyl Charts upon its release
</t>
  </si>
  <si>
    <t>Brian Mazzaferri</t>
  </si>
  <si>
    <t>I Fight Dragons - Project Atma - The Near Future</t>
  </si>
  <si>
    <t xml:space="preserve">
The Worldâ€™s Most Ultimate Wireless Flash for iPhone, iPad, Androids and Digital Cameras. Now synced with native camera apps.
</t>
  </si>
  <si>
    <t>iblazr lab</t>
  </si>
  <si>
    <t>iblazr 2 - The Most Versatile LED Flash for iOS, Android.</t>
  </si>
  <si>
    <t xml:space="preserve">
Support the next wave of projects from a cherished independent publisher. Keep McSweeney's going!
</t>
  </si>
  <si>
    <t>McSweeney's Publishing</t>
  </si>
  <si>
    <t>McSweeney's: New Books, New Magazines, and a Whole Lot More</t>
  </si>
  <si>
    <t xml:space="preserve">
Martin re-teams with Hewlett, Bond, Mahfood, WJC, Edwards, Parson &amp; Knowles to bring you a new, futuristic, hardback Tank Girl book!
</t>
  </si>
  <si>
    <t>Alan C. Martin</t>
  </si>
  <si>
    <t>Berwick-upon-Tweed, UK</t>
  </si>
  <si>
    <t>21st CENTURY TANK GIRL: a book by Hewlett &amp; Martin &amp; Co</t>
  </si>
  <si>
    <t xml:space="preserve">
Accuse and defend your fellow townsfolk as you hunt down the witches of Salem. Act fast, before conspiracy turns you against your own. Successfully funded! Available November '15!
</t>
  </si>
  <si>
    <t>Travis Hancock</t>
  </si>
  <si>
    <t>SALEM: A Strategic Card Game of Deception - FUNDED!</t>
  </si>
  <si>
    <t xml:space="preserve">
The classic RPG of Hong Kong-inspired cinematic action is back, refurbished with a fresh bag of ammo for a new generation!
</t>
  </si>
  <si>
    <t>Atlas Games</t>
  </si>
  <si>
    <t>St. Paul, MN</t>
  </si>
  <si>
    <t>Feng Shui 2: Action Movie Roleplaying Game by Robin D. Laws</t>
  </si>
  <si>
    <t xml:space="preserve">
Create a phone yourself in minutes and hack a new way to communicate with things.
</t>
  </si>
  <si>
    <t>Seeed</t>
  </si>
  <si>
    <t>RePhone Kit - World's First Open Source and Modular Phone</t>
  </si>
  <si>
    <t xml:space="preserve">
Revolutionary device that will turn your screwing job much easier and powerful.
</t>
  </si>
  <si>
    <t>Micaton Ergonomics, S.L.</t>
  </si>
  <si>
    <t>Vigo, Spain</t>
  </si>
  <si>
    <t>MICATON MAGNETIC SCREW HOLDER</t>
  </si>
  <si>
    <t xml:space="preserve">
Accelerate your smartphone Â charging. No data theft. Magnetic usb cable for your keyring.
</t>
  </si>
  <si>
    <t>WN Products Germany</t>
  </si>
  <si>
    <t>USB ChargeDoubler - available now!</t>
  </si>
  <si>
    <t xml:space="preserve">
An inTREEguing game for 2-5 players in 45 minutes or less.
</t>
  </si>
  <si>
    <t>Action Phase Games</t>
  </si>
  <si>
    <t>Kodama: The Tree Spirits</t>
  </si>
  <si>
    <t xml:space="preserve">
Meet the world's first fully-collapsible hardside carry-on with built-in tray, GPS, ergonomic swivel handle and a distinctive design.
</t>
  </si>
  <si>
    <t>Barracuda</t>
  </si>
  <si>
    <t>Barracuda: Collapsible Luggage + Tray + GPS + USB Charger</t>
  </si>
  <si>
    <t xml:space="preserve">
Slim wallet made from incredibly thin yet 70mph crash-tested motorcycle wear material. Finally a minimal wallet with no compromises.
</t>
  </si>
  <si>
    <t>SlimFold Wallet Soft Shell: Crash-tested minimal thin wallet</t>
  </si>
  <si>
    <t xml:space="preserve">
Strum a guitar, bow a violin, tap a piano, loop a beat â€“ on a single instrument. An intuitive way to create music and play any sound.
</t>
  </si>
  <si>
    <t>Artiphon</t>
  </si>
  <si>
    <t>The Artiphon INSTRUMENT 1</t>
  </si>
  <si>
    <t xml:space="preserve">
Worldâ€™s first premium drawstring backpack with cords that never become uneven or unbalanced.
</t>
  </si>
  <si>
    <t>mochibags</t>
  </si>
  <si>
    <t>Drawstring Backpack.  Reinvented.</t>
  </si>
  <si>
    <t xml:space="preserve">
Rendered in beautiful 3D animation, Alice enters the "Otherlands" of London's most beautiful and terrifying minds.
</t>
  </si>
  <si>
    <t>American McGee</t>
  </si>
  <si>
    <t>Shorts</t>
  </si>
  <si>
    <t>Alice: Otherlands</t>
  </si>
  <si>
    <t xml:space="preserve">
Thanks to your participation, this campaign is a success! You can still help get the film out. Please join us: www.citizenkoch.com
</t>
  </si>
  <si>
    <t>Elsewhere Films - Carl Deal &amp; Tia Lessin</t>
  </si>
  <si>
    <t>CITIZEN KOCH</t>
  </si>
  <si>
    <t xml:space="preserve">
A Legendary 19th Century Lens. Reinvented For Use With All Nikon F &amp; Canon EF Mount Analog &amp; Digital SLR Cameras.
</t>
  </si>
  <si>
    <t>The Lomography New Petzval 85 Portrait Lens</t>
  </si>
  <si>
    <t xml:space="preserve">
INDEPENDENT STAR TREK FAN-FUNDED INTERNET SERIES WITH AN ALL-STAR CAST OF TREK ACTORS
</t>
  </si>
  <si>
    <t>the Star Trek: Renegades team</t>
  </si>
  <si>
    <t>Star Trek: Renegades Episodes 2 &amp; 3</t>
  </si>
  <si>
    <t xml:space="preserve">
It's time to print the next volume in the continuing adventures of Agatha Heterodyne - Girl Genius!
</t>
  </si>
  <si>
    <t>Girl Genius Volume 13: Agatha Heterodyne &amp; The Sleeping City</t>
  </si>
  <si>
    <t xml:space="preserve">
Resurrecting Gerry and Sylvia Anderson's Classic 'Thunderbirds' using original voice tracks and retro filmmaking techniques
</t>
  </si>
  <si>
    <t>Stephen La Rivi\xe8re</t>
  </si>
  <si>
    <t>Slough, UK</t>
  </si>
  <si>
    <t>THUNDERBIRDS 1965: NEW EPISODES FROM 1960s RECORDINGS</t>
  </si>
  <si>
    <t xml:space="preserve">
With 20 practical functions, our beautifully crafted key-sized, key-shaped, multitool enhances your everyday carry without adding bulk.
</t>
  </si>
  <si>
    <t>The MSTR KEY (Master Key) 20-in-1 Multi-Tool Keytool</t>
  </si>
  <si>
    <t xml:space="preserve">
Make your shoes look, fit, and feel better. No tying, custom fit, slip on and off. #LifeWithoutLaces
</t>
  </si>
  <si>
    <t>Mariquel &amp; Gaston</t>
  </si>
  <si>
    <t>HICKIES -\xa0Turn Your Shoes Into Slip-Ons</t>
  </si>
  <si>
    <t xml:space="preserve">
A voxel-based city building game with a heavy emphasis on combat, fortifications, and siege warfare.
</t>
  </si>
  <si>
    <t>Robert Reed</t>
  </si>
  <si>
    <t>Timber and Stone</t>
  </si>
  <si>
    <t xml:space="preserve">
Defend against waves of horrific aliens in this beautifully illustrated, base defense, deck-building game for 1 to 4 players.
</t>
  </si>
  <si>
    <t>XenoShyft Onslaught</t>
  </si>
  <si>
    <t xml:space="preserve">
Family comes first. Protect your family after the nuclear aftermath in an underground shelter in this strategy survival game.
</t>
  </si>
  <si>
    <t>Unicube</t>
  </si>
  <si>
    <t>Shrewsbury, UK</t>
  </si>
  <si>
    <t>Sheltered</t>
  </si>
  <si>
    <t xml:space="preserve">
A table built for board gaming, at a price never seen before.
</t>
  </si>
  <si>
    <t>Chad DeShon</t>
  </si>
  <si>
    <t>Olathe, KS</t>
  </si>
  <si>
    <t>The Duchess - A Gaming Table from BoardGameTables.com</t>
  </si>
  <si>
    <t xml:space="preserve">
Journey through unforgiving dungeons in this 90's inspired action-adventure, where a young hero rises to prevent a war of the elements.
</t>
  </si>
  <si>
    <t>Epic Minds</t>
  </si>
  <si>
    <t>Fort Myers, FL</t>
  </si>
  <si>
    <t>Midora</t>
  </si>
  <si>
    <t xml:space="preserve">
Gourmet Fermentation in a Mason Jar. Create delicious, nutritious fermented foods at home.
</t>
  </si>
  <si>
    <t>Karen Diggs and Eric Klein</t>
  </si>
  <si>
    <t>Kraut Source - Fermentation Made Simple</t>
  </si>
  <si>
    <t xml:space="preserve">
Warpath is the sci-fi gaming system where two opposing forces of miniatures do battle in the warzones of the far future.
</t>
  </si>
  <si>
    <t>Warpath - The Sci-fi Battle Game</t>
  </si>
  <si>
    <t xml:space="preserve">
SmartHalo is a smart biking system that lets you focus on what matters the most - the road.
</t>
  </si>
  <si>
    <t>CycleLabs</t>
  </si>
  <si>
    <t>SmartHalo - Turn your bike into a smart bike</t>
  </si>
  <si>
    <t xml:space="preserve">
FYM is a very spicy and flavorful premium habanero hot sauce made with fresh ingredients.  It goes great with everything!
</t>
  </si>
  <si>
    <t>Dane Wilcox</t>
  </si>
  <si>
    <t>FYM Hot Sauce - Spicy and flavorful from fresh ingredients</t>
  </si>
  <si>
    <t xml:space="preserve">
Getting out of bed has never been so easy. Effortlessly create successful morning routines and wake up motivated everyday!
</t>
  </si>
  <si>
    <t>Ruggie</t>
  </si>
  <si>
    <t>Ruggie\u2122 - The World's Best Alarm Clock</t>
  </si>
  <si>
    <t xml:space="preserve">
What happens when Cyberpunk apocalypse roguelike meets RTS in pixel art? C-Wars!
</t>
  </si>
  <si>
    <t>Onipunks</t>
  </si>
  <si>
    <t>C-Wars: Roguelike Pixel Art PC Game</t>
  </si>
  <si>
    <t xml:space="preserve">
Everyone in the world can code. Letâ€™s start now!
</t>
  </si>
  <si>
    <t>RunRev Ltd</t>
  </si>
  <si>
    <t>Edinburgh, UK</t>
  </si>
  <si>
    <t>Next Generation LiveCode (Open Source)</t>
  </si>
  <si>
    <t xml:space="preserve">
Introducing Hexcupâ„¢, the world's best beer pong cups.Â  We set out to make an unparalleled product,
and we think we have hit the mark.
</t>
  </si>
  <si>
    <t>William Heimsoth &amp; Aaron Attebery</t>
  </si>
  <si>
    <t>Kansas City, MO</t>
  </si>
  <si>
    <t>Hexcup\u2122: World's Best Beer Pong Cup</t>
  </si>
  <si>
    <t xml:space="preserve">
Feel more comfortable with period-proof undies!
</t>
  </si>
  <si>
    <t>Padkix Design Lab</t>
  </si>
  <si>
    <t>Ready-to-wear</t>
  </si>
  <si>
    <t>"Period of Happiness"</t>
  </si>
  <si>
    <t xml:space="preserve">
Experience stark, vivid images like nothing you've ever seen combined with premium audio in a unique flip down form factor.
</t>
  </si>
  <si>
    <t>Avegant</t>
  </si>
  <si>
    <t>Glyph: A Mobile Personal Theater With Built In Premium Audio</t>
  </si>
  <si>
    <t xml:space="preserve">
A bottle cutting tool designed to cut any diameter glass bottle super easy, fast and precisely at home. CUT from bottle necks up to large jars and CREATE amazing design pieces.
</t>
  </si>
  <si>
    <t>Toms Liepkalns</t>
  </si>
  <si>
    <t>C&amp;C THE BOTTLE CUTTER</t>
  </si>
  <si>
    <t xml:space="preserve">
Percko is an undershirt that teaches you how to have the right posture
</t>
  </si>
  <si>
    <t>Percko</t>
  </si>
  <si>
    <t>Percko - Wear it and get perfect posture</t>
  </si>
  <si>
    <t xml:space="preserve">
Hannibal Barca's epic war against Rome by Nikolas Lloyd &amp; Christopher Steininger.Â Did you miss the campaign? Don't worry, you can still get your copy below:
</t>
  </si>
  <si>
    <t>SmileTitans Publishing</t>
  </si>
  <si>
    <t>In Search of Hannibal - A Graphic Novel</t>
  </si>
  <si>
    <t xml:space="preserve">
Literary scarves and t-shirts printed with the words of your choice â€“ from your own writing to much-loved classic novels.
</t>
  </si>
  <si>
    <t>Custom Litographs: Wear the Words You Love</t>
  </si>
  <si>
    <t xml:space="preserve">
A comedic online graphic novel about a world in the midst of monster takeover and one girl's desperate attempt to save mankind.
</t>
  </si>
  <si>
    <t>Abby Howard</t>
  </si>
  <si>
    <t>2013: The Last Halloween</t>
  </si>
  <si>
    <t xml:space="preserve">
Having your mobile phones or tablets stay connected to your laptop. Itâ€™s time to bring elegance back to your desk.
</t>
  </si>
  <si>
    <t>InfiniteUSB</t>
  </si>
  <si>
    <t>InfiniteUSB - one usb port, unlimited devices</t>
  </si>
  <si>
    <t xml:space="preserve">
The fantastic, award-winning Numenera setting expands beyond the embrace of Earth's gravity, into the depths of the Ninth World's oceans, and into dimensions beyond our own.
</t>
  </si>
  <si>
    <t>Numenera: Into the Ninth World</t>
  </si>
  <si>
    <t xml:space="preserve">
Play as a magical chef! Hunt monsters and cook them into exquisite dishes to wow the judges and crush your opponents!
</t>
  </si>
  <si>
    <t>Trinket Studios</t>
  </si>
  <si>
    <t>BATTLE CHEF BRIGADE</t>
  </si>
  <si>
    <t xml:space="preserve">
Drip free, dry to handle, opens/closes in confined spaces. 
The much needed redesign of the umbrella!
</t>
  </si>
  <si>
    <t>KAZ Designs</t>
  </si>
  <si>
    <t>Greater London, UK</t>
  </si>
  <si>
    <t>KAZbrella - Revolutionary Inside Out Umbrella</t>
  </si>
  <si>
    <t xml:space="preserve">
Eleven new roles that can be added to One Night Ultimate Werewolf &amp; One Night Ultimate Vampire!
</t>
  </si>
  <si>
    <t>One Night Ultimate Werewolf DAYBREAK</t>
  </si>
  <si>
    <t xml:space="preserve">
The perfect dice that cultivates your mood for  futuristic RPG games like Dreadball, Star Trek or just simply roll it for fun!
</t>
  </si>
  <si>
    <t>D.LINK STUDIO LLC</t>
  </si>
  <si>
    <t>Space Roller: The futuristic dice for your Sci-Fi games</t>
  </si>
  <si>
    <t xml:space="preserve">
Your old, baggy gym shorts just got re-invented. We've created a refined and functional short to take you all over.
</t>
  </si>
  <si>
    <t>David W, Barrett P, Mike M, Mike A</t>
  </si>
  <si>
    <t>OLIVERS: The Last Pair of Athletic Shorts You'll Ever Need</t>
  </si>
  <si>
    <t xml:space="preserve">
Our design embodies the silhouette of our favorite magical icon, the unicorn. It glows a soft-light and has a kick-ass multicolor mode.
</t>
  </si>
  <si>
    <t>Smoko Inc</t>
  </si>
  <si>
    <t>Giant Unicorn Lamp</t>
  </si>
  <si>
    <t xml:space="preserve">
The Dino Pet uses sunlight, water and nutrients, instead of batteries or electricity, to grow and glow.Â  It's Alive!
</t>
  </si>
  <si>
    <t>Yonder Biology</t>
  </si>
  <si>
    <t>DINO PET //\xa0a living, interactive, bioluminescent pet</t>
  </si>
  <si>
    <t xml:space="preserve">
Pre-selling our last album on Kickstarter was so fun that we are doing it again for our new album AND an MBD poster art book!
</t>
  </si>
  <si>
    <t>Murder by Death</t>
  </si>
  <si>
    <t>Indie Rock</t>
  </si>
  <si>
    <t>Murder By Death's album "Big Dark Love" &amp; Poster Art Book</t>
  </si>
  <si>
    <t xml:space="preserve">
FrackNation is a feature documentary that will tell the truth about fracking for natural gas in US and globally.
</t>
  </si>
  <si>
    <t>Ann and Phelim Media LLC</t>
  </si>
  <si>
    <t>FrackNation</t>
  </si>
  <si>
    <t xml:space="preserve">
MagCable is a revolutionary magnetic USB cable that makes your charging easy
</t>
  </si>
  <si>
    <t>aMagic</t>
  </si>
  <si>
    <t>MagCable. A magnetic cable that changes charging experience</t>
  </si>
  <si>
    <t xml:space="preserve">
A werewolf-type micro game with no moderator and no elimination for 7-10 players...  PAY WHAT YOU WANT...
</t>
  </si>
  <si>
    <t>Templar Intrigue - A Werewolf type game by @tastyminstrel</t>
  </si>
  <si>
    <t xml:space="preserve">
The most compact 18-in-1 multipurpose tool that can change the way you do things every day! Made In USA
</t>
  </si>
  <si>
    <t>Narbeh Khoygani (deleted)</t>
  </si>
  <si>
    <t>MyKee - Titanium Multi-Tool Key</t>
  </si>
  <si>
    <t xml:space="preserve">
We plan to transform an abandoned New York City trolley terminal into a vibrant community green space using new solar technology.
</t>
  </si>
  <si>
    <t>Dan Barasch</t>
  </si>
  <si>
    <t>Civic Design</t>
  </si>
  <si>
    <t>LowLine: An Underground Park on NYC's Lower East Side</t>
  </si>
  <si>
    <t xml:space="preserve">
Cooperative/competition board game for 1-4 players. Survive in hostile environment, explore resources, expand your base, be the leader.
</t>
  </si>
  <si>
    <t>Krzysztof Wolicki REDIMP</t>
  </si>
  <si>
    <t>Bielsko-BiaÅ‚a, Poland</t>
  </si>
  <si>
    <t>Martians: A Story of Civilization</t>
  </si>
  <si>
    <t xml:space="preserve">
The World's First Toilet Bowl Night Light! It sets to any single color or color-rotate (8 colors). It's the worlds coolest motion-activated night light. As Seen on Shark Tank!
</t>
  </si>
  <si>
    <t>Matt</t>
  </si>
  <si>
    <t>IllumiBowl Toilet Night Light - As Seen On Shark Tank</t>
  </si>
  <si>
    <t xml:space="preserve">
Six friends. Six stories.
An original dramatic web series created by Joey Graceffa.
</t>
  </si>
  <si>
    <t>Joey Graceffa</t>
  </si>
  <si>
    <t>STORYTELLERS: The Series</t>
  </si>
  <si>
    <t xml:space="preserve">
Customize your starship, explore, trade, mine, fight and become a Legend! A 3-5 player sandbox style tabletop miniatures adventure!
</t>
  </si>
  <si>
    <t>Xia: Legends of a Drift System</t>
  </si>
  <si>
    <t xml:space="preserve">
A fast paced 2D dungeon crawler where you assume the role of a powerful wizard on their quest for fame and glory!
</t>
  </si>
  <si>
    <t>Contingent99</t>
  </si>
  <si>
    <t>Wizard of Legend</t>
  </si>
  <si>
    <t xml:space="preserve">
1001 Knights is a massive 3-volume anthology project focusing on creating people-positive characters with feminist overtones.
</t>
  </si>
  <si>
    <t>1001 Knights</t>
  </si>
  <si>
    <t xml:space="preserve">
Our 3rd release: no longer a myth!
You Kickstarted it.  We will finish it!
</t>
  </si>
  <si>
    <t>ANIMUSIC</t>
  </si>
  <si>
    <t>Ithaca, NY</t>
  </si>
  <si>
    <t>ANIMUSIC 3 (DVD / Blu-ray)</t>
  </si>
  <si>
    <t xml:space="preserve">
Build a team of elite ninja to compete for honor and glory against rival clans.
</t>
  </si>
  <si>
    <t>Ninja All-Stars</t>
  </si>
  <si>
    <t xml:space="preserve">
Sunskis are vintage Australian sunglasses that were nearly lost to the pages of history. We've set out to bring them back!
</t>
  </si>
  <si>
    <t>Tom and Michael</t>
  </si>
  <si>
    <t>Sunski Sunglasses</t>
  </si>
  <si>
    <t xml:space="preserve">
Did you miss the KS? Look up for the pre-order in december!
</t>
  </si>
  <si>
    <t>RiotMinds</t>
  </si>
  <si>
    <t>Ljungbyholm, Sweden</t>
  </si>
  <si>
    <t>TRUDVANG CHRONICLES</t>
  </si>
  <si>
    <t xml:space="preserve">
Charge your phone battery from 0 to 100% in less time than it takes to run a 1/2 marathon. Plug-in, charge-up &amp; ready to go.
</t>
  </si>
  <si>
    <t>Minsoo &amp; Emily Seo</t>
  </si>
  <si>
    <t>DouBBleTime USB charging cable-Full Battery in 1/2 the Time</t>
  </si>
  <si>
    <t xml:space="preserve">
Worthy successor to the classic space strategy turn games with 3D galaxy map, turn-based 3D space battles and a load of new ideas.
</t>
  </si>
  <si>
    <t>IdeaLcenter</t>
  </si>
  <si>
    <t>Katowice, Poland</t>
  </si>
  <si>
    <t>M.O.R.E. - old school turn-based 4X space strategy game.</t>
  </si>
  <si>
    <t xml:space="preserve">
An anodized aluminum keyboard for your iPad with built-in speakers that connects with a hinge for nearly 180 degrees of positioning.
</t>
  </si>
  <si>
    <t>Brad Leong</t>
  </si>
  <si>
    <t>Brydge + iPad: Do more.</t>
  </si>
  <si>
    <t xml:space="preserve">
WWW.HANDLEBAND.COM - Universal bike mount that turns your phone into a navigation tool, ride-tracker, camera, and light.
</t>
  </si>
  <si>
    <t>Daniel Haarburger</t>
  </si>
  <si>
    <t>The Handleband - phones, bikes, and open bottles</t>
  </si>
  <si>
    <t xml:space="preserve">
World's First Titanium Pen that works with 30+ pens. Mont Blanc, Pilot G2, Cross, Uniball &amp; more + Stylus + Free World-Wide Shipping
</t>
  </si>
  <si>
    <t>Solid Titanium Pen + Stylus</t>
  </si>
  <si>
    <t xml:space="preserve">
In a mysterious world reborn from disaster, your choices are all that matter. Master magic and tech. Fight. Sneak. Persuade. Survive.
</t>
  </si>
  <si>
    <t>Nectar Game Studios</t>
  </si>
  <si>
    <t>Cincinnati, OH</t>
  </si>
  <si>
    <t>Project Resurgence: A New Oldschool cRPG</t>
  </si>
  <si>
    <t xml:space="preserve">
I felt a whole bunch of things and then wrote 9 million songs and then recorded 11 of them
</t>
  </si>
  <si>
    <t>julia nunes</t>
  </si>
  <si>
    <t>Julia Nunes + Feelings = New Album</t>
  </si>
  <si>
    <t xml:space="preserve">
Kickstarter Edition of the upcoming Flash Point Expansion.
</t>
  </si>
  <si>
    <t>Flash Point - Honor &amp; Duty Expansion</t>
  </si>
  <si>
    <t xml:space="preserve">
Lastman is a 26-episode series full of fighting, gangsters, and paranormal activity. It's based on the French comic book â€œLastmanâ€.
</t>
  </si>
  <si>
    <t>Everybody On Deck</t>
  </si>
  <si>
    <t>LASTMAN - The animated TV series</t>
  </si>
  <si>
    <t xml:space="preserve">
Billions of years of life, science and history in the palm of your hand! Curated and handcrafted to inspire for generations.
</t>
  </si>
  <si>
    <t>Mini Museum 2: The Second Edition</t>
  </si>
  <si>
    <t xml:space="preserve">
Artist designed Tyvek Wallet - Super thin, eco-friendly, durable and a perfect fit for your pocket.  Bring art into your everyday life.
</t>
  </si>
  <si>
    <t>Paperwallet - A super thin tyvek wallet designed by artists</t>
  </si>
  <si>
    <t xml:space="preserve">
Something Different is a game about crazy rules that constantly change, dueling your friends, and sometimes talking like a pirate.
</t>
  </si>
  <si>
    <t>Float a Goat Games</t>
  </si>
  <si>
    <t>Something Different</t>
  </si>
  <si>
    <t xml:space="preserve">
The Omni enables you to move naturally and freely in virtual worlds. Get fully immersed in your favorite game!
</t>
  </si>
  <si>
    <t>Virtuix</t>
  </si>
  <si>
    <t>Omni: Move Naturally in Your Favorite Game</t>
  </si>
  <si>
    <t xml:space="preserve">
eBlocker is a smart device that anonymizes your online behavior. It stops all trackers, blocks all ads and protects your kids online.
</t>
  </si>
  <si>
    <t>Christian Bennefeld</t>
  </si>
  <si>
    <t>The first plug &amp; play privacy solution for ALL your devices.</t>
  </si>
  <si>
    <t xml:space="preserve">
Even if you missed this KS, you can still pre-order Pugmire:
</t>
  </si>
  <si>
    <t>Pugmire Fantasy Tabletop RPG</t>
  </si>
  <si>
    <t xml:space="preserve">
Drifter is a sandbox space trading game with thousands of stars for you to explore. You can be a trader, a mercenary, or even a pirate!
</t>
  </si>
  <si>
    <t>Celsius Game Studios</t>
  </si>
  <si>
    <t>St. John's, Canada</t>
  </si>
  <si>
    <t>Drifter: A Space Trading Game</t>
  </si>
  <si>
    <t xml:space="preserve">
Get yours now at SleepShepherd.com!
</t>
  </si>
  <si>
    <t>Michael Larson</t>
  </si>
  <si>
    <t>Colorado Springs, CO</t>
  </si>
  <si>
    <t>Sleep Shepherd Blue: A Sleep Tracker that HELPS You Sleep</t>
  </si>
  <si>
    <t xml:space="preserve">
A love story between two people that each have a secret to hide. One a pro-wrestler, the other a Nun. Losing never felt so good. Now available for sale or rental within the United States and Canada on Vimeo.
</t>
  </si>
  <si>
    <t>Production I.G</t>
  </si>
  <si>
    <t>Masaaki Yuasa's "Kick-Heart"</t>
  </si>
  <si>
    <t xml:space="preserve">
2013 is the 50th anniversary of DOCTOR WHO, and we're celebrating! We've built a TARDIS, and we're putting it in orbit.
</t>
  </si>
  <si>
    <t>3 Stags</t>
  </si>
  <si>
    <t>Lake Helen, FL</t>
  </si>
  <si>
    <t>We're putting a TARDIS into orbit - Really!</t>
  </si>
  <si>
    <t xml:space="preserve">
Upgrade your board games with 156 custom-made resource tokens that look and feel just like their real-life counterparts.
</t>
  </si>
  <si>
    <t>Treasure Chest: Realistic Resource Tokens for Board Games</t>
  </si>
  <si>
    <t xml:space="preserve">
Girls shouldn't have to decide between dresses and dinosaurs or ruffles and robots.  We're a different kind of girly.
</t>
  </si>
  <si>
    <t>Rebecca Melsky and Eva St. Clair</t>
  </si>
  <si>
    <t>Childrenswear</t>
  </si>
  <si>
    <t>Princess Awesome</t>
  </si>
  <si>
    <t xml:space="preserve">
Huge thanks to all the backers that supported Visage. We will keep you updated on what's going to happen next!
</t>
  </si>
  <si>
    <t>SadSquare Studio</t>
  </si>
  <si>
    <t>Quebec, Canada</t>
  </si>
  <si>
    <t>Visage (Psychological horror game)</t>
  </si>
  <si>
    <t xml:space="preserve">
A 1-5 player cooperative story telling board game with unique miniatures and a modern flair.
</t>
  </si>
  <si>
    <t>Succubus Publishing</t>
  </si>
  <si>
    <t>Middara</t>
  </si>
  <si>
    <t xml:space="preserve">
Never has so much depended on so little. Available online February.
</t>
  </si>
  <si>
    <t>David Miller</t>
  </si>
  <si>
    <t>Portsmouth, NH</t>
  </si>
  <si>
    <t>Get Mint Tin Mini Apocalypse Today!</t>
  </si>
  <si>
    <t xml:space="preserve">
Cold Bruer celebrates the slow drip brewing process with a clean, simple, and compact design
</t>
  </si>
  <si>
    <t>Bruer</t>
  </si>
  <si>
    <t>Cold Bruer: A Cold Brew Coffee System</t>
  </si>
  <si>
    <t xml:space="preserve">
The bar tool designed to safely remove the top of aluminum beverage cans. Drink Topless - you'll enjoy what cans have to offer!
</t>
  </si>
  <si>
    <t>Armand Ferranti</t>
  </si>
  <si>
    <t>Long Branch, NJ</t>
  </si>
  <si>
    <t>Draft Top - Turning beer cans into pint glasses</t>
  </si>
  <si>
    <t xml:space="preserve">
Playing cards inspired by the Tarot. Arcana is a new deck of custom hand-drawn playing cards printed by USPCC.
</t>
  </si>
  <si>
    <t>Chris Ovdiyenko</t>
  </si>
  <si>
    <t>Arcana Playing Cards</t>
  </si>
  <si>
    <t xml:space="preserve">
The Tribal Collection featuresÂ five new styles of sunglasses and willÂ be available at our site soon
</t>
  </si>
  <si>
    <t>Westwood Sunglasses</t>
  </si>
  <si>
    <t>The Tribal Collection | Wooden Polarized Shades</t>
  </si>
  <si>
    <t xml:space="preserve">
Finally! A true steampunk game featuring 108 dice, 16 famed inventors, and unique dice-placement &amp; card-drafting mechanics.
</t>
  </si>
  <si>
    <t>Steampunk Rally</t>
  </si>
  <si>
    <t xml:space="preserve">
LoopyÂ® has a patented loop to StoptheDropâ„¢ &amp; makes your phone easy to use one-handed!  Available for iPhone 6/s, 6/s + &amp; Galaxy S6.
</t>
  </si>
  <si>
    <t>Loopy Cases</t>
  </si>
  <si>
    <t>Loopy\xae | No More Phone Drops, Easy One-Handed Use</t>
  </si>
  <si>
    <t xml:space="preserve">
The first magnetic journal with removable and reattachable pages.
</t>
  </si>
  <si>
    <t>CJ Good-Man</t>
  </si>
  <si>
    <t>Laguna Beach, CA</t>
  </si>
  <si>
    <t>Rekonect Notebook: The Magnetic Lifestyle</t>
  </si>
  <si>
    <t xml:space="preserve">
25 unique sock designs crafted by 8 proven features | International backers receive an additional pair free | Stretch Goals UNLOCKED
</t>
  </si>
  <si>
    <t>Bryt</t>
  </si>
  <si>
    <t>Bryt Socks 2.0: The Ultimate Colorful Socks</t>
  </si>
  <si>
    <t xml:space="preserve">
A credit card-sized cell phone designed to be used as little as possible. The Light Phone is your phone away from phone.
</t>
  </si>
  <si>
    <t>Light</t>
  </si>
  <si>
    <t>The Light Phone</t>
  </si>
  <si>
    <t xml:space="preserve">
Worlds of Ursula K. Le Guin, a feature documentary, explores the remarkable life and legacy of the groundbreaking 86-year-old author.
</t>
  </si>
  <si>
    <t>Arwen Curry</t>
  </si>
  <si>
    <t>Worlds of Ursula K. Le Guin</t>
  </si>
  <si>
    <t xml:space="preserve">
Laced Records are teaming up with Devolver Digital and Dennaton Games to bring you the ultimate Hotline Miami Collector's Edition Vinyl
</t>
  </si>
  <si>
    <t>Laced Records</t>
  </si>
  <si>
    <t>Hotline Miami: Collector's Edition Vinyl</t>
  </si>
  <si>
    <t xml:space="preserve">
Game wherever YOU ARE! Another SET of insanely small card games that you can play anywhere, with anyone, ANYTIME!
</t>
  </si>
  <si>
    <t>Chris Handy of Perplext</t>
  </si>
  <si>
    <t>Turlock, CA</t>
  </si>
  <si>
    <t>Pack O Game SET 2 - Wee Strategy Games For On-The-Go Gamers!</t>
  </si>
  <si>
    <t xml:space="preserve">
Find your misplaced keys or phone in seconds. Durable, long range, replaceable battery. With the PebblebeeÂ® Finder - You cant lose!
</t>
  </si>
  <si>
    <t>Pebblebee</t>
  </si>
  <si>
    <t>Pebblebee\xae Finder - Lost is found.</t>
  </si>
  <si>
    <t xml:space="preserve">
A water-filtering floating pool in New York for everybody
</t>
  </si>
  <si>
    <t>Family and PlayLab</t>
  </si>
  <si>
    <t xml:space="preserve">
Check out 'Alchemy' on iTunes, Amazon and Google Play!
</t>
  </si>
  <si>
    <t>Meytal Cohen</t>
  </si>
  <si>
    <t>Breaking YouTube</t>
  </si>
  <si>
    <t xml:space="preserve">
Teensy 3.5 &amp; 3.6 - Powerful Microcontrollers For Making Awesome DIY Electronic Projects
</t>
  </si>
  <si>
    <t>Paul Stoffregen</t>
  </si>
  <si>
    <t>Teensy 3.5 &amp; 3.6</t>
  </si>
  <si>
    <t xml:space="preserve">
We reached our funding goal to bring to the screen an adventure fantasy story that's described as "Princess Bride" meets "Lord of the Rings!" Follow our journey below!
</t>
  </si>
  <si>
    <t>Andrew Peterson</t>
  </si>
  <si>
    <t>The Wingfeather Saga Animated Series Launch</t>
  </si>
  <si>
    <t xml:space="preserve">
Hendo is introducing the world's first REAL hoverboard and hover developer kit. We are putting hover technology in YOUR hands.
</t>
  </si>
  <si>
    <t>Hendo Hover</t>
  </si>
  <si>
    <t>Los Gatos, CA</t>
  </si>
  <si>
    <t>Hendo Hoverboards - World's first REAL hoverboard</t>
  </si>
  <si>
    <t xml:space="preserve">
A psychological horror adventure inspired by H.P. Lovecraft and set in a massive, decaying mental institute. Currently in alpha status and being tested by our courageous backers!
</t>
  </si>
  <si>
    <t>Agust\xedn Cordes</t>
  </si>
  <si>
    <t>Buenos Aires, Argentina</t>
  </si>
  <si>
    <t>ASYLUM: From the minds behind Scratches and Serena</t>
  </si>
  <si>
    <t xml:space="preserve">
Join International Rescue, avert disasters, and foil the Hoodâ€™s evil scheme in THUNDERBIRDS, the new co-op game from Matt Leacock
</t>
  </si>
  <si>
    <t>The Thunderbirds Co-operative Board Game by Matt Leacock</t>
  </si>
  <si>
    <t xml:space="preserve">
The Pocket TV is a thumb-size micro-computer that connects to the HDMI port of any TV and converts it into an Android Smart TV
</t>
  </si>
  <si>
    <t>Infinitec</t>
  </si>
  <si>
    <t>Dubai, United Arab Emirates</t>
  </si>
  <si>
    <t>The Pocket TV: Makes any TV a Smart TV</t>
  </si>
  <si>
    <t xml:space="preserve">
Ultra-high 18000mAh capacity portable external battery pack with built-in 5V/2A input speed charge.
</t>
  </si>
  <si>
    <t>Limeade</t>
  </si>
  <si>
    <t>Limeade Blast 18,000mAh Ultra-High Capacity Battery Pack</t>
  </si>
  <si>
    <t xml:space="preserve">
An enchanting Adventure/RPG set in a magical realm. Master spells, battle foes, and quest forth in this full-length game.
</t>
  </si>
  <si>
    <t>Himalaya Studios, Inc.</t>
  </si>
  <si>
    <t>Bronx, NY</t>
  </si>
  <si>
    <t>Mage's Initiation - A Classic Sierra-style Adventure/RPG</t>
  </si>
  <si>
    <t xml:space="preserve">
HexBright is a stylish, rugged, high-power compact light you can use as-is or reprogram however you want using open-source code.
</t>
  </si>
  <si>
    <t>Christian Carlberg</t>
  </si>
  <si>
    <t>HexBright, an Open Source Light</t>
  </si>
  <si>
    <t xml:space="preserve">
Spirit Steels harness the power of phase change to keep your beverages colder for longer than anything else on the market.
</t>
  </si>
  <si>
    <t>Chris Reed</t>
  </si>
  <si>
    <t>Reno, NV</t>
  </si>
  <si>
    <t>Spirit Steels - The ultimate beverage cooling device</t>
  </si>
  <si>
    <t xml:space="preserve">
An adventure game about fish, love, and dire consequences
</t>
  </si>
  <si>
    <t>clairvoire</t>
  </si>
  <si>
    <t>Sealark, an Oceanic Adventure Game</t>
  </si>
  <si>
    <t xml:space="preserve">
Walk the Globe in ATLAS: Bodymapped socks with Coffee-infused that keep your feet fresh - like a Brita filter in your shoe.
</t>
  </si>
  <si>
    <t>Ministry of Supply</t>
  </si>
  <si>
    <t>ATLAS: Performance Professional Comes to Socks</t>
  </si>
  <si>
    <t xml:space="preserve">
Made of industrial-grade parts. Transforms into a laser engraver in 60 seconds. Trinus is the professional 3D printer you can afford.
</t>
  </si>
  <si>
    <t>Kodama, Inc.</t>
  </si>
  <si>
    <t>TRINUS - The Affordable All-Metal 3D Printer</t>
  </si>
  <si>
    <t xml:space="preserve">
TouchFire is a thin, feather-weight device that puts the "touch" back into typing - it makes your iPad feel like a normal keyboard!
</t>
  </si>
  <si>
    <t>Steve Isaac &amp; Brad Melmon</t>
  </si>
  <si>
    <t>TouchFire: The Screen-Top Keyboard for iPad</t>
  </si>
  <si>
    <t xml:space="preserve">
Inspired by the rugged Rocky Mountains we call home, the Timbermine Collection features four new frames made of titanium and wood.
</t>
  </si>
  <si>
    <t>The Timbermine Collection | Titanium &amp; Wood Polarized Shades</t>
  </si>
  <si>
    <t xml:space="preserve">
Pure first-person sci-fi role playing that obliterates the fourth wall!
</t>
  </si>
  <si>
    <t>Interdimensional Games Inc</t>
  </si>
  <si>
    <t>CONSORTIUM</t>
  </si>
  <si>
    <t xml:space="preserve">
ZEI is a beautiful 8-sided device that makes time tracking instant and fun. Accurately track your activities with a simple flip.
</t>
  </si>
  <si>
    <t>Timeular</t>
  </si>
  <si>
    <t>Graz, Austria</t>
  </si>
  <si>
    <t>ZEI\xba - the most simple time tracking solution</t>
  </si>
  <si>
    <t xml:space="preserve">
Offering comfort, speed, style, and security...you'll never leave the house again without this premium modern day minimalist wallet.
</t>
  </si>
  <si>
    <t>Brandon Stastny</t>
  </si>
  <si>
    <t>Jacksonville, FL</t>
  </si>
  <si>
    <t>The MostRad\u2122 Minimalist Wallet (Integrated RFID Protection)</t>
  </si>
  <si>
    <t xml:space="preserve">
A new kind of print magazine for girlsâ€”one that inspires them to be smart, strong, fierce, and, above all, true to themselves.
</t>
  </si>
  <si>
    <t>Erin Bried</t>
  </si>
  <si>
    <t>Print</t>
  </si>
  <si>
    <t>Kazoo magazine</t>
  </si>
  <si>
    <t xml:space="preserve">
A roguelike papercraft RPG that lets you create any weapon, ability, enemy, or hero imaginable. Blends the best of video &amp; board games.
</t>
  </si>
  <si>
    <t>Ring Runner</t>
  </si>
  <si>
    <t>Popup Dungeon - A Tabletop Inspired Video Game</t>
  </si>
  <si>
    <t xml:space="preserve">
Escape mental asylum in Lobotomy Board Game. Got monsters on your back, mighty weapons, blazing skills -- or just delusions?
</t>
  </si>
  <si>
    <t>TitanforgeGames</t>
  </si>
  <si>
    <t>Szczecin, Poland</t>
  </si>
  <si>
    <t>Lobotomy Board Game</t>
  </si>
  <si>
    <t xml:space="preserve">
Wireless, Credit-Card sized, Android + Linux + Arduinoâ„¢, Embedded Sensors, starting from $49. What else?
</t>
  </si>
  <si>
    <t>UDOO Neo = Raspberry Pi + Arduino + Wi-Fi + BT 4.0 + Sensors</t>
  </si>
  <si>
    <t xml:space="preserve">
"Valor" is a comic anthology that pays homage to the strength, resourcefulness, and cunning of female heroines in fairy tales.
</t>
  </si>
  <si>
    <t>Megan Lavey-Heaton</t>
  </si>
  <si>
    <t>Mechanicsburg, PA</t>
  </si>
  <si>
    <t>Valor: Fairy tale comic anthology about courageous heroines</t>
  </si>
  <si>
    <t xml:space="preserve">
A narrative history book about the politics, warfare, betrayal, and culture that shaped the first decade of Eve Online.
</t>
  </si>
  <si>
    <t>Andrew Groen</t>
  </si>
  <si>
    <t>Empires of EVE: A History of the Great Wars of EVE Online</t>
  </si>
  <si>
    <t xml:space="preserve">
Two next gen all-metal modular Keyports + Bluetooth low energy locator &amp; pocketknife add-ons + KeyportID online lost &amp; found program
</t>
  </si>
  <si>
    <t>Keyport, Inc.</t>
  </si>
  <si>
    <t>Keyport Modular Multi-Tools: Keys \u2022 Tools \u2022 Smart Tech</t>
  </si>
  <si>
    <t xml:space="preserve">
The best website on the Internet (tvtropes.org) is becoming more awesome! New designs, mobile versions, thematic discovery, and more!
</t>
  </si>
  <si>
    <t>TV Tropes</t>
  </si>
  <si>
    <t>The TV Tropes Revitalization Project</t>
  </si>
  <si>
    <t xml:space="preserve">
MyYogaPro changes the way you practice yoga at home by making your yoga experience personal, social and rewarding.
</t>
  </si>
  <si>
    <t>Andreas Zoltan</t>
  </si>
  <si>
    <t>MyYogaPro - A revolutionary way to learn and practice yoga</t>
  </si>
  <si>
    <t xml:space="preserve">
A versatile, quick connecting camera strap - neck strap, sling strap, safety tether and video stabilizer - all in one.
</t>
  </si>
  <si>
    <t>Leash and Cuff Minimalist Camera Straps by Peak Design</t>
  </si>
  <si>
    <t xml:space="preserve">
A unique case that allows you to stick your phone to most smooth, flat surfaces without being sticky!
</t>
  </si>
  <si>
    <t>Mega Tiny Corp.</t>
  </si>
  <si>
    <t>Mega Tiny Anti-Gravity Case - iPhone 6/5 | Galaxy S6/S6 Edge</t>
  </si>
  <si>
    <t xml:space="preserve">
It's This Modern World's 25th anniversary -- and I want to celebrate by publishing a two-volume compilation of ALL THE CARTOONS!
</t>
  </si>
  <si>
    <t>Tom Tomorrow</t>
  </si>
  <si>
    <t>25 Years of Tomorrow</t>
  </si>
  <si>
    <t xml:space="preserve">
An award-winning documentary about the famed magician, escape artist, and skeptic James "The Amazing". The film also features Penn &amp; Teller, Adam Savage, Bill Nye, and more!
</t>
  </si>
  <si>
    <t>Flim Flam Films</t>
  </si>
  <si>
    <t>An Honest Liar: The Amazing Randi Story</t>
  </si>
  <si>
    <t xml:space="preserve">
The Apex features a tip size of only 2mm and uses electronic circuitry to deliver a precision writing experience!
</t>
  </si>
  <si>
    <t>Lynktec</t>
  </si>
  <si>
    <t>Apex Fine Point Active Stylus for iPad</t>
  </si>
  <si>
    <t xml:space="preserve">
A fully cooperative 1-4 player game designed by Adam and Brady Sadler and based on AMCâ€™s hit TV series!
</t>
  </si>
  <si>
    <t>The Walking Dead No Sanctuary</t>
  </si>
  <si>
    <t xml:space="preserve">
The Pebblebee Honey; the most affordable, secure and feature rich Bluetooth Finder. Available at www.pebblebee.com
</t>
  </si>
  <si>
    <t>Issaquah, WA</t>
  </si>
  <si>
    <t>Pebblebee - The Most Affordable iOS/Android Bluetooth Finder</t>
  </si>
  <si>
    <t xml:space="preserve">
Finally! Mobile printing is really here! A printer that goes where you go &amp; prints from your phone on any size page! The future is now!
</t>
  </si>
  <si>
    <t>ZUtA Labs Ltd.</t>
  </si>
  <si>
    <t>Jerusalem, Israel</t>
  </si>
  <si>
    <t>The Mini Mobile Robotic Printer</t>
  </si>
  <si>
    <t xml:space="preserve">
VLC for Windows 8. A native app, fully featured and fully open source. Play all your files, streams and optical media.
</t>
  </si>
  <si>
    <t>VideoLAN</t>
  </si>
  <si>
    <t>VLC for the new Windows 8 User Experience ("Metro")</t>
  </si>
  <si>
    <t xml:space="preserve">
Clap your hands and Boogie Dice will start to roll by themselves like magic!
</t>
  </si>
  <si>
    <t>Boogie Dice - Self rolling, sound activated gaming dice!</t>
  </si>
  <si>
    <t xml:space="preserve">
A book that celebrates the beauty of the Commodore Amiga. Full of pixel art, iconic box art and contributions from industry legends
</t>
  </si>
  <si>
    <t>Commodore Amiga: a visual Commpendium book</t>
  </si>
  <si>
    <t xml:space="preserve">
A sketchbook that uses templates and guidelines to help teach you how to draw the human form.
</t>
  </si>
  <si>
    <t>Mark Kokavec</t>
  </si>
  <si>
    <t>How to Draw: FIGURES Sketchbook</t>
  </si>
  <si>
    <t xml:space="preserve">
A fourth wall breaking RPG where the hero realizes that you, the player, exist.
</t>
  </si>
  <si>
    <t>En House Studios</t>
  </si>
  <si>
    <t>GLITCHED</t>
  </si>
  <si>
    <t xml:space="preserve">
If you're a Gamer, Designer or a Power User, The Z lets you interact with your computer in a faster, more precise &amp; intuitive way. Â Many of you just missed the campaign, so for a limited time, we have posted a pre-order deal...
</t>
  </si>
  <si>
    <t>Grant Odgers - Swiftpoint</t>
  </si>
  <si>
    <t>Griffin, GA</t>
  </si>
  <si>
    <t>The Z: The most advanced gaming mouse ever made.</t>
  </si>
  <si>
    <t xml:space="preserve">
A sci-fi/horror film by Creature FX Designer Alec Gillis, that will celebrate Animatronics and Makeup FX . Help keep FX real!
</t>
  </si>
  <si>
    <t>Alec Gillis/ADI</t>
  </si>
  <si>
    <t>Horror</t>
  </si>
  <si>
    <t>HARBINGER DOWN : A Practical Creature FX Film</t>
  </si>
  <si>
    <t xml:space="preserve">
A timeless solid titanium pen that accepts over 200+ refills w/o any modifications, hacks, or tip wiggle + Free world wide shipping!
</t>
  </si>
  <si>
    <t>Ti Arto : The Ultimate Refill Friendly Pen</t>
  </si>
  <si>
    <t xml:space="preserve">
A children's book based on the beloved Jonathan Coulton song. Written by Greg Pak with art by Takeshi Miyazawa. Now available for pre-order! Click that blue button!
</t>
  </si>
  <si>
    <t>The Princess Who Saved Herself</t>
  </si>
  <si>
    <t xml:space="preserve">
All the excitement of a rogue-like dungeon crawl in 54 cards! Conquer foes + perils to get loot, skills, and level up for the boss...
</t>
  </si>
  <si>
    <t>Chris Cieslik</t>
  </si>
  <si>
    <t>Arlington, MA</t>
  </si>
  <si>
    <t>One Deck Dungeon</t>
  </si>
  <si>
    <t xml:space="preserve">
Omnivore salt makes great food even better. A family recipe that makes your food burst with flavor and your mouth water.
</t>
  </si>
  <si>
    <t>Angelo Garro</t>
  </si>
  <si>
    <t>OMNIVORE SALT\u2014A family recipe that makes food taste better</t>
  </si>
  <si>
    <t xml:space="preserve">
PERFECT TITANIUM SPHERE UNLOCKED! The Trance Copper Sphere is 1000 grams of 99.9% pure elemental copper.
</t>
  </si>
  <si>
    <t>Trance Metals</t>
  </si>
  <si>
    <t>The Woodlands, TX</t>
  </si>
  <si>
    <t>Aerospace Grade Spheres: Titanium + Oligodynamic Copper</t>
  </si>
  <si>
    <t xml:space="preserve">
Raging Heroes' Toughest Girls of the Galaxy are back! 6 new armies of miniatures: Sisters, Dark Elves, Lust Elves, in Fantasy + Sci-Fi.
</t>
  </si>
  <si>
    <t>Loud'n Raging</t>
  </si>
  <si>
    <t>Montpellier, France</t>
  </si>
  <si>
    <t>TGG2: Light and Darkness</t>
  </si>
  <si>
    <t xml:space="preserve">
Paracord's new best friend.
</t>
  </si>
  <si>
    <t>Brent Garcia</t>
  </si>
  <si>
    <t>FISH BONE - Knotless Gear Tie</t>
  </si>
  <si>
    <t xml:space="preserve">
Help fund the printing of Designers and Dragons, Shannon Appelcline's comprehensive, 4-volume history of the roleplaying game industry!
</t>
  </si>
  <si>
    <t>Designers &amp; Dragons</t>
  </si>
  <si>
    <t xml:space="preserve">
The Sleep Hoodie:  an everyday hoodie that inflates for support on the go. Â Formerly known as the Hypnos Hoodie
</t>
  </si>
  <si>
    <t>Josh Woodle</t>
  </si>
  <si>
    <t>Aros</t>
  </si>
  <si>
    <t xml:space="preserve">
Posters of every ACME product, ever. 126 drawings of explosives, gadgets, rockets, and more!
</t>
  </si>
  <si>
    <t>Rob Loukotka</t>
  </si>
  <si>
    <t>The ACME Corporation</t>
  </si>
  <si>
    <t xml:space="preserve">
Have an over-sized shirt that makes you look like a tent? Tailor your shirts in under 2 minutes.
</t>
  </si>
  <si>
    <t>SiDi Huang</t>
  </si>
  <si>
    <t>ZipSeam- Instantly Tailor Your Clothes</t>
  </si>
  <si>
    <t xml:space="preserve">
BeeLine is a stripped back, intuitive, navigation device designed to put the cycling masses back in control of their journey
</t>
  </si>
  <si>
    <t>Mark Jenner &amp; Tom Putnam</t>
  </si>
  <si>
    <t>BeeLine - smart navigation for bicycles, made simple</t>
  </si>
  <si>
    <t xml:space="preserve">
The classic tabletop gaming comedy returns for a new adventure, based on Matt Vancil's THE GAMERS.
This campaign is over, but funding for future episodes continues on Patreon!
</t>
  </si>
  <si>
    <t>Dead Gentlemen Productions</t>
  </si>
  <si>
    <t>The Gamers: The Shadow Menace</t>
  </si>
  <si>
    <t xml:space="preserve">
In the ruins of an ancient alien civilization, a lonely slugcat vies to hunt and survive deadly rains in a harsh closed eco-system.
</t>
  </si>
  <si>
    <t>Rain World</t>
  </si>
  <si>
    <t>Project Rain World</t>
  </si>
  <si>
    <t xml:space="preserve">
Halfway between a dynamic fightsâ€™ manga and the fantasy of an RPG, discover the amazing universe of Shiness !
</t>
  </si>
  <si>
    <t>Ynnis Interactive</t>
  </si>
  <si>
    <t>Shiness</t>
  </si>
  <si>
    <t xml:space="preserve">
Elegantly designed USB stick that cleans and optimizes your PC in one simple step. Crowd driven and enjoyable to use.
</t>
  </si>
  <si>
    <t>Jumpshot</t>
  </si>
  <si>
    <t>Jumpshot: A New Weapon to Battle PC Frustration</t>
  </si>
  <si>
    <t xml:space="preserve">
Egg Addiction is a blog dedicated to EGGS! Sunny side up eggs, hard boiled eggs, deviled eggs, scrambled eggs, basically all eggs!
</t>
  </si>
  <si>
    <t>Egg Addiction</t>
  </si>
  <si>
    <t>Sunny Side Up Eggs - Cat Fried Egg Mold</t>
  </si>
  <si>
    <t xml:space="preserve">
RUN... PEEK... HIDE... SURVIVE.
A semi-cooperative pocket horror game of fear and deduction for 2-6 players.
</t>
  </si>
  <si>
    <t>Toystorian Enterprises</t>
  </si>
  <si>
    <t>CRIMSON CREEK</t>
  </si>
  <si>
    <t xml:space="preserve">
A beautiful 2D sci-fi metroidvania about love, hope, and redemption. Gameplay influenced by Super Metroid and Dark Souls.
</t>
  </si>
  <si>
    <t>Matt White</t>
  </si>
  <si>
    <t>Ghost Song: A Journey of Hope</t>
  </si>
  <si>
    <t xml:space="preserve">
An ultra-slim trackable wallet that provides instant card access at the click of a button. Never lose your wallet or phone again!
</t>
  </si>
  <si>
    <t>Ekster Wallets</t>
  </si>
  <si>
    <t>EKSTER: The Next Generation Wallet</t>
  </si>
  <si>
    <t xml:space="preserve">
Lead a barbarian kingdom to glory during the final days of the Roman Empire. An empire builder by Jon Shafer, designer of Civ 5.
</t>
  </si>
  <si>
    <t>Jon Shafer</t>
  </si>
  <si>
    <t>Farmington, MI</t>
  </si>
  <si>
    <t>Jon Shafer's At the Gates</t>
  </si>
  <si>
    <t xml:space="preserve">
The adventures of Agatha Heterodyne continue! The next graphic novel in this Hugo award-winning series is ready to print!
</t>
  </si>
  <si>
    <t>The City of Lightning: a Girl Genius Graphic Novel</t>
  </si>
  <si>
    <t xml:space="preserve">
The magic of this ice cream scoop is the curved handle. It makes it much easier to scoop hard ice cream. Learn how it works and purchase your very own by going to the link below...
</t>
  </si>
  <si>
    <t>Michael Chou</t>
  </si>
  <si>
    <t>South Lyon, MI</t>
  </si>
  <si>
    <t>Midnight Scoop - The Easiest Way to Scoop Hard Ice Cream</t>
  </si>
  <si>
    <t xml:space="preserve">
Be Captain Nemo and set sail in your amazing submarine, the Nautilus. Prepare yourself for the adventure of a lifetime!
</t>
  </si>
  <si>
    <t>Victory Point Games</t>
  </si>
  <si>
    <t>Costa Mesa, CA</t>
  </si>
  <si>
    <t>Nemo's War: Second Edition</t>
  </si>
  <si>
    <t xml:space="preserve">
â˜… Certified Paleo â˜…  Whole30 Approved â˜… Low Sodium â˜… FitMenCook Bonus: World's First Thai Peanut Seasoning
</t>
  </si>
  <si>
    <t>Kevin Curry</t>
  </si>
  <si>
    <t>Spice Cave: The First All-In-One Seasoning System!</t>
  </si>
  <si>
    <t xml:space="preserve">
Star Saga is the tactical, story-driven science fiction dungeon crawler for 1-5 players.
</t>
  </si>
  <si>
    <t>Star Saga - The Sci-fi Dungeon Crawler</t>
  </si>
  <si>
    <t xml:space="preserve">
5 years in the making, a 140 page hardcover book packed with spacemen, eerie monsters and crazed robots from CreatureBox.
</t>
  </si>
  <si>
    <t>CreatureBox</t>
  </si>
  <si>
    <t>CreatureBox: THE MONSTER VOLUME</t>
  </si>
  <si>
    <t xml:space="preserve">
A comedy card game where players take the role of authors competing to be the first to finish the next awful fantasy novel.
</t>
  </si>
  <si>
    <t>Awful Fantasy</t>
  </si>
  <si>
    <t>Awful Fantasy: The Card Game</t>
  </si>
  <si>
    <t xml:space="preserve">
Sleek, low-profile protective case with up to 8 adjustable positions. Finally, the freedom to use your Surface anywhere.
</t>
  </si>
  <si>
    <t>Chris Leung and the FreedomCase Team</t>
  </si>
  <si>
    <t>FreedomCase: Adjustable Stand &amp; Case for Microsoft Surface</t>
  </si>
  <si>
    <t xml:space="preserve">
A portable guitar that teaches you to play, sounds like any musical instrument and connects wirelessly so you can play guitar anywhere.
</t>
  </si>
  <si>
    <t>Zivix</t>
  </si>
  <si>
    <t>jamstik+ The SmartGuitar</t>
  </si>
  <si>
    <t xml:space="preserve">
auris the BluetoothÂ® music receiver enables you to wirelessly play and control all your music from an iPhone, iPad and Android device.
</t>
  </si>
  <si>
    <t>Touchkraft LLC</t>
  </si>
  <si>
    <t>Naples, FL</t>
  </si>
  <si>
    <t>auris: Bluetooth\xae for your Dock</t>
  </si>
  <si>
    <t xml:space="preserve">
Store enough power in 5 minutes to charge your phone 0-100% on-the go with the fastest charging portable battery on the market.
</t>
  </si>
  <si>
    <t>THE PRONTO: Fast-Charge Battery Pack</t>
  </si>
  <si>
    <t xml:space="preserve">
An iOS and Android game of physics and action in the steampunk world of Girl GeniusÂ®!
</t>
  </si>
  <si>
    <t>Stephen Beeman</t>
  </si>
  <si>
    <t>Girl Genius and the Rats of Mechanicsburg</t>
  </si>
  <si>
    <t xml:space="preserve">
More space, less moolah. Complete Cloud storage subscription service in one little device -- Space Monkey.
</t>
  </si>
  <si>
    <t>Space Monkey</t>
  </si>
  <si>
    <t>Space Monkey: Taking the cloud out of the datacenter</t>
  </si>
  <si>
    <t xml:space="preserve">
The worldâ€™s first mobile solution for viewing, backing-up, editing, and sharing your HD footage from any GoPro HEROÂ® or DSLR camera.
</t>
  </si>
  <si>
    <t>GNARBOX</t>
  </si>
  <si>
    <t>GNARBOX: Edit &amp; Share HD Footage in Seconds - Laptop Free</t>
  </si>
  <si>
    <t xml:space="preserve">
After 9 years of production, our fantastically intricate and inspiring hand-illustrated mega-poster is ready for the print house!
</t>
  </si>
  <si>
    <t>beehive design collective</t>
  </si>
  <si>
    <t>Machias, ME</t>
  </si>
  <si>
    <t>Hatch the Beehive's Epic Story-Graphic, Mesoam\xe9rica Resiste!</t>
  </si>
  <si>
    <t xml:space="preserve">
A stylish alternative to bulky headphones and tangling wires. Best-in-market 6-hour battery life, with a comfy and secure fit.
</t>
  </si>
  <si>
    <t>Truebuds</t>
  </si>
  <si>
    <t>Truebuds - The World's Smallest Stereo Cordless Earbuds</t>
  </si>
  <si>
    <t xml:space="preserve">
MGoBlog's annual Michigan football magazine, this time with EXTREME OPTIMISM
</t>
  </si>
  <si>
    <t>Brian @ MGoBlog</t>
  </si>
  <si>
    <t>Periodicals</t>
  </si>
  <si>
    <t>Hail To The Victors 2016</t>
  </si>
  <si>
    <t xml:space="preserve">
Transform your window into a Crystal Clear Quality Sound Speaker. Muzo, turns almost everything into an acoustic environment with its own speed of sound.
</t>
  </si>
  <si>
    <t>Celestial Tribe</t>
  </si>
  <si>
    <t>Muzo - State of the Art Vibration Monitoring System</t>
  </si>
  <si>
    <t xml:space="preserve">
Star Trek Continues is a successful, non-profit, fan-based webseries finishing the final two years of the original 5-year mission.
</t>
  </si>
  <si>
    <t>Far From Home, LLC</t>
  </si>
  <si>
    <t>Kingsland, GA</t>
  </si>
  <si>
    <t>Star Trek Continues Webseries</t>
  </si>
  <si>
    <t xml:space="preserve">
Draft dice &amp; use tools-of-the-trade to carefully construct your stained glass window masterpiece. 1 to 4 players, 30-45 minutes
</t>
  </si>
  <si>
    <t>Ben Harkins</t>
  </si>
  <si>
    <t>Sagrada - A Game of Dice Drafting and Window Crafting</t>
  </si>
  <si>
    <t xml:space="preserve">
The Ultimate, Portable, Multi-Configurable, Ratcheting T-Handle Multi-Tool AND 2-8Nm Titanium Torque Adapter
</t>
  </si>
  <si>
    <t>SILCA</t>
  </si>
  <si>
    <t>T-Ratchet Multi-Tool and Ti-Torque Travel Torque Extension</t>
  </si>
  <si>
    <t xml:space="preserve">
The goal is to cleanup and release the source code that was used to power Lavabit as a f/oss project with support for dark mail added.
</t>
  </si>
  <si>
    <t>Ladar Levison</t>
  </si>
  <si>
    <t>Lavabit's Dark Mail Initiative</t>
  </si>
  <si>
    <t xml:space="preserve">
Invest in our spring season and be a part of the company that has published the best cartoonists in the history of the world.
</t>
  </si>
  <si>
    <t>Gary Groth</t>
  </si>
  <si>
    <t>Fantagraphics 2014 Spring Season: 39 Graphic Novels &amp; Books</t>
  </si>
  <si>
    <t xml:space="preserve">
The worldâ€™s first community-based smart weather camera station with real-time images, time-lapse and precise weather data.
</t>
  </si>
  <si>
    <t>BloomSky</t>
  </si>
  <si>
    <t>The Complete Smart Weather Camera System</t>
  </si>
  <si>
    <t xml:space="preserve">
Balancing wooden totem, elegantly crafted to help you de-stress and reconnect with yourself.
</t>
  </si>
  <si>
    <t>Ga\u0161per Premo\u017ee</t>
  </si>
  <si>
    <t>ZenEgg -\xa0Create Time for Some1else</t>
  </si>
  <si>
    <t xml:space="preserve">
Missed the Kickstarter? Click the button below to get info on how to order a copy!
</t>
  </si>
  <si>
    <t>Colin Thom - Dimensional Games</t>
  </si>
  <si>
    <t>Space Base Mutiny - The $1 Game!</t>
  </si>
  <si>
    <t xml:space="preserve">
Terminal Lance: The White Donkey is a 150 page story about a Marine and his journey to Iraq, written and illustrated by a Marine.
</t>
  </si>
  <si>
    <t>Maximilian Uriarte</t>
  </si>
  <si>
    <t>Walnut Creek, CA</t>
  </si>
  <si>
    <t>Terminal Lance: The White Donkey (a graphic novel)</t>
  </si>
  <si>
    <t xml:space="preserve">
Matter swirls around a newborn star, colliding to create a unique solar system, and a beautiful board game experience.
</t>
  </si>
  <si>
    <t>Game Salute</t>
  </si>
  <si>
    <t>Planetarium</t>
  </si>
  <si>
    <t xml:space="preserve">
CUSTOM Grade 5 / TITANIUM Split Keyring
</t>
  </si>
  <si>
    <t>HANDGREY KNOX  Custom EDC Titanium Split Key Ring</t>
  </si>
  <si>
    <t xml:space="preserve">
www.shadesclub.comThe World's 1st subscription box for premium sunglasses. Finally own your dream collection for just $29 a month. Different days. Different shades.
</t>
  </si>
  <si>
    <t>T.J. Eaton and Rich Amundson</t>
  </si>
  <si>
    <t>Shades Club\u2122 - World's 1st Subscription Box for Sunglasses</t>
  </si>
  <si>
    <t xml:space="preserve">
The Second Journey of Agatha Heterodyne is underway, and it's time to print the newest collection of the Girl Genius comic!
</t>
  </si>
  <si>
    <t>Girl Genius Graphic Novel: a New Journey Begins!</t>
  </si>
  <si>
    <t xml:space="preserve">
An affordable sleek leather wallet that holds your cards/cash and keeps your pockets looking cool in a totally new way.
</t>
  </si>
  <si>
    <t>Kramer and Kevin</t>
  </si>
  <si>
    <t>Articulate Wallets- with PATENT PENDING slide feature</t>
  </si>
  <si>
    <t xml:space="preserve">
Quick tactical boardgame set in the City of Thieves! From the legendary Confrontation universe.
</t>
  </si>
  <si>
    <t>Guilds of Cadwallon</t>
  </si>
  <si>
    <t xml:space="preserve">
Unleash the power of your iPhone's camera for much better pictures, time after time!
</t>
  </si>
  <si>
    <t>Ohad Cohen</t>
  </si>
  <si>
    <t>PICTAR. Probably the best iPhone camera-grip ever built.</t>
  </si>
  <si>
    <t xml:space="preserve">
Mighty is the first and only device that takes your streaming music on-the-go without a smartphone. Finally.
</t>
  </si>
  <si>
    <t>Mighty Audio</t>
  </si>
  <si>
    <t>Mighty - Streaming Music Without Your Phone</t>
  </si>
  <si>
    <t xml:space="preserve">
Crush your enemies and hear the wails of their players with this fast, fun and violent strategic card game for 2 to 5 players.
</t>
  </si>
  <si>
    <t>Devil Pig Games</t>
  </si>
  <si>
    <t>France, France</t>
  </si>
  <si>
    <t>Kharnage... Hell Yearghh !</t>
  </si>
  <si>
    <t xml:space="preserve">
A free website where kids code apps for real devices. Subscribers get boxes packed with new programming projects every month!
</t>
  </si>
  <si>
    <t>Bitsbox</t>
  </si>
  <si>
    <t>Bitsbox | monthly coding projects for kids</t>
  </si>
  <si>
    <t xml:space="preserve">
YOU CANâ€™T KILL US will be released to our fans throughout 2016 as everything happens + exclusive gifts designed by Icon For Hire!
</t>
  </si>
  <si>
    <t>Icon For Hire</t>
  </si>
  <si>
    <t>ICON FOR HIRE: YOU CAN'T KILL US</t>
  </si>
  <si>
    <t xml:space="preserve">
Use spells, undead minions, &amp; traps to defend your dark tower against pesky heroes bent on evicting you! Plays 1-6 in 15-20 min.
</t>
  </si>
  <si>
    <t>Nevermore Games</t>
  </si>
  <si>
    <t>Dark Dealings: Dark Lords Defending Against Pesky Heroes</t>
  </si>
  <si>
    <t xml:space="preserve">
A Snicketesque girl-power adventure featuring Ada Lovelace and Mary Shelley at 11 and 14 in 1826 London, for ages 8-12
</t>
  </si>
  <si>
    <t>Airship Ambassador</t>
  </si>
  <si>
    <t>Wollstonecraft</t>
  </si>
  <si>
    <t xml:space="preserve">
Part mechanical claw, part grappling hook. Let's design this together. Delrin - Stainless - Titanium
</t>
  </si>
  <si>
    <t>Gravity Hook: A high performance grappling hook.</t>
  </si>
  <si>
    <t xml:space="preserve">
Millennium Blades is the top-reviewed CCG Simulator Board Game, where you buy, sell, collect, trade, and duel to become world champion!
</t>
  </si>
  <si>
    <t>David B. Talton Jr.</t>
  </si>
  <si>
    <t>Albuquerque, NM</t>
  </si>
  <si>
    <t>Millennium Blades - Reprint the game and get all-new Promos!</t>
  </si>
  <si>
    <t xml:space="preserve">
Poppy turns any iPhone into a 3D camera. Capture, view and share 3D video clips and photos, all in one inexpensive device.
</t>
  </si>
  <si>
    <t>Ethan Lowry &amp; Joe Heitzeberg</t>
  </si>
  <si>
    <t>Poppy: Turn Your iPhone into a 3D Camera</t>
  </si>
  <si>
    <t xml:space="preserve">
Never forget our beloved fallen gorilla brother, Harambe. These shot glasses not only celebrate his life, but keep his memory alive.
</t>
  </si>
  <si>
    <t>Nicholas Verity</t>
  </si>
  <si>
    <t>Shots for Harambe -- Because he took one for you</t>
  </si>
  <si>
    <t xml:space="preserve">
Story, Tactics, and Art. A modern re-imagining of the classic 16-bit RPG.
</t>
  </si>
  <si>
    <t>John Rhee</t>
  </si>
  <si>
    <t>Liege</t>
  </si>
  <si>
    <t xml:space="preserve">
We are creating a documentary on the future of the space program. Help discover what is really going on with space exploration.
</t>
  </si>
  <si>
    <t>Paul Hildebrandt</t>
  </si>
  <si>
    <t>Chico, CA</t>
  </si>
  <si>
    <t>Fight For Space - Space Program &amp; NASA Documentary</t>
  </si>
  <si>
    <t xml:space="preserve">
The ONLY winder designed to organize your phone and camera chargers, USBs, gaming cables, headphones and other cords.
</t>
  </si>
  <si>
    <t>David Alden</t>
  </si>
  <si>
    <t>Recoil Winders - Cord storage for iPhone, iPad, iPod &amp; More!</t>
  </si>
  <si>
    <t xml:space="preserve">
Help bring Alex Grey's world renowned Sacred Mirrors exhibition back on view by completing the construction of Entheon.
</t>
  </si>
  <si>
    <t>CoSM</t>
  </si>
  <si>
    <t>Wappingers Falls, NY</t>
  </si>
  <si>
    <t>Build Entheon with Alex Grey &amp; Allyson Grey</t>
  </si>
  <si>
    <t xml:space="preserve">
Smartphone Compatibility, Integrated Alarm, Full-Featured App, Nearly Indestructible Body. Protecting Your Bike has Never Been Better.
</t>
  </si>
  <si>
    <t>Noke U-Lock: World's Smartest U-Lock</t>
  </si>
  <si>
    <t xml:space="preserve">
Never fear wearing white again! From coffee to wine to salad dressing and even sweat are no match for The Unstainableâ„¢ White Shirt.
</t>
  </si>
  <si>
    <t>Elizabeth &amp; Clarke</t>
  </si>
  <si>
    <t>The Unstainable\u2122 White Shirt</t>
  </si>
  <si>
    <t xml:space="preserve">
Communicate without cell, wifi &amp; satellites using your existing smartphone. Relay messages through other users to extend range!
</t>
  </si>
  <si>
    <t>goTenna Team</t>
  </si>
  <si>
    <t>goTenna Mesh: Off-Grid, People-Powered Connectivity Anywhere</t>
  </si>
  <si>
    <t xml:space="preserve">
Collecting the first five chapters of the Lady Sabre steampunk-adventure webcomic by Greg Rucka and Rick Burchett.
</t>
  </si>
  <si>
    <t>Greg Rucka</t>
  </si>
  <si>
    <t>Lady Sabre &amp; The Pirates of the Ineffable Aether Vol. 1</t>
  </si>
  <si>
    <t xml:space="preserve">
Face off against your royal rivals as you settle newly discovered lands. Whose villages will stand... and whose will fall?
</t>
  </si>
  <si>
    <t>Fridgecrisis Games</t>
  </si>
  <si>
    <t>Villages: a Construct and Conquer Card Game</t>
  </si>
  <si>
    <t xml:space="preserve">
A fun and engaging paper dinosaur creation that inspires imagination! A toy, a learning tool, a challenge, and so much more!
</t>
  </si>
  <si>
    <t>Lisa Glover</t>
  </si>
  <si>
    <t>Bethlehem, PA</t>
  </si>
  <si>
    <t>KitRex: the 3D paper velociraptor that you build yourself!</t>
  </si>
  <si>
    <t xml:space="preserve">
Make a character by choosing a Class Deck, a Race Deck, and shuffling them together. Then battle in this fast-paced card game.
</t>
  </si>
  <si>
    <t>Luke Peterschmidt</t>
  </si>
  <si>
    <t>Lebanon, PA</t>
  </si>
  <si>
    <t>Epic PvP: Fantasy</t>
  </si>
  <si>
    <t xml:space="preserve">
The ultimate asymmetric cave-crawling adventure where you become the brave Knight, Goblin horde, massive Dragon, malevolent Cave, or cunning Thief.
</t>
  </si>
  <si>
    <t>Patrick Leder</t>
  </si>
  <si>
    <t>Vast: The Crystal Caverns</t>
  </si>
  <si>
    <t xml:space="preserve">
We are soooooo thrilled that people LOVE the Tstand ipad holder for bed Â ;) Â Check out the comments, and Buy now on TSTAND.com !!!
</t>
  </si>
  <si>
    <t>Sean Kieley</t>
  </si>
  <si>
    <t>TSTAND IPad bed Stand -'IPad Pro's secret hero'</t>
  </si>
  <si>
    <t xml:space="preserve">
The analog productivity system that offers the freedom of a blank page with the clarity of a digital system.
</t>
  </si>
  <si>
    <t>Ryder Carroll</t>
  </si>
  <si>
    <t>Bullet Journal: Journaling at the Speed of Life</t>
  </si>
  <si>
    <t xml:space="preserve">
Oz. Barsoom. Asgard. The Dreamlands. The setting of your
favorite novel or movie. Worlds even more exotic or bizarre, driven by laws of
magic, psionics, or weird science.Â What will you find when you venture into
... The Strange
</t>
  </si>
  <si>
    <t>The Strange, a Tabletop RPG by Bruce Cordell &amp; Monte Cook</t>
  </si>
  <si>
    <t xml:space="preserve">
ORION4Sight sunglasses on steroids are powered by revolutionary patented technology worn by Navy Seals.
</t>
  </si>
  <si>
    <t>John Galley</t>
  </si>
  <si>
    <t>Rockport, ME</t>
  </si>
  <si>
    <t>ORION4Sight: Sunglasses On Steroids</t>
  </si>
  <si>
    <t xml:space="preserve">
To buy online,Â click below:
</t>
  </si>
  <si>
    <t>Dan Abramson</t>
  </si>
  <si>
    <t>Yoga Joes: the classic green army men doing yoga</t>
  </si>
  <si>
    <t xml:space="preserve">
The wicked 1-4 player game of summoning supernatural evil in 60-90 minutes. From Richard Launius, Darrell Louder, and Chris Kirkman.
</t>
  </si>
  <si>
    <t>Fate of the Elder Gods - the boardgame of Lovecraftian cults</t>
  </si>
  <si>
    <t xml:space="preserve">
Legendary Showdown: Machines and Magic combines the worlds of Girl Genius &amp; Gunnerkrigg Court to create comically epic battles!
</t>
  </si>
  <si>
    <t>Killer Robot Games</t>
  </si>
  <si>
    <t>Legendary Showdown: Machines and Magic</t>
  </si>
  <si>
    <t xml:space="preserve">
A tiny, automatic camera and app that gives you a searchable and shareable photographic memory. Born Memoto, now Narrative Clip.
</t>
  </si>
  <si>
    <t>Memoto</t>
  </si>
  <si>
    <t>Memoto Lifelogging Camera - presented by Narrative</t>
  </si>
  <si>
    <t xml:space="preserve">
2 INCREDIBLE new books taught by artists from Disney, Pixar, DreamWorks, Sony Pictures Animation, Marvel, DC and more!
</t>
  </si>
  <si>
    <t>Masters Of Anatomy Book 2 &amp; 3</t>
  </si>
  <si>
    <t xml:space="preserve">
The Dice Tower enters it's tenth season.  We are raising funds to make it better in every way!
</t>
  </si>
  <si>
    <t>The Dice Tower - 2014 (Season 10!)</t>
  </si>
  <si>
    <t xml:space="preserve">
The Carson City Big Box edition is a complete collection of everything that Carson City ever offered, all expansions are included.
</t>
  </si>
  <si>
    <t>Paul Mulders</t>
  </si>
  <si>
    <t>Rotterdam, Netherlands</t>
  </si>
  <si>
    <t>Carson City Big Box Edition</t>
  </si>
  <si>
    <t xml:space="preserve">
A metroidvania adventure built of beautiful pixels.
</t>
  </si>
  <si>
    <t>darkfalzx</t>
  </si>
  <si>
    <t>Tinton Falls, NJ</t>
  </si>
  <si>
    <t>Legend of Iya</t>
  </si>
  <si>
    <t xml:space="preserve">
Rainbow Pencils are made from recycled paper and let you create beautiful paper rainbows every time you sharpen them.
</t>
  </si>
  <si>
    <t>Duncan Shotton</t>
  </si>
  <si>
    <t>Rainbow Pencils</t>
  </si>
  <si>
    <t xml:space="preserve">
An award-winning word / area control game. Be the super villain. Spell massive words. Steal priceless artifacts. Take over the world!
</t>
  </si>
  <si>
    <t>Jeff Beck, Uproarious Games</t>
  </si>
  <si>
    <t>Word Domination - Spelling Disaster</t>
  </si>
  <si>
    <t xml:space="preserve">
The Portable Changing Pad That Keeps Curious Little Hands Occupied Away From the Mess! 
  Don't worry, your baby is not the only one :)
</t>
  </si>
  <si>
    <t>Michael Perry</t>
  </si>
  <si>
    <t>Albany, OR</t>
  </si>
  <si>
    <t>The Clean Hands Changing Pad - SnoofyBee</t>
  </si>
  <si>
    <t xml:space="preserve">
Flint and Tinder is changing the way clothes are manufactured starting with jeans made to order. This is Made in USA done smarter.
</t>
  </si>
  <si>
    <t>Denim on Demand: Premium jeans made to order for just $98!</t>
  </si>
  <si>
    <t xml:space="preserve">
The next phase of Here Active Listening has been announced! Introducing Here One, which takes everything you love aboutÂ Here Active Listening and adds streaming and phone calls, making it the first all-in-one, truly wireless listening system.
</t>
  </si>
  <si>
    <t>Doppler Labs</t>
  </si>
  <si>
    <t>Here Active Listening - Transform The Way You Hear The World</t>
  </si>
  <si>
    <t xml:space="preserve">
Simple Wallets are constructed from soft Italian leather and high-quality elastic. Get One at goSimpleWallet.com
</t>
  </si>
  <si>
    <t>Simple Wallet</t>
  </si>
  <si>
    <t>Virginia Beach, VA</t>
  </si>
  <si>
    <t>Simple Wallet 2.0 - The Leather Wallet Redesigned</t>
  </si>
  <si>
    <t xml:space="preserve">
An 11 PantoneÂ® spot color poster featuring every one of the 469 New York City Subway stations. Licensed by the MTA, printed in Italy. Message us to order.
</t>
  </si>
  <si>
    <t>Alex Daly &amp; Hamish Smyth</t>
  </si>
  <si>
    <t>The New York City Subway: 469 stations. 1 poster.</t>
  </si>
  <si>
    <t xml:space="preserve">
Waves Nx is the first application to bring personalized 3D sound to any pair of headphones.
</t>
  </si>
  <si>
    <t>Waves Audio</t>
  </si>
  <si>
    <t>WAVES Nx \u2013 3D AUDIO ON ANY HEADPHONES</t>
  </si>
  <si>
    <t xml:space="preserve">
Technology to stop illegal logging and poaching on-the-spot. It's our answer to climate change &amp; mass extinctions.
</t>
  </si>
  <si>
    <t>Rainforest Connection</t>
  </si>
  <si>
    <t>Rainforest Connection - Phones Turned to Forest Guardians</t>
  </si>
  <si>
    <t xml:space="preserve">
ThriftyVacÂ® lets you vacuum pack your food using any re-sealable plastic bag in your pantry.
</t>
  </si>
  <si>
    <t>Tom Cannon</t>
  </si>
  <si>
    <t>La Plata, MD</t>
  </si>
  <si>
    <t>ThriftyVac\xae</t>
  </si>
  <si>
    <t xml:space="preserve">
A rogue astronaut is sent to the moon on a secret mission to save humanity from extinction.
</t>
  </si>
  <si>
    <t>KeokeN Interactive</t>
  </si>
  <si>
    <t>Hoofddorp, Netherlands</t>
  </si>
  <si>
    <t>Deliver Us The Moon</t>
  </si>
  <si>
    <t xml:space="preserve">
Nerdwax is a beeswax based blend of All Natural and Certified Organic ingredients specially formulated to keep your glasses in place.
</t>
  </si>
  <si>
    <t>Don Hejny</t>
  </si>
  <si>
    <t>Nerdwax : It Keeps Your Glasses Up!</t>
  </si>
  <si>
    <t xml:space="preserve">
Neptune Pine, the definitive all-in-one smartwatch. Voice calls, video chat, full keyboard, GPS &amp; much more.
</t>
  </si>
  <si>
    <t>Neptune</t>
  </si>
  <si>
    <t>Neptune Pine: Smartwatch. Reinvented.</t>
  </si>
  <si>
    <t xml:space="preserve">
A flexible mount for iOS and Android phones that uses standard USB ports to mount your phone at your desk, laptop, or car.
</t>
  </si>
  <si>
    <t>Bill May</t>
  </si>
  <si>
    <t>The Limb.al</t>
  </si>
  <si>
    <t xml:space="preserve">
Niche is a simulation/strategy game about population genetics.
Breed your animals and evolve your own species, based on real genetics.
</t>
  </si>
  <si>
    <t>Team Niche</t>
  </si>
  <si>
    <t>Zurich, Switzerland</t>
  </si>
  <si>
    <t>Niche - a genetics survival game</t>
  </si>
  <si>
    <t xml:space="preserve">
The Joker Birthday card is a musical card that NEVER STOPS PLAYING until the battery dies or you break it. And that's the point. buy now at www.jokergreeting.com
</t>
  </si>
  <si>
    <t>Travis Peterson and Nick Peterson</t>
  </si>
  <si>
    <t>The Best Prank Birthday Card Ever!</t>
  </si>
  <si>
    <t xml:space="preserve">
A chemistry board game with elements of strategy, social interaction, just a bit of luck - and, oh yeah, explosions.
</t>
  </si>
  <si>
    <t>Dice Hate Me Games</t>
  </si>
  <si>
    <t>Compounded: Better Gaming Through Chemistry</t>
  </si>
  <si>
    <t xml:space="preserve">
An exciting NEW tutorial art book with lessons by industry legends who have worked for Disney, Marvel, DC, Dreamworks, Pixar &amp; more.
</t>
  </si>
  <si>
    <t>21 Draw</t>
  </si>
  <si>
    <t>Illustrator's Guidebook</t>
  </si>
  <si>
    <t xml:space="preserve">
Touch Lumen and heat of your body will be converted to Light! Everlasting light source that is always with you.
</t>
  </si>
  <si>
    <t>Rost</t>
  </si>
  <si>
    <t>Lumen - Eternal Flashlight That Doesn't Need Batteries</t>
  </si>
  <si>
    <t xml:space="preserve">
We are raising $40k so our two favorite artists, Killer Mike and El-P, will remix "Run The Jewels 2" with all cat sounds for the music.
</t>
  </si>
  <si>
    <t>Meow The Jewels</t>
  </si>
  <si>
    <t xml:space="preserve">
Meet DrinkMate, the tiny breathalyzer that plugs into your phone!
</t>
  </si>
  <si>
    <t>Edge Tech Labs</t>
  </si>
  <si>
    <t>Arlington, VA</t>
  </si>
  <si>
    <t>DrinkMate - The Breathalyzer That Fits Your Lifestyle</t>
  </si>
  <si>
    <t xml:space="preserve">
A new edition of the occult tabletop game about broken and obsessed people risking everything to change the world.
</t>
  </si>
  <si>
    <t>Unknown Armies Third Edition Roleplaying Game</t>
  </si>
  <si>
    <t xml:space="preserve">
Habit tracker app which treats your goals like a Role Playing Game.
</t>
  </si>
  <si>
    <t>Tyler Renelle</t>
  </si>
  <si>
    <t>HabitRPG</t>
  </si>
  <si>
    <t xml:space="preserve">
The Simplest, Brightest, &amp; Most Intelligent Smart Bulb in the Universe!
</t>
  </si>
  <si>
    <t>ilumi solutions</t>
  </si>
  <si>
    <t>The New ilumi. A Better Smartbulb.</t>
  </si>
  <si>
    <t xml:space="preserve">
A cooperative deck-building game of post-apocalyptic fantasy survival.
</t>
  </si>
  <si>
    <t>Fishers, IN</t>
  </si>
  <si>
    <t>Aeon's End</t>
  </si>
  <si>
    <t xml:space="preserve">
Swipe, without ever having to take your card out.
</t>
  </si>
  <si>
    <t>DASH ~ A Faster and Smarter Wallet</t>
  </si>
  <si>
    <t xml:space="preserve">
Professional Rapper now on iTunesÂ https://itunes.apple.com/us/album/professional-rapper/id1005202711
</t>
  </si>
  <si>
    <t>Lil Dicky</t>
  </si>
  <si>
    <t>Lil Dicky's Kickstarter - Album, Videos, Touring</t>
  </si>
  <si>
    <t xml:space="preserve">
Turns a blowtorch into a hand-held supercharged instant-power broiler. Sears fish, sous-vide, pizza, cheese, foie, and everything else.
</t>
  </si>
  <si>
    <t>Booker and Dax Lab</t>
  </si>
  <si>
    <t>The Searzall</t>
  </si>
  <si>
    <t xml:space="preserve">
Deadzone is the science fiction miniatures skirmish game where two Strike Teams battle in a wartorn urban battlezone!
</t>
  </si>
  <si>
    <t>Deadzone: Infestation Sci-fi Skirmish Game</t>
  </si>
  <si>
    <t xml:space="preserve">
The remaining expansions for Sentinels of the Multiverse are coming to the Video Game! Vengeance, Villains, OblivAeon, and more!
</t>
  </si>
  <si>
    <t>Handelabra Games</t>
  </si>
  <si>
    <t>Sentinels of the Multiverse: The Video Game - Season 2</t>
  </si>
  <si>
    <t xml:space="preserve">
Pixy is a fast vision sensor you can quickly â€œteachâ€ to find objects, and it connects directly to Arduino and other controllers.
</t>
  </si>
  <si>
    <t>Charmed Labs and Carnegie Mellon</t>
  </si>
  <si>
    <t>Pixy (CMUcam5): a fast, easy-to-use vision sensor</t>
  </si>
  <si>
    <t xml:space="preserve">
Women Destroy Science Fiction! is a special issue of the Hugo Award-nominated magazine LIGHTSPEED entirely writtenâ€”and editedâ€”by women.
</t>
  </si>
  <si>
    <t>Lightspeed Magazine</t>
  </si>
  <si>
    <t>Lompoc, CA</t>
  </si>
  <si>
    <t>WOMEN DESTROY SCIENCE FICTION!</t>
  </si>
  <si>
    <t xml:space="preserve">
The Deer God is a breathtaking 3d pixel art game that will challenge your religion and your platforming skills.
</t>
  </si>
  <si>
    <t>Josh Presseisen</t>
  </si>
  <si>
    <t>The Deer God - A Game of Reincarnation Wii U/Steam/OUYA</t>
  </si>
  <si>
    <t xml:space="preserve">
'Sullivan's Sluggers', is a 200 page Hardcover baseball horror graphic novel by James Stokoe and Mark Andrew Smith.
</t>
  </si>
  <si>
    <t>Mark Andrew Smith</t>
  </si>
  <si>
    <t>'Sullivan's Sluggers', Baseball Horror Graphic Novel</t>
  </si>
  <si>
    <t xml:space="preserve">
Federal 52 - A NEW Bicycle Playing Card Deck designed by Jackson Robinson inspired by US bank notes and currency.
</t>
  </si>
  <si>
    <t>Jackson Robinson</t>
  </si>
  <si>
    <t>Federal 52 - A NEW Bicycle Playing Card Deck</t>
  </si>
  <si>
    <t xml:space="preserve">
Ministry of Supply is launching the Apollo dress shirt, building performance tech into classic style. It's from space, yes outer space.
</t>
  </si>
  <si>
    <t>Ministry of Supply: The Future of Dress Shirts.</t>
  </si>
  <si>
    <t xml:space="preserve">
Halo Belt 2.0 is the perfect bright and rechargeable safety device for runners, cyclists, and much more.
</t>
  </si>
  <si>
    <t>Vincent Pilot Ng</t>
  </si>
  <si>
    <t>HALO BELT 2.0 - Bright LED Illuminated Safety Belt</t>
  </si>
  <si>
    <t xml:space="preserve">
Using lasers, premium audio drivers, and smartphone integration, Glow is the ultimate pairing of expression, sound and utility
</t>
  </si>
  <si>
    <t>Glow, LLC</t>
  </si>
  <si>
    <t>Glow: The First Smart Headphones with Laser Light</t>
  </si>
  <si>
    <t xml:space="preserve">
Muertos Playing Cards a custom deck inspired by Day of the Dead, the tradition of playing cards and my childhood. Printed by USPCC
</t>
  </si>
  <si>
    <t>Steve Minty</t>
  </si>
  <si>
    <t>Muertos - Day of the Dead Playing Cards</t>
  </si>
  <si>
    <t>Passion Planner: The Life Coach That Fits in Your Backpack</t>
  </si>
  <si>
    <t xml:space="preserve">
Foot Flops revolutionize footwear with its patent pending custom heat moldable flip flops that form to your feet in 15 minutes or less.
</t>
  </si>
  <si>
    <t>Tom Fay and Jamie Mackay</t>
  </si>
  <si>
    <t>Jackson, WY</t>
  </si>
  <si>
    <t>Foot Flops: Heat moldable flip flops formed to fit your feet</t>
  </si>
  <si>
    <t xml:space="preserve">
The Nintendo Force is back for 2015! If you missed this campaign, you can still subscribe by clicking right here:
</t>
  </si>
  <si>
    <t>NF Publishing, LLC</t>
  </si>
  <si>
    <t>NF Magazine: 2015 Renewals &amp; New Subscriptions</t>
  </si>
  <si>
    <t xml:space="preserve">
Turn your Instagrams into wheels of 35mm slide film. Show them with Projecteo.
</t>
  </si>
  <si>
    <t>Benjamin Redford</t>
  </si>
  <si>
    <t>Projecteo: The tiny Instagram projector.</t>
  </si>
  <si>
    <t xml:space="preserve">
iMpulse is the SMALLEST wireless controller for mobile devices - it's also a key finder &amp; media controller! (iPhone/iPad, Android, PCs)
</t>
  </si>
  <si>
    <t>Black Powder Media</t>
  </si>
  <si>
    <t>iMpulse Game Controller &amp; Key Finder: Pocket Accessory</t>
  </si>
  <si>
    <t xml:space="preserve">
SRPG-style tactical battles, compressed into a pocket-size card game with over 140 hero classes, each with new skills!
</t>
  </si>
  <si>
    <t>~\u2729\u2606 Pixel Tactics DELUXE! \u2606\u2729~</t>
  </si>
  <si>
    <t xml:space="preserve">
Face your fear, bring your faith, fight your nightmares! Build your character and embark on a dark fantasy RPG board game adventure.
</t>
  </si>
  <si>
    <t>Greenbrier Games INC</t>
  </si>
  <si>
    <t>Folklore: The Affliction</t>
  </si>
  <si>
    <t xml:space="preserve">
An all-purpose protein bottle engineered to be a permanent solution for conventional, unreliable, plastic protein shakers.
</t>
  </si>
  <si>
    <t>Christian Valencia</t>
  </si>
  <si>
    <t>HIIT Bottle\u2122</t>
  </si>
  <si>
    <t xml:space="preserve">
After Reset RPG is a sci-fi post-apocalyptic role-playing game. Inspired by original Fallout 1&amp;2, Baldur's Gate and Planescape:Torment.
</t>
  </si>
  <si>
    <t>Black Cloud Studios</t>
  </si>
  <si>
    <t>After Reset RPG [rebooted]</t>
  </si>
  <si>
    <t xml:space="preserve">
The Foot Hammock is the most comfortable way to sit at your desk.
</t>
  </si>
  <si>
    <t>The Foot Hammock</t>
  </si>
  <si>
    <t xml:space="preserve">
World's first adaptive focus flashlight designed to optimize light delivery to maximize the human eye's central and peripheral vision.
Miss our campaign?
</t>
  </si>
  <si>
    <t>Luxor 2 - The Flashlight Perfected</t>
  </si>
  <si>
    <t xml:space="preserve">
A non-verbal cooperative game for two players. Challenging, intelligent, beautiful. Featuring art by Marie Cardouat.
</t>
  </si>
  <si>
    <t>LudiCreations</t>
  </si>
  <si>
    <t>Turku, Finland</t>
  </si>
  <si>
    <t>...and then we held hands.</t>
  </si>
  <si>
    <t xml:space="preserve">
The coolest, easiest way to pay at millions of retailers using your Pebble smartwatch. Leave the phone behind. Just tap and go!
</t>
  </si>
  <si>
    <t>Fit Pay Inc.</t>
  </si>
  <si>
    <t>Pagar\xe9 NFC Payment Smartstraps for Pebble Smartwatches</t>
  </si>
  <si>
    <t xml:space="preserve">
In a world that already fears and hates them â€“ what if only Black people had superpowers?
</t>
  </si>
  <si>
    <t>Kwanza Osajyefo</t>
  </si>
  <si>
    <t>BLACK</t>
  </si>
  <si>
    <t xml:space="preserve">
The creative director of the original SOCOM games wants to bring you the spiritual successor to those breakout PlayStation 2 shooters.
</t>
  </si>
  <si>
    <t>David Sears</t>
  </si>
  <si>
    <t>Southern Pines, NC</t>
  </si>
  <si>
    <t>H-Hour: World's Elite</t>
  </si>
  <si>
    <t xml:space="preserve">
Frank Cho, the acclaimed creator of "Liberty Meadows," shares his secrets to drawing the lovely women he is renowned for.
</t>
  </si>
  <si>
    <t>Frank Cho and Flesk Publications</t>
  </si>
  <si>
    <t>Drawing Beautiful Women: The Frank Cho Method</t>
  </si>
  <si>
    <t xml:space="preserve">
"I am the mount for your smartphones, GoPros and cameras!... YES FINALLY!"
</t>
  </si>
  <si>
    <t>Gal &amp; Boaz Zucker</t>
  </si>
  <si>
    <t>Great Neck, NY</t>
  </si>
  <si>
    <t>GEKKOPOD - The World's Most Flexible Mount</t>
  </si>
  <si>
    <t xml:space="preserve">
Colombian coffee cubes &amp; Hot Chocolate cubes sweetened with raw cane sugar. Raw/Chemical Free/Vegan/Kosher/Non-GMO
</t>
  </si>
  <si>
    <t>Natalia &amp; Allen @ Jiva Cubes</t>
  </si>
  <si>
    <t>Jiva- Coffee Cubes &amp; Hot Chocolate Cubes</t>
  </si>
  <si>
    <t xml:space="preserve">
OUR VERY FIRST FULL LENGTH ALBUM. 2 RELEASE PARTIES. 1 EPIC FILM DOCUMENTING THE WHOLE PROCESS.
</t>
  </si>
  <si>
    <t>Too Many Zooz</t>
  </si>
  <si>
    <t>Too Many Zooz needs your help to complete their debut album!</t>
  </si>
  <si>
    <t xml:space="preserve">
BASE by Wiivv is a custom, 3D printed insole that uses a smart phone to capture your feet. Your shoes, made better with technology.
</t>
  </si>
  <si>
    <t>Wiivv</t>
  </si>
  <si>
    <t>BASE by Wiivv \u2014\xa0Custom, 3D Printed Insoles</t>
  </si>
  <si>
    <t xml:space="preserve">
An expansion for the popular chemistry board game, Compounded, that adds even more science and fun to the lab â€“ with radioactivity!
</t>
  </si>
  <si>
    <t>Compounded: Geiger Expansion</t>
  </si>
  <si>
    <t xml:space="preserve">
Bring the Ascension Deckbuilding Game to Android and PC with new features like online tournaments, campaign mode, and more!
</t>
  </si>
  <si>
    <t>Ascension Online</t>
  </si>
  <si>
    <t xml:space="preserve">
Take on the Martian Menace in the fight for Earth with this brand new tabletop miniatures game from the creators of DreadBall!
</t>
  </si>
  <si>
    <t>Halethorpe, MD</t>
  </si>
  <si>
    <t>Mars Attacks - The Miniatures Game</t>
  </si>
  <si>
    <t xml:space="preserve">
The next generation web design tool. Powered by the world's most intelligent design-to-code engine.
</t>
  </si>
  <si>
    <t>Macaw</t>
  </si>
  <si>
    <t>Macaw: The Code-Savvy Web Design Tool</t>
  </si>
  <si>
    <t xml:space="preserve">
Bring your Viking tribe to victory in an innovative blend of resource management and deck building!
Late pledge is closed! Boxes are in full production!
</t>
  </si>
  <si>
    <t>Lucky Duck Games</t>
  </si>
  <si>
    <t>Vikings Gone Wild - The Board Game</t>
  </si>
  <si>
    <t xml:space="preserve">
Never before has something this complex been so simple!
A foldable seat, that fits in your pocket, and it looks good.
Rest on the go!
</t>
  </si>
  <si>
    <t>Mono+Mono</t>
  </si>
  <si>
    <t>dkk</t>
  </si>
  <si>
    <t>Sitpack - The world's most compact foldable seat. Rest easy.</t>
  </si>
  <si>
    <t xml:space="preserve">
Three outstanding armies of decidedly full of attitude 28mm-scale female miniatures for gaming, painting and collecting.
</t>
  </si>
  <si>
    <t>Raging Heroes - The Toughest Girls of the Galaxy</t>
  </si>
  <si>
    <t xml:space="preserve">
Kings of War is the 2-player fantasy miniatures game where epic armies clash on tabletop!
</t>
  </si>
  <si>
    <t>Kings of War Fantasy Battle Game - 2nd Edition</t>
  </si>
  <si>
    <t xml:space="preserve">
Soapstone cubes designed to chill your Whiskey, Coffee, Beer or Wine to the perfect drinking temp. Enjoy your beverage on the Rox!
</t>
  </si>
  <si>
    <t>Zach Lengell</t>
  </si>
  <si>
    <t>Rox - Beverage Chilling Stones</t>
  </si>
  <si>
    <t xml:space="preserve">
Escape is a real time cooperative board game in which players must escape from a cursed temple before the temple collapses.
</t>
  </si>
  <si>
    <t>Queen Games</t>
  </si>
  <si>
    <t>Escape Big Box</t>
  </si>
  <si>
    <t xml:space="preserve">
STRIPPED is a feature documentary on the world's best cartoonists: Talking about the art form they love &amp; where it goes as papers die.
</t>
  </si>
  <si>
    <t>Sequential Films</t>
  </si>
  <si>
    <t>STRIPPED: The Final Push</t>
  </si>
  <si>
    <t xml:space="preserve">
The SlingShot smartphone video stabilizer by WOXOM fits ALL smartphones (iPhone, etc.) It steadies your phone &amp; might shoot a pebble.
</t>
  </si>
  <si>
    <t>Charles Waugh</t>
  </si>
  <si>
    <t>SLINGSHOT : Stabilizes smartphone video . . . and more!</t>
  </si>
  <si>
    <t xml:space="preserve">
Change clothes in public without getting NAKED! The Undress is the quickest and easiest way to change before and after workouts!
</t>
  </si>
  <si>
    <t>The Undress SPORT, world's first dress for all active women.</t>
  </si>
  <si>
    <t xml:space="preserve">
Catacombs &amp; Castles is a fast paced, dexterity board game featuring new heroes in team based combat. Compatible with Catacombs 3E.
</t>
  </si>
  <si>
    <t>Elzra Games</t>
  </si>
  <si>
    <t>Hamilton, Canada</t>
  </si>
  <si>
    <t>Thank you to all our backers!</t>
  </si>
  <si>
    <t xml:space="preserve">
A tiny battery powered adapter that makes any USB storage device wireless, accessible to Apple iPad, iPhone and Internet (e.g. Dropbox)
</t>
  </si>
  <si>
    <t>Daniel Chin</t>
  </si>
  <si>
    <t>Fremont, CA</t>
  </si>
  <si>
    <t>CloudFTP. Wirelessly share ANY USB storage with iPad, iPhone</t>
  </si>
  <si>
    <t xml:space="preserve">
A tabletop strategy game where you acquire shows, stars, and ads to build the TV network with the most viewers.
</t>
  </si>
  <si>
    <t>Gil Hova</t>
  </si>
  <si>
    <t>Jersey City, NJ</t>
  </si>
  <si>
    <t>The Networks: A tabletop strategy game for 1-5 TV executives</t>
  </si>
  <si>
    <t xml:space="preserve">
A totally scripted and voice-acted clay animation movie from the podcast that never asks you for anything.
</t>
  </si>
  <si>
    <t>Tell 'Em Steve-Dave Clay Animation Film</t>
  </si>
  <si>
    <t>Red Bank, NJ</t>
  </si>
  <si>
    <t>Tell 'Em Steve Dave Clay Animation Movie</t>
  </si>
  <si>
    <t xml:space="preserve">
Death is only the beginning... The infamous contemporary horror roleplaying game KULT is back, 25 years after its inception!
</t>
  </si>
  <si>
    <t>Helmgast AB</t>
  </si>
  <si>
    <t>KULT: Divinity Lost - Horror Roleplaying Game (RPG)</t>
  </si>
  <si>
    <t xml:space="preserve">
A feminist filmmaker follows the Men's Rights Movement and begins to question her own beliefs. A comprehensive look at Gender Politics.
</t>
  </si>
  <si>
    <t>Cassie Jaye</t>
  </si>
  <si>
    <t>THE RED PILL - a documentary film</t>
  </si>
  <si>
    <t xml:space="preserve">
The general body tool. Use it to enhance your body as you do your workouts.
</t>
  </si>
  <si>
    <t>Barxbell, LLC</t>
  </si>
  <si>
    <t>GRIPBELL | Versatile Grip, Workout Differently</t>
  </si>
  <si>
    <t xml:space="preserve">
Replace your socks with our custom insole that absorbs moisture and odor from the foot to keep your feet and shoes smelling fresh
</t>
  </si>
  <si>
    <t>Sole Socks: Say goodbye to socks and hello to freedom</t>
  </si>
  <si>
    <t xml:space="preserve">
Enter the world of Eisenwald in this RPG with turn-based battles and experience medieval romanticism and adventure.
</t>
  </si>
  <si>
    <t>Aterdux Entertainment</t>
  </si>
  <si>
    <t>Minsk, Belarus</t>
  </si>
  <si>
    <t>Legends of Eisenwald</t>
  </si>
  <si>
    <t xml:space="preserve">
An adventure game for learning how to draw.
</t>
  </si>
  <si>
    <t>Matej 'Retro' Jan</t>
  </si>
  <si>
    <t>Pixel Art Academy</t>
  </si>
  <si>
    <t xml:space="preserve">
More than an alarm clock, Kello is an advanced sleep trainer that helps you fall asleep, snooze less, tune your body clock and more.
</t>
  </si>
  <si>
    <t>Kello Labs</t>
  </si>
  <si>
    <t>Kello: The Sleep Revolution Device That Upgrades Your Day</t>
  </si>
  <si>
    <t xml:space="preserve">
Smart magnetic organisers that keep your cables neatly organised and tangle-free. Designed to make organisation easier and faster.
</t>
  </si>
  <si>
    <t>Three1Design</t>
  </si>
  <si>
    <t>MACO 2.0 + BIG MACO - A Universal Cable Organiser (and more)</t>
  </si>
  <si>
    <t xml:space="preserve">
Gain insight into how your mind works by tracking your focus during any activity you choose. Understand yourself. Learn differently.
</t>
  </si>
  <si>
    <t>Melon</t>
  </si>
  <si>
    <t>Melon: A Headband and Mobile App to Measure Your Focus</t>
  </si>
  <si>
    <t xml:space="preserve">
Build the miniature city of your dreams with our amazing hand painted (or paint yourself) modular terrain.
</t>
  </si>
  <si>
    <t>Westport, CT</t>
  </si>
  <si>
    <t>Dwarven Forge's Modular City Builder Terrain System</t>
  </si>
  <si>
    <t xml:space="preserve">
Japanese: The Game gets non-Japanese speakers building sentences in seconds. It also builds vocabulary and grammar for students!
</t>
  </si>
  <si>
    <t>Bernhard Hamaker</t>
  </si>
  <si>
    <t>Japanese: The Game, a language-learning card game.</t>
  </si>
  <si>
    <t xml:space="preserve">
Build a life-size monument of Robocop in Detroit! Part man, part machine, all crowd funded!
</t>
  </si>
  <si>
    <t>Imagination Station Detroit</t>
  </si>
  <si>
    <t>Sculpture</t>
  </si>
  <si>
    <t>Detroit Needs A Statue of Robocop!</t>
  </si>
  <si>
    <t xml:space="preserve">
Adjust Power to your needs!
Charge ANY device with a compact Modulo. Stack up, expand power &amp; charge multiple devices.
</t>
  </si>
  <si>
    <t>Jacques GIRIBET - IDAPT</t>
  </si>
  <si>
    <t>Barcelona, Spain</t>
  </si>
  <si>
    <t>Modulo - Expandable portable battery. Awarded Best Product</t>
  </si>
  <si>
    <t xml:space="preserve">
Screen printed t-shirts and posters created from the text of classic books.
</t>
  </si>
  <si>
    <t>Litographs: Entire Books on Posters and T-shirts</t>
  </si>
  <si>
    <t xml:space="preserve">
Supports iPhone/Android devices. Magnetic phone dock with built-in wireless charging, arguably the most advanced yet. Super easy!
</t>
  </si>
  <si>
    <t>Put2Go.com</t>
  </si>
  <si>
    <t>Put2Go: Car Mount with Wireless Charging, Ultra Convenient</t>
  </si>
  <si>
    <t xml:space="preserve">
Easily brew ridiculously good coffee at home. A dual chamber "twist" on a traditional French press. Big bold taste, no gunk.
</t>
  </si>
  <si>
    <t>Enormous Industries</t>
  </si>
  <si>
    <t>Duo | Coffee Steeper |</t>
  </si>
  <si>
    <t xml:space="preserve">
An independent feature film of William Shakespeareâ€™s Macbeth starring Sean Bean, Rupert Grint and Charles Dance.
</t>
  </si>
  <si>
    <t>Vincent Regan</t>
  </si>
  <si>
    <t>Enemy of Man - Feature Film</t>
  </si>
  <si>
    <t xml:space="preserve">
A new deluxe edition of Kill Doctor Lucky, a classic board game from Cheapass Games.
</t>
  </si>
  <si>
    <t>Kill Doctor Lucky</t>
  </si>
  <si>
    <t xml:space="preserve">
Launch the international Blu-ray release of Time of EVE: The Movie!
</t>
  </si>
  <si>
    <t>Pied Piper / DIRECTIONS / Studio Rikka</t>
  </si>
  <si>
    <t>Time of EVE: The Movie on Blu-ray</t>
  </si>
  <si>
    <t xml:space="preserve">
A nano-satellite that lets you take Earth images and "tweet" from space, then inflates a visible balloon, and de-orbits cleanly.
</t>
  </si>
  <si>
    <t>Tim DeBenedictis</t>
  </si>
  <si>
    <t>SkyCube: The First Satellite Launched by You!</t>
  </si>
  <si>
    <t xml:space="preserve">
A loving homage to classic JRPGs. Tactical battles mixed with rich story, social links, pleasant visuals and a fantastic soundtrack.
</t>
  </si>
  <si>
    <t>Pixelated Milk</t>
  </si>
  <si>
    <t>Regalia - Of Men And Monarchs</t>
  </si>
  <si>
    <t xml:space="preserve">
We made "The Reward" and "The First Hero". Now! Thanks to our awesome backers 2 more episodes are on their way! It is not too late to help us reach more episodes in the world of Alethrion! Click the link below for more:
</t>
  </si>
  <si>
    <t>Tales of Alethrion - Season One</t>
  </si>
  <si>
    <t xml:space="preserve">
The remaining 400+ strips from the popular gaming webcomic--across two big ol' books--complete with dozens of pages of bonus material!
</t>
  </si>
  <si>
    <t>Matthew Taranto</t>
  </si>
  <si>
    <t>Comic Books</t>
  </si>
  <si>
    <t>Sorrento, LA</t>
  </si>
  <si>
    <t>Brawl in the Family: The Complete Collection</t>
  </si>
  <si>
    <t xml:space="preserve">
Bring your imagination to life with FLUX Deltaâ€™s 3D printing, 3D scanning, laser engraving and more modular functions.
</t>
  </si>
  <si>
    <t>FLUX Technology LLC</t>
  </si>
  <si>
    <t>FLUX Delta - The Everything Printer for Designers</t>
  </si>
  <si>
    <t xml:space="preserve">
A deck of playing cards built on an uncommon concept which brings us together in an unique way.Â What does your card say?
</t>
  </si>
  <si>
    <t>UnCommon Beat</t>
  </si>
  <si>
    <t>THE BLACK BOOK OF CARDS</t>
  </si>
  <si>
    <t xml:space="preserve">
A NEW Bicycle Playing Card Deck designed by Jackson Robinson inspired by US bank notes and currency.
</t>
  </si>
  <si>
    <t>Tarpley, TX</t>
  </si>
  <si>
    <t>Federal 52 Part 2 -  A NEW Bicycle Playing Card Deck.</t>
  </si>
  <si>
    <t xml:space="preserve">
If you help put in new seats you'll...SAVE OUR BUTTS!!!
</t>
  </si>
  <si>
    <t>Daniel Collings</t>
  </si>
  <si>
    <t>UNIVERSITY MALL THEATRES "Save Our Butts!"</t>
  </si>
  <si>
    <t xml:space="preserve">
Turn any TV into a Smart TV. Android 4.0. Control it with the wave of a hand, using our revolutionary gesture remote.
</t>
  </si>
  <si>
    <t>Equiso Smart TV</t>
  </si>
  <si>
    <t xml:space="preserve">
An animated musical short from the world of Looking For Group.
</t>
  </si>
  <si>
    <t>Ryan Sohmer</t>
  </si>
  <si>
    <t>This Is War - An LFG Musical Short</t>
  </si>
  <si>
    <t xml:space="preserve">
In the grand tradition of presidential debates comes a social card game straight from the eagleâ€™s beak of American democracy.Â Get your copy today.
</t>
  </si>
  <si>
    <t>The Contender</t>
  </si>
  <si>
    <t>The Contender: The Game of Political Debate</t>
  </si>
  <si>
    <t xml:space="preserve">
The only sound system that adapts the audio to the shape of your room. Immersive audio, iconic design. Best sound quality, period.
</t>
  </si>
  <si>
    <t>HiddenHUB | Wireless HD Audio Meets Timeless Design</t>
  </si>
  <si>
    <t xml:space="preserve">
TrapTap is a legal and simple device that you put anywhere in your car to be warned of speed traps, school zones, &amp; red light cameras.
</t>
  </si>
  <si>
    <t>Bryce North</t>
  </si>
  <si>
    <t>Winnipeg, Canada</t>
  </si>
  <si>
    <t>TrapTap - The World's Simplest Traffic Indicator</t>
  </si>
  <si>
    <t xml:space="preserve">
A simple branding tool to help you define what makes you, you.
</t>
  </si>
  <si>
    <t>Scott Thomas</t>
  </si>
  <si>
    <t>The Brand Deck</t>
  </si>
  <si>
    <t xml:space="preserve">
CNC machined aluminum mount for smartphones and tablets. The easiest way to mount mobile devices.
</t>
  </si>
  <si>
    <t>ele</t>
  </si>
  <si>
    <t>eleMount : Premium Mount / Stand for iPhone, iPad, Android</t>
  </si>
  <si>
    <t xml:space="preserve">
Lentil and I are on a mission to surprise some special kids.  Our goal- to make them smile and to teach the world to "Chews" Kindness!
</t>
  </si>
  <si>
    <t>Lindsay Condefer</t>
  </si>
  <si>
    <t>People</t>
  </si>
  <si>
    <t>Project Lentil- "Chews Kind" Tour</t>
  </si>
  <si>
    <t xml:space="preserve">
The GoPano micro is a lens for the iPhone 4 to make 360Âº panoramic videos! Snap the lens to your iPhone &amp; record complete 360Âº action.
</t>
  </si>
  <si>
    <t>Michael Rondinelli</t>
  </si>
  <si>
    <t>GoPano micro - Capture 360\xba videos from an iPhone 4</t>
  </si>
  <si>
    <t xml:space="preserve">
Even if you missed this KS, you can still pre-order Deluxe Changeling: the Dreaming 20th:
</t>
  </si>
  <si>
    <t>Deluxe Changeling: the Dreaming 20th Anniversary Edition</t>
  </si>
  <si>
    <t xml:space="preserve">
Simulate thousands of dollars of gym equipment in one concept. Pair it with our technology it's your own gym, trainer and motivator.
</t>
  </si>
  <si>
    <t>BodyBoss Portable Gym</t>
  </si>
  <si>
    <t>BodyBoss 2.0: The World's 1st Home Gym You Can Take Anywhere</t>
  </si>
  <si>
    <t xml:space="preserve">
A unique ARPG with classic design sense meets fast-paced action, inspired by Japanese themes and the Red Riding Hood tale.
</t>
  </si>
  <si>
    <t>Akaneiro: Demon Hunters</t>
  </si>
  <si>
    <t xml:space="preserve">
Pre-order the new album from Thousand Foot Krutch now!
</t>
  </si>
  <si>
    <t>TFK</t>
  </si>
  <si>
    <t>TFK......The End Is Where We Begin</t>
  </si>
  <si>
    <t xml:space="preserve">
Tabletop game bags, cases and accessories that make playing, transporting, storing and protecting your games easy peasy.
</t>
  </si>
  <si>
    <t>Keep Gear</t>
  </si>
  <si>
    <t>The Gamefolio System</t>
  </si>
  <si>
    <t xml:space="preserve">
The Lightweight, Compact, and Minimal Key Holder For All Of Your Key Carrying Needs. Get Rid Of Your Bulky Key Rings!
</t>
  </si>
  <si>
    <t>KeyDisk Co.</t>
  </si>
  <si>
    <t>KEYDISK MINI: A Smaller, More Minimal Solution For Your Keys</t>
  </si>
  <si>
    <t xml:space="preserve">
Beasts of the Mesozoic is a line of 1/6th scale scientifically accurate dinosaur action figures, with great detail and articulation.
</t>
  </si>
  <si>
    <t>David Silva</t>
  </si>
  <si>
    <t>Hackensack, NJ</t>
  </si>
  <si>
    <t>Beasts of the Mesozoic: Raptor Series Action Figures</t>
  </si>
  <si>
    <t xml:space="preserve">
blink(1) is a small USB light to give you glanceable notice of anything on your computer or the internet.
</t>
  </si>
  <si>
    <t>ThingM</t>
  </si>
  <si>
    <t>blink(1), the USB RGB LED</t>
  </si>
  <si>
    <t xml:space="preserve">
A brand new series of Morph episodes, brought to you by Aardman, the creators of Wallace &amp; Gromit.
</t>
  </si>
  <si>
    <t>Peter Lord</t>
  </si>
  <si>
    <t>Bristol, UK</t>
  </si>
  <si>
    <t>All New Adventures of Morph from Aardman Animations</t>
  </si>
  <si>
    <t xml:space="preserve">
Snap Sideclick onto your streaming remote and control your TV, sound, and streaming device all-in-one.  Ditch the other remotes!
</t>
  </si>
  <si>
    <t>True Bloom LLC</t>
  </si>
  <si>
    <t>Jupiter, FL</t>
  </si>
  <si>
    <t>Sideclick:  Streamline Your Streaming Experience</t>
  </si>
  <si>
    <t xml:space="preserve">
Drift Stage is a modern take on the classic arcade racer.
</t>
  </si>
  <si>
    <t>Super Systems Softworks</t>
  </si>
  <si>
    <t>Palm Bay, FL</t>
  </si>
  <si>
    <t>Drift Stage</t>
  </si>
  <si>
    <t xml:space="preserve">
Creating a visual novel based on the webcomic Starfighter!
</t>
  </si>
  <si>
    <t>HamletMachine</t>
  </si>
  <si>
    <t>Starfighter Visual Novel</t>
  </si>
  <si>
    <t xml:space="preserve">
Get luxury comfort without the luxury price. Now in stock!
</t>
  </si>
  <si>
    <t>The Comfortable Boxers Co.</t>
  </si>
  <si>
    <t>Ridiculously Cozy Underwear &amp; Lounge Apparel</t>
  </si>
  <si>
    <t xml:space="preserve">
DreamScreen enhances TV, Movies, &amp; Video Games by stretching the size, softening the picture and making TV easier on your eyes.
</t>
  </si>
  <si>
    <t>Rakesh &amp; Kate Reddy</t>
  </si>
  <si>
    <t>Boca Raton, FL</t>
  </si>
  <si>
    <t>DreamScreen - Smart LED backlighting for any HDMI TV!</t>
  </si>
  <si>
    <t xml:space="preserve">
An indie tabletop wargame of tiny giant LEGOÂ® robots battling across your  tabletop! by Vincent Baker &amp; Joshua A.C. Newman.
</t>
  </si>
  <si>
    <t>Joshua A.C. Newman</t>
  </si>
  <si>
    <t>Northampton, MA</t>
  </si>
  <si>
    <t>Mobile Frame Zero: Rapid Attack</t>
  </si>
  <si>
    <t xml:space="preserve">
The Blue Bomber blasts his way into the board game world!
</t>
  </si>
  <si>
    <t>Jasco Games</t>
  </si>
  <si>
    <t>Mega Man\u2122 The Board Game</t>
  </si>
  <si>
    <t xml:space="preserve">
ELWN FIT has solved the agony of other Bluetooth Earbuds: FIT &amp; BATTERY LIFE. Plus a built-in microphone &amp; HD sound?! Rock on. Did you miss out? Click the button below to pre-order ELWN today!
</t>
  </si>
  <si>
    <t>ELWN</t>
  </si>
  <si>
    <t>Perfect Fitting Wireless Earbuds With Endless Battery Life</t>
  </si>
  <si>
    <t xml:space="preserve">
Ostrich Pillow Light â€“ Portable Power Napping Pillow For People On The Go.
</t>
  </si>
  <si>
    <t>OSTRICH PILLOW LIGHT</t>
  </si>
  <si>
    <t xml:space="preserve">
The first fully synchronized flash for iPhone, iPad and Android. Small, powerful, multifunctional.
</t>
  </si>
  <si>
    <t>iblazr - The LED Flash for Smartphones and Tablets</t>
  </si>
  <si>
    <t xml:space="preserve">
Kerfluffles Marshmallows are sweet, chewy, fluffy little cubes of goodness: always all-natural, always handmade, always scrumptious!
</t>
  </si>
  <si>
    <t>Spring Barnickle</t>
  </si>
  <si>
    <t>Kerfluffles Marshmallows: All-Natural ~ Handmade ~ Yummy</t>
  </si>
  <si>
    <t xml:space="preserve">
Tradable cards meet board games and strategy in a fresh experience: shape the battlefield, collect resources and destroy your opponent!
</t>
  </si>
  <si>
    <t>Abrakam</t>
  </si>
  <si>
    <t>Liege, Belgium</t>
  </si>
  <si>
    <t>Fa\xebria - Strategy Card Game</t>
  </si>
  <si>
    <t xml:space="preserve">
An interactive puzzle novel written by Mike Selinker, with enchanting illustrations by Pete Venters.
</t>
  </si>
  <si>
    <t>Puzzles</t>
  </si>
  <si>
    <t>The Maze of Games: An Interactive Puzzle Novel</t>
  </si>
  <si>
    <t xml:space="preserve">
82 New Character Meeples - for Scythe, Colt Express, Codenames, Stone Age, Near and Far, Champions of Midgard, Forbidden Island &amp; more!
</t>
  </si>
  <si>
    <t>Meeple Source</t>
  </si>
  <si>
    <t>Character Meeples (2.0) - Upgrade Your Gaming Experience!</t>
  </si>
  <si>
    <t xml:space="preserve">
An Explosively Fun Card Game for 2 -7 players about the chemistry of basic elements, ionic bonding, and everyday compounds!
</t>
  </si>
  <si>
    <t>John Coveyou (Genius Games)</t>
  </si>
  <si>
    <t>Ion: A Compound Building Game</t>
  </si>
  <si>
    <t xml:space="preserve">
A next generation wallet that keeps your cash and cards safe. Ultra slim, bluetooth-powered, self-charging &amp; handcrafted to perfection.
</t>
  </si>
  <si>
    <t>Woolet Co</t>
  </si>
  <si>
    <t>Dover, DE</t>
  </si>
  <si>
    <t>Woolet: The Slimmest Smart Wallet for the Modern Man</t>
  </si>
  <si>
    <t xml:space="preserve">
Millennium Blades is a Board Game about a group of friends who play a Collectible Card Game called Millennium Blades.
</t>
  </si>
  <si>
    <t>Millennium Blades -- The CCG-Simulator Board Game</t>
  </si>
  <si>
    <t xml:space="preserve">
Lumu is the light meter for the iPhone. Made to unleash the creativity in photographers.
</t>
  </si>
  <si>
    <t>Lumu Labs</t>
  </si>
  <si>
    <t>Lumu - bringing Light Meter to the 21st Century</t>
  </si>
  <si>
    <t xml:space="preserve">
10 minutes to kill is a bluff and deduction game, for 2 to 5 players, played in 10 minutes or so.
</t>
  </si>
  <si>
    <t>10 minutes to kill</t>
  </si>
  <si>
    <t xml:space="preserve">
A feature length documentary about the unofficial fan convention for aficionados of the show â€œMy Little Pony: Friendship is Magic.â€
</t>
  </si>
  <si>
    <t>Michael Brockhoff</t>
  </si>
  <si>
    <t>BronyCon: The Documentary</t>
  </si>
  <si>
    <t xml:space="preserve">
Mold your lights around your life. Control any dimmable bulb with your existing WiFi and phone.
</t>
  </si>
  <si>
    <t>emberlight</t>
  </si>
  <si>
    <t>emberlight: turn any bulb into a smart light.</t>
  </si>
  <si>
    <t xml:space="preserve">
Become a medieval Lord surrounded with fawning Henchmen eager to your bidding in your quest for Prestige ...
</t>
  </si>
  <si>
    <t>Jocus</t>
  </si>
  <si>
    <t>Bordeaux, France</t>
  </si>
  <si>
    <t>Henchmania - Sbires</t>
  </si>
  <si>
    <t xml:space="preserve">
Parkitect is a business simulation game that charges you with the construction and management of theme parks!
</t>
  </si>
  <si>
    <t>Texel Raptor</t>
  </si>
  <si>
    <t>Parkitect</t>
  </si>
  <si>
    <t xml:space="preserve">
Star Trek Continues is a successful award-winning, non-profit, fan-based webseries finishing the final 2 years of the original mission.
</t>
  </si>
  <si>
    <t>Star Trek Continues 2015 "Kirkstarter 2.0"</t>
  </si>
  <si>
    <t xml:space="preserve">
Help fund MBD's album + special edition vinyl; get music + unique amazing prizes like REQUEST A COVER, ADVENTURES w/ MBD + MORE!
</t>
  </si>
  <si>
    <t>Bloomington, IN</t>
  </si>
  <si>
    <t>Murder By Death: New Album "Bitter Drink, Bitter Moon"</t>
  </si>
  <si>
    <t xml:space="preserve">
A 3-6 player drafting and bluffing game with an interesting twist. Find the best balance, or completely crush it for your own good.
</t>
  </si>
  <si>
    <t>Gonzalo Aguirre Bisi</t>
  </si>
  <si>
    <t>Seville, Spain</t>
  </si>
  <si>
    <t>Overseers</t>
  </si>
  <si>
    <t xml:space="preserve">
A fully articulated fashion doll of Scary Godmother! And the Boozle! Spooktakular! Like Monster High without the School!
</t>
  </si>
  <si>
    <t>Jill Thompson</t>
  </si>
  <si>
    <t>The Scary Godmother Doll</t>
  </si>
  <si>
    <t xml:space="preserve">
A simple yet revolutionary dental device that will clean smelly germs between your teeth where your toothbrush and mouthwash can't go.
</t>
  </si>
  <si>
    <t>Dr. Allan Coopersmith</t>
  </si>
  <si>
    <t>PerioTwist | A Future without Flossing</t>
  </si>
  <si>
    <t xml:space="preserve">
"Stygian: Reign of the Old Ones" is a Lovecraftian computer roleplaying game of horror, loss and madness.
</t>
  </si>
  <si>
    <t>Cultic Games</t>
  </si>
  <si>
    <t>Istanbul, Turkey</t>
  </si>
  <si>
    <t>Stygian: Reign of the Old Ones</t>
  </si>
  <si>
    <t xml:space="preserve">
Luxi For All turns your mobile device into a light meter.
</t>
  </si>
  <si>
    <t>Luxi For All ~ Light Meter for Mobile Devices</t>
  </si>
  <si>
    <t xml:space="preserve">
Now available at your FLGS and online!
</t>
  </si>
  <si>
    <t>Andrew Federspiel</t>
  </si>
  <si>
    <t>Apotheca: The Secret Potion Society</t>
  </si>
  <si>
    <t xml:space="preserve">
Idle Thumbs was a podcast that ran for two years. People liked it, and we liked doing it. We want to bring it back, better than before.
</t>
  </si>
  <si>
    <t>Idle Thumbs</t>
  </si>
  <si>
    <t>Idle Thumbs Video Game Podcast</t>
  </si>
  <si>
    <t xml:space="preserve">
Ikenfell is an RPG adventure about witches, wizards, the school they attend, &amp; the trouble they get into. Explore a school of magic!
</t>
  </si>
  <si>
    <t>Chevy Ray Johnston</t>
  </si>
  <si>
    <t>Ikenfell</t>
  </si>
  <si>
    <t xml:space="preserve">
A feature-length documentary highlighting the world's best cartoonists...talking about the art form they love, and where it's going.
</t>
  </si>
  <si>
    <t>Small Fish Studios</t>
  </si>
  <si>
    <t>STRIPPED: The Comics Documentary</t>
  </si>
  <si>
    <t xml:space="preserve">
Silver infused pants that are Odor, Liquid &amp; Stain Resistant, Made in New York and backed by a Lifetime Quality and Size Guarantee.
</t>
  </si>
  <si>
    <t>Wonderous</t>
  </si>
  <si>
    <t>THE FOREVER O.G. PANTS Lifetime Quality without The Markup</t>
  </si>
  <si>
    <t xml:space="preserve">
Because loyalty should last longer than a t-shirt...
</t>
  </si>
  <si>
    <t>Schlock Mercenary Challenge Coins</t>
  </si>
  <si>
    <t xml:space="preserve">
ESP8266 based open-source, Wi-Fi solution to simplify IoT development by virtualizing plug-n-play modules to Web of Things.
</t>
  </si>
  <si>
    <t>Wio Link - 3 Steps. 5 Minutes. Build Your IoT Applications!</t>
  </si>
  <si>
    <t xml:space="preserve">
Eminent Domain, the innovative "deck learning" game is back with its long awaited first expansion, ESCALATION!
</t>
  </si>
  <si>
    <t>Eminent Domain: Escalation aka "ED:E"</t>
  </si>
  <si>
    <t xml:space="preserve">
Help the Alliance construct efficient space stations and bring peace Among the Stars!
</t>
  </si>
  <si>
    <t>MAGE Company</t>
  </si>
  <si>
    <t>Among the Stars</t>
  </si>
  <si>
    <t xml:space="preserve">
A film about life with ME, the world's most prevalent orphan disease.
</t>
  </si>
  <si>
    <t>Jennifer Brea</t>
  </si>
  <si>
    <t>Princeton, NJ</t>
  </si>
  <si>
    <t>Canary in a Coal Mine</t>
  </si>
  <si>
    <t xml:space="preserve">
Torso is an ultra-portable cable for iPhone and Android phones. It has a bendable wire skeleton and three legs.
</t>
  </si>
  <si>
    <t>Torso: amazing ultra-portable cables for iPhone and Android</t>
  </si>
  <si>
    <t xml:space="preserve">
Inspired by your favorite hoodieâ€” warm, cozy, water resistant, and antimicrobial.
</t>
  </si>
  <si>
    <t>Rumpl</t>
  </si>
  <si>
    <t>The Super Fleece by Rumpl: The Perfect Blanket for Your Bed</t>
  </si>
  <si>
    <t xml:space="preserve">
REUSABLE DRY ERASE NOTEBOOK.
Do you doodle,scribble,take notes in the old fashioned way,then you need something simple and re-usable.
</t>
  </si>
  <si>
    <t>Letterforms</t>
  </si>
  <si>
    <t>Letterforms Dry Erase Notebook</t>
  </si>
  <si>
    <t xml:space="preserve">
Weâ€™ve created the perfect pair of comfortable boxer briefs to give guys the underwear they deserve at a price they can afford.
</t>
  </si>
  <si>
    <t>Premium Boxer Briefs: Ridiculous Comfort at a Fair Price</t>
  </si>
  <si>
    <t xml:space="preserve">
A card game based on Herman Melville's classic novel. 
Draft Sailors, explore the Sea and survive the terror of the White Whale!
</t>
  </si>
  <si>
    <t>King Post</t>
  </si>
  <si>
    <t>Moby Dick, or, The Card Game</t>
  </si>
  <si>
    <t xml:space="preserve">
Here we go again. Help us film series 9 and 10 of RHLSTP. We have more tat for you!
</t>
  </si>
  <si>
    <t>RHLSTP Kickstarter III</t>
  </si>
  <si>
    <t xml:space="preserve">
Zero to Maker is part memoir, part guidebook for getting your own DIY project off the ground. If you're curious about the growing maker movement, start here.
</t>
  </si>
  <si>
    <t>David Lang</t>
  </si>
  <si>
    <t>ZERO TO MAKER: A Re-Skilling Guide for New Makers</t>
  </si>
  <si>
    <t xml:space="preserve">
When darkness covers the kingdom, an unlikely hero will evolve and devolve to save the day in this epic 2D side-scrolling adventure.
</t>
  </si>
  <si>
    <t>TicToc Games</t>
  </si>
  <si>
    <t>North Hollywood, Los Angeles, CA</t>
  </si>
  <si>
    <t>Adventures of Pip (PC, Mac, Nintendo Wii U)</t>
  </si>
  <si>
    <t xml:space="preserve">
A wearable battery that transforms the energy from your motion into power for your devices
</t>
  </si>
  <si>
    <t>AMPY</t>
  </si>
  <si>
    <t>AMPY MOVE: Power your devices from your motion</t>
  </si>
  <si>
    <t xml:space="preserve">
The HexFlex. The multi-tool that keeps up with you on and off the mountain. Where will yours take you?
</t>
  </si>
  <si>
    <t>Nate Zavaleta</t>
  </si>
  <si>
    <t>South Lake Tahoe, CA</t>
  </si>
  <si>
    <t>HexFlex - An Adventure Tool -</t>
  </si>
  <si>
    <t xml:space="preserve">
Welcome to Frog Fractions 2. You'll learn all about Fractions 2!
</t>
  </si>
  <si>
    <t>Twinbeard</t>
  </si>
  <si>
    <t>Frog Fractions 2</t>
  </si>
  <si>
    <t xml:space="preserve">
Muku Shuttr - World's Slimmest Remote Camera Control for iPhone, iPad, Samsung Galaxy S4/S3, Notes 2, LG Nexus 4.  No app needed!
</t>
  </si>
  <si>
    <t>Muku Labs</t>
  </si>
  <si>
    <t>Muku Shuttr - first ever mobile shutter for iPhone &amp; Android</t>
  </si>
  <si>
    <t xml:space="preserve">
The world is full of big stories. We don't want them to go missing.
</t>
  </si>
  <si>
    <t>Matter</t>
  </si>
  <si>
    <t>MATTER</t>
  </si>
  <si>
    <t xml:space="preserve">
Real Carbon Fiber RFID Blocking Wallets
</t>
  </si>
  <si>
    <t>Gabriel Mountjoy</t>
  </si>
  <si>
    <t>Common Fibers: A Real Carbon Fiber Wallet</t>
  </si>
  <si>
    <t xml:space="preserve">
The Best iPhone Stand Is The One That's With You
</t>
  </si>
  <si>
    <t>Pocket Tripod | Card-Size Adjustable\xa0iPhone Stand</t>
  </si>
  <si>
    <t xml:space="preserve">
The Lowline will use new solar technology to transform an historic NYC trolley terminal into the world's first underground park.
</t>
  </si>
  <si>
    <t>The Lowline</t>
  </si>
  <si>
    <t>Public Art</t>
  </si>
  <si>
    <t>New Solar Technology to Build an Underground Park</t>
  </si>
  <si>
    <t xml:space="preserve">
Order direct from our website
</t>
  </si>
  <si>
    <t>Everyman</t>
  </si>
  <si>
    <t>Porter Key Knife &amp; Bottle Opener EDC Multi-Tool</t>
  </si>
  <si>
    <t xml:space="preserve">
Our expansion to Tesla vs Edison is LOADED! Custom HQs, new 6th inventor, exciting events, AI decks for solo or group play, &amp; more!!!
</t>
  </si>
  <si>
    <t>Tesla vs. Edison: Powering Up!</t>
  </si>
  <si>
    <t xml:space="preserve">
Get Lucky is a new stand-alone card game based on our classic board game, Kill Doctor Lucky.
</t>
  </si>
  <si>
    <t>Get Lucky, the Kill Doctor Lucky Card Game</t>
  </si>
  <si>
    <t xml:space="preserve">
Stay connected anytime, anywhere with the cookoo watchâ€”the wearable extension of your smartphone that helps manage your connected life.
</t>
  </si>
  <si>
    <t>Peter Hauser</t>
  </si>
  <si>
    <t>Kenmore, WA</t>
  </si>
  <si>
    <t>cookoo\u2122 - the watch for the connected generation</t>
  </si>
  <si>
    <t xml:space="preserve">
Now in Scoville you can breed peppers in your own Lab outside of the influence of other players.  Time to put your creativity to work.
</t>
  </si>
  <si>
    <t>Scoville: Labs Expansion</t>
  </si>
  <si>
    <t xml:space="preserve">
Introducing the world's first flameless, electronic, rechargeable candle lighter powered by our patent pending ArcLighter Technology.
</t>
  </si>
  <si>
    <t>Ignite Lighters Ltd.</t>
  </si>
  <si>
    <t>Edmonton, Canada</t>
  </si>
  <si>
    <t>ArcLighter - Flameless, Electronic Candle Lighter</t>
  </si>
  <si>
    <t xml:space="preserve">
Explore a massive cavern and build your new village above and below ground in this storytelling/town-building mashup board game.
</t>
  </si>
  <si>
    <t>Above and Below- Storytelling Board Game</t>
  </si>
  <si>
    <t xml:space="preserve">
Welcome to DCS WWII: Europe 1944, the start of an exciting new flight simulation series!
</t>
  </si>
  <si>
    <t>Ilya Shevchenko</t>
  </si>
  <si>
    <t>DCS WWII: Europe 1944</t>
  </si>
  <si>
    <t xml:space="preserve">
An independent documentary series that captures the intensity, passion and science of chasing with Reed Timmer.
</t>
  </si>
  <si>
    <t>Reed Timmer</t>
  </si>
  <si>
    <t>Norman, OK</t>
  </si>
  <si>
    <t>Tornado Chasers</t>
  </si>
  <si>
    <t xml:space="preserve">
Leave the control of your camera to your smartphone with dozens of creative modes. 
Timelapse, Motion, Sound, Vibration, HDR and more.
</t>
  </si>
  <si>
    <t>MIOPS</t>
  </si>
  <si>
    <t>MIOPS MOBILE: The World's Most Versatile Camera Remote</t>
  </si>
  <si>
    <t xml:space="preserve">
Many of our classic, video-game-inspired designs have been out of stock for a while. It's time to bring them back.
</t>
  </si>
  <si>
    <t>Fangamer</t>
  </si>
  <si>
    <t>Fangamer Retrowear</t>
  </si>
  <si>
    <t xml:space="preserve">
More than 100 games from the beginning on this most sophisticated virtual table. Play with friends or find worthy opponents online
</t>
  </si>
  <si>
    <t>Tabletopia</t>
  </si>
  <si>
    <t>Tabletopia - The digital platform for board games</t>
  </si>
  <si>
    <t xml:space="preserve">
A new series of art books by online comic artists Emmy Cicierega, Anthony Clark, Danielle Corsetto, and Aaron Diaz.
</t>
  </si>
  <si>
    <t>Benign Kingdom</t>
  </si>
  <si>
    <t>Benign Kingdom Fall 2012</t>
  </si>
  <si>
    <t xml:space="preserve">
Hana, Rain, Deke and Glas return in a brand new Fear Effect adventure. Join them as they once again confront the spirit world.
</t>
  </si>
  <si>
    <t>Sushee</t>
  </si>
  <si>
    <t>Fear Effect Sedna</t>
  </si>
  <si>
    <t xml:space="preserve">
DreadBall â€“ The Futuristic Sports Game - fantastic miniatures, great game mechanics and amazing sci-fi imagery - it ends today!
</t>
  </si>
  <si>
    <t>DreadBall - The Futuristic Sports Game</t>
  </si>
  <si>
    <t xml:space="preserve">
Experience first-person-view flight on a paper airplane with a LIVE streaming camera, via Google Cardboard.
</t>
  </si>
  <si>
    <t>PowerUp FPV - Paper Airplane VR Drone</t>
  </si>
  <si>
    <t xml:space="preserve">
The star-studded stage show and Nerdist podcast sets its sights on a graphic novel, a scripted web series, and a live concert film!
</t>
  </si>
  <si>
    <t>The Thrilling Adventure Hour</t>
  </si>
  <si>
    <t>Thrilling Adventure Hour: The Graphic Novel... And Beyond!</t>
  </si>
  <si>
    <t xml:space="preserve">
Help us create our 1st album of original songs since "Phoenix" (2012) &amp; get exclusive rewards before the Kickstarter ends!
</t>
  </si>
  <si>
    <t>The Classic Crime</t>
  </si>
  <si>
    <t>The Classic Crime's follow up to "Phoenix"</t>
  </si>
  <si>
    <t xml:space="preserve">
Lovecraftian cosmic terror meets the War on Terror. The award-winning RPG setting comes thundering back in a new Cthulhu Mythos game.
</t>
  </si>
  <si>
    <t>Arc Dream Publishing</t>
  </si>
  <si>
    <t>Chelsea, AL</t>
  </si>
  <si>
    <t>Delta Green: The Role-Playing Game</t>
  </si>
  <si>
    <t xml:space="preserve">
Codex Silenda is a five page book that features five intricate puzzles. The user must solve each pageâ€™s puzzle to unlock the next page.
</t>
  </si>
  <si>
    <t>Brady Whitney</t>
  </si>
  <si>
    <t>Trumbull, CT</t>
  </si>
  <si>
    <t>Codex Silenda: The Book of Puzzles</t>
  </si>
  <si>
    <t xml:space="preserve">
Corner Gas is back, and this is your chance to get involved!
</t>
  </si>
  <si>
    <t>Prairie Pants Distribution and Space Mop</t>
  </si>
  <si>
    <t>Corner Gas: The Movie</t>
  </si>
  <si>
    <t xml:space="preserve">
Inconceivable! An amazing new illustrative deck based on The Princess Bride movie. Status:DELIVERED
</t>
  </si>
  <si>
    <t>The Princess Bride Playing Cards from USPCC</t>
  </si>
  <si>
    <t xml:space="preserve">
Experience a world and story unlike any other! This is a passion project made with a deep love for games. For gamers, by gamers.
</t>
  </si>
  <si>
    <t>Studio Fawn</t>
  </si>
  <si>
    <t>Bloom: Memories -- A new kind of action adventure RPG!</t>
  </si>
  <si>
    <t xml:space="preserve">
For two decades, the Yes Men have pulled off hilarious media hoaxes to expose corporate crimes. Now, they are approaching middle age, struggling to stay in the fight against climate change. Can
they get it together before the ice caps melt?
</t>
  </si>
  <si>
    <t>The Yes Men</t>
  </si>
  <si>
    <t>The Yes Men Are Revolting</t>
  </si>
  <si>
    <t xml:space="preserve">
Small HDMI screens are  expensive. Native HD ones are astronomical. We want to drive the price down "Raspberry Pi" style.
</t>
  </si>
  <si>
    <t>Alex Eames - RasPi.TV</t>
  </si>
  <si>
    <t>Milton Keynes, UK</t>
  </si>
  <si>
    <t>HDMIPi Affordable 9" High-Def screen for the Raspberry Pi</t>
  </si>
  <si>
    <t xml:space="preserve">
MAD GOD is Animation Legend Phil Tippett's apocalyptic stop-motion descent into the bowels of the unconscious.
</t>
  </si>
  <si>
    <t>Mad God Productions</t>
  </si>
  <si>
    <t>Phil Tippett's "MAD GOD"</t>
  </si>
  <si>
    <t xml:space="preserve">
An exploration into the world of the fallen angels. The second book in the Angelarium series.
</t>
  </si>
  <si>
    <t>Peter Mohrbacher</t>
  </si>
  <si>
    <t>Mount Prospect, IL</t>
  </si>
  <si>
    <t>Angelarium: Book of Watchers</t>
  </si>
  <si>
    <t xml:space="preserve">
A queer Sci-Fi / Fantasy comic anthology
</t>
  </si>
  <si>
    <t>Sf\xe9 and Taneka</t>
  </si>
  <si>
    <t>The Beyond Anthology</t>
  </si>
  <si>
    <t xml:space="preserve">
Fierce female action figures that embody the Elements of Courage: Bravery, Energy, Honesty, Industry, Enthusiasm, Persistence &amp; Fear.
</t>
  </si>
  <si>
    <t>IAmElemental</t>
  </si>
  <si>
    <t>IAmElemental Action Figures for Girls</t>
  </si>
  <si>
    <t xml:space="preserve">
The Arist coffee machine brews coffee like the world's best baristas at the tap of a smartphone.
</t>
  </si>
  <si>
    <t>Arist</t>
  </si>
  <si>
    <t>Arist: Brews Coffee Like The Best Baristas Anytime Anywhere</t>
  </si>
  <si>
    <t xml:space="preserve">
The premier first-person destructive cat simulator. Play as a cooped-up house cat and knock stuff onto the floor!
</t>
  </si>
  <si>
    <t>Chris Chung</t>
  </si>
  <si>
    <t>Catlateral Damage</t>
  </si>
  <si>
    <t xml:space="preserve">
STICKO, A MULTI- PURPOSE GADGET THAT USES THE POWER OF SUCTION CUPS TO HELP YOU STAY CONNECTED WHEREVER YOU GO.
</t>
  </si>
  <si>
    <t>STICKO, a tiny sticky phone mount</t>
  </si>
  <si>
    <t xml:space="preserve">
Kinetic Void is a Science Fiction Space Sandbox for PC and MAC, which focuses on procedural content, and detailed customization.
</t>
  </si>
  <si>
    <t>Sean Pollman</t>
  </si>
  <si>
    <t>Sioux Falls, SD</t>
  </si>
  <si>
    <t>Kinetic Void: Procedural Space Adventure for PC and Mac</t>
  </si>
  <si>
    <t xml:space="preserve">
Thank you for making Flash Point: Fire Rescue even bigger and better -  the Extreme Danger &amp; Dangerous Water expansions are being made!
</t>
  </si>
  <si>
    <t>Flash Point: Fire Rescue - Extreme Danger</t>
  </si>
  <si>
    <t xml:space="preserve">
HATO MOA x ERICK SCARECROW present limited edition plush based on the best selling video game title.
</t>
  </si>
  <si>
    <t>Erick Scarecrow</t>
  </si>
  <si>
    <t>HATOFUL BOYFRIEND OFFICIAL PLUSH PROJECT!</t>
  </si>
  <si>
    <t xml:space="preserve">
Revolutionize digital camera with the Worldâ€™s Most Creative Digital Camera System Packed all the Fun Features. Adopted from the Vintage
</t>
  </si>
  <si>
    <t>Holga Digital</t>
  </si>
  <si>
    <t>Holga Digital - Restyle the Retro Vintage Into New Condition</t>
  </si>
  <si>
    <t xml:space="preserve">
ONE ROBOT PER KID.
mBot is the easiest educational robot for kids to learn programming, Arduino and robotics.
</t>
  </si>
  <si>
    <t>Makeblock</t>
  </si>
  <si>
    <t>Shenzhen, China</t>
  </si>
  <si>
    <t>mBot: $49 educational robot for each kid</t>
  </si>
  <si>
    <t xml:space="preserve">
An AMAZINGLY EPIC, unofficial fan arrangement album inspired by Final Fantasy 6, from OC ReMix! 5 Discs of awesome! We're BACK!
</t>
  </si>
  <si>
    <t>ocremix</t>
  </si>
  <si>
    <t>An EPIC 5-disc FF6 Fan Album from OC ReMix... Take Two!</t>
  </si>
  <si>
    <t xml:space="preserve">
Transform your digital iPhone images into real instant photographs that you can touch, caress and share with friends.
</t>
  </si>
  <si>
    <t>The Impossible Project</t>
  </si>
  <si>
    <t>Impossible Instant Lab: Turn iPhone Images into Real Photos</t>
  </si>
  <si>
    <t xml:space="preserve">
Valdis Story: Abyssal City is a sidescrolling exploration platformer with an emphasis on intricate and rewarding combat.
</t>
  </si>
  <si>
    <t>Carolina! &amp; Kyron!</t>
  </si>
  <si>
    <t>Queens, NY</t>
  </si>
  <si>
    <t>Valdis Story: Abyssal City</t>
  </si>
  <si>
    <t xml:space="preserve">
SUPER-BRIGHT, FLEXIBLE light that attaches virtually anywhere. Keep high adventure alive after dark. SEE and BE SEEN!
</t>
  </si>
  <si>
    <t>Zyntony</t>
  </si>
  <si>
    <t>Ra: World's First Strap Light!</t>
  </si>
  <si>
    <t xml:space="preserve">
All the tokens you need in a single box. Each one illustrated with love, humor and intricate detail by Magic artist Johannes Voss.
</t>
  </si>
  <si>
    <t>Johannes Voss</t>
  </si>
  <si>
    <t>Leipzig, Germany</t>
  </si>
  <si>
    <t>Token Collection: Modern Essentials</t>
  </si>
  <si>
    <t xml:space="preserve">
Xiki brings the power of shell commands to everyone, and gives advanced shell users insane flexibility.
</t>
  </si>
  <si>
    <t>Craig Muth</t>
  </si>
  <si>
    <t>Xiki: The Command Revolution</t>
  </si>
  <si>
    <t xml:space="preserve">
Legendary heroes, vile monsters and true fellowship await in the perilous fantasy world of Mistfall!
</t>
  </si>
  <si>
    <t>NSKN Games - LudiBooster</t>
  </si>
  <si>
    <t>Bucharest, Romania</t>
  </si>
  <si>
    <t>Mistfall - Legendary adventures for 1-4 fearless heroes</t>
  </si>
  <si>
    <t xml:space="preserve">
After countless pleas from our community, WeBuyBlack will now expand to include Black Owned Service-Based Businesses.
</t>
  </si>
  <si>
    <t>Shareef Abdul-Malik</t>
  </si>
  <si>
    <t>WeBuyBlack.com Expanding To Include Service-Based Businesses</t>
  </si>
  <si>
    <t xml:space="preserve">
The nation's largest art parade may have been flooded, but it's not washed away!
</t>
  </si>
  <si>
    <t>Coney Island USA</t>
  </si>
  <si>
    <t>Coney Island, Brooklyn, NY</t>
  </si>
  <si>
    <t>Save the Coney Island Mermaid from Extinction!</t>
  </si>
  <si>
    <t xml:space="preserve">
A spiritual successor to Glory to Rome: Craft and sell works out of various materials, using their powers to outwit your opponents!
</t>
  </si>
  <si>
    <t>Mottainai</t>
  </si>
  <si>
    <t xml:space="preserve">
More violence, intimidating sponsors and all-new teams, Xtreme is a whole new way of playing Dreadball - The Futuristic Sports Game!
</t>
  </si>
  <si>
    <t>DreadBall Xtreme - The Brutal Sci-fi Sports Board Game</t>
  </si>
  <si>
    <t xml:space="preserve">
Softer than cashmere and warmer than wool, we created a sock from Bison down that will keep your feet warm and dry all winter long.
</t>
  </si>
  <si>
    <t>Brian Linton</t>
  </si>
  <si>
    <t>The Ultimate American Sock: Made from Bison Wool</t>
  </si>
  <si>
    <t xml:space="preserve">
Next-gen 100% open-source sensor beacon platform designed especially for makers, developers and IoT companies.
</t>
  </si>
  <si>
    <t>Sharnon Tulabadi</t>
  </si>
  <si>
    <t>Oulu, Finland</t>
  </si>
  <si>
    <t>RuuviTag - Open-Source Bluetooth Sensor Beacon</t>
  </si>
  <si>
    <t xml:space="preserve">
SETA: a universal, timeless and affordable smartphone stand that securely suspends your device and holds your charging cable.
</t>
  </si>
  <si>
    <t>George Bashaw + 1.0 Innovations LLC</t>
  </si>
  <si>
    <t>Tulsa, OK</t>
  </si>
  <si>
    <t>SETA Smartphone Stand for iPhone, Galaxy +</t>
  </si>
  <si>
    <t xml:space="preserve">
A card game and roleplaying game in one box, from Mike Selinker and the designers of the Pathfinder Adventure Card Game.
</t>
  </si>
  <si>
    <t>The Apocrypha Adventure Card Game</t>
  </si>
  <si>
    <t xml:space="preserve">
New55 FILM is a new instant 4x5 film that produces a superb negative, and a positive print too.
</t>
  </si>
  <si>
    <t>Bob Crowley</t>
  </si>
  <si>
    <t>Ashland, MA</t>
  </si>
  <si>
    <t>New55 FILM</t>
  </si>
  <si>
    <t xml:space="preserve">
Move through the Wizard's Tower and take items before your fellow thieves do! Balance the curses you receive and the value of items.
</t>
  </si>
  <si>
    <t>10 Minute Heist: The Wizard's Tower</t>
  </si>
  <si>
    <t xml:space="preserve">
Evolution is a dynamic game where players must adapt to an ever-changing ecosystem.
</t>
  </si>
  <si>
    <t>Evolution</t>
  </si>
  <si>
    <t xml:space="preserve">
The Bear is a series of humourous and endearing paintings that detail the bond that forms between a first time parent and their child.
</t>
  </si>
  <si>
    <t>The Bear - A first time parent's journey.</t>
  </si>
  <si>
    <t xml:space="preserve">
A comic about love, girls and beer. 175 full pages of comics made by Chloe over the last year put into color print for the first time.
</t>
  </si>
  <si>
    <t>Hiveworks Comics</t>
  </si>
  <si>
    <t>Go Get A Roomie! Book One</t>
  </si>
  <si>
    <t>LinearFlux USA Inc</t>
  </si>
  <si>
    <t>LithiumCard PRO - World's fastest phone charger!</t>
  </si>
  <si>
    <t xml:space="preserve">
An anthology tribute to the relationship between Will Graham &amp; Hannibal Lecter, featuring over 200 pages of art, comics, and fiction.
</t>
  </si>
  <si>
    <t>Bad Influence Press</t>
  </si>
  <si>
    <t>RAW: A Hannibal/Will Fanthology</t>
  </si>
  <si>
    <t xml:space="preserve">
Twenty years after Steve Taylor's last studio album, he's taking a sabbatical from filmmaking to record all new music with a new band.
</t>
  </si>
  <si>
    <t>Steve Taylor &amp; The Perfect Foil. New album. Really.</t>
  </si>
  <si>
    <t xml:space="preserve">
A new miniatures RTS inspired boardgame. Walking tanks, crazy artillery and cool characters battle in the trenches!
</t>
  </si>
  <si>
    <t>Rivet Wars</t>
  </si>
  <si>
    <t xml:space="preserve">
Like most people, we want to be in our own photos.  So we created the tiltpod!
</t>
  </si>
  <si>
    <t>Clint Slone, Mike &amp; Eric Strasser</t>
  </si>
  <si>
    <t>The tiltpod - world's smallest articulating iPhone stand</t>
  </si>
  <si>
    <t xml:space="preserve">
Help us publish the first two volumes of Twokinds into high quality books, along with premium hardcover editions!
</t>
  </si>
  <si>
    <t>twokinds</t>
  </si>
  <si>
    <t>Twokinds Book Printing Drive</t>
  </si>
  <si>
    <t xml:space="preserve">
Get the book, trading cards &amp; more for The Young Protectorsâ€”a smart superhero tale featuring a hero who just happens to like other guys
</t>
  </si>
  <si>
    <t>Alex Woolfson</t>
  </si>
  <si>
    <t>THE YOUNG PROTECTORS Vol 1</t>
  </si>
  <si>
    <t xml:space="preserve">
Small form factor ultra-high capacity battery that can re-charge any device that normally would charge from USB. No Outlet, No Problem!
</t>
  </si>
  <si>
    <t>Anthony Vilgiate</t>
  </si>
  <si>
    <t>Ultra-high capacity battery for mobile devices.</t>
  </si>
  <si>
    <t xml:space="preserve">
Explore all new worlds and play in any genre with the award-winning roleplaying game system behind Numenera and The Strange.
</t>
  </si>
  <si>
    <t>Worlds of the Cypher System</t>
  </si>
  <si>
    <t xml:space="preserve">
Treasure-looting, monster-fighting, dungeon-crawling action. A roleplaying game of fantasy adventure.
</t>
  </si>
  <si>
    <t>Sage Kobold Productions</t>
  </si>
  <si>
    <t>Dungeon World: A Game with Modern Rules &amp; Old-School Style</t>
  </si>
  <si>
    <t xml:space="preserve">
We are enlisting our fans &amp; friends to help us create the best Disciple album to date. Pre-order the record &amp; join us in our mission!
</t>
  </si>
  <si>
    <t>Disciple</t>
  </si>
  <si>
    <t>Disciple Album 2014</t>
  </si>
  <si>
    <t xml:space="preserve">
Macabre detection in the worlds of H.P. Lovecraft! A cooperative or competitive game of deduction for 1-8 players set in iconic Arkham.
</t>
  </si>
  <si>
    <t>8TH SUMMIT</t>
  </si>
  <si>
    <t>Lawrenceville, GA</t>
  </si>
  <si>
    <t>Mythos Tales</t>
  </si>
  <si>
    <t xml:space="preserve">
The creators of SMBC Comics and SMBC Theater are making a brand new webseries with dirty jokes, spaceships, and EXPLOSIONS!
</t>
  </si>
  <si>
    <t>zach weiner</t>
  </si>
  <si>
    <t>SMBC Theater Goes TO SPACE!</t>
  </si>
  <si>
    <t xml:space="preserve">
WUJU's habanero, mango, agave nectar, and rich spices blend Thai style flavors with perfect, wholesome heat and sweetness. www.wujuhotsauce.com
</t>
  </si>
  <si>
    <t>Lawrence Wu</t>
  </si>
  <si>
    <t>WUJU, from Sunrise to Sunset. Hot Sauce at a New Standard.</t>
  </si>
  <si>
    <t xml:space="preserve">
A one-cup-at-a-time coffee maker &amp; to-go cup that brews _x0003_delicious full-bodied coffee and stays hot forever without getting bitter.
</t>
  </si>
  <si>
    <t>Gamila Company: Aly &amp; Beth Khalifa</t>
  </si>
  <si>
    <t>Impress Coffee Brewer</t>
  </si>
  <si>
    <t xml:space="preserve">
An ultra-portable device that transforms your laptop into a comfortable desktop workstation.
</t>
  </si>
  <si>
    <t>The Roost - Stop hunching over your laptop!</t>
  </si>
  <si>
    <t xml:space="preserve">
A premium belt designed with no bulk, no holes and no belt flap.
</t>
  </si>
  <si>
    <t>G6 Belt: A Clean, Comfortable, Minimalist Belt</t>
  </si>
  <si>
    <t xml:space="preserve">
A carry-on duffel bag with a killer feature: a vacuum compression system that can compact your soft gear for any adventure.
</t>
  </si>
  <si>
    <t>James Fyfe</t>
  </si>
  <si>
    <t>GOBAG - A Carry-On Bag For Any Adventure</t>
  </si>
  <si>
    <t xml:space="preserve">
Featuring the first and only reclaimed whiskey barrel watch, including five additional exotic hardwoods. Introducing The Barrel from Original Grain.
</t>
  </si>
  <si>
    <t>Original Grain</t>
  </si>
  <si>
    <t>THE BARREL: Handcrafted Watch made w/ Whiskey Barrel Wood</t>
  </si>
  <si>
    <t xml:space="preserve">
"Not all batteries are created equal"
Eco-friendly micro-USB rechargeable that can be reused over 500 times.
</t>
  </si>
  <si>
    <t>Jihong Digiacomo</t>
  </si>
  <si>
    <t>LIGHTORS: The world's first Micro USB Batteries!</t>
  </si>
  <si>
    <t xml:space="preserve">
Designed to freeze in just 10 minutes. Make popsicle bites, iced coffee cubes, and more â€“ without the wait.
</t>
  </si>
  <si>
    <t>THAT!</t>
  </si>
  <si>
    <t>FreezTHAT! Frozen Treats in a Flash!</t>
  </si>
  <si>
    <t xml:space="preserve">
Revolutionary head and belt lamps. Full peripheral vision. Simulates daylight - eliminates tunnel vision. For the active lifestyle.
</t>
  </si>
  <si>
    <t>ONE80</t>
  </si>
  <si>
    <t>ONE80 Light -The Headlamp Reinvented. Full 180\xb0 illumination</t>
  </si>
  <si>
    <t xml:space="preserve">
The truth is, we all lie - and by "we," we mean everyone!
</t>
  </si>
  <si>
    <t>SALTY Features</t>
  </si>
  <si>
    <t>DisHonesty - A Documentary Feature Film</t>
  </si>
  <si>
    <t xml:space="preserve">
What is better than a game about farming?  A game about pepper farming, because it is so HOT!
</t>
  </si>
  <si>
    <t>Scoville - The HOTTEST farming euro game ever!</t>
  </si>
  <si>
    <t xml:space="preserve">
Never check your bag again. Pack all your essentials in the ultimate carry-on travel backpack designed to keep you moving.
</t>
  </si>
  <si>
    <t>Aer</t>
  </si>
  <si>
    <t>Aer Travel Pack: The Ultimate Carry-on Backpack</t>
  </si>
  <si>
    <t xml:space="preserve">
imitone is a new technology that lets you play any instrument with your voice.
</t>
  </si>
  <si>
    <t>Evan Balster</t>
  </si>
  <si>
    <t>Ames, IA</t>
  </si>
  <si>
    <t>imitone: mind to melody</t>
  </si>
  <si>
    <t xml:space="preserve">
Probably the longest lasting leather belt you will ever find, and quite possibly the last you will ever needâ€”guaranteed.
</t>
  </si>
  <si>
    <t>KENDAL &amp; HYDE</t>
  </si>
  <si>
    <t>South San Francisco, CA</t>
  </si>
  <si>
    <t>A leather belt to last a lifetime\u2014two if you count the cow's</t>
  </si>
  <si>
    <t xml:space="preserve">
Bluetooth earphones that are easily and quickly molded to the exact shape of your unique ears. Comfortable, secure and noise isolating.
</t>
  </si>
  <si>
    <t>Decibullz Custom Molded Earphones</t>
  </si>
  <si>
    <t>Decibullz - The First Wireless Custom Molded Earbuds</t>
  </si>
  <si>
    <t xml:space="preserve">
An android with a secret past. A prince on the run. Magic &amp; Mayhem. Help create an episode of a hip &amp; new fantasy epic, Cannon Busters!
</t>
  </si>
  <si>
    <t>Makestuff, LLC</t>
  </si>
  <si>
    <t>Cannon Busters: The Animated Series Pilot</t>
  </si>
  <si>
    <t xml:space="preserve">
Save 3 months of wasted time each year with the all-in-one DREAM BIG LIFE PLANNER that programs your mind for SUCCESS.
</t>
  </si>
  <si>
    <t>Croix Sather</t>
  </si>
  <si>
    <t>DREAM BIG LIFE PLANNER</t>
  </si>
  <si>
    <t xml:space="preserve">
Introducing Kittyo â€“ the only product of its kind that lets you remotely interact with your cat like never before.
</t>
  </si>
  <si>
    <t>Lee Miller</t>
  </si>
  <si>
    <t>Kittyo: Play With Your Cat. Even When You're Not Home.</t>
  </si>
  <si>
    <t xml:space="preserve">
Make your walls Legoâ„¢ compatible in seconds! Reuse multiple times. Build pixel art, shelves, organizers and more! Pre-Order now to save!
</t>
  </si>
  <si>
    <t>Jolt Team</t>
  </si>
  <si>
    <t>Brik Tile | Lego\u2122 Compatible Wall Tiles</t>
  </si>
  <si>
    <t xml:space="preserve">
Over the years we've created great content and a great community. Now I'm on my own, and I want to recreate that experience for you.
</t>
  </si>
  <si>
    <t>Korey Coleman</t>
  </si>
  <si>
    <t>New Beginnings! - Korey Coleman's new website project!</t>
  </si>
  <si>
    <t xml:space="preserve">
A tiny card game with MASSIVE story and more than a few bad decisions! Create your life strategy - adapt when your opponents ruin it!
</t>
  </si>
  <si>
    <t>GrubTon Games</t>
  </si>
  <si>
    <t>A Chaotic Life! - A Hectic &amp; Strategic Game of Poor Choices!</t>
  </si>
  <si>
    <t xml:space="preserve">
Upgrade your board games by replacing boring pawns with amazing Character Meeples. We have 150 designs to choose from!
</t>
  </si>
  <si>
    <t>Character Meeples!</t>
  </si>
  <si>
    <t xml:space="preserve">
Cabin is the slim aluminum portable battery for iPhone that attaches magnetically for an unobtrusive and simple recharging experience.
</t>
  </si>
  <si>
    <t>HEVO LABS</t>
  </si>
  <si>
    <t>Cabin - The Easiest Way to Recharge your iPhone</t>
  </si>
  <si>
    <t xml:space="preserve">
A parody art project, commenting on the ancient origins of modern Japanese game culture.ã€€ æµ®ä¸–çµµãƒ’ãƒ¼ãƒ­ãƒ¼
</t>
  </si>
  <si>
    <t>Jed Henry</t>
  </si>
  <si>
    <t>Illustration</t>
  </si>
  <si>
    <t>Ukiyo-e Heroes</t>
  </si>
  <si>
    <t xml:space="preserve">
A new style of wallets like never before. With Ainste wallets, you will experience a different and creative twist to ordinary things.
</t>
  </si>
  <si>
    <t>Ryan</t>
  </si>
  <si>
    <t>Ainste\u2122 - The new style of the modern wallet.</t>
  </si>
  <si>
    <t xml:space="preserve">
From the director of Miss Representation - an exploration of American masculinity.
</t>
  </si>
  <si>
    <t>Jennifer Siebel Newsom</t>
  </si>
  <si>
    <t>The Mask You Live In</t>
  </si>
  <si>
    <t xml:space="preserve">
PiJuice is the ultimate module for all portable Raspberry Pi projects.  Includes many fun maker projects and a solar power version too!
</t>
  </si>
  <si>
    <t>PiJuice</t>
  </si>
  <si>
    <t>PiJuice - A Portable Project Platform For Every Raspberry Pi</t>
  </si>
  <si>
    <t xml:space="preserve">
Freaker USA is a NC based company that will change the relationship between you and your beveragesâ€¦ forever!
</t>
  </si>
  <si>
    <t>Freaker USA\u2014Making You &amp; Your Beverage Cooler!</t>
  </si>
  <si>
    <t xml:space="preserve">
Poison your friends! You'd get more points for poisoning the king, but poison your friends anyway!
</t>
  </si>
  <si>
    <t>Baksha Games</t>
  </si>
  <si>
    <t>Little Drop of Poison</t>
  </si>
  <si>
    <t xml:space="preserve">
Halfbike - a vehicle that awakens your natural instinct to move.
</t>
  </si>
  <si>
    <t>Kolelinia</t>
  </si>
  <si>
    <t>Halfbike II</t>
  </si>
  <si>
    <t xml:space="preserve">
Non-Contact, Accurate and Fast. Will not wake up sleeping baby and leave the phone behind. Checks food and milk temperature too
</t>
  </si>
  <si>
    <t>Zeraph - Eddie Cheung</t>
  </si>
  <si>
    <t>Flo: the contact-free smart thermometer</t>
  </si>
  <si>
    <t xml:space="preserve">
A re-imagined super-thin card-case style wallet crafted for the design conscious minimalist.
</t>
  </si>
  <si>
    <t>Robert Sha + CAPSULE\u2122</t>
  </si>
  <si>
    <t>Minimalist\u2122 by CAPSULE\u2122: The Definitive Essentials Wallet</t>
  </si>
  <si>
    <t xml:space="preserve">
Make all your gloves touchscreen compatible.
</t>
  </si>
  <si>
    <t>Tony Yu</t>
  </si>
  <si>
    <t>NANOTIPS - The best touchscreen gloves</t>
  </si>
  <si>
    <t xml:space="preserve">
RinseKit conveniently delivers hot, pressurized water anywhere!
</t>
  </si>
  <si>
    <t>Chris Crawford</t>
  </si>
  <si>
    <t>RinseKit: The Revolutionary Portable Shower</t>
  </si>
  <si>
    <t xml:space="preserve">
A micro game where players ride the express. You've earned the title of Yardmaster, but freight is rolling in faster than ever.
</t>
  </si>
  <si>
    <t>Crash Games</t>
  </si>
  <si>
    <t>Yardmaster Express</t>
  </si>
  <si>
    <t xml:space="preserve">
The HALOGRAPH Automatic is a living time machine. YOU are the power source. Â Not an electronic gadget, it's a mechanical heirloom! Â ORDER TODAY at WATCHISMO.COM
</t>
  </si>
  <si>
    <t>Watchismo</t>
  </si>
  <si>
    <t>THE HALOGRAPH An Unusual Mechanical Automatic Watch by XERIC</t>
  </si>
  <si>
    <t xml:space="preserve">
A brand new horror game from Hifumi Kono, the creator of the Clock Tower game series, and Takashi Shimizu, the director of The Grudge.
</t>
  </si>
  <si>
    <t>Project Scissors: NightCry</t>
  </si>
  <si>
    <t xml:space="preserve">
UP FRONT, a game of small-unit combat in World War II, is an award-winning game recognized for its innovative, card-driven play.
</t>
  </si>
  <si>
    <t>Rik Falch</t>
  </si>
  <si>
    <t>UP FRONT the card game</t>
  </si>
  <si>
    <t xml:space="preserve">
HELLO EARTH will be available, for free, on all mobile devices, PC and Mac desktop computers, and the WiiU. Although the campaign is over, there are still exclusive items left so you can still support the game and special needs pets by clicking below.
</t>
  </si>
  <si>
    <t>Lil BUB/Mike Bridavsky</t>
  </si>
  <si>
    <t>Mobile Games</t>
  </si>
  <si>
    <t>Lil BUB's HELLO EARTH: FUNDED</t>
  </si>
  <si>
    <t xml:space="preserve">
The Worldâ€™s First Patent Pending Denim Jeans &amp; Tees That Repel Stains &amp; Kill Odor To Keep You Fresh &amp; Clean.
</t>
  </si>
  <si>
    <t>ODO\u2122 DENIM</t>
  </si>
  <si>
    <t>ODO\u2122| Self-Cleaning Jeans &amp; Tees Woven With Silver</t>
  </si>
  <si>
    <t xml:space="preserve">
A visual fashion dictionary with extensive information and easy-to-read layout in a compact size. Mini, but mighty.
</t>
  </si>
  <si>
    <t>Fashionary International Ltd</t>
  </si>
  <si>
    <t>FASHIONPEDIA - The Ultimate Fashion Bible</t>
  </si>
  <si>
    <t xml:space="preserve">
A groundbreaking exploration of gender inequality in the USA featuring topÂ women's rights activists, leaders, and survivors. A brutal expose of a broken system, the filmÂ reignites the dialogue on full legal equality for all Americans.
</t>
  </si>
  <si>
    <t>Kamala Lopez</t>
  </si>
  <si>
    <t>EQUAL MEANS EQUAL</t>
  </si>
  <si>
    <t xml:space="preserve">
Backpacks designed for your life on the move. Sleek, durable &amp; ready for any challenge â€“ itâ€™s the new Minaal Bag Ecosystem.
</t>
  </si>
  <si>
    <t>Minaal</t>
  </si>
  <si>
    <t>The Minaal Daily and Carry-on 2.0 - your travel speed boost.</t>
  </si>
  <si>
    <t xml:space="preserve">
Make a smart camera, speaker, and lightboard. Learn to code photo filters, songs, and data. Simple as Lego, computers inside.
</t>
  </si>
  <si>
    <t>The Camera, Speaker, &amp; Pixel Kit: physical computing for all</t>
  </si>
  <si>
    <t xml:space="preserve">
The highly anticipated photo book of the award-winning 'Wonderland' series, by British fine art photographer Kirsty Mitchell.
</t>
  </si>
  <si>
    <t>Kirsty Mitchell Photography</t>
  </si>
  <si>
    <t>The Wonderland Book</t>
  </si>
  <si>
    <t xml:space="preserve">
A traditional role-playing game where no one has to get hurt.
</t>
  </si>
  <si>
    <t>Toby Fox</t>
  </si>
  <si>
    <t>UnderTale</t>
  </si>
  <si>
    <t xml:space="preserve">
Carry your camera with ease. This breathable strap is a lightweight, versatile and comfortable alternative to traditional straps.
</t>
  </si>
  <si>
    <t>Custom SLR</t>
  </si>
  <si>
    <t>Air Strap: A Camera Strap\xa0That Does More With Less</t>
  </si>
  <si>
    <t xml:space="preserve">
How the Commodore Amiga helped influence a generation of Developers to take Video Gaming to a whole new level!
</t>
  </si>
  <si>
    <t>Nicola Caulfield &amp; Anthony Caulfield</t>
  </si>
  <si>
    <t>From Bedrooms to Billions: The Amiga Years!</t>
  </si>
  <si>
    <t xml:space="preserve">
Give a digital life to your paper creations with the Slate. Put any kind of paper or notebook on it and draw your imagination. Your creations are magically digitized in real time!
</t>
  </si>
  <si>
    <t>ISKN Team</t>
  </si>
  <si>
    <t>Grenoble, France</t>
  </si>
  <si>
    <t>iskn - Give Digital Life to your Paper Creations.</t>
  </si>
  <si>
    <t xml:space="preserve">
Talkase is a sleek and slim mini GSM mobile phone. It's the back-up phone you always wanted and the travel companion you always needed.
</t>
  </si>
  <si>
    <t>WirelessMe</t>
  </si>
  <si>
    <t>Talkase: the must-have accessory for a mobile lifestyle.</t>
  </si>
  <si>
    <t xml:space="preserve">
Tammany Hall is a board game of backstabbing, corruption, temporary alliances and taking power at all costs.
</t>
  </si>
  <si>
    <t>Pandasaurus Games</t>
  </si>
  <si>
    <t>Tammany Hall</t>
  </si>
  <si>
    <t xml:space="preserve">
A unique 3D hands-on puzzle adventure game, set in the exact time and place where the world's greatest inventor lived and worked.
</t>
  </si>
  <si>
    <t>Blue Brain Games</t>
  </si>
  <si>
    <t>The House of Da Vinci</t>
  </si>
  <si>
    <t xml:space="preserve">
Miniature animal skull replicas, reproduced in high detail using 3D scanning, 3D printing, and traditional lost wax casting.
</t>
  </si>
  <si>
    <t>Fire &amp; Bone</t>
  </si>
  <si>
    <t>FIRE &amp; BONE: Tiny, Digitally Captured, Metal Animal Skulls</t>
  </si>
  <si>
    <t xml:space="preserve">
Perfectly pixeled isometric SRPG featuring dynamic job classes, character driven plot, strategic grid battles &amp; an eclectic jazz OST.
</t>
  </si>
  <si>
    <t>Becca Bair</t>
  </si>
  <si>
    <t>Arcadian Atlas - Tactical RPG Inspired by Classics</t>
  </si>
  <si>
    <t xml:space="preserve">
Help us bring the Doctor WhoÂ® pinball table to game consoles and mobile devices for a whole new generation to enjoy!
</t>
  </si>
  <si>
    <t>Pinball Arcade: Doctor Who</t>
  </si>
  <si>
    <t xml:space="preserve">
Former videogame designer Richard Ham runs through the latest &amp; greatest boardgames, putting YOU at the table
</t>
  </si>
  <si>
    <t>Richard Ham</t>
  </si>
  <si>
    <t>Zebbug, Malta</t>
  </si>
  <si>
    <t>Rahdo Runs Through... YEAR FIVE</t>
  </si>
  <si>
    <t xml:space="preserve">
Q-workshop presents the most unique metal dice set on Earthâ€” an all new and very special accessory for your Pathfinder game sessions!
</t>
  </si>
  <si>
    <t>Q-workshop</t>
  </si>
  <si>
    <t>Pathfinder &amp; Q-workshop Metal RPG Dice Set</t>
  </si>
  <si>
    <t xml:space="preserve">
Confederate Express is a strategy-oriented tactical RPG. The game is a Windows PC title.
</t>
  </si>
  <si>
    <t>Maksym Pashanin</t>
  </si>
  <si>
    <t>Navarre, FL</t>
  </si>
  <si>
    <t>Confederate Express</t>
  </si>
  <si>
    <t xml:space="preserve">
Wireless, modular motion tracking system for the most natural and intuitive interaction with video games, virtual reality, and more.
</t>
  </si>
  <si>
    <t>Sixense</t>
  </si>
  <si>
    <t>STEM System: The Best Way to Interact with Virtual Worlds</t>
  </si>
  <si>
    <t xml:space="preserve">
Weâ€™re Back! After a successful Kickstarter design project-- TubShroomÂ®--we're back with another great product called SinkShroomâ„¢!
</t>
  </si>
  <si>
    <t>Serge and Elena Karnegie</t>
  </si>
  <si>
    <t>SinkShroom\u2122 - World's Best Minimalistic Hair Catcher!</t>
  </si>
  <si>
    <t xml:space="preserve">
Cast, crew, and fans explore the classic time-travel trilogy's resonance throughout our culture 30 years after Marty went Back in Time.
</t>
  </si>
  <si>
    <t>Jason Aron</t>
  </si>
  <si>
    <t>Back in Time - A Back to the Future Documentary</t>
  </si>
  <si>
    <t xml:space="preserve">
OURA is a revolutionary ring-sized wellness computer that helps you sleep and perform better.
</t>
  </si>
  <si>
    <t>\u014cURA</t>
  </si>
  <si>
    <t>OURA ring. Improve sleep. Perform better.</t>
  </si>
  <si>
    <t xml:space="preserve">
Building a farm has never been so pleasant!
</t>
  </si>
  <si>
    <t>Artipia Games</t>
  </si>
  <si>
    <t>Athens, Greece</t>
  </si>
  <si>
    <t>Fields of Green</t>
  </si>
  <si>
    <t xml:space="preserve">
Compact, organized and smart Fishbone Charging Station designed for your home and office!
</t>
  </si>
  <si>
    <t>Trendlift</t>
  </si>
  <si>
    <t>Fishbone Charging Station \u2013 Tidy Up and Charge Up!</t>
  </si>
  <si>
    <t xml:space="preserve">
Science needs blood. YOUR BLOOD! Join the prestigious and highly fatal ranks of the Action Scientists today!
</t>
  </si>
  <si>
    <t>Tesladyne LLC</t>
  </si>
  <si>
    <t>Atomic Robo Needs You! Tesladyne Recruitment Drive!</t>
  </si>
  <si>
    <t xml:space="preserve">
A cinematic fairy tale platformer for PC, full of drama and dark twists. Step into the boots of a vengeful Red Riding Hood.
</t>
  </si>
  <si>
    <t>GRIN Gamestudio</t>
  </si>
  <si>
    <t>Antwerp, Belgium</t>
  </si>
  <si>
    <t>Woolfe - The Red Hood Diaries</t>
  </si>
  <si>
    <t xml:space="preserve">
Purification and filtration in [ONE PRESS]. The GRAYL Ultralight makes safe, clean purified drinking water â€“ anywhere in the world!
</t>
  </si>
  <si>
    <t>GRAYL</t>
  </si>
  <si>
    <t>GRAYL Ultralight \u2013 World's Best Purifier [+Filter] Bottle</t>
  </si>
  <si>
    <t xml:space="preserve">
CHAINMAIL BIKINI is a comics anthology celebrating female gamers! Video games, RPGs, LARPing, and more.
</t>
  </si>
  <si>
    <t>Hazel Newlevant</t>
  </si>
  <si>
    <t>Ridgewood, Queens, NY</t>
  </si>
  <si>
    <t>CHAINMAIL BIKINI: The Anthology of Women Gamers</t>
  </si>
  <si>
    <t xml:space="preserve">
This Brom hardcover art book will be the largest, most comprehensive retrospective ever published on this renowned dark fantasy artist.
</t>
  </si>
  <si>
    <t>Brom and Flesk Publications</t>
  </si>
  <si>
    <t>The Art of Brom</t>
  </si>
  <si>
    <t xml:space="preserve">
myTypeâ„¢ Keyboard wirelessly pairs with iPhone, iPad &amp; Android via Bluetooth to create an office in your pocketâ„¢ while you're on the go!
</t>
  </si>
  <si>
    <t>myType\u2122 Keyboard</t>
  </si>
  <si>
    <t>myType\u2122 Pocketable Bluetooth Keyboard for Phones &amp; Tablets</t>
  </si>
  <si>
    <t xml:space="preserve">
The easiest, most affordable jellyfish tank ever created.  And live jellyfish shipped to your doorstep!
</t>
  </si>
  <si>
    <t>Jellyfish Art</t>
  </si>
  <si>
    <t>Coconut Creek, FL</t>
  </si>
  <si>
    <t>Jellyfish Aquarium &amp; Live Jellyfish Shipped to Your Doorstep</t>
  </si>
  <si>
    <t xml:space="preserve">
Masks is a tabletop RPG about a team of young superheroes forging their own identities in Halcyon City, a megapolis packed with heroes.
</t>
  </si>
  <si>
    <t>Brendan G. Conway</t>
  </si>
  <si>
    <t>Haddonfield, NJ</t>
  </si>
  <si>
    <t>Masks: A New Generation</t>
  </si>
  <si>
    <t xml:space="preserve">
An exciting new adventure from the creators of Star Trek: Of Gods and Men.  Boldly going where no Trek has gone before!
</t>
  </si>
  <si>
    <t>Star Trek: Renegades</t>
  </si>
  <si>
    <t xml:space="preserve">
Beautiful design and high-end components come together for the most elegant and flexible power solution in existence.
</t>
  </si>
  <si>
    <t>Greg Petersen</t>
  </si>
  <si>
    <t>MOS Reach - Power Everywhere</t>
  </si>
  <si>
    <t xml:space="preserve">
Help us bring The Twilight Zone pinball table to game consoles and mobile devices for a whole new generation to enjoy.
</t>
  </si>
  <si>
    <t>Pinball Arcade: The Twilight Zone</t>
  </si>
  <si>
    <t xml:space="preserve">
Help me create precision Dice machined from various solid metals such as Aluminum, Titanium, Copper, Brass, Tungsten and more!
</t>
  </si>
  <si>
    <t>Amber Rix</t>
  </si>
  <si>
    <t>Precision Machined Dice</t>
  </si>
  <si>
    <t xml:space="preserve">
Free Your Music - From Every Phone, To All Speakers, For Everyone. ROCKI Wifi Music System, Multi-room, Multi-User, Multi-Speakers
</t>
  </si>
  <si>
    <t>ROCKI</t>
  </si>
  <si>
    <t>ROCKI Wifi Music System, From Every Phone, To All Speakers</t>
  </si>
  <si>
    <t xml:space="preserve">
Premium vegetable-tanned leather belts built to last. Finally a classic, minimalist design for your raw denim jeans at wholesale price.
</t>
  </si>
  <si>
    <t>EH Leather Goods</t>
  </si>
  <si>
    <t>The Quarter Century Belt |  25 Years Guaranteed.</t>
  </si>
  <si>
    <t xml:space="preserve">
Lightweight  and highly efficient all-in-one design pedal assist that fits on practically any bicycle.
</t>
  </si>
  <si>
    <t>FlyKly</t>
  </si>
  <si>
    <t>FlyKly Smart Wheel</t>
  </si>
  <si>
    <t xml:space="preserve">
Help us create the first fully Indigenous restaurant experience!    
#thesiouxchef
</t>
  </si>
  <si>
    <t>The Sioux Chef\u2122</t>
  </si>
  <si>
    <t>Restaurants</t>
  </si>
  <si>
    <t>THE SIOUX CHEF: A Native American Restaurant</t>
  </si>
  <si>
    <t xml:space="preserve">
A film that will capture the power, mystery, and character of the Holy Spirit through amazing God encounters around the world.
</t>
  </si>
  <si>
    <t>Darren Wilson</t>
  </si>
  <si>
    <t>Elgin, IL</t>
  </si>
  <si>
    <t>Holy Ghost Experience</t>
  </si>
  <si>
    <t xml:space="preserve">
An Indie strategy/rogue-like about life, legacy &amp; love from the creator of Highgrounds. Lovingly dubbed "The 5-Minute Civilization."
</t>
  </si>
  <si>
    <t>Scott Brodie</t>
  </si>
  <si>
    <t>Hero Generations</t>
  </si>
  <si>
    <t xml:space="preserve">
POC Destroy Science Fiction! is a special issue of the Hugo-winning magazine LIGHTSPEED, 100% writtenâ€”and editedâ€”by POC creators.
</t>
  </si>
  <si>
    <t>Literary Journals</t>
  </si>
  <si>
    <t>PEOPLE OF COLO(U)R DESTROY SCIENCE FICTION!</t>
  </si>
  <si>
    <t xml:space="preserve">
A 60-90 min cooperative game where 2-6 players solve puzzles, crack codes &amp; find hidden clues to thwart a mad scientist's plot.
</t>
  </si>
  <si>
    <t>Juliana Patel &amp; Ariel Rubin</t>
  </si>
  <si>
    <t>Escape Room In A Box: The Werewolf Experiment</t>
  </si>
  <si>
    <t xml:space="preserve">
A wool shirt worn for 100 days straight. No washing. No dry cleaning.
No wrinkles. No odor.
</t>
  </si>
  <si>
    <t>Wool&amp;Prince</t>
  </si>
  <si>
    <t>Wool&amp;Prince: The Better Button-Down. Guaranteed.</t>
  </si>
  <si>
    <t xml:space="preserve">
Need a few extra pockets? Bolstr is the perfect crossbody bag for guys and their smart phones, keys, wallets, sunglasses, and just a few more items. One of a kind and well reviewed by backers and customers.
</t>
  </si>
  <si>
    <t>Jay Yoo</t>
  </si>
  <si>
    <t>bolstr - The Ultimate EDC Bag. Minimal and Perfectly Sized.</t>
  </si>
  <si>
    <t xml:space="preserve">
A heartwarming tabletop RPG from Japan about magical animals helping people.
</t>
  </si>
  <si>
    <t>Ewen Cluney</t>
  </si>
  <si>
    <t>Golden Sky Stories: Heartwarming Role-Playing</t>
  </si>
  <si>
    <t xml:space="preserve">
Mount your Apple or Android devices and other accessories, create and make your designs, organize your space and much more.
</t>
  </si>
  <si>
    <t>B&amp;A Studio</t>
  </si>
  <si>
    <t>PuGoo Mini - Mount, Create, DIY</t>
  </si>
  <si>
    <t xml:space="preserve">
The best-selling party game that supports up to 75 players, with more than 40 unique roles!
</t>
  </si>
  <si>
    <t>Ultimate Werewolf Deluxe Edition</t>
  </si>
  <si>
    <t xml:space="preserve">
Finally, a show that's as smart and fun as your kids! A PhD backed preschool show in 12 musical episodes. Brought to You by You.
</t>
  </si>
  <si>
    <t>Rachel Coleman/Two Little Hands</t>
  </si>
  <si>
    <t>Rachel and the TreeSchoolers - by the makers of Signing Time</t>
  </si>
  <si>
    <t xml:space="preserve">
The future of board game storage. A space saving, easy traveling, super affordable, board game storage solution.
</t>
  </si>
  <si>
    <t>Game-Ovations, LLC</t>
  </si>
  <si>
    <t>Rosemount, MN</t>
  </si>
  <si>
    <t>BITBOX - Space Saving, Easy Traveling, Board Game Storage</t>
  </si>
  <si>
    <t xml:space="preserve">
Deadwood: The Forgotten Curse is an action/adventure game with a unique survival twist.Â If you missed our campaign, it's not too late to get some cool swag!
</t>
  </si>
  <si>
    <t>Steamroller Studios</t>
  </si>
  <si>
    <t>Deadwood: The Forgotten Curse</t>
  </si>
  <si>
    <t xml:space="preserve">
Three decades of your favorite video game journalists have been united to collaborate on a new print &amp; digital gaming magazine RETRO.
</t>
  </si>
  <si>
    <t>Mike Kennedy</t>
  </si>
  <si>
    <t>RETRO: A New RETRO Gaming Magazine</t>
  </si>
  <si>
    <t xml:space="preserve">
Kingdom of Loathing's Official Standalone Tabletop Game
</t>
  </si>
  <si>
    <t>Evertide Games</t>
  </si>
  <si>
    <t>Mr. Card Game</t>
  </si>
  <si>
    <t xml:space="preserve">
Six talented artists from the world of Feature Animation have gotten together to create an anthology of personal work
</t>
  </si>
  <si>
    <t>ECA (deleted)</t>
  </si>
  <si>
    <t>Lovely: Girls of Animation Collaborative Art Book</t>
  </si>
  <si>
    <t xml:space="preserve">
The first volume of the epic webcomic fantasy about monsters, morality, and the fate of the world.
</t>
  </si>
  <si>
    <t>Der-shing Helmer</t>
  </si>
  <si>
    <t>The Meek Volume 1</t>
  </si>
  <si>
    <t xml:space="preserve">
Inspired by outdoor performance, designed for every day carry. WildCard is the hyper-light knife multitool that fits in your wallet. Made in USA
</t>
  </si>
  <si>
    <t>Nate Barr</t>
  </si>
  <si>
    <t>Portland, ME</t>
  </si>
  <si>
    <t>WildCard: The hyper-light wallet knife</t>
  </si>
  <si>
    <t xml:space="preserve">
AMATEUR is in the can, thanks to you! We are currently in Post-Production.
</t>
  </si>
  <si>
    <t>Ryan Koo</t>
  </si>
  <si>
    <t>AMATEUR - Feature Film (formerly MANCHILD)</t>
  </si>
  <si>
    <t xml:space="preserve">
Edyn is a smart garden system that monitors and tracks environmental conditions, helping you help your plants thrive.
</t>
  </si>
  <si>
    <t>Edyn</t>
  </si>
  <si>
    <t>Edyn: Welcome to the connected garden.</t>
  </si>
  <si>
    <t xml:space="preserve">
HEXO+ is an intelligent drone that follows and films you autonomously. Aerial filming for everyone.
</t>
  </si>
  <si>
    <t>Squadrone System</t>
  </si>
  <si>
    <t>HEXO+: Your Autonomous Aerial Camera - Drone</t>
  </si>
  <si>
    <t xml:space="preserve">
Creating a font based upon Albert Einsteinâ€™s handwriting!
</t>
  </si>
  <si>
    <t>Harald Geisler and Elizabeth Waterhouse</t>
  </si>
  <si>
    <t>Albert Einstein Font</t>
  </si>
  <si>
    <t xml:space="preserve">
Earphones easily and quickly molded to the unique shape of your ears for a perfect-fitting earphone that sounds great and stays put.
</t>
  </si>
  <si>
    <t>Decibullz: Easy and Affordable Custom Molded Earphones</t>
  </si>
  <si>
    <t xml:space="preserve">
Stranded on a wild planet, a space cowboy is trying to strike it big. Too many questions; not enough bullets. Are you in?
</t>
  </si>
  <si>
    <t>Alersteam</t>
  </si>
  <si>
    <t>Gallup, NM</t>
  </si>
  <si>
    <t>Exoplanet: First Contact</t>
  </si>
  <si>
    <t xml:space="preserve">
A cute cat shaped candle reveals the wild beast inside her, a grinning metallic skeleton with fire blazing in her eyes!
</t>
  </si>
  <si>
    <t>PyroPet</t>
  </si>
  <si>
    <t>Reykjavik, Iceland</t>
  </si>
  <si>
    <t>Kisa</t>
  </si>
  <si>
    <t xml:space="preserve">
The definitive guide by Sandy Petersen. New rules and over 100 monsters for the Cthulhu Mythos plus tons of 28mm scale miniatures.
</t>
  </si>
  <si>
    <t>Sandy Petersen's Cthulhu Mythos for Pathfinder</t>
  </si>
  <si>
    <t xml:space="preserve">
The MobileMount features two Twist-to-Lock suction cups and a ball and joint, making it the most adhesive double suction cup mount.
</t>
  </si>
  <si>
    <t>JR Sanchez</t>
  </si>
  <si>
    <t>MobileMount \u2013 Double Suction Cup Mount for Phones / Tablets</t>
  </si>
  <si>
    <t xml:space="preserve">
The Lyric Cinema is at risk closing down unless we can upgrade to digital projection equipment now necessary in the movie industry.
</t>
  </si>
  <si>
    <t>Michael Putlack</t>
  </si>
  <si>
    <t>Movie Theaters</t>
  </si>
  <si>
    <t>Fort Collins, CO</t>
  </si>
  <si>
    <t>Save the Lyric!</t>
  </si>
  <si>
    <t xml:space="preserve">
Everything you can imagine in a family bike. And then some.
</t>
  </si>
  <si>
    <t>Taga USA Inc.</t>
  </si>
  <si>
    <t>Taga 2.0 - The Ultimate, Most Affordable Family Bike</t>
  </si>
  <si>
    <t xml:space="preserve">
MagSphere &amp; MagBounce are the easiest, softest, simplest, most versatile &amp; efficient flash diffusers ever, compatible only with MagMod.
</t>
  </si>
  <si>
    <t>Spencer Boerup</t>
  </si>
  <si>
    <t>MagSphere &amp; MagBounce Flash Diffusers - by MagMod</t>
  </si>
  <si>
    <t xml:space="preserve">
Platform with iOs and Android apps to control Arduino, Raspberry Pi and similar microcontroller boards over Internet.
</t>
  </si>
  <si>
    <t>Pasha Baiborodin</t>
  </si>
  <si>
    <t>Blynk - build an app for your Arduino project in 5 minutes</t>
  </si>
  <si>
    <t xml:space="preserve">
Become your favorite characters from the diverse worlds of Japanese animation in this easy to learn role-playing game.
</t>
  </si>
  <si>
    <t>Clay Gardner</t>
  </si>
  <si>
    <t>OVA: The Anime Role-Playing Game</t>
  </si>
  <si>
    <t xml:space="preserve">
The firefighting game expands and improves.  Help support new expansions 2nd Story, the re-release of Urban Structures and more!
</t>
  </si>
  <si>
    <t>Flash Point: 2nd Story, Urban Structures &amp; FF Figures</t>
  </si>
  <si>
    <t xml:space="preserve">
Finally, a beautiful glass carafe and 100% compostable water filter, delivered right to your door via subscription service.
</t>
  </si>
  <si>
    <t>Soma</t>
  </si>
  <si>
    <t>Soma: Beautifully innovative all-natural water filters</t>
  </si>
  <si>
    <t xml:space="preserve">
Manage fleet and town in this Euro-style board game for 1-5 players in the era of Moby Dick and historic New Bedford, Massachusetts.
</t>
  </si>
  <si>
    <t>New Bedford: The Game of Historic Whaling &amp; Town Building</t>
  </si>
  <si>
    <t xml:space="preserve">
Identify wild edible plants with instructive, botanical illustrations; Harvest &amp; cook them into delicious food with our recipes.
</t>
  </si>
  <si>
    <t>Dina Falconi and Wendy Hollender</t>
  </si>
  <si>
    <t>Accord, NY</t>
  </si>
  <si>
    <t>Foraging &amp; Feasting: A Field Guide and Wild Food Cookbook</t>
  </si>
  <si>
    <t xml:space="preserve">
I will be working with some of my favorite musicians on this album, and since it's all filmed, it'll be like you were there too, right?
</t>
  </si>
  <si>
    <t>Nataly Dawn</t>
  </si>
  <si>
    <t>Nataly Dawn's first solo album</t>
  </si>
  <si>
    <t xml:space="preserve">
Eminent Domain Expansion - Exotica and new standalone game Battlecruisers!
</t>
  </si>
  <si>
    <t>Eminent Domain: Battlecruisers &amp; Exotica</t>
  </si>
  <si>
    <t xml:space="preserve">
More than 400 newÂ monsters for your 5th Edition game! A whole manual of new demons, dragons, undead, and other horrors, plus their lairs, printed pawns, and Fantasy Grounds support.
</t>
  </si>
  <si>
    <t>Kobold Press</t>
  </si>
  <si>
    <t>Tome of Beasts: 400+ New Monsters for 5th Edition</t>
  </si>
  <si>
    <t xml:space="preserve">
Hackaball is a smart and responsive ball that children can program to invent and play games.
</t>
  </si>
  <si>
    <t>Hackaball</t>
  </si>
  <si>
    <t>Hackaball - A computer you can throw</t>
  </si>
  <si>
    <t xml:space="preserve">
Triumph &amp; Technology Won by Mutants &amp; Magic! Return to the glory days of post-apocalyptic role-playing. Adventure like it's 1978 again!
</t>
  </si>
  <si>
    <t>Goodman Games</t>
  </si>
  <si>
    <t>Mutant Crawl Classics RPG (MCC RPG)</t>
  </si>
  <si>
    <t xml:space="preserve">
Durable, powerful backup power for your mobile needs.
</t>
  </si>
  <si>
    <t>Zendure</t>
  </si>
  <si>
    <t>East Palo Alto, CA</t>
  </si>
  <si>
    <t>ZENDURE: Crush Proof External Batteries for Everyday Life</t>
  </si>
  <si>
    <t xml:space="preserve">
It enables you to anchor your device easily wherever you want thanks to the headphone hole.For all smartphones and tablets.
</t>
  </si>
  <si>
    <t>Pluggy Lock - Twist and GO!</t>
  </si>
  <si>
    <t xml:space="preserve">
Dungeon Lords, a game by Vlaada ChvÃ¡til, is 5 years old this year! To celebrate, we are making a special anniversary edition.
</t>
  </si>
  <si>
    <t>Dungeon Lords Anniversary Edition</t>
  </si>
  <si>
    <t xml:space="preserve">
Blood. Greed. Glory. Honor.
A game of Kings, featuring miniatures, spells and the ultimate battle for the throne.
</t>
  </si>
  <si>
    <t>King Down</t>
  </si>
  <si>
    <t xml:space="preserve">
Jotun is a hand-drawn action-exploration game set in Norse mythology.
</t>
  </si>
  <si>
    <t>William Dub\xe9</t>
  </si>
  <si>
    <t>Jotun</t>
  </si>
  <si>
    <t xml:space="preserve">
THE PIXIES: one of the most influential bands in history. This Kickstarter-exclusive project is a visual celebration of their legacy.
</t>
  </si>
  <si>
    <t>Sean T. Rayburn</t>
  </si>
  <si>
    <t>PIXIES: A Visual History (Exclusive Ltd. Ed. Hardcover)</t>
  </si>
  <si>
    <t xml:space="preserve">
A graphic novel about a writer who rents a haunted house from Craigslist and makes not-friends with a werewolf.
</t>
  </si>
  <si>
    <t>Pascalle Lepas</t>
  </si>
  <si>
    <t>Wilde Life Volume One</t>
  </si>
  <si>
    <t xml:space="preserve">
Party RTS for all ages on Wii U. 4 players on the TV team up with 1 on the gamepad to build, fight, strategize &amp; win! PC/Mac/Linux too!
</t>
  </si>
  <si>
    <t>Prismatic Games LLC</t>
  </si>
  <si>
    <t>Hex Heroes - A Party RTS for Wii U/PC/Mac/Linux</t>
  </si>
  <si>
    <t xml:space="preserve">
A Premium Planner - Â | Made with revolutionary Stone Paper, earth friendly with content designed by experts.
</t>
  </si>
  <si>
    <t>Hustle Stone Planner</t>
  </si>
  <si>
    <t>Hustle : The Worlds First Planner Made From Stone Paper</t>
  </si>
  <si>
    <t xml:space="preserve">
The M-Series Earmuffs offer the best hearing protection for industrial, shooting or any other activity where noise is a concern.
</t>
  </si>
  <si>
    <t>ProSounds M-Series Electronic Hearing Protection Earmuffs</t>
  </si>
  <si>
    <t xml:space="preserve">
Indie comics' most sex-positive, lady-friendly, dirty little mini is back as a FULL-SIZED ANTHOLOGY! The PDF version is still available from Iron Circus Comics!
</t>
  </si>
  <si>
    <t>Smut Peddler: Classy Smut by Classy Dames.</t>
  </si>
  <si>
    <t xml:space="preserve">
A card drafting game of outfitting the best treehouse in the neighborhood with the coolest rooms and making sure it doesnâ€™t tip over.
</t>
  </si>
  <si>
    <t>Jason Kotarski</t>
  </si>
  <si>
    <t>Flint, MI</t>
  </si>
  <si>
    <t>Best Treehouse Ever by Scott Almes and Green Couch Games!</t>
  </si>
  <si>
    <t xml:space="preserve">
Help us free the life's work of FrÃ©dÃ©ric Chopin.
</t>
  </si>
  <si>
    <t>Aaron Dunn</t>
  </si>
  <si>
    <t>Set Chopin Free</t>
  </si>
  <si>
    <t xml:space="preserve">
Plug and play, hyperlapse and VR device, compatible with nearly all cameras on the market.
</t>
  </si>
  <si>
    <t>SteadXP</t>
  </si>
  <si>
    <t>SteadXP Video Stabilization</t>
  </si>
  <si>
    <t xml:space="preserve">
A smart, affordable, and easy to use timelapse trigger.
</t>
  </si>
  <si>
    <t>Mindarin</t>
  </si>
  <si>
    <t>Minnetonka, MN</t>
  </si>
  <si>
    <t>Pico: Time-lapse made simple</t>
  </si>
  <si>
    <t xml:space="preserve">
Pocket squares and handkerchiefs engineered for cleaning touch screens, eyewear, and cameras.
</t>
  </si>
  <si>
    <t>Jason Fullmer</t>
  </si>
  <si>
    <t>Declan Squared - Microfiber pocket squares &amp; handkerchiefs</t>
  </si>
  <si>
    <t xml:space="preserve">
In the chaos following an attack against Sweden, Alex tries to reunite with Anna, the love of his life.
</t>
  </si>
  <si>
    <t>Crazy Pictures</t>
  </si>
  <si>
    <t>Thrillers</t>
  </si>
  <si>
    <t>NorrkÃ¶ping, Sweden</t>
  </si>
  <si>
    <t>DEN BLOMSTERTID NU KOMMER: Feature film (Thriller)</t>
  </si>
  <si>
    <t xml:space="preserve">
THANK YOU for helping us to bring "Libra of the Vampire Princess" to the West, a brand new bishoujo visual novel by Japanese studio XERO.
</t>
  </si>
  <si>
    <t>MiKandi Japan</t>
  </si>
  <si>
    <t>Libra of the Vampire Princess: Visual Novel English Release</t>
  </si>
  <si>
    <t xml:space="preserve">
Dead Man's Draw is a runaway hit from Stardock Entertainment, now get a whole new spin on this classic game in a Deluxe Tin Version!
</t>
  </si>
  <si>
    <t>Dead Man's Draw Deluxe Tin Box Card Game -Captain Carcass!</t>
  </si>
  <si>
    <t xml:space="preserve">
BUHEL SG05 Bluetooth Bone Conduction Glasses Communicate With Smartphones, Electronic Devices, Tablets, Mp3 Players, GPS, iPhone, etc.
</t>
  </si>
  <si>
    <t>Atellani</t>
  </si>
  <si>
    <t>Buhel Tech Sunglasses + Headphones: No Earphones Or Wires!</t>
  </si>
  <si>
    <t xml:space="preserve">
Redefining the oldschool 16-bit RPG by fusing pixel art with 3D environments, dynamic lighting, shadows, physics and positional audio.
</t>
  </si>
  <si>
    <t>Elysian Shadows Team</t>
  </si>
  <si>
    <t>Huntsville, AL</t>
  </si>
  <si>
    <t>Elysian Shadows Next-Gen 2D RPG for Dreamcast &amp; Steam &amp; OUYA</t>
  </si>
  <si>
    <t xml:space="preserve">
Widowerâ€™s Wood is a fully-cooperative adventure board game for 2-4 players, set in the award-winning world of the Iron Kingdoms.
</t>
  </si>
  <si>
    <t>Privateer Press</t>
  </si>
  <si>
    <t>Widower's Wood: an Iron Kingdoms Adventure Board Game</t>
  </si>
  <si>
    <t xml:space="preserve">
A movie about drinking and dancing. Laughter and secrets. Sex, drugs, mischief and regret. A movie about friendship.
</t>
  </si>
  <si>
    <t>Chris Lowell</t>
  </si>
  <si>
    <t>BESIDE STILL WATERS: A Chris Lowell Film</t>
  </si>
  <si>
    <t xml:space="preserve">
Ringbow is a wearable ring device that enhances the way we interact with our touch-devices, designed especially for Mobile Gaming.
</t>
  </si>
  <si>
    <t>Ringbow</t>
  </si>
  <si>
    <t>Ringbow - Next Generation Gaming Accessory</t>
  </si>
  <si>
    <t xml:space="preserve">
Next generation digital watch with a touch screen, Smartphone-like watch apps, "always on" display, and you never need to charge it.
</t>
  </si>
  <si>
    <t>Donald Brewer</t>
  </si>
  <si>
    <t>TOUCH TIME: Digital Watch with Touch Screen</t>
  </si>
  <si>
    <t xml:space="preserve">
XPUMP unleashes immersive sound with the touch of your fingertips. Hear the difference.
</t>
  </si>
  <si>
    <t>Peng Lee</t>
  </si>
  <si>
    <t>XPUMP | TURN ANY SOUND SOURCE INTO A HOME THEATER EXPERIENCE</t>
  </si>
  <si>
    <t xml:space="preserve">
3-5 Player Bluffing Game that plays in 15-20 minutes.  Dungeon Busters is a quick, light, family filler game for ages 7+.
</t>
  </si>
  <si>
    <t>Dungeon Busters 3-5 Player 20 Minute Filler Family Card Game</t>
  </si>
  <si>
    <t xml:space="preserve">
Stuff and Nonsense is a tabletop game about would-be Victorian adventurers who never actually leave London.
</t>
  </si>
  <si>
    <t>Stuff and Nonsense</t>
  </si>
  <si>
    <t xml:space="preserve">
Thousand is a lifestyle brand with one mission: to make a bike helmet you actually want to wear.
</t>
  </si>
  <si>
    <t>Thousand</t>
  </si>
  <si>
    <t>Thousand: Finally, a bike helmet you actually want to wear</t>
  </si>
  <si>
    <t xml:space="preserve">
The Neat Ice Kit is a set of tools to create beautifully clear ice for a variety of cocktails, right at home.
</t>
  </si>
  <si>
    <t>Neat Ice Kit | Perfectly Clear Ice at Home</t>
  </si>
  <si>
    <t xml:space="preserve">
A box set of media celebrating EarthBound and the fans who have kept it alive!
</t>
  </si>
  <si>
    <t>You Are Now EarthBound</t>
  </si>
  <si>
    <t xml:space="preserve">
Clip it, cling it, bring it - to the home, gym and workplace!  How will you use yours?
</t>
  </si>
  <si>
    <t>Clingies - A versatile clip and docking system.</t>
  </si>
  <si>
    <t xml:space="preserve">
A Wi-Fi 802.11n + Bluetooth 4.1 (Dual Mode) add-on board for any Pi model with the 40 pins GPIO connector including Pi 2, A+ and B+
</t>
  </si>
  <si>
    <t>RedBear</t>
  </si>
  <si>
    <t>IoT HAT for Raspberry Pi: A must-have for Pi Zero</t>
  </si>
  <si>
    <t xml:space="preserve">
The Great Discontent is a magazine featuring inspiring, in-depth interviews with today's artists, makers &amp; risk-takers. Own your discontent.
</t>
  </si>
  <si>
    <t>Ryan &amp; Tina Essmaker</t>
  </si>
  <si>
    <t>The Great Discontent Magazine</t>
  </si>
  <si>
    <t xml:space="preserve">
Resolve to be a better, more productive you with the Esington Glass.
</t>
  </si>
  <si>
    <t>Esington</t>
  </si>
  <si>
    <t>Esington Glass: The Ultimate Productivity Timer</t>
  </si>
  <si>
    <t xml:space="preserve">
A picture book about fatherhood, death, and psychoanalysis by Nicholas Gurewitch, creator of The Perry Bible Fellowship.
</t>
  </si>
  <si>
    <t>nicholas gurewitch</t>
  </si>
  <si>
    <t>Notes on a Case of Melancholia, Or: A Little Death</t>
  </si>
  <si>
    <t xml:space="preserve">
A toxin is running through your veins. Can you deduce the Antidote before it's too late? A deadly-fun card game for 2-7 players.
</t>
  </si>
  <si>
    <t>Dennis Hoyle</t>
  </si>
  <si>
    <t>Antidote - A Game of Deduction, Deception and Mortality</t>
  </si>
  <si>
    <t xml:space="preserve">
A Sci-Fi based MMORPG which provides many of the same sandbox oriented features seen in Star Wars Galaxies and Ultima Online.
</t>
  </si>
  <si>
    <t>The Repopulation</t>
  </si>
  <si>
    <t>Bloomington, IL</t>
  </si>
  <si>
    <t>The Repopulation: A Sandbox MMORPG</t>
  </si>
  <si>
    <t xml:space="preserve">
Hi-tech keychain alternative that consolidates keys and other everyday-carry items into one sleek, indispensable device
</t>
  </si>
  <si>
    <t>Keyport Slide 2.0 - The Keychain Reinvented</t>
  </si>
  <si>
    <t xml:space="preserve">
Join me in creating my first studio album to be released on KRISHNA DAS MUSIC. Together, we can keep it in the family !
</t>
  </si>
  <si>
    <t>KRISHNA DAS</t>
  </si>
  <si>
    <t>NEW MUSIC FROM MY HEART TO YOURS</t>
  </si>
  <si>
    <t xml:space="preserve">
A 460-page hardcover compilation of all 5 Grimtoothâ€™s volumes &amp; loads of extras! 500+ systems-neutral traps &amp; DCC crossover module!
</t>
  </si>
  <si>
    <t>Grimtooth's Ultimate Traps Collection</t>
  </si>
  <si>
    <t xml:space="preserve">
Sensors on StormTag Store a Year of Temperature, Barometric Pressure, Humidity, UV Data. Bluetooth to iOS or Android. 100% WATERPROOF.
</t>
  </si>
  <si>
    <t>Jon Atherton</t>
  </si>
  <si>
    <t>Wilmington, DE</t>
  </si>
  <si>
    <t>StormTag - A Bluetooth Weather Station. On Your Keyring.</t>
  </si>
  <si>
    <t xml:space="preserve">
Building The Alien Frontiers 4th Edition Promo Pack. New Tech. New Agendas. New Asteroids. What? Asteroids? Keep reading...
</t>
  </si>
  <si>
    <t>Edmonds, WA</t>
  </si>
  <si>
    <t>Alien Frontiers 4th Edition</t>
  </si>
  <si>
    <t xml:space="preserve">
Chely Wright is making a new studio album and wants YOU to be a backer. Join Chely's Kickstarter campaign and become part of her team!
</t>
  </si>
  <si>
    <t>Chely Wright</t>
  </si>
  <si>
    <t>Country &amp;amp; Folk</t>
  </si>
  <si>
    <t>Chely Wright's New Studio Album!</t>
  </si>
  <si>
    <t xml:space="preserve">
We want to make the rest of BAMAN PIDERMAN!
</t>
  </si>
  <si>
    <t>Lindsay and Alex Small-Butera</t>
  </si>
  <si>
    <t>BAMAN PIDERMAN: MAKE DA SHOW!</t>
  </si>
  <si>
    <t xml:space="preserve">
The world's foremost time travelling facility for the preventive parenting of evil babies.
</t>
  </si>
  <si>
    <t>Wyrd Miniatures</t>
  </si>
  <si>
    <t>Placerville, CA</t>
  </si>
  <si>
    <t>Evil Baby Orphanage</t>
  </si>
  <si>
    <t xml:space="preserve">
Use an old speaker in a way you've never used it before.
Transform it into a great sounding portable Bluetooth speaker using The Vamp.
</t>
  </si>
  <si>
    <t>Paul Cocksedge + Paul Cocksedge Studio\u2122</t>
  </si>
  <si>
    <t>The Vamp - Bring Back the Sound</t>
  </si>
  <si>
    <t xml:space="preserve">
A lighthearted simulation game in which you manage a colony of ruthless capitalist Dwarves. Explore, exploit, and profit!
</t>
  </si>
  <si>
    <t>Completely Fair Games, Ltd.</t>
  </si>
  <si>
    <t>DwarfCorp</t>
  </si>
  <si>
    <t xml:space="preserve">
DCC RPG enters its 4th printing with a bang! Pledge for exclusive cover variants, physically imposing stretch goals, and free modules!
</t>
  </si>
  <si>
    <t>DCC RPG 4th Printing</t>
  </si>
  <si>
    <t xml:space="preserve">
Gaming boxes built to look like arcane tomes! Rich leather, wood and metal come together in an elegant package that's functional &amp; fun.
</t>
  </si>
  <si>
    <t>Elder Wood</t>
  </si>
  <si>
    <t>Spellbook Gaming Boxes</t>
  </si>
  <si>
    <t xml:space="preserve">
Compact portable solar power kit. A single day of sunlight is enough for multiple phone charges or an entire week of light.
</t>
  </si>
  <si>
    <t>WakaWaka</t>
  </si>
  <si>
    <t>WakaWaka Base: a Power &amp; Light First Aid Kit</t>
  </si>
  <si>
    <t xml:space="preserve">
We bring toys to life with speech and a personality, allowing them to interactively engage and grow with a child.
</t>
  </si>
  <si>
    <t>Elemental Path</t>
  </si>
  <si>
    <t>CogniToys: Internet-connected Smart Toys that Learn and Grow</t>
  </si>
  <si>
    <t xml:space="preserve">
Pixel Press is an app that lets you draw your own video game level (no code required!) and share it with others.
</t>
  </si>
  <si>
    <t>Robin @ Roundthird</t>
  </si>
  <si>
    <t>Pixel Press: Draw Your Own Video Game</t>
  </si>
  <si>
    <t xml:space="preserve">
What does it feel like to not exist?
</t>
  </si>
  <si>
    <t>Zak Ayles</t>
  </si>
  <si>
    <t>LIONESS</t>
  </si>
  <si>
    <t xml:space="preserve">
Perfect back, abs &amp; straight posture with a 4 minute standing exercise at home or office
</t>
  </si>
  <si>
    <t>SpineGym</t>
  </si>
  <si>
    <t>Helsinki, Finland</t>
  </si>
  <si>
    <t>SpineGym - Strong Back and Abs for life</t>
  </si>
  <si>
    <t xml:space="preserve">
Raw green coffee beans to fresh black coffee - at a single push of a button. Let's change coffee. Together.
</t>
  </si>
  <si>
    <t>Bonaverde Coffee Changers</t>
  </si>
  <si>
    <t>World\u2019s first roast-grind-brew coffee machine</t>
  </si>
  <si>
    <t xml:space="preserve">
A true next generation AI with the ability to think, learn, adapt and converse freely. Yours for a price of a cup of coffee!
</t>
  </si>
  <si>
    <t>Ainova Robotics Inc.</t>
  </si>
  <si>
    <t>J.A.E.S.A : Next Generation Artificial Intelligence</t>
  </si>
  <si>
    <t xml:space="preserve">
Help produce LoadingReadyRunâ€™s 11th year with 52 weeks of sketches, podcasts, live streams, and delight.
</t>
  </si>
  <si>
    <t>LoadingReadyRun</t>
  </si>
  <si>
    <t>LRR's Last Season of Sketches</t>
  </si>
  <si>
    <t xml:space="preserve">
Queers Destroy Science Fiction! is a special issue of the Hugo-winning magazine LIGHTSPEED 100% writtenâ€”and editedâ€”by queer creators.
</t>
  </si>
  <si>
    <t>QUEERS DESTROY SCIENCE FICTION!</t>
  </si>
  <si>
    <t xml:space="preserve">
Still all-in-one and ingenious. A reinvented spanner with easy-cycling and interchangeable wrenches. Whenever you need, WRENCHit!
</t>
  </si>
  <si>
    <t>WRENCHit - Turning Smart</t>
  </si>
  <si>
    <t xml:space="preserve">
Contribute to help give the Deluxe Wraith20th a leather bound, embossed+, bookmarked, silver-edged, full-color, deluxe treatment.
</t>
  </si>
  <si>
    <t>Deluxe Wraith: the Oblivion 20th Anniversary Edition</t>
  </si>
  <si>
    <t xml:space="preserve">
Electric Objects delivers a world of digital art into your home.
</t>
  </si>
  <si>
    <t>Electric Objects</t>
  </si>
  <si>
    <t>Electric Objects: A Computer Made for Art</t>
  </si>
  <si>
    <t xml:space="preserve">
A hand-building game for 2-4 players of daring heists and corporate swindles set on the fringes of the Dystopian Universe.
</t>
  </si>
  <si>
    <t>Grifters</t>
  </si>
  <si>
    <t xml:space="preserve">
A BEAUTIFUL but FUNCTIONAL minimalist wallet that uses premium grade aluminium with a PVD finish - all at an affordable price!
</t>
  </si>
  <si>
    <t>KKMC</t>
  </si>
  <si>
    <t>MICRO - The MOST beautiful minimalist wallet EVER!</t>
  </si>
  <si>
    <t xml:space="preserve">
Phil Eklund's High Frontier 3rd Edition
</t>
  </si>
  <si>
    <t>Ares Magazine</t>
  </si>
  <si>
    <t>High Frontier</t>
  </si>
  <si>
    <t xml:space="preserve">
A singleplayer and co-op action adventure game set in a dynamic desert world, which can be shaped by the player's magic.
</t>
  </si>
  <si>
    <t>stillalive studios</t>
  </si>
  <si>
    <t>Innsbruck, Austria</t>
  </si>
  <si>
    <t>Son of Nor - The World is Your Weapon</t>
  </si>
  <si>
    <t xml:space="preserve">
Investigate real haunted places in a first-person adventure horror game for Windows, Mac, Linux, PS4 and Xbox One.
</t>
  </si>
  <si>
    <t>Dreadlocks</t>
  </si>
  <si>
    <t>Ghost Theory - A serious take on paranormal research</t>
  </si>
  <si>
    <t xml:space="preserve">
Neo smartpen N2 is a smartpen that writes on paper but also mirrors into smart devices. iOS and Android compatible. Support us!
</t>
  </si>
  <si>
    <t>NeoLAB Sydney Studio</t>
  </si>
  <si>
    <t>N2 \u2013 Writing experience as a pen with digital convenience</t>
  </si>
  <si>
    <t xml:space="preserve">
Forgoing traditional record labels/distributors, we (Blue Scholars) will release our album independently with public support!
</t>
  </si>
  <si>
    <t>Blue Scholars</t>
  </si>
  <si>
    <t>"CINEMETROPOLIS": BLUE SCHOLARS SIGNS TO THE PEOPLE</t>
  </si>
  <si>
    <t xml:space="preserve">
The ultimate retrospective of the Sega Mega Drive/Genesis, featuring development and concept illustrations for Segaâ€™s best-loved game franchises, original developer interviews and previously unseen hardware production plans.
</t>
  </si>
  <si>
    <t>Darren Wall</t>
  </si>
  <si>
    <t>SEGA Mega Drive/Genesis: Collected Works</t>
  </si>
  <si>
    <t xml:space="preserve">
Aumi is a bluetooth enabled, multi-color, rechargeable LED night light that you control with your phone.
</t>
  </si>
  <si>
    <t>Mitch Thompson</t>
  </si>
  <si>
    <t>Aumi - Reinventing the Night Light</t>
  </si>
  <si>
    <t xml:space="preserve">
Childrenâ€™s books about Chemistry! Like textbooks, but way more fun for kids. Highly educational, highly memorable - and funny, too!
</t>
  </si>
  <si>
    <t>My First Science Textbook: Chemistry Story Books for Kids</t>
  </si>
  <si>
    <t xml:space="preserve">
Assembly a great army of watchmen &amp; protect the Tree of Destiny. Use special abilities &amp; make tough choices. Card game for 2-5 players.
</t>
  </si>
  <si>
    <t>Lukas Litvaj</t>
  </si>
  <si>
    <t>Bratislava, Slovakia</t>
  </si>
  <si>
    <t>Watchmen of Destiny</t>
  </si>
  <si>
    <t xml:space="preserve">
A tiny locking pocket knife that is tough as nails and can take on big tasks - a quality tool that is small but mighty - Everyday Carry
</t>
  </si>
  <si>
    <t>Bryce Alexander</t>
  </si>
  <si>
    <t>The Ultimate Titanium Keychain Knife - for Everyday Carry</t>
  </si>
  <si>
    <t xml:space="preserve">
A True Story About Why We Are. From the creator of Everything is a Remix.
</t>
  </si>
  <si>
    <t>Kirby Ferguson</t>
  </si>
  <si>
    <t>This is Not a Conspiracy Theory</t>
  </si>
  <si>
    <t xml:space="preserve">
30 day battery, expandable hardware, full QWERTY keyboard, 360Â° touch surface - all wrapped smartly around your wrist
</t>
  </si>
  <si>
    <t>Momentum Labs LLC</t>
  </si>
  <si>
    <t>Athens, OH</t>
  </si>
  <si>
    <t>Moment Smartwatch:  world's first wrap around smart watch</t>
  </si>
  <si>
    <t xml:space="preserve">
Catacombsâ„¢ is the award winning, fantasy, dexterity, tabletop game. Players shoot wooden discs through dungeon rooms on a quest to defeat the Catacomb Lord. Compatible with Catacombs &amp; Castles.
</t>
  </si>
  <si>
    <t xml:space="preserve">
Two Wi-Fi pet cameras that let you care for your pets remotely 24/7. One to treat and reward, the other for play and exercise.
</t>
  </si>
  <si>
    <t>Petcube, Inc.</t>
  </si>
  <si>
    <t>Petcube Bites + Petcube Play: Treat &amp; Care for Pets Remotely</t>
  </si>
  <si>
    <t xml:space="preserve">
Rock-Paper-Scissors combined with Strategy! GG turns into a drinking game with Bottoms Up expansion. Pre-order now.
</t>
  </si>
  <si>
    <t>Gizco International</t>
  </si>
  <si>
    <t>GG: A mind dazzling card battle game</t>
  </si>
  <si>
    <t xml:space="preserve">
Explore a luxurious penthouse apartment against the backdrop of violent revolution in a fictional South American metropolis.
</t>
  </si>
  <si>
    <t>Tale of Tales</t>
  </si>
  <si>
    <t>SUNSET - a first-person videogame thriller</t>
  </si>
  <si>
    <t xml:space="preserve">
Face your period head on with Period Panties Boyshorts- the same cheekiness as our briefs, with a new fit and brand new designs!
</t>
  </si>
  <si>
    <t>Period Panties Boyshorts</t>
  </si>
  <si>
    <t xml:space="preserve">
Thanks to all the backers who helped us smash our goal! If you missed out, check us out on Indiegogo or message us and we'llÂ get you taken care of.
</t>
  </si>
  <si>
    <t>Maison Impeccable</t>
  </si>
  <si>
    <t>Stealth Socks: Covertly Fresh, Impeccably Styled</t>
  </si>
  <si>
    <t xml:space="preserve">
It's Sim City meets The Walking Dead. Rebuild civilization one building at a time in this strategy game for Win, Mac, iOS, &amp; Android.
</t>
  </si>
  <si>
    <t>Sarah Northway</t>
  </si>
  <si>
    <t>Rebuild: Gangs of Deadsville</t>
  </si>
  <si>
    <t xml:space="preserve">
Take your VR adventures with you. The dscvr headset is portable and sturdy enough to take on the road. So what will you dscvr today?
</t>
  </si>
  <si>
    <t>I AM Cardboard</t>
  </si>
  <si>
    <t>dscvr : a roadworthy Virtual Reality headset for smartphones</t>
  </si>
  <si>
    <t xml:space="preserve">
A tasty blend of tabletop dexterity and digital strategy, previously called Fabulous Beasts. Beautiful pieces, custom hardware and super-social gameplay. Fun. Fun? Fun!
</t>
  </si>
  <si>
    <t>Sensible Object</t>
  </si>
  <si>
    <t>Beasts of Balance\xa0- a new kind of game</t>
  </si>
  <si>
    <t xml:space="preserve">
Create beautiful Celtic knot designs and play over a dozen different games and puzzles. 1-4 players, 10-30 minutes.
</t>
  </si>
  <si>
    <t>Matthew O'Malley</t>
  </si>
  <si>
    <t>Takoma Park, MD</t>
  </si>
  <si>
    <t>Knot Dice: Celtic Knot Games, Puzzles, and Art</t>
  </si>
  <si>
    <t xml:space="preserve">
kGoal is an interactive training system for pelvic floor exercise.
</t>
  </si>
  <si>
    <t>Minna Life</t>
  </si>
  <si>
    <t>kGoal Smart Kegel Trainer</t>
  </si>
  <si>
    <t xml:space="preserve">
Command a ragtag fleet of starships to escape an unbeatable enemy and save what's left of humanity.
</t>
  </si>
  <si>
    <t>Jumpdrive Studios</t>
  </si>
  <si>
    <t>XO: a retro sci-fi strategy game for PC/Mac/Linux</t>
  </si>
  <si>
    <t xml:space="preserve">
A creative, strategic, 'survival of the fittest' card game where players battle it out with wildly unique creatures of their creation.
</t>
  </si>
  <si>
    <t>Tyler Panian</t>
  </si>
  <si>
    <t>CREATURES - the card game.</t>
  </si>
  <si>
    <t xml:space="preserve">
A simple and effective daily journal for recording, measuring and applying lasting habits to help you achieve any goal.
</t>
  </si>
  <si>
    <t>Chris Kyle</t>
  </si>
  <si>
    <t>Belfast, UK</t>
  </si>
  <si>
    <t>The Habit Journal: track your habits and achieve your goals</t>
  </si>
  <si>
    <t xml:space="preserve">
FAT KID RULES THE WORLD directed by Matthew Lillard starring Jacob Wysocki is raising funds to support its US Theatrical release.
</t>
  </si>
  <si>
    <t>matthew lillard</t>
  </si>
  <si>
    <t>FAT KID RULES THE WORLD</t>
  </si>
  <si>
    <t xml:space="preserve">
BALL PIT will be our 5th and BESTEST music-comedy album, and we wanna roll it out with bonus content, videos, and more!
</t>
  </si>
  <si>
    <t>Paul and Storm</t>
  </si>
  <si>
    <t>Big Launch for Paul and Storm's New Album, BALL PIT</t>
  </si>
  <si>
    <t xml:space="preserve">
CTHULHU is a BicycleÂ® Playing Card Deck by Albino Dragon. 56 amazing cards, printed by the USPCC. The stars are right. Status:DELIVERED
</t>
  </si>
  <si>
    <t>Cthulhu Playing Cards</t>
  </si>
  <si>
    <t xml:space="preserve">
Hackable, real-time smart clock/display: receive and act on notifications, tasks, workout timers, business metrics, emails, news and more!
</t>
  </si>
  <si>
    <t>Smart Atoms</t>
  </si>
  <si>
    <t>LaMetric Time - smart clock for home and business</t>
  </si>
  <si>
    <t xml:space="preserve">
Buy vineyards; build wineries; develop, produce and sell fine wines. Two games in one box by all-star Portugese designer Vital Lacerda!
</t>
  </si>
  <si>
    <t>Gryphon and Eagle Games</t>
  </si>
  <si>
    <t>Vinhos Deluxe Edition: Like fine wine, age has improved it!</t>
  </si>
  <si>
    <t xml:space="preserve">
Macbook matching aluminum storage expansion for Macbook Air or Macbook Pro (or other ultrabook PCs). Add up to 128GB / 256GB / 384GB
</t>
  </si>
  <si>
    <t>Arthur Kuo</t>
  </si>
  <si>
    <t>microSSD - add up to 384GB extra storage to your Macbook</t>
  </si>
  <si>
    <t xml:space="preserve">
Permanent decisions and infinite variety. Create a nomadic tribe and guide them across a randomly generated tundra to meet its God.
</t>
  </si>
  <si>
    <t>Roxlou Games</t>
  </si>
  <si>
    <t>Unwritten: That Which Happened</t>
  </si>
  <si>
    <t xml:space="preserve">
Hidden Colors 4: The Religion of White Supremacy is the fourth installment of the critically acclaimed Hidden Colors film series.
</t>
  </si>
  <si>
    <t>King Flex Entertainment</t>
  </si>
  <si>
    <t>Hidden Colors 4</t>
  </si>
  <si>
    <t xml:space="preserve">
Voracious sea monster threatens tranquility of traditional blue dinner plate.
</t>
  </si>
  <si>
    <t>Calamityware dinner plate 3</t>
  </si>
  <si>
    <t xml:space="preserve">
First all-in-one remote pairs to your phone, with device-learning capabilities, a unique design, and an affordable price
</t>
  </si>
  <si>
    <t>AICO Tech</t>
  </si>
  <si>
    <t>Singapore, Singapore</t>
  </si>
  <si>
    <t>SmartEgg: The Elegant, Simple Universal Remote</t>
  </si>
  <si>
    <t xml:space="preserve">
This universal lid has an integrated strainer, reduces boiling over, and stays cool to the touch. Easier, safer and more enjoyable.
</t>
  </si>
  <si>
    <t>Sonne &amp; Vantore</t>
  </si>
  <si>
    <t>ONELID - fits all</t>
  </si>
  <si>
    <t xml:space="preserve">
The Disaster App can send notifications of high-risk times for earthquakes, tropical storms, and solar storms.
</t>
  </si>
  <si>
    <t>Ben Davidson</t>
  </si>
  <si>
    <t>The Disaster Prediction App</t>
  </si>
  <si>
    <t xml:space="preserve">
We set out to create the ultimate back light - focusing on performance, safety and simplicity.
</t>
  </si>
  <si>
    <t>Emily Brooke</t>
  </si>
  <si>
    <t>The Blaze Burner - the best back light for bikes.</t>
  </si>
  <si>
    <t xml:space="preserve">
Herbaceous! A relaxing card game for 1 to 4 players of all ages. Simple to teach, easy to learn, and always packed with flavor.
</t>
  </si>
  <si>
    <t>Eduardo Baraf</t>
  </si>
  <si>
    <t>Herbaceous - A Flavorful Card Game</t>
  </si>
  <si>
    <t xml:space="preserve">
You've always supported me, and now more than ever, I need you! I am making an indie record for the Church. Let's do this together. :)
</t>
  </si>
  <si>
    <t>Audrey Assad</t>
  </si>
  <si>
    <t>East Nashville, Nashville, TN</t>
  </si>
  <si>
    <t>Audrey Assad's First Indie Record!</t>
  </si>
  <si>
    <t xml:space="preserve">
blink(1) mk2 is a small USB light to give you glanceable notice of anything on your computer or the internet.
</t>
  </si>
  <si>
    <t>blink(1) mk2, the USB RGB LED, improved</t>
  </si>
  <si>
    <t xml:space="preserve">
A neuroscience Ã— genetics Ã— near-future sci-fi visual novel adventure game
</t>
  </si>
  <si>
    <t>Memory's Dogma a scifi indie visual novel from Japan</t>
  </si>
  <si>
    <t xml:space="preserve">
Learn the basics of Japanese in this interactive role-playing game! No experience needed â€“ start reading and writing in Japanese!
</t>
  </si>
  <si>
    <t>Sleepy Duck</t>
  </si>
  <si>
    <t>Learn Japanese To Survive! Katakana War</t>
  </si>
  <si>
    <t xml:space="preserve">
A dark and powerful LORD of the DEAD is attacking a town. If he enters the cemetery, he will raise a corpse-army. Mobs of townsfolk and the local garrison stand in his way.
</t>
  </si>
  <si>
    <t>LORD of the DEAD - an asymmetrical hex &amp; counter microgame</t>
  </si>
  <si>
    <t xml:space="preserve">
Watches made from 100% All-Natural Hardwood and Stainless Steel. View Collection at www.originalgrain.com
</t>
  </si>
  <si>
    <t>ORIGINAL GRAIN: All-Natural Wood &amp; Stainless Steel Watches</t>
  </si>
  <si>
    <t xml:space="preserve">
The adventures of an American girl married to a Japanese boy, living in the countryside in Japan.
</t>
  </si>
  <si>
    <t>Grace Buchele Mineta</t>
  </si>
  <si>
    <t>My Life in Japan: The Comic Book</t>
  </si>
  <si>
    <t xml:space="preserve">
Watches inspired by mission critical pilot instruments, fused with diver tools. Titanium. Powered by your adventures. Ridiculous value.
</t>
  </si>
  <si>
    <t>Redux &amp; Co.</t>
  </si>
  <si>
    <t>Redux COURG - Hybrid Watches with Missions to Tackle</t>
  </si>
  <si>
    <t xml:space="preserve">
From the makers of Ever17, one of the highly acclaimed Visual Novels, comes a title called Root Double which is releasing on Steam!
</t>
  </si>
  <si>
    <t>Root Double- Before Crime * After Days- Xtend Edition</t>
  </si>
  <si>
    <t xml:space="preserve">
Basement is a drug-dealing strategy game.
</t>
  </si>
  <si>
    <t>HalfBus</t>
  </si>
  <si>
    <t>Basement</t>
  </si>
  <si>
    <t xml:space="preserve">
Golem Arcana combines miniatures with mobile technology to deliver a tabletop game that's easy to learn and fast to play.
</t>
  </si>
  <si>
    <t>Golem Arcana</t>
  </si>
  <si>
    <t xml:space="preserve">
Music legend Lester Chambers, from The Chambers Brothers, is putting out an album &amp; advocating artists rights. Join him!
</t>
  </si>
  <si>
    <t>Lester Chambers &amp; Alexis Ohanian</t>
  </si>
  <si>
    <t>Lester's Time Has Come Today</t>
  </si>
  <si>
    <t xml:space="preserve">
100% natural, NPA certified shampoo &amp; conditioner for men.
</t>
  </si>
  <si>
    <t>Jack Haldrup</t>
  </si>
  <si>
    <t>Shower Like A Man with Dr. Squatch Shampoo &amp; Conditioner</t>
  </si>
  <si>
    <t xml:space="preserve">
A simple, novel and incredibly good looking kitchen accessory for separating egg yolks from egg whites
</t>
  </si>
  <si>
    <t>Hamish Dobbie</t>
  </si>
  <si>
    <t>Yolkr - The incredible egg yolk separator</t>
  </si>
  <si>
    <t xml:space="preserve">
Now, you can drink all of your local favorites without leaving the comfort of your couch. Support the craft beer revolution!
</t>
  </si>
  <si>
    <t>Steve Young</t>
  </si>
  <si>
    <t>SYNEK pours your favorite beer on draft, at home.</t>
  </si>
  <si>
    <t xml:space="preserve">
Live the life you've always wanted. The possibilities are endless!
</t>
  </si>
  <si>
    <t>The Pursuit of Happiness</t>
  </si>
  <si>
    <t xml:space="preserve">
Zipi makes your earbuds simply disappear into the background when they are not needed. Â On sale now at blimplab.com and on amazon.com.
</t>
  </si>
  <si>
    <t>Frank Cho</t>
  </si>
  <si>
    <t>Brisbane, CA</t>
  </si>
  <si>
    <t>Zipi: magnetic earbud strap</t>
  </si>
  <si>
    <t xml:space="preserve">
The NINJA is our most versatile shoe to date. Taking advantage of "quick-dry" microfiber, we've designed a shoe so simple, lightweight, and comfortable, that you'll never want to wear socks again.
</t>
  </si>
  <si>
    <t>Unbelievable Testing Laboratory</t>
  </si>
  <si>
    <t>THE NINJA - Impossibly Light MICROFIBER\xae Footwear</t>
  </si>
  <si>
    <t xml:space="preserve">
Quality Napping Within Arm's Reach.
</t>
  </si>
  <si>
    <t>OSTRICH PILLOW MINI</t>
  </si>
  <si>
    <t xml:space="preserve">
PAY WHAT YOU WANT $1 MINIMUM! A very streamlined, micro, werewolf type game. Set in the world of Romeo &amp; Juliet.
</t>
  </si>
  <si>
    <t>Where Art Thou, Romeo?</t>
  </si>
  <si>
    <t xml:space="preserve">
I'm going to redesign CSS-Tricks and screencast the entire process from start to finish.
</t>
  </si>
  <si>
    <t>Chris Coyier</t>
  </si>
  <si>
    <t>Screencasting a Complete Redesign</t>
  </si>
  <si>
    <t xml:space="preserve">
Hillfolk, a game of epic personal interaction by Robin D. Laws, brings new dramatic insight to character-driven roleplaying.
</t>
  </si>
  <si>
    <t>Robin D. Laws</t>
  </si>
  <si>
    <t>Hillfolk: DramaSystem roleplaying by Robin D. Laws</t>
  </si>
  <si>
    <t xml:space="preserve">
Upgrade your board games with custom-made tokens from your choice of the Food Crate, Resource Vault, and/or the Energy Box.
</t>
  </si>
  <si>
    <t>Three New Treasure Chests of Realistic Resource Tokens</t>
  </si>
  <si>
    <t xml:space="preserve">
The best way to charge your Pebble 2 and Pebble Time 2 smartwatch. Proven design, high-end materials, updated features.
</t>
  </si>
  <si>
    <t>Daniel Bauen + Microfacturing</t>
  </si>
  <si>
    <t>TimeDock Pebble Time 2 and Pebble 2 Charging Dock</t>
  </si>
  <si>
    <t xml:space="preserve">
A dice &amp; card game for up to 2 players that boils the excitement of baseball's final inning into a quick head-to-head competition!
</t>
  </si>
  <si>
    <t>Bottom of the 9th: A Dice &amp; Card Game of Classic Baseball</t>
  </si>
  <si>
    <t xml:space="preserve">
AGUA is successfully funded! Order your agua at: www.mymiggo.com/products
</t>
  </si>
  <si>
    <t>The AGUA. A totally new way to carry your camera!</t>
  </si>
  <si>
    <t xml:space="preserve">
An all-ages fantasy-adventure graphic novel.
</t>
  </si>
  <si>
    <t>Jake Parker</t>
  </si>
  <si>
    <t>SkyHeart Book I: The Star Seed</t>
  </si>
  <si>
    <t xml:space="preserve">
The Evolution of a Classic. Smart Rope is an LED-embedded jump rope that connects to your smartphone.
</t>
  </si>
  <si>
    <t>Joen Choe</t>
  </si>
  <si>
    <t>Smart Rope</t>
  </si>
  <si>
    <t xml:space="preserve">
The LIGHTWING Trainer was the first in our series of impossibly light TyvekÂ® "paper" shoes. All-new styles now available at www.theutlab.com
</t>
  </si>
  <si>
    <t>LIGHT WING Trainers: Impossibly Light Tyvek Paper Shoes</t>
  </si>
  <si>
    <t xml:space="preserve">
Bike Balls - the World's Most Overconfident Bicycle Light.
</t>
  </si>
  <si>
    <t>the Bike Balls Team</t>
  </si>
  <si>
    <t>Bike Balls Bicycle Light</t>
  </si>
  <si>
    <t xml:space="preserve">
Bringing the iconic RuneQuest 2nd edition rulebook back into print to kick-off the 50th Anniversary of Glorantha celebrations in 2016.
</t>
  </si>
  <si>
    <t>Rick Meints</t>
  </si>
  <si>
    <t>RuneQuest: Classic Edition</t>
  </si>
  <si>
    <t xml:space="preserve">
Escape zombies. Find allies. Save humanity. Prepare for frantic,  real-time, audio-driven fun for 2-4 players!
</t>
  </si>
  <si>
    <t>Zombies, Run! The Board Game</t>
  </si>
  <si>
    <t xml:space="preserve">
The groundbreaking anime series, subtitled in English, French, German, Italian, Finnish and Japanese and dubbed in English, released on Blu-Ray with a boatload of digital extras!
</t>
  </si>
  <si>
    <t>Robert J Woodhead</t>
  </si>
  <si>
    <t>Bubblegum Crisis Ultimate Edition Blu-Ray Set</t>
  </si>
  <si>
    <t xml:space="preserve">
Sentinel Tactics: The Flame of Freedom is the hex-grid based tactical combat game for 2-8 players set in the world of Sentinel Comics!
</t>
  </si>
  <si>
    <t>Sentinel Tactics: The Flame of Freedom</t>
  </si>
  <si>
    <t xml:space="preserve">
Gauss glasses protect your eyes in front of screens and outside with self-tinting lenses and a new, proprietary coating technology.
</t>
  </si>
  <si>
    <t>Peter Marx</t>
  </si>
  <si>
    <t>Stuttgart, Germany</t>
  </si>
  <si>
    <t>Gauss - Redefining Eye Protection for the Digital Age</t>
  </si>
  <si>
    <t xml:space="preserve">
A collection of animated videos based on Joan CornellÃ 's comic strips.
</t>
  </si>
  <si>
    <t>Joan Cornell\xe0</t>
  </si>
  <si>
    <t>Joan Cornell\xe0 Animation Project</t>
  </si>
  <si>
    <t xml:space="preserve">
Rabbit Room Press presents the long-awaited final volume of the Christy Award-winning Wingfeather Saga
</t>
  </si>
  <si>
    <t>Fiction</t>
  </si>
  <si>
    <t>The Warden and the Wolf King</t>
  </si>
  <si>
    <t xml:space="preserve">
The Hibermate sleep mask is a super-comfortable, luxury eye mask with removable ear muffs especially designed for sleep. Completely updated for 2016 &amp; available on our website now...
</t>
  </si>
  <si>
    <t>Hibermate</t>
  </si>
  <si>
    <t>The World's First Super-Soft Ear Muff for Sleeping</t>
  </si>
  <si>
    <t xml:space="preserve">
How long do you have to hate what you do before you get to do what you love?
</t>
  </si>
  <si>
    <t>Rascal Department</t>
  </si>
  <si>
    <t>Whatever this is.</t>
  </si>
  <si>
    <t xml:space="preserve">
You may have heard of polyhedral dice... well PolyHero Dice are like those but even more AWESOME!
</t>
  </si>
  <si>
    <t>PolyHero Dice - Warrior Set</t>
  </si>
  <si>
    <t xml:space="preserve">
Add photoreal images, abstract designs, and animation to your long exposure photos and timelapse.
</t>
  </si>
  <si>
    <t>pixelstick - Light painting evolved.</t>
  </si>
  <si>
    <t xml:space="preserve">
A Swiss Made Automatic Watch with Double Sapphire.  Inspired by passion and built by hand.  Delivered to you at an accessible price.
</t>
  </si>
  <si>
    <t>LIV - Swiss Watches</t>
  </si>
  <si>
    <t>Redefining Swiss Automatic Watches by LIV</t>
  </si>
  <si>
    <t xml:space="preserve">
Open source controller for any device.
</t>
  </si>
  <si>
    <t>Product 3 LLC</t>
  </si>
  <si>
    <t>Winooski, VT</t>
  </si>
  <si>
    <t>iControlPad 2 - The open source controller</t>
  </si>
  <si>
    <t xml:space="preserve">
Keep your Settlers of Catan game board from falling apart in any layout you can think of.
</t>
  </si>
  <si>
    <t>Tim Walsh</t>
  </si>
  <si>
    <t>Hexels:  The completely modular Settlers of Catan game board</t>
  </si>
  <si>
    <t xml:space="preserve">
A new Emperor's Edition of Wolfgang Kramer and Markus LÃ¼bke's Colosseum. A 90 min Classic for 3 - 5 Players. With Metal Coins!!!
</t>
  </si>
  <si>
    <t>Colosseum : Emperor's Edition</t>
  </si>
  <si>
    <t xml:space="preserve">
Aged in whiskey barrels for a unique fruity, spicy, and smoky flavor. Youâ€™ve never tasted sriracha quite like this before.
</t>
  </si>
  <si>
    <t>Sosu Sauces</t>
  </si>
  <si>
    <t>SOSU Barrel-Aged Sriracha</t>
  </si>
  <si>
    <t xml:space="preserve">
App creation has become the new art form for our generation. This is the story of the cultural phenomenon that touches all our lives.
</t>
  </si>
  <si>
    <t>Story &amp; Pixel</t>
  </si>
  <si>
    <t>App: The Human Story</t>
  </si>
  <si>
    <t xml:space="preserve">
Weâ€™re building a watch that counts down your life, in order to make the world a better place, and we need your help!
</t>
  </si>
  <si>
    <t>Rebecca DeRosa</t>
  </si>
  <si>
    <t>Tikker \u2013 The wrist watch that counts down your life!</t>
  </si>
  <si>
    <t xml:space="preserve">
Mixing fun and excitement in real-time board game full of intense moments, featuring 80 amazing highly detailed miniatures.
</t>
  </si>
  <si>
    <t>Project: ELITE</t>
  </si>
  <si>
    <t xml:space="preserve">
The Denver Film Society needs 4 new digital projectors to continue showing films at Film On The Rocks, SDFF, and Sie FilmCenter.
</t>
  </si>
  <si>
    <t>Denver Film Society</t>
  </si>
  <si>
    <t>Secure the future of the Denver Film Society!</t>
  </si>
  <si>
    <t xml:space="preserve">
A challenging, beautiful and mysterious 2D adventure through a surreal world of insects and heroes. A game for PC, Mac and Linux.
</t>
  </si>
  <si>
    <t>Team Cherry</t>
  </si>
  <si>
    <t>Hollow Knight</t>
  </si>
  <si>
    <t xml:space="preserve">
Turn your cell phone or tablet into a powerful 150x microscope. Portable. Affordable. Fun!
</t>
  </si>
  <si>
    <t>Olympia, WA</t>
  </si>
  <si>
    <t>Micro Phone Lens 150x: Cell Phone Based Microscope</t>
  </si>
  <si>
    <t xml:space="preserve">
Cook better with precise temperature readings, alerts to iPhones anywhere, &amp; recipe graphs for repeatable results. Built in the US.
</t>
  </si>
  <si>
    <t>Range. Smart thermometer, smarter kitchen. (For iPhone/iPad)</t>
  </si>
  <si>
    <t xml:space="preserve">
Vye for control of the kingdom in this beautifully illustrated, strategy card game for 2 - 5 players.
</t>
  </si>
  <si>
    <t>Sand Hat Games</t>
  </si>
  <si>
    <t>Vye: The Card Game</t>
  </si>
  <si>
    <t xml:space="preserve">
The minimalist CORK wallet; functional &amp; smart. 
Be proud of what you carry.
www.stitchandlocke.com
</t>
  </si>
  <si>
    <t>Calvin Kwok</t>
  </si>
  <si>
    <t>the SLIDE wallet by STITCH &amp; LOCKE</t>
  </si>
  <si>
    <t xml:space="preserve">
We've taken the Comfort of a hoodie and Warmth of a jacket, crossed them into the Fortress Hybrid Hoodie.  Comfortable from -5F to 70F.
</t>
  </si>
  <si>
    <t>Fortress Clothing</t>
  </si>
  <si>
    <t>Nephi, UT</t>
  </si>
  <si>
    <t>The World's Best Hybrid Hoodie</t>
  </si>
  <si>
    <t xml:space="preserve">
Nasty, Brutish and Short - Melee, a new game from the designer of Coup
</t>
  </si>
  <si>
    <t>Melee</t>
  </si>
  <si>
    <t xml:space="preserve">
Limited edition custom luxury playing card decks designed by Steve Minty
</t>
  </si>
  <si>
    <t>Anubis &amp; Osiris Luxury Playing Cards by Steve Minty</t>
  </si>
  <si>
    <t xml:space="preserve">
Patented earplugs with adjustable noise reduction filters, integrated wireless Bluetooth earphones, custom colors, and logo selection.
</t>
  </si>
  <si>
    <t>You Tune</t>
  </si>
  <si>
    <t>Dayton, OH</t>
  </si>
  <si>
    <t>You Tune - Adjustable Earplugs and Wireless Earphones</t>
  </si>
  <si>
    <t xml:space="preserve">
An American girl travels to Brazil and falls in love with a drugdealer from the favelas.
</t>
  </si>
  <si>
    <t>Iyin Landre</t>
  </si>
  <si>
    <t>Rio de Janeiro, Brazil</t>
  </si>
  <si>
    <t>"Me + You" -- Feature film set in Brazil</t>
  </si>
  <si>
    <t xml:space="preserve">
Mighty Mug grips to your desk when knocked into but lifts naturally. Powered by Smartgrip technology Mighty Mug is a new smarter mug.
</t>
  </si>
  <si>
    <t>Jayme Smaldone</t>
  </si>
  <si>
    <t>Mighty Mug - The Mug That Won't Fall</t>
  </si>
  <si>
    <t xml:space="preserve">
Devslopes is the world's most effective and affordable platform to learn how to code
</t>
  </si>
  <si>
    <t>Mark Price</t>
  </si>
  <si>
    <t>Devslopes - ANYONE Can Learn to Code</t>
  </si>
  <si>
    <t xml:space="preserve">
We have revolutionized the traditional power strip with the POWERQUBE. The 21st century charging solution for iPads, iPhones, Androids.
</t>
  </si>
  <si>
    <t>Scott Weaver</t>
  </si>
  <si>
    <t>POWERQUBE - The 21st Century solution to the power strip</t>
  </si>
  <si>
    <t xml:space="preserve">
Shattered Timelines is the third expansion to the cooperative comic book card game Sentinels of the Multiverse!
</t>
  </si>
  <si>
    <t>Sentinels of the Multiverse: Shattered Timelines</t>
  </si>
  <si>
    <t xml:space="preserve">
An on-the-go, high-res DAC and headphone amp that plugs into your computer's USB port.  Your videos, music, &amp; games will rule!
</t>
  </si>
  <si>
    <t>Gavin Fish</t>
  </si>
  <si>
    <t>GEEK: A New USB Awesomifier for Headphones</t>
  </si>
  <si>
    <t xml:space="preserve">
Pre-orders coming soon!Â Intense, fast-paced starship combat in a tiny $1 package. Now with solo play!
</t>
  </si>
  <si>
    <t>Jerason Banes</t>
  </si>
  <si>
    <t>Des Plaines, IL</t>
  </si>
  <si>
    <t>Stellar Armada - $1 board game for 1-4 players</t>
  </si>
  <si>
    <t xml:space="preserve">
Pay with a single gesture â€“ anywhere in the world that accepts contactless payments. No card, PIN, bank account or smartphone required.
</t>
  </si>
  <si>
    <t>Philip Campbell</t>
  </si>
  <si>
    <t>Kerv \u2013 the world\u2019s first contactless payment ring</t>
  </si>
  <si>
    <t xml:space="preserve">
Contribute to help give the Deluxe V20 Dark Ages a leather bound, foil stamped, silk bookmarked, full-color, deluxe treatment.
</t>
  </si>
  <si>
    <t>Deluxe V20 Dark Ages</t>
  </si>
  <si>
    <t xml:space="preserve">
Luxury Playing Cards for the Modern Cardician. A Merger of Form and Function. Presented by 52Kards.com
</t>
  </si>
  <si>
    <t>52Kards</t>
  </si>
  <si>
    <t>Black Mint Playing Cards</t>
  </si>
  <si>
    <t xml:space="preserve">
My latest film Korengal, takes us back to the same valley with the same troops as in my Academy AwardÂ® nominated film Restrepo.
</t>
  </si>
  <si>
    <t>Sebastian Junger</t>
  </si>
  <si>
    <t>Korengal Theatrical Release</t>
  </si>
  <si>
    <t xml:space="preserve">
Green lasers are cool, especially when they turn your smartphone into a highly accurate and affordable 3D scanner.
</t>
  </si>
  <si>
    <t>eora 3D</t>
  </si>
  <si>
    <t>eora 3D | High-Precision 3D Scanning on Your Smartphone</t>
  </si>
  <si>
    <t xml:space="preserve">
SmartiPi Touch is a super sleek stand for the official Raspberry Pi touch display. Camera functionality, wall mountable, and HAT ready.
</t>
  </si>
  <si>
    <t>Tom Murray</t>
  </si>
  <si>
    <t>SmartiPi Touch: A Raspberry Pi Touch stand</t>
  </si>
  <si>
    <t xml:space="preserve">
A perfectly balanced pen that works with both Hi-Tec-C &amp; Signo DX (UM-151) refills.  Includes Free World-Wide Shipping + More...
</t>
  </si>
  <si>
    <t>PHX Pen</t>
  </si>
  <si>
    <t xml:space="preserve">
The perfect everyday adventure bag combining great functionality with minimal weight and impact on the wearer.
</t>
  </si>
  <si>
    <t>The Everyday Adventure Bag - KP Sling</t>
  </si>
  <si>
    <t xml:space="preserve">
The Rockwell 6S provides six levels of adjustability, to ensure any and every man can redefine the closeness, smoothness, and comfort of their shave.
</t>
  </si>
  <si>
    <t>Rockwell Razors - Shaving, Reinvented</t>
  </si>
  <si>
    <t xml:space="preserve">
World's first bike helmet with open-ear precision audio so cyclists can SAFELY hear traffic along with music, calls, nav, &amp; ride data.
</t>
  </si>
  <si>
    <t>Chuck Frizelle</t>
  </si>
  <si>
    <t>Coros LINX Smart Cycling Helmet: Safely tune in to your ride</t>
  </si>
  <si>
    <t xml:space="preserve">
Anton is a SUSTAINABLE and incredible ART PIECE, that reduces water use by 60% compared to other utensils.
</t>
  </si>
  <si>
    <t>Caveman Factory</t>
  </si>
  <si>
    <t>STRAINER BOWL - Beautiful and practical in so many ways</t>
  </si>
  <si>
    <t xml:space="preserve">
Thanks everyone! In case you missed out on the campaign, you can still pre-order the soft and hardcovers below.
</t>
  </si>
  <si>
    <t>Mac Smith</t>
  </si>
  <si>
    <t>Scurry Book 1: Doomed Colony - A post-apocalyptic mouse tale</t>
  </si>
  <si>
    <t xml:space="preserve">
Pulse is a first person survival game that takes place in an unseen world revealed only by sound.
</t>
  </si>
  <si>
    <t>Team Pixel Pi</t>
  </si>
  <si>
    <t>Pulse - Reveal the world through sound</t>
  </si>
  <si>
    <t xml:space="preserve">
Have you ever forgotten your computers password? You need the password reset key. Quickly reset any password on Windows PCs.
</t>
  </si>
  <si>
    <t>Jonty Lovell</t>
  </si>
  <si>
    <t>Password Reset Key</t>
  </si>
  <si>
    <t xml:space="preserve">
Legendary Showdown brings comically epic battles to the award-winning world of Dr. McNinja!
</t>
  </si>
  <si>
    <t>Dr. McNinja's Legendary Showdown</t>
  </si>
  <si>
    <t xml:space="preserve">
We're upgrading! We need to add digital projection and a new HVAC systemâ€”to keep it cool and to bring you the best films around!
</t>
  </si>
  <si>
    <t>Brattle Film Foundation</t>
  </si>
  <si>
    <t>Brattle Theatre: Digital Projection &amp; HVAC Renovation</t>
  </si>
  <si>
    <t xml:space="preserve">
A children's book by Chris Burkard about finding joy in the journey and enjoying the great outdoors.
</t>
  </si>
  <si>
    <t>Dreamling Books</t>
  </si>
  <si>
    <t>The Boy Who Spoke to the Earth - a Children's Book</t>
  </si>
  <si>
    <t xml:space="preserve">
"Prelude to Axanar" is a short film that will lead into, and act as a primer to, the feature length "Axanar".
</t>
  </si>
  <si>
    <t>Star Trek: Prelude to Axanar</t>
  </si>
  <si>
    <t xml:space="preserve">
A finalist in 2 prestigious game design contests, D-Day Dice is now ready for commercial production!
</t>
  </si>
  <si>
    <t>D-Day Dice Board Game</t>
  </si>
  <si>
    <t xml:space="preserve">
A documentary about the proposed 1998 "Superman Lives" feature film that would have been the most original and strangest Superman ever.
</t>
  </si>
  <si>
    <t>Jon Schnepp</t>
  </si>
  <si>
    <t>The Death of "Superman Lives": What Happened?</t>
  </si>
  <si>
    <t xml:space="preserve">
The world's first all-in-one floating tent, bivy tent, hammock, rain poncho and much more.
</t>
  </si>
  <si>
    <t>flying tent</t>
  </si>
  <si>
    <t>St. Veit an der Glan, Austria</t>
  </si>
  <si>
    <t>flying tent - 7 seconds to the stars</t>
  </si>
  <si>
    <t xml:space="preserve">
Bia is the first multi-sport watch you'll love! Slim lightweight design. No-wait GPS. Plus a must-have safety alert for solo workouts.
</t>
  </si>
  <si>
    <t>Cheryl Kellond</t>
  </si>
  <si>
    <t>Bia: Multi-Sport GPS Sports Watch with SOS Safety Alert</t>
  </si>
  <si>
    <t xml:space="preserve">
An Electronic Symphonic album featuring the best music from world renowned multiple platinum artist, film composer &amp; technologist... BT
</t>
  </si>
  <si>
    <t>BT</t>
  </si>
  <si>
    <t>Electronic Opus</t>
  </si>
  <si>
    <t xml:space="preserve">
This isn't just a planner; it's a journal, a notebook, and a workbook to make your dreams and goals your reality! Make Shit Happen!
</t>
  </si>
  <si>
    <t>Amara and Chelsea, Meraki Printing</t>
  </si>
  <si>
    <t>2017 Make Shit Happen Planner</t>
  </si>
  <si>
    <t xml:space="preserve">
A fast, fun, drinking game that mixes quick card game mechanics with D&amp;D fantasy themes to create a party game like no other!
</t>
  </si>
  <si>
    <t>Jasn Painter</t>
  </si>
  <si>
    <t>Drunk Quest</t>
  </si>
  <si>
    <t xml:space="preserve">
It's pocket sized. Charges up to 2x faster. Protects your data. LiteWire is the fastest &amp; safest compact dual charging cable available.
</t>
  </si>
  <si>
    <t>LiteWire</t>
  </si>
  <si>
    <t>LiteWire Key: Fastest &amp; Safest Compact Dual Charging Cable</t>
  </si>
  <si>
    <t xml:space="preserve">
We're adding the final touches to this fully voiced pause-for-tactics RPG, where magical masks &amp; deception rule. Available September 2016 on Steam, and early 2017 on PlayStation 4!
</t>
  </si>
  <si>
    <t>Witching Hour Studios</t>
  </si>
  <si>
    <t>Masquerada: Songs and Shadows</t>
  </si>
  <si>
    <t xml:space="preserve">
A one-piece designed leather wallet for minimalists. Carry the things you need, and access them easily. Introducing the TRIM wallet.
</t>
  </si>
  <si>
    <t>DASH 3.0 : Premium Vegetable-Tanned Leather Wallet</t>
  </si>
  <si>
    <t xml:space="preserve">
The Shape of Design is a short, accessible book about the creative process &amp; the intersection of storytelling, craft &amp; improvisation.
</t>
  </si>
  <si>
    <t>Frank Chimero</t>
  </si>
  <si>
    <t>The Shape of Design</t>
  </si>
  <si>
    <t xml:space="preserve">
A companion to the Burning Wheel Gold system including additional lifepaths, magic and rules commentary.
</t>
  </si>
  <si>
    <t>Luke Crane</t>
  </si>
  <si>
    <t>The Burning Wheel Codex</t>
  </si>
  <si>
    <t xml:space="preserve">
Ready Or Not, Here I Come
</t>
  </si>
  <si>
    <t>Knock-knock</t>
  </si>
  <si>
    <t xml:space="preserve">
Dive into an epic adventure through deep space.
Find the princess to restore peace, and rule the universe.
</t>
  </si>
  <si>
    <t>CECLY</t>
  </si>
  <si>
    <t>Galactic Princess</t>
  </si>
  <si>
    <t xml:space="preserve">
A fantasy-art style bestiary of lethal bacteria and the antibiotics that fight them.
</t>
  </si>
  <si>
    <t>Nerdcore Medical</t>
  </si>
  <si>
    <t>Odessa, TX</t>
  </si>
  <si>
    <t>The Bacterionomicon</t>
  </si>
  <si>
    <t xml:space="preserve">
Contribute to help give the Deluxe W20 Edition a leather bound, embossed+, metallic-edged, full-color, deluxe treatment. RAGE!
</t>
  </si>
  <si>
    <t>Deluxe Werewolf the Apocalypse 20th Anniversary Edition</t>
  </si>
  <si>
    <t xml:space="preserve">
The 5th and final film in the epic Mythica series, the largest indie fantasy project ever. Don't miss this unforgettable finale.
</t>
  </si>
  <si>
    <t>Arrowstorm Entertainment</t>
  </si>
  <si>
    <t>Mythica 5: The Godslayer</t>
  </si>
  <si>
    <t xml:space="preserve">
Eyezâ„¢ by ZionEyez are HD video
recording glasses designed to share your
memories with friends and family on
Facebook and Youtube.
</t>
  </si>
  <si>
    <t>ZionEyez Team</t>
  </si>
  <si>
    <t>Eyez\u2122 by ZionEyez HD Video Recording Glasses for Facebook</t>
  </si>
  <si>
    <t xml:space="preserve">
Help us complete the restoration of "That's All, Brother," the aircraft that led the D-Day invasion.
</t>
  </si>
  <si>
    <t>Commemorative Air Force</t>
  </si>
  <si>
    <t>Save the Airplane that Led the D-Day Invasion</t>
  </si>
  <si>
    <t xml:space="preserve">
The new electronic project from Ryan Clark (Demon Hunter) and Randy Torres (Project 86)
</t>
  </si>
  <si>
    <t>Ryan Clark</t>
  </si>
  <si>
    <t>NYVES</t>
  </si>
  <si>
    <t xml:space="preserve">
A game for ethical debate among friends. Prepare to judge and be judged. Democracy required! For those who like Cards Against Humanity.
</t>
  </si>
  <si>
    <t>GameSmith</t>
  </si>
  <si>
    <t>Moral Dilemma -</t>
  </si>
  <si>
    <t xml:space="preserve">
Success! Based on our KS triumph we are proud to have licensed the design to Suck UK - get yours now at www.suck.uk.com
</t>
  </si>
  <si>
    <t>HUNDRED MILLION</t>
  </si>
  <si>
    <t>County Durham, UK</t>
  </si>
  <si>
    <t>Sugar Skull Spoon</t>
  </si>
  <si>
    <t xml:space="preserve">
The documentary that began filming long before Linsanity became a pop culture reference. American's favorite unlikely sports hero.
</t>
  </si>
  <si>
    <t>Linsanity</t>
  </si>
  <si>
    <t>Linsanity: the Movie</t>
  </si>
  <si>
    <t xml:space="preserve">
Modular gaming mats that fit any size or shape table, work with any marker, and are super durable.
</t>
  </si>
  <si>
    <t>GameNightLife</t>
  </si>
  <si>
    <t>GNL Mats</t>
  </si>
  <si>
    <t xml:space="preserve">
nuplugâ„¢ is a surge-protected extension cord that can attach to furniture: for convenient, comfortable smart-device use during charging.
</t>
  </si>
  <si>
    <t>Michael Carpanzano</t>
  </si>
  <si>
    <t>New Milford, CT</t>
  </si>
  <si>
    <t>nuplug\u2122    the most convenient outlet for your smart-devices</t>
  </si>
  <si>
    <t xml:space="preserve">
Geizeer was born from the necessity to make our work environment more comfortable, at a cost of 1 cent per day.
</t>
  </si>
  <si>
    <t>idea3Di</t>
  </si>
  <si>
    <t>Rome, Italy</t>
  </si>
  <si>
    <t>Geizeer - eco friendly ice cooling</t>
  </si>
  <si>
    <t xml:space="preserve">
Combining SlideBelts' classic style and simplicity with the rugged, reliable versatility of outdoor essentials, the Survival Belt is a one-of-a-kind belt made for adventure enthusiasts.
</t>
  </si>
  <si>
    <t>SlideBelts</t>
  </si>
  <si>
    <t>El Dorado Hills, CA</t>
  </si>
  <si>
    <t>Carry Less, Adventure More: Survival Belt</t>
  </si>
  <si>
    <t xml:space="preserve">
Dynamic, fun party game, full of negative interaction. Run away from a furious dragon or die tryin. . .
</t>
  </si>
  <si>
    <t>Hex</t>
  </si>
  <si>
    <t>Krakow, Poland</t>
  </si>
  <si>
    <t>Dwarves in Trouble</t>
  </si>
  <si>
    <t xml:space="preserve">
Dice of Awesome creates some of the coolest and most awe inspiring dice on the planet . Welcome the Wizard's Gambit Dice set!
</t>
  </si>
  <si>
    <t>Britt Duenyas</t>
  </si>
  <si>
    <t>You Need These Dice</t>
  </si>
  <si>
    <t xml:space="preserve">
I want to bring to you a quality 336 page full color hardback book containing most of my painted and drawn art over the last 40 years.
</t>
  </si>
  <si>
    <t>Larry Elmore</t>
  </si>
  <si>
    <t>Leitchfield, KY</t>
  </si>
  <si>
    <t>Larry Elmore: The Complete Elmore Artbook (Hardback)</t>
  </si>
  <si>
    <t xml:space="preserve">
Action and Deckbuilding are combined in a Galactic Game Show, with battles instead of questions!
</t>
  </si>
  <si>
    <t>BetaDwarf</t>
  </si>
  <si>
    <t>FORCED SHOWDOWN</t>
  </si>
  <si>
    <t xml:space="preserve">
Less is more. Simplifying the traditional fountain pen for a purer writing experience.
</t>
  </si>
  <si>
    <t>namisu</t>
  </si>
  <si>
    <t>Nexus Minimal Fountain Pen</t>
  </si>
  <si>
    <t xml:space="preserve">
I'm making a classic collection of Christmas songs called "Unto Us." Support this campaign &amp; I'll donate my lullaby album to hospitals.
</t>
  </si>
  <si>
    <t>JJ Heller</t>
  </si>
  <si>
    <t>JJ Heller's FIRST Full-Length Christmas Album</t>
  </si>
  <si>
    <t xml:space="preserve">
The super comfy pillow that plays your music, monitors and reacts to your snoring, analyzes your sleep and intelligently wakes you up.
</t>
  </si>
  <si>
    <t>Warrick Bell and Miguel Marrero</t>
  </si>
  <si>
    <t>ZEEQ Smart Pillow: Stream Music, Stop Snoring, Sleep Smarter</t>
  </si>
  <si>
    <t xml:space="preserve">
Sprout is a pencil that wants to be a plant when it grows up. When it's too short to use, plant Sprout to grow herbs, flowers and more!
</t>
  </si>
  <si>
    <t>democratech</t>
  </si>
  <si>
    <t>Sprout: a pencil with a seed</t>
  </si>
  <si>
    <t xml:space="preserve">
Ultimate Nintendo: Guide to the NES Library is a 450 page hardcover book that reviews over 750 8-bit Nintendo games released 1985-1995!
</t>
  </si>
  <si>
    <t>Pat Contri</t>
  </si>
  <si>
    <t>Nintendo NES Library Guide &amp; Review Book of 750+ Games!</t>
  </si>
  <si>
    <t xml:space="preserve">
Traveller5 is the ultimate edition of the Traveller science-fiction role-playing game: rules and concepts you never thought possible.
</t>
  </si>
  <si>
    <t>Marc "Traveller" Miller</t>
  </si>
  <si>
    <t>Traveller 5th Edition</t>
  </si>
  <si>
    <t xml:space="preserve">
Flyte is a levitating lightbulb powered through the air.
</t>
  </si>
  <si>
    <t>Simon Morris</t>
  </si>
  <si>
    <t>Flyte : Levitating Light</t>
  </si>
  <si>
    <t xml:space="preserve">
An episodic 2D adventure game blending cinematic platformer and RPG into an immersive and beautiful lo-fi sci-fi universe.
</t>
  </si>
  <si>
    <t>Red Cloak Games</t>
  </si>
  <si>
    <t>Wanderer</t>
  </si>
  <si>
    <t xml:space="preserve">
the 2015 edition of Hail to the Victors Harbaugh Harbaugh Harbaugh
</t>
  </si>
  <si>
    <t>Hail To The Victors 2015</t>
  </si>
  <si>
    <t xml:space="preserve">
Never be caught without a good excuse on why your project is having problems, again.
</t>
  </si>
  <si>
    <t>Dark Cult Games</t>
  </si>
  <si>
    <t>Engineer's "Excuse" Dice</t>
  </si>
  <si>
    <t xml:space="preserve">
Little Sun Charge is a high-performance solar phone charger and light designed by artist Olafur Eliasson and engineer Frederik Ottesen.
</t>
  </si>
  <si>
    <t>Little Sun</t>
  </si>
  <si>
    <t>Little Sun Charge: a solar phone charger by Olafur Eliasson</t>
  </si>
  <si>
    <t xml:space="preserve">
Play fantastic thieves in a fantastical city in this new stealth-adventure tabletop roleplaying game.
</t>
  </si>
  <si>
    <t>Will Hindmarch</t>
  </si>
  <si>
    <t>Project: Dark</t>
  </si>
  <si>
    <t xml:space="preserve">
Improve your quality of life, add healthy air, be more productive, and grow plants easily.
</t>
  </si>
  <si>
    <t>EcoQube Air - The World's First Desktop Greenhouse</t>
  </si>
  <si>
    <t xml:space="preserve">
Contribute to help create Demon: The Descent, our newest RPG, as a prestige, traditionally printed edition.
</t>
  </si>
  <si>
    <t>Demon: The Descent Prestige Edition</t>
  </si>
  <si>
    <t xml:space="preserve">
COLD, FRESH, &amp; CARBONATED wherever you go! Cast from stainless steel, double wall, vacuum insulated with an Auto-Regulating Keg Cap!
</t>
  </si>
  <si>
    <t>Drink Tanks</t>
  </si>
  <si>
    <t>DrinkTanks Offers the World's Largest Growler &amp; Personal Keg</t>
  </si>
  <si>
    <t xml:space="preserve">
PulseBand A6, the ultimate smart band for an affordable price. Healthy Living Now, One Pulse At A Time.
Missed our Kickstarter campaign? Head over to Pre-Order Page to get yours! Thanks to all of our Kickstarter backers for making it happen!
</t>
  </si>
  <si>
    <t>Vidonn Smartband</t>
  </si>
  <si>
    <t>PulseBand A6 - Healthy Living: One pulse at a time</t>
  </si>
  <si>
    <t xml:space="preserve">
Help Evil Hat expand its Fate Core line with Fate More (Part One)! This first KS of 2016 focuses on taking digital content into print.
</t>
  </si>
  <si>
    <t>Fate More: From Bits to Books</t>
  </si>
  <si>
    <t xml:space="preserve">
MAGNO has revolutionised mechanical pencil technology in the most unique way...
</t>
  </si>
  <si>
    <t>HRIBARCAIN</t>
  </si>
  <si>
    <t>MAGNO | The World's First Magnetically Controlled Pencil</t>
  </si>
  <si>
    <t xml:space="preserve">
Donâ€™t just make pancakes. Create them! Introducing PancakeBot - The coolest addition to your kitchen. *Â Patent Pending
</t>
  </si>
  <si>
    <t>StoreBound</t>
  </si>
  <si>
    <t>PancakeBot - The world's first pancake printer!</t>
  </si>
  <si>
    <t xml:space="preserve">
With a hardwood body, mechanical switches &amp; custom-sculpted keycaps, it's a joy to type on. It comes with source code &amp; a screwdriver.
</t>
  </si>
  <si>
    <t>Keyboardio</t>
  </si>
  <si>
    <t>The Model 01: an heirloom-grade keyboard for serious typists</t>
  </si>
  <si>
    <t xml:space="preserve">
Tangiers - Stealth gameplay meets the darker avant-garde of the 20th century.
</t>
  </si>
  <si>
    <t>Alex Harvey</t>
  </si>
  <si>
    <t>Tangiers - Stealth driven by dark 20th century avant-garde.</t>
  </si>
  <si>
    <t xml:space="preserve">
The worldâ€™s most comfortable, versatile, and durable pair of waterproof, all-leather, insulated gloves.  Made for the Give'r in us all.
</t>
  </si>
  <si>
    <t>Bubba Albrecht and Give'r</t>
  </si>
  <si>
    <t>The 4-Season Give'r Gloves: The Best Damn Gloves Ever</t>
  </si>
  <si>
    <t xml:space="preserve">
Millions of colors and Light Effects respond to music and movement. Connect with friends. Express your style. Be part of the show.
</t>
  </si>
  <si>
    <t>Gemio</t>
  </si>
  <si>
    <t>The Customizable Smart Band that Lights Up Your Night</t>
  </si>
  <si>
    <t xml:space="preserve">
To make government accountable, people have to know the facts. But prying secrets out of Washington is hard. FOIA Machine can help.
</t>
  </si>
  <si>
    <t>The Center for Investigative Reporting</t>
  </si>
  <si>
    <t>Journalism</t>
  </si>
  <si>
    <t>FOIA Machine</t>
  </si>
  <si>
    <t xml:space="preserve">
Completely redesigned, the newest version of AKO DICE!!
</t>
  </si>
  <si>
    <t>AKO DICE II</t>
  </si>
  <si>
    <t xml:space="preserve">
An affordable, high-resolution 3D printer for professional creators.
</t>
  </si>
  <si>
    <t>Formlabs</t>
  </si>
  <si>
    <t>FORM 1: An affordable, professional 3D printer</t>
  </si>
  <si>
    <t xml:space="preserve">
In Family Plot, each Player strives to build their perfect family while keeping other Players from killing them off one by one!
</t>
  </si>
  <si>
    <t>White Cherry Games</t>
  </si>
  <si>
    <t>FAMILY PLOT</t>
  </si>
  <si>
    <t xml:space="preserve">
Chris Huelsbeck will create the Turrican Soundtrack Anthology Limited Edition Box Set on 3 CDs with new recordings and arrangements.
</t>
  </si>
  <si>
    <t>Chris Huelsbeck</t>
  </si>
  <si>
    <t>Petaluma, CA</t>
  </si>
  <si>
    <t>Turrican Soundtrack Anthology by Chris Huelsbeck</t>
  </si>
  <si>
    <t xml:space="preserve">
You have backed every pen project launched on Kickstarter. Time to protect your purchases with a Nock Co. pen case.
</t>
  </si>
  <si>
    <t>NockCo</t>
  </si>
  <si>
    <t>Nock Co. - Pen Cases Hand Made In The USA</t>
  </si>
  <si>
    <t xml:space="preserve">
Commit30 Planner - A daily planner &amp; goal-setting notebook designed to help you commit to your goals &amp; dreams and design a life you love!
</t>
  </si>
  <si>
    <t>Jenny Newcomer</t>
  </si>
  <si>
    <t>Durango, CO</t>
  </si>
  <si>
    <t>The 2017 Planner Available To Order Today</t>
  </si>
  <si>
    <t xml:space="preserve">
The KeySquare: a better way to carry your keys, open bottles, and look good doing it.
</t>
  </si>
  <si>
    <t>The KeySquare: Gentlemen, there is a better way...</t>
  </si>
  <si>
    <t xml:space="preserve">
The most effective smart key holder for your jingling keys. Neodymium magnets designed for your Keys.
</t>
  </si>
  <si>
    <t>MagKey</t>
  </si>
  <si>
    <t>MAGKEY - Magnetic Smart Key Holder</t>
  </si>
  <si>
    <t xml:space="preserve">
A pay-what-you-want collection of complete, creator-owned, DRM-free digital comics. Ryan Andrews' This Was Our Pact debuted here, and an expanded edition is coming soon from First Second!
</t>
  </si>
  <si>
    <t>Ryan Estrada</t>
  </si>
  <si>
    <t>Busan, South Korea</t>
  </si>
  <si>
    <t>The Whole Story: Winter 2013</t>
  </si>
  <si>
    <t xml:space="preserve">
First LED bulb that's dimmable in regular ON/OFF light fixtures/lamps. Adjust the brightness with your existing non-dimming light switch. Set the mood and save energy!
</t>
  </si>
  <si>
    <t>Nanoleaf Bloom: Dimmable bulb that doesn't need a dimmer</t>
  </si>
  <si>
    <t xml:space="preserve">
Re-imagine Aquanox with us! Pilot customized fighter ships, explore a deep sea dystopia torn by the struggle for resources &amp; survival!
</t>
  </si>
  <si>
    <t>Aquanox Team</t>
  </si>
  <si>
    <t>Aquanox Deep Descent</t>
  </si>
  <si>
    <t xml:space="preserve">
An icon set truly designed for the modern web, pushing iconography forward with new technologies, techniques and thinking.
</t>
  </si>
  <si>
    <t>Waybury</t>
  </si>
  <si>
    <t>Iconic: Advanced icons for the modern web</t>
  </si>
  <si>
    <t xml:space="preserve">
War of Rights is a multiplayer game set during the perilous days of the American Civil War, in the Maryland Campaign of September, 1862
</t>
  </si>
  <si>
    <t>Campfire Games</t>
  </si>
  <si>
    <t>War of Rights</t>
  </si>
  <si>
    <t xml:space="preserve">
With your help, TubShroomâ„¢ has been funded and is now available for purchase!
</t>
  </si>
  <si>
    <t>Glen Cove, NY</t>
  </si>
  <si>
    <t>TubShroom\u2122 - World's Best Minimalist Strainer | Hair Catcher</t>
  </si>
  <si>
    <t xml:space="preserve">
Transform any flat surface into a 3D multitouch surface to control your computer, TV, or any other screen.
</t>
  </si>
  <si>
    <t>Haptix Touch</t>
  </si>
  <si>
    <t>Haptix: Multitouch Reinvented</t>
  </si>
  <si>
    <t xml:space="preserve">
You know this game, you play it every day in your kitchen! We would all rather stack our trash higher than take it out on Garbage Day!
</t>
  </si>
  <si>
    <t>Garbage Day 2-6 Player (w/ Smelly Expansion) Dexterity Game!</t>
  </si>
  <si>
    <t xml:space="preserve">
For Escaflowne's 20th anniversary, join us in creating a new, definitive dub of this classic that finally matches the uncut HD content!
</t>
  </si>
  <si>
    <t>Funimation</t>
  </si>
  <si>
    <t>Flower Mound, TX</t>
  </si>
  <si>
    <t>The Vision of Escaflowne: A New HD Dub for the Classic Anime</t>
  </si>
  <si>
    <t xml:space="preserve">
Ryuutama is an original Japanese heartwarming tabletop RPG of travel and wonder, currently being translated for release in English!
</t>
  </si>
  <si>
    <t>Andy Kitkowski</t>
  </si>
  <si>
    <t>Ryuutama - Natural Fantasy Role-Playing Game</t>
  </si>
  <si>
    <t xml:space="preserve">
A razor that adjusts to your skin type and stubble length, so you get a close, comfortable shave - every time!
</t>
  </si>
  <si>
    <t>Rockwell Chrome Series - Classic, Adjustable Safety Razors</t>
  </si>
  <si>
    <t xml:space="preserve">
A lunchbox for hot and cold food so you can send your kids' favorite meals.  Simple and easy to use, OmieBox makes every lunch perfect.
</t>
  </si>
  <si>
    <t>OmieLife</t>
  </si>
  <si>
    <t>OmieBox: Hot &amp; Cold Food in 1 Lunchbox</t>
  </si>
  <si>
    <t xml:space="preserve">
I am you from the future. There is No Time To Explain. Follow m-- AAAUAUUGHHH!!!! Be part of an indie game with a sense of humor.
</t>
  </si>
  <si>
    <t>tinyBuild</t>
  </si>
  <si>
    <t>No Time To Explain indie game</t>
  </si>
  <si>
    <t xml:space="preserve">
Special edition of the album announced! See update 8.
</t>
  </si>
  <si>
    <t>Steve Rothery</t>
  </si>
  <si>
    <t>Aylesbury, UK</t>
  </si>
  <si>
    <t>Steve Rothery - The Ghosts of Pripyat</t>
  </si>
  <si>
    <t xml:space="preserve">
Smart lighting for your living room that improves movie and gaming experience drastically â€“ all while being easy on the eyes.
</t>
  </si>
  <si>
    <t>Lightpack 2 - Ultimate Light Orchestra For Your Living Room</t>
  </si>
  <si>
    <t xml:space="preserve">
Pyramid Arcade is a library of 22 games in one box, with 90 pyramids + boards, dice, &amp; cards. From Looney Labs, creators of Fluxx.
</t>
  </si>
  <si>
    <t>Looney Labs</t>
  </si>
  <si>
    <t>College Park, MD</t>
  </si>
  <si>
    <t>PYRAMID ARCADE - 90 Pyramids, 22 Games, Endless Fun!</t>
  </si>
  <si>
    <t xml:space="preserve">
Assimilate data and gain knowledge for the greater good, or use it for your own agenda in this futuristic board game for 3-6 players.
</t>
  </si>
  <si>
    <t>Liminal Games</t>
  </si>
  <si>
    <t>Emergence - A Game of Teamwork and Deception</t>
  </si>
  <si>
    <t xml:space="preserve">
The first bold, comfortable, &amp; affordable handcrafted Italian leather shoe with a buyback option that strengthens communities.
</t>
  </si>
  <si>
    <t>Ace Marks</t>
  </si>
  <si>
    <t>Most Funded Shoe Campaign in Kickstarter History</t>
  </si>
  <si>
    <t xml:space="preserve">
Fight for Space is a documentary film that explores the history of the US Space Program, the NASA budget, and the future.
</t>
  </si>
  <si>
    <t>Fight for Space: NASA &amp; Space Exploration Doc, Final Push</t>
  </si>
  <si>
    <t xml:space="preserve">
Quality custom dice you can afford and an easy design process - even if you're not a graphic designer. Now available in 11 colors!
</t>
  </si>
  <si>
    <t>Custom Game Lab</t>
  </si>
  <si>
    <t>Ringold, OK</t>
  </si>
  <si>
    <t>Custom Game Dice - You Design</t>
  </si>
  <si>
    <t xml:space="preserve">
Budsband is a simple, silicone band organizer that stores your earbuds tangle-free. Attaches to the cord.  Easily shortens and tethers.
</t>
  </si>
  <si>
    <t>Good Widget Company</t>
  </si>
  <si>
    <t>Budsband \u2013 End Tangle Frustration</t>
  </si>
  <si>
    <t xml:space="preserve">
When the air is toxic â€¦ you make a SHORT film and you shoot it FAST. *UPDATED* *UNFROZEN*
</t>
  </si>
  <si>
    <t>Jason Wishnow</t>
  </si>
  <si>
    <t>a secret sci-fi film shot in china \u2022 THE SAND STORM (\u6c99\u5c18\u66b4)</t>
  </si>
  <si>
    <t xml:space="preserve">
Our game combines combat, resource collection, character development and team strategy with the goal of surviving a zombie apocalypse.
</t>
  </si>
  <si>
    <t>Jeff Gracia: Greenbrier Games</t>
  </si>
  <si>
    <t>Marlborough, MA</t>
  </si>
  <si>
    <t>Zpocalypse: An Epic Zombie Survival Board Game</t>
  </si>
  <si>
    <t xml:space="preserve">
A modular backpack that keeps you organized and ready for every travel scenario. Roll stylishly between work, play &amp; life on the move.
</t>
  </si>
  <si>
    <t>FLINK</t>
  </si>
  <si>
    <t>chf</t>
  </si>
  <si>
    <t>Slicks Travel System: One Backpack, Limitless Possibilities.</t>
  </si>
  <si>
    <t xml:space="preserve">
Who says bike locks need to be heavy and cumbersome to be secure? LitelokÂ® - the worlds first light, flexible &amp; super secure bike lock.
</t>
  </si>
  <si>
    <t>Neil Barron</t>
  </si>
  <si>
    <t>LITELOK\xae: Lightweight, flexible and super secure bike lock.</t>
  </si>
  <si>
    <t xml:space="preserve">
Hate warm beer?  Then this product will change your life. It actually makes your beer colder from the first sip to the last!!!
</t>
  </si>
  <si>
    <t>Mike Robb and Tom "Ozzy" Osborne</t>
  </si>
  <si>
    <t>BEER BLIZZARD</t>
  </si>
  <si>
    <t xml:space="preserve">
The smartest wallet you will ever own.
</t>
  </si>
  <si>
    <t>Walli Wearables</t>
  </si>
  <si>
    <t>Walli Wearables - Smart Wallet</t>
  </si>
  <si>
    <t xml:space="preserve">
After a successfulÂ Kickstarter campaign, we're nowÂ openingÂ pre-orders for our books. Once we have a shiny and runningÂ website of our own, you will be able to find our work there.
</t>
  </si>
  <si>
    <t>Third Editions</t>
  </si>
  <si>
    <t>Toulouse, France</t>
  </si>
  <si>
    <t>Third Editions Books: your ultimate gamer library</t>
  </si>
  <si>
    <t xml:space="preserve">
A collection of short stories by Jake Parker, beautifully printed with a hard cover binding.
</t>
  </si>
  <si>
    <t>The Antler Boy and Other Stories</t>
  </si>
  <si>
    <t xml:space="preserve">
A Dungeon Dice expansion, adding classes, new monsters, and new treasure to the all-dice game!
</t>
  </si>
  <si>
    <t>Potluck Games</t>
  </si>
  <si>
    <t>Dungeon Dice: GUILDS</t>
  </si>
  <si>
    <t xml:space="preserve">
Keyflower is awesome, and this is your chance to get the best deal on the upcoming printing!
</t>
  </si>
  <si>
    <t>Nashua, NH</t>
  </si>
  <si>
    <t>Keyflower is Awesome!</t>
  </si>
  <si>
    <t xml:space="preserve">
It might be the worlds first ever podcast released on vinyl. It features Walt Flanagan artwork on the sleeve. How could you miss this?
</t>
  </si>
  <si>
    <t>Brian Quinn</t>
  </si>
  <si>
    <t>Tell Em Steve Dave Vinyl-Cast</t>
  </si>
  <si>
    <t xml:space="preserve">
Nuki is the first smart doorlock for Europe. It opens your door when you come home and locks it when you leave.
</t>
  </si>
  <si>
    <t>Noki Home Solutions GmbH</t>
  </si>
  <si>
    <t>Nuki: The smart doorlock for Europe</t>
  </si>
  <si>
    <t xml:space="preserve">
Auditorium Duet is the cooperative multiplayer sequel to Auditorium. Bend  light and fill music containers in harmony with a partner!
</t>
  </si>
  <si>
    <t>Cipher Prime</t>
  </si>
  <si>
    <t>Auditorium 2: Duet</t>
  </si>
  <si>
    <t xml:space="preserve">
Lomography brings back a lost aesthetic: reviving the worldâ€™s first photographic optic lens from 1839 â€’ for modern-day cameras.
</t>
  </si>
  <si>
    <t>The Lomography Daguerreotype Achromat 2.9/64 Art Lens</t>
  </si>
  <si>
    <t xml:space="preserve">
Beautifully ILLUSTRATED Book that teaches Python programming through Metaphors, Quizzes and Exercises.
</t>
  </si>
  <si>
    <t>Ivelin Demirov</t>
  </si>
  <si>
    <t>Learn Python VISUALLY (3.0)</t>
  </si>
  <si>
    <t xml:space="preserve">
Compete to piece together fragments of your reality to save your world and return home.
</t>
  </si>
  <si>
    <t>Allen Chang</t>
  </si>
  <si>
    <t>ENTROPY \u2013 A Game of Risk and Deception</t>
  </si>
  <si>
    <t xml:space="preserve">
Help us put The Red Dragon Inn: 5 in the storage solution to end all storage solutions! Now you can keep the whole party in one box!
</t>
  </si>
  <si>
    <t>SlugFest Games</t>
  </si>
  <si>
    <t>The Red Dragon Inn: 5 - The Character Trove</t>
  </si>
  <si>
    <t xml:space="preserve">
Sail, raid and conquer! Complete the epic Viking trilogy with Explorers of the North Sea + The North Sea Runesaga (Trilogy Expansion).
</t>
  </si>
  <si>
    <t>Shem Phillips</t>
  </si>
  <si>
    <t>Waikanae, NZ</t>
  </si>
  <si>
    <t>Explorers of the North Sea</t>
  </si>
  <si>
    <t xml:space="preserve">
A book that celebrates the beauty of the greatest home computer ever made; the C64.
</t>
  </si>
  <si>
    <t>Commodore 64: a visual Compendium (EXPANDED EDITION)</t>
  </si>
  <si>
    <t xml:space="preserve">
We've been known in part for the presentation of our records. Even though we're self-releasing the new one, we wanna take that further.
</t>
  </si>
  <si>
    <t>Tom Fec</t>
  </si>
  <si>
    <t>Black Moth Super Rainbow NEW ALBUM COBRA JUICY</t>
  </si>
  <si>
    <t xml:space="preserve">
FORMcard is a handy, pocket
sized card of strong, meltable bio-plastic that you can use to make, fix and
modify the world around you. Keep one in your wallet, tool box or kitchen
drawer, drop it into a cup of hot water andÂ it's ready to use.
</t>
  </si>
  <si>
    <t>Peter Marigold</t>
  </si>
  <si>
    <t>FORMcard</t>
  </si>
  <si>
    <t xml:space="preserve">
Contribute to help create a prestige, traditionally printed edition of World of Darkness Dark Eras and help pick which Eras we include.
</t>
  </si>
  <si>
    <t>World of Darkness Dark Eras Prestige Edition</t>
  </si>
  <si>
    <t xml:space="preserve">
SUPER FAST charging ON THE WALL and ON THE GO. Charge your phones and tablets at the same time with TWO USB ports.
</t>
  </si>
  <si>
    <t>Fluxmob</t>
  </si>
  <si>
    <t>BOLT\xb2 World's Smallest 2.4A Battery Backup + Wall Charger</t>
  </si>
  <si>
    <t xml:space="preserve">
Besiege castles and raid villages in Chivalry: Medieval Warfare, a fast-paced medieval FPS (Slasher with a Multi-player online focus)
</t>
  </si>
  <si>
    <t>Steve Piggott</t>
  </si>
  <si>
    <t>Chivalry: Medieval Warfare</t>
  </si>
  <si>
    <t xml:space="preserve">
Waterproof; can FLOAT &amp; SINK. 4 Lighting Modes. 1 button controls all. Rechargeable by USB.
</t>
  </si>
  <si>
    <t>Douglas, NV</t>
  </si>
  <si>
    <t>MOGICS Light - A Revolutionary Multi-functional Light</t>
  </si>
  <si>
    <t xml:space="preserve">
Use the power of Nanotechnology to Instantly transform your clothing into a waterproof and self-cleaning solution. 
Safe Fast Effective
</t>
  </si>
  <si>
    <t>Aken Technologies, LLC</t>
  </si>
  <si>
    <t>LiquidOff: The Magical, Self-Cleaning, Water Repelling Spray</t>
  </si>
  <si>
    <t xml:space="preserve">
The Registration Process is over! Â  Â Â  Â  // Update: Final shipping date for Kickstarter Orders &gt; January 2017Â Â Â Â Â  // Pre-orders open November 2016 and will ship in February 2017Â  Â  Â Â Â  Â  Â  Â  Â  For more information:
</t>
  </si>
  <si>
    <t>Josan</t>
  </si>
  <si>
    <t>Sabadell, Spain</t>
  </si>
  <si>
    <t>The Future is Now - Volume Two</t>
  </si>
  <si>
    <t xml:space="preserve">
A direct appeal to fund an inventive and inclusionary restaurant within a very deserving and special community. #SuperiorMotors
</t>
  </si>
  <si>
    <t>Kevin Sousa</t>
  </si>
  <si>
    <t>Braddock, PA</t>
  </si>
  <si>
    <t>Superior Motors: Community Restaurant &amp; Farm Ecosystem</t>
  </si>
  <si>
    <t xml:space="preserve">
A Wild West slap duel for three to seven players.
</t>
  </si>
  <si>
    <t>Gnarwhal Studios</t>
  </si>
  <si>
    <t>Slap .45</t>
  </si>
  <si>
    <t xml:space="preserve">
Seven years is long enough. We're taking No Depression back into print with the first annual edition, coming this fall.
</t>
  </si>
  <si>
    <t>No Depression</t>
  </si>
  <si>
    <t>No Depression Magazine 2015</t>
  </si>
  <si>
    <t xml:space="preserve">
A racing inspired vintage masterpiece built with premium parts and soul. Radically affordable men's watch for casual or formal wear.
</t>
  </si>
  <si>
    <t>HAVOK RACER CHRONOGRAPH - Disrupting Luxury Watches Again</t>
  </si>
  <si>
    <t xml:space="preserve">
Built to Last &amp; Extremely Affordable. Made w/ the Best- Swiss Ronda, Sapphire Crystal, 316L, Italian Natural Leather
</t>
  </si>
  <si>
    <t>Quarter Century Watch | The Best Swiss Watch Under $100</t>
  </si>
  <si>
    <t xml:space="preserve">
The absurdly efficient, ridiculously cheap, surprisingly comfortable way to heat your home
</t>
  </si>
  <si>
    <t>paul wheaton</t>
  </si>
  <si>
    <t>Rocket Mass Heaters 4-DVD Set</t>
  </si>
  <si>
    <t xml:space="preserve">
Have you ever wanted to lick your cat? 
Now you can. 
Without the furballs.
</t>
  </si>
  <si>
    <t>LICKI Brush - Lick Your Cat. Like a Cat.</t>
  </si>
  <si>
    <t xml:space="preserve">
The bicycle, an amazing tool for change. People all over the world are moving towards a new system. Will the economic power allow it?
</t>
  </si>
  <si>
    <t>Fredrik Gertten</t>
  </si>
  <si>
    <t>BIKES vs CARS - WE ARE MANY</t>
  </si>
  <si>
    <t xml:space="preserve">
L8 connects via bluetooth to your smartphone to displays by light codes everything that happens through the internet and in your life.
</t>
  </si>
  <si>
    <t>L8 SmartLight</t>
  </si>
  <si>
    <t>L8 SmartLight :: The SoundLess Speaker :: for Phone/PC</t>
  </si>
  <si>
    <t xml:space="preserve">
No more shaking, clumps, or mess! TITAN Mixer bottle is the world's first no-shake, easy-to-clean mixer bottle.
</t>
  </si>
  <si>
    <t>5ID</t>
  </si>
  <si>
    <t>TITAN MIXER BOTTLE - World's Most Revolutionary Mixer Bottle</t>
  </si>
  <si>
    <t xml:space="preserve">
CineSkates is a portable tripod slider system that enables fluid, rolling video without the hassle of bulky camera gear.
</t>
  </si>
  <si>
    <t>Cinetics</t>
  </si>
  <si>
    <t>CineSkates Camera Sliders</t>
  </si>
  <si>
    <t xml:space="preserve">
Experience the touch and feel of the artwork on a deck of cards, produced using state of the art virko raised gloss effect technology.
</t>
  </si>
  <si>
    <t>Make Playing Cards - MPC</t>
  </si>
  <si>
    <t>Impressions Playing Cards</t>
  </si>
  <si>
    <t xml:space="preserve">
â€œThe most you will ever laugh playing a game.â€ â€“ Shut Up &amp; Sit Down
</t>
  </si>
  <si>
    <t>Alex Hague</t>
  </si>
  <si>
    <t>Monikers</t>
  </si>
  <si>
    <t xml:space="preserve">
Support free independent games from the creator of Spaceteam!
</t>
  </si>
  <si>
    <t>Henry Smith</t>
  </si>
  <si>
    <t>Spaceteam Admiral's Club **Relaunch**</t>
  </si>
  <si>
    <t xml:space="preserve">
Dear SWAT-KATS Fans, join us and be part in the Revolution to bring back the Radical Squadron.
</t>
  </si>
  <si>
    <t>TREMBLAY BROS STUDIOS</t>
  </si>
  <si>
    <t>SWAT-KATS REVOLUTION</t>
  </si>
  <si>
    <t xml:space="preserve">
We are enlisting our fans &amp; friends to help us make this new music possible. Pre-order the record &amp; join us. LONG LIVE THE REBELS!
</t>
  </si>
  <si>
    <t>LONG LIVE THE REBELS - new album by DISCIPLE</t>
  </si>
  <si>
    <t xml:space="preserve">
Stikk is a Unique Re-Usable Double Sided Gel Pad That Will Stick Anything to Everything!
</t>
  </si>
  <si>
    <t>Plus 8</t>
  </si>
  <si>
    <t>Stikk- The Gel Pad That Will Stick Anything to Everything!</t>
  </si>
  <si>
    <t xml:space="preserve">
Ever been inspired by a CreativeMornings talk? This is your chance to say thank you and help make every Creative Mornings better!
</t>
  </si>
  <si>
    <t>swissmiss</t>
  </si>
  <si>
    <t>CreativeMornings: support the volunteers who make it happen!</t>
  </si>
  <si>
    <t xml:space="preserve">
Never run out of bat again w/ a 300%+ extra battery case that charges in just 15 minutes (the world's fastest charging battery case).
</t>
  </si>
  <si>
    <t>GogoToro</t>
  </si>
  <si>
    <t>Chargemander, The Battery Case For Mobile Gamers.</t>
  </si>
  <si>
    <t xml:space="preserve">
Investigate the crime scene, interrogate suspects, collect clues and solve puzzles, all to uncover the secret of the swamp!
</t>
  </si>
  <si>
    <t>SFB Games &amp; Armor Games</t>
  </si>
  <si>
    <t>Detective Grimoire: Adventure Game Win/Mac/Linux/iOS/Android</t>
  </si>
  <si>
    <t xml:space="preserve">
An easy to use "swiss army" style pocket key organizer. No jingling. No poking. Your keys. Open Source Design &amp; Accessories.
</t>
  </si>
  <si>
    <t>BladeKey LLC</t>
  </si>
  <si>
    <t>BladeKey\u2122 Bolt - Open Source Pocket Key Organizer</t>
  </si>
  <si>
    <t xml:space="preserve">
The ghosts of an actor's rocky past return to threaten his sobriety, his loved ones and ultimately, his life. Directed by Aisha Tyler.
</t>
  </si>
  <si>
    <t>Aisha Tyler</t>
  </si>
  <si>
    <t>AXIS</t>
  </si>
  <si>
    <t xml:space="preserve">
An e-book to teach programming through hands-on, interesting examples that are useful and fun!
</t>
  </si>
  <si>
    <t>Fletcher Heisler</t>
  </si>
  <si>
    <t>Real Python: Learn programming with real-world examples</t>
  </si>
  <si>
    <t xml:space="preserve">
Quadruple your smartphone's power supply with this sleek, incredibly slim, USB portable charger.
</t>
  </si>
  <si>
    <t>Dark Energy</t>
  </si>
  <si>
    <t>Dark Energy Reservoir: Premium Portable Charger</t>
  </si>
  <si>
    <t xml:space="preserve">
A WiFi receiver for your music dock enabling you to stream music wirelessly from iPhone, iPad, Android or Mac/PC using AirPlay or DLNA.
</t>
  </si>
  <si>
    <t>Auris, Inc.</t>
  </si>
  <si>
    <t>auris skye: WiFi for your Dock</t>
  </si>
  <si>
    <t xml:space="preserve">
Point is a smart house sitter. It listens to the sounds of your home, senses what's in the air and lets you know if anything is wrong.
</t>
  </si>
  <si>
    <t>Form Devices, Inc.</t>
  </si>
  <si>
    <t>Point: A softer take on home security.</t>
  </si>
  <si>
    <t xml:space="preserve">
18 new pairs will make you love your sock drawer again. Get free shipping + a special edition bonus pair with first order.
</t>
  </si>
  <si>
    <t>Ricky Choi &amp; Phil Moldavski</t>
  </si>
  <si>
    <t>NICE LAUNDRY: $99 Sock Drawer Makeover</t>
  </si>
  <si>
    <t xml:space="preserve">
Level up by learning how to build games in Xcode, Construct 2, Game Maker, Unity2D, Unity3D and more!
</t>
  </si>
  <si>
    <t>John Bura</t>
  </si>
  <si>
    <t>Learn Game Development by Building 100 Games.</t>
  </si>
  <si>
    <t xml:space="preserve">
Roadie helps you tune your guitar quickly and accurately, switch tuning in seconds or create your own custom tuning.
</t>
  </si>
  <si>
    <t>Band Industries</t>
  </si>
  <si>
    <t>Roadie Tuner: The Ultimate Guitarist Tool</t>
  </si>
  <si>
    <t xml:space="preserve">
Wear Ditto and quit worrying about checking your phone a zillion times a day.  You'll get notified when something important happens.
</t>
  </si>
  <si>
    <t>Simple Matters</t>
  </si>
  <si>
    <t>Ditto - Don't miss important calls.  Don't forget your phone</t>
  </si>
  <si>
    <t xml:space="preserve">
After two years of war, we proudly present you the HoN Resupply KS campaign.
Complete Compendium, storage solution, surprise and more!
</t>
  </si>
  <si>
    <t>Heroes of Normandie, strategic resupply</t>
  </si>
  <si>
    <t xml:space="preserve">
Worlds of Magic is a genuine spiritual successor to the classic fantasy 4X games, with a D20 inspired tactical combat system!
</t>
  </si>
  <si>
    <t>Wastelands Interactive</t>
  </si>
  <si>
    <t>Williston, SC</t>
  </si>
  <si>
    <t>Worlds of Magic - A new classic 4X fantasy game</t>
  </si>
  <si>
    <t xml:space="preserve">
A uniquely stylized CG animated film based on the short story "The Price" by award-winning author Neil Gaiman.
</t>
  </si>
  <si>
    <t>Christopher Salmon</t>
  </si>
  <si>
    <t>Pleasant Grove, UT</t>
  </si>
  <si>
    <t>Neil Gaiman's The Price</t>
  </si>
  <si>
    <t xml:space="preserve">
Over 300% funded! The BullRest reimagines the travel pillow. 80% smaller than traditional pillows with a patented ergonomic design fit for all travelers.
</t>
  </si>
  <si>
    <t>SEAN O'MEARA and GLENN MADDOCKS</t>
  </si>
  <si>
    <t>The BullRest Travel Pillow</t>
  </si>
  <si>
    <t xml:space="preserve">
Huge Comic Anthology created entirely by over 140 women, made to showcase everything we have accomplished and what we are capable of!
</t>
  </si>
  <si>
    <t>Renae De Liz</t>
  </si>
  <si>
    <t>Womanthology; Massive All Female Comic Anthology!</t>
  </si>
  <si>
    <t xml:space="preserve">
STASH YOUR KEYS, MONEY, AND MORE! PocketBands are great for running, surfing, biking, skating, swimming â€“ even walking the dog!
</t>
  </si>
  <si>
    <t>Eiz Proto</t>
  </si>
  <si>
    <t>PocketBands\u2122 - The Wristband With a Hidden Pocket.</t>
  </si>
  <si>
    <t xml:space="preserve">
Thanks for letting us film series 7 of RHLSTP - but the real question is - shall we film series 8?
</t>
  </si>
  <si>
    <t>Richard Herring's Leicester Square Video Podcast II</t>
  </si>
  <si>
    <t xml:space="preserve">
A stylish and functional bag for everyday use. Designed with the photographer and traveler in mind. Built to be your daily workhorse.
</t>
  </si>
  <si>
    <t>WANDRD</t>
  </si>
  <si>
    <t>PRVKE 21 | The Best Bag For Everyday Carry &amp; Camera Gear</t>
  </si>
  <si>
    <t xml:space="preserve">
Always have what you need â€“ and hidden in plain sight! Wally: the slim, stick-on leather wallet skin for iPhone. Also works with cases.
</t>
  </si>
  <si>
    <t>Distil Union</t>
  </si>
  <si>
    <t>Charleston, SC</t>
  </si>
  <si>
    <t>Wally: The iPhone Wallet. Reimagined.</t>
  </si>
  <si>
    <t xml:space="preserve">
Freight is rolling into the yard and it's up to you to make sure that your train is loaded earning you the coveted title of Yardmaster!
</t>
  </si>
  <si>
    <t>Yardmaster - Rule the Rails!</t>
  </si>
  <si>
    <t xml:space="preserve">
Today, SONDORS carries three Premium Electric Bike models, and contributes its continued success to the support and backing of more than 17,000 loyal SONDORS owners worldwide.Â Come join us, and enjoy the ride!
</t>
  </si>
  <si>
    <t>Storm Sondors</t>
  </si>
  <si>
    <t>Malibu, CA</t>
  </si>
  <si>
    <t>SONDORS Electric Bike - Most Affordable eBike. Ever.</t>
  </si>
  <si>
    <t xml:space="preserve">
From the trenches to the airâ€“ over a thousand unseen photos in the personal photo journal of a German officer in World War I.
</t>
  </si>
  <si>
    <t>Dean Putney</t>
  </si>
  <si>
    <t>Walter Koessler 1914-1918</t>
  </si>
  <si>
    <t xml:space="preserve">
Adaptive Saber Parts "ASP" are highly detailed modular saber parts that let anyone build a beautiful custom saber with electronics.
</t>
  </si>
  <si>
    <t>Phillip Isherwood</t>
  </si>
  <si>
    <t>Adaptive Saber Parts - Make your dream lightsaber a reality.</t>
  </si>
  <si>
    <t xml:space="preserve">
BONCHO covers riders' bodies from head to toe when riding in the rain and neatly folds up for easy and compact storage.
</t>
  </si>
  <si>
    <t>VANMOOF</t>
  </si>
  <si>
    <t>BONCHO, the bike poncho</t>
  </si>
  <si>
    <t xml:space="preserve">
Raid settlements. Die gloriously in battle. Short is a Viking's life in this unique strategy game for 2-4 players.
</t>
  </si>
  <si>
    <t>Raiders of the North Sea</t>
  </si>
  <si>
    <t xml:space="preserve">
What music brings to your ears, Sisyphus brings to your eyes. Kinetic art, technology and design merged in stunning meditative beauty.
</t>
  </si>
  <si>
    <t>Bruce Shapiro</t>
  </si>
  <si>
    <t>Sisyphus \u2013 The Kinetic Art Table</t>
  </si>
  <si>
    <t xml:space="preserve">
The campaign for the second season of the critically acclaimed webseries, "Fallout: Nuka Break."
</t>
  </si>
  <si>
    <t>Wayside Creations</t>
  </si>
  <si>
    <t>"Fallout: Nuka Break" Season 2</t>
  </si>
  <si>
    <t xml:space="preserve">
Transmit or receive any radio signal from 30 MHz to 6000 MHz on USB power with HackRF.
</t>
  </si>
  <si>
    <t>Michael Ossmann</t>
  </si>
  <si>
    <t>Evergreen, CO</t>
  </si>
  <si>
    <t>HackRF, an open source SDR platform</t>
  </si>
  <si>
    <t xml:space="preserve">
The best way to keep your cables organized and ready to go!
</t>
  </si>
  <si>
    <t>Cloop</t>
  </si>
  <si>
    <t>Cloop XL - Magnetic Cable Keeper 2.0</t>
  </si>
  <si>
    <t xml:space="preserve">
The Perfect Minimal Wallet. Designed to fit seamlessly in your front pocket so that you donâ€™t have to sit on your bulky wallet.
</t>
  </si>
  <si>
    <t>UrbanGearPro</t>
  </si>
  <si>
    <t>Newark, CA</t>
  </si>
  <si>
    <t>Urban Slim Wallet 2.0 with RFID Protection</t>
  </si>
  <si>
    <t xml:space="preserve">
A symbiosis with ancient shadows. A tower full of demons. A proverb.
</t>
  </si>
  <si>
    <t>Eric Mack</t>
  </si>
  <si>
    <t>Doko Roko</t>
  </si>
  <si>
    <t xml:space="preserve">
The award-winning Numenera RPG from Monte Cook presented in an exclusive, deluxe boxed format with loads of incredible extras.
</t>
  </si>
  <si>
    <t>Exclusive Numenera Boxed Set Edition from Monte Cook Games</t>
  </si>
  <si>
    <t xml:space="preserve">
A simple cord winding solution for everyday use.
</t>
  </si>
  <si>
    <t>Colin Kent</t>
  </si>
  <si>
    <t>iCoil = no more tangled headphone cords</t>
  </si>
  <si>
    <t xml:space="preserve">
Twin stick shooter with 16-bit inspired pixel art, destructible environments, and a heavy focus on co-op. Coming to PC, Mac, and Linux.
</t>
  </si>
  <si>
    <t>Benitosub</t>
  </si>
  <si>
    <t>Tower 57</t>
  </si>
  <si>
    <t xml:space="preserve">
Spoolee is a fun spin on cord management. Made from premium, high-strength neoprene, Spoolee is designed to keep your headphones or earbuds organized.
</t>
  </si>
  <si>
    <t>Ray Walker</t>
  </si>
  <si>
    <t>Spoolee - Have fun managing your earbuds!</t>
  </si>
  <si>
    <t xml:space="preserve">
Wearing a FLIP BAND makes it impossible to forget your goals and boosts your chances of success (using a simple science-backed hack)
</t>
  </si>
  <si>
    <t>Victor Mathieux</t>
  </si>
  <si>
    <t>FLIP BAND: Simple way to STICK TO ANY GOAL \u2014 100% Tech-Free</t>
  </si>
  <si>
    <t xml:space="preserve">
Help back TCC's 4th full-length studio album and get one-of-a-kind rewards. We're recording now! With your help, a summer release.
</t>
  </si>
  <si>
    <t>The Classic Crime's New Album</t>
  </si>
  <si>
    <t xml:space="preserve">
The iExpander Expands the iPhone's Memory, Camera and Battery Life.  Expandable SD Memory, Great Low Light Images &amp; 2X Battery Life!
</t>
  </si>
  <si>
    <t>Charlie Corry</t>
  </si>
  <si>
    <t>iExpander - an expansion device for your iPhone</t>
  </si>
  <si>
    <t xml:space="preserve">
You've got a time machine, high-powered weapons and a whole lot of history to save. Welcome to TimeWatch!
</t>
  </si>
  <si>
    <t>Kevin W. Kulp</t>
  </si>
  <si>
    <t>TimeWatch: GUMSHOE Investigative Time Travel RPG</t>
  </si>
  <si>
    <t xml:space="preserve">
Walk The Plank is a game featuring the dumbest pirates ever! 3-5 Players &amp; just 20 minutes. It is a Prequel to AWARD WINNING Get Bit!
</t>
  </si>
  <si>
    <t>Walk The Plank: Special Tin Edition 3-5 Player Hit Game!</t>
  </si>
  <si>
    <t xml:space="preserve">
Zombie 15' is the new real-time, cooperative zombie game by IELLO!
</t>
  </si>
  <si>
    <t>IELLO</t>
  </si>
  <si>
    <t>Zombie 15'</t>
  </si>
  <si>
    <t xml:space="preserve">
Research technologies to build a civilization and help your society flourish. Become part of the Progress!
</t>
  </si>
  <si>
    <t>Progress: Evolution of Technology</t>
  </si>
  <si>
    <t xml:space="preserve">
A 64 pg graphic novel for teens &amp; adults on the wondrous life of Nikola Tesla:  Inventor, visionary, &amp; unsung scientific genius.
</t>
  </si>
  <si>
    <t>Abigail Samoun &amp; Elizabeth Haidle</t>
  </si>
  <si>
    <t>Taos, NM</t>
  </si>
  <si>
    <t>Mind Afire: A Graphic Novel  Biography Of Nikola Tesla</t>
  </si>
  <si>
    <t xml:space="preserve">
Kii RINGâ„¢ allows a faster and simpler way to swap out your keys.  No more broken nails.  Save you time and frustration.
</t>
  </si>
  <si>
    <t>WynLABS</t>
  </si>
  <si>
    <t>Kii RING - An Effortless Key Ring</t>
  </si>
  <si>
    <t xml:space="preserve">
Join us to fund MÃ©nage Ã  3's sixth volume, and stretch goals of volume 1 of both Sticky Dilly Buns and Sandra On The Rocks!
</t>
  </si>
  <si>
    <t>Pixie Trix Comix</t>
  </si>
  <si>
    <t>Moncton, Canada</t>
  </si>
  <si>
    <t>M\xe9nage \xe0 3 Volume 6!</t>
  </si>
  <si>
    <t xml:space="preserve">
HANDGREYâ„¢ Â Titanium Keychain Carabiner: Reimagine your everyday-carry.
</t>
  </si>
  <si>
    <t>HANDGREY\u2122 : Quick Release Titanium Keychain Carabiner</t>
  </si>
  <si>
    <t xml:space="preserve">
A t-shirt artist defies Chick-fil-a, a multi-billion dollar fast food chain, when they lay claim to his art and website. Documentary.
</t>
  </si>
  <si>
    <t>James Lantz and Eat More Kale guy</t>
  </si>
  <si>
    <t>Burlington, VT</t>
  </si>
  <si>
    <t>A Defiant Dude</t>
  </si>
  <si>
    <t xml:space="preserve">
Fingerprint Opening, Global Tracker, Lift-less Self Weighing Scale, Speakerphone and Power Bank all combined in a super smart luggage
</t>
  </si>
  <si>
    <t>Planet Traveler</t>
  </si>
  <si>
    <t>Space Case 1 - The World's Most Advanced Smart Suitcase</t>
  </si>
  <si>
    <t xml:space="preserve">
I AM BIG BIRD is a documentary about Caroll Spinney, who has been Sesame Streetâ€™s Big Bird and Oscar the Grouch since 1969.
</t>
  </si>
  <si>
    <t>Copper Pot Pictures</t>
  </si>
  <si>
    <t>I AM BIG BIRD</t>
  </si>
  <si>
    <t xml:space="preserve">
Miss the Kickstarter? You can Watch the Gamers at the button below!
</t>
  </si>
  <si>
    <t>The Gamers: Dorkness Rising Definitive Edition Blu-Ray</t>
  </si>
  <si>
    <t xml:space="preserve">
PC game about Emergency Services - Answer emotional 911 calls, give First Aid Instructions, play on ANY CITY in the world!
</t>
  </si>
  <si>
    <t>911 Operator</t>
  </si>
  <si>
    <t xml:space="preserve">
An animated comedy/fantasy series that follows Doraleous &amp; his associates as they travel Nudonia righting wrongs &amp; promoting freedom.
</t>
  </si>
  <si>
    <t>Hank and Jed Movie Pictures</t>
  </si>
  <si>
    <t>Doraleous and Associates</t>
  </si>
  <si>
    <t xml:space="preserve">
A Smartphone Mount That Helps You Capture The Moment With Facial Tracking, Automated Videos and Pictures, Timelapse and Panoramas
</t>
  </si>
  <si>
    <t>Stacked</t>
  </si>
  <si>
    <t>Picbot - An Automated Motorized Picture And Video Bot</t>
  </si>
  <si>
    <t xml:space="preserve">
A beautifully designed worker placement board game set in a fantasy tavern filled with Dwarves, Elves, Halflings and Trolls.
</t>
  </si>
  <si>
    <t>Final Frontier Games</t>
  </si>
  <si>
    <t>Skopje, Macedonia</t>
  </si>
  <si>
    <t>Cavern Tavern - The Secret of The Five Realms</t>
  </si>
  <si>
    <t xml:space="preserve">
The smart projector that assists you in your daily activities, controlled with your smartphone or tablet. Screw it in and have fun!
</t>
  </si>
  <si>
    <t>Beam Labs, Inc.</t>
  </si>
  <si>
    <t>Beam: The smart projector that fits in any light socket</t>
  </si>
  <si>
    <t xml:space="preserve">
NF Magazine is the new source for Nintendo video game coverage delivered both digitally and in print. Subscribe to help us fund Year 2!
</t>
  </si>
  <si>
    <t>NF Magazine: Year 2 Subscriptions</t>
  </si>
  <si>
    <t xml:space="preserve">
A game for 1-4 players blending retro run-and-gun gameplay with roguelike elements. (PC/Mac/Linux/WiiU)
</t>
  </si>
  <si>
    <t>Graphite Lab</t>
  </si>
  <si>
    <t>Hive Jump</t>
  </si>
  <si>
    <t xml:space="preserve">
A terrifying World War Two setting for the Call of Cthulhu &amp; Savage Worlds roleplaying games. The Secret War has begun!
</t>
  </si>
  <si>
    <t>Achtung! Cthulhu - The WW2 Keeper's &amp; Investigator's Guides</t>
  </si>
  <si>
    <t xml:space="preserve">
Ada is an infinitely expandable camera trigger, making high-speed, camera trap, and timelapse photography affordable for everyone.
</t>
  </si>
  <si>
    <t>Triggertrap</t>
  </si>
  <si>
    <t>Triggertrap Ada: Modular Camera Trigger</t>
  </si>
  <si>
    <t xml:space="preserve">
The LightMan is a complete redesign of what a flashlight can be. A perfect illumination tool, and a must-have gadget.
</t>
  </si>
  <si>
    <t>Tim Roxas</t>
  </si>
  <si>
    <t>LightMan: The World's Most Versatile Pocket Light</t>
  </si>
  <si>
    <t xml:space="preserve">
Glorantha: The Gods War board game combines asymmetric strategy with fantastic plastic figures.
</t>
  </si>
  <si>
    <t>The Gods War</t>
  </si>
  <si>
    <t xml:space="preserve">
Legends Of Dawn is a 3D open-world RPG for PC, set in exciting new fantasy world.
</t>
  </si>
  <si>
    <t>Aurofinity &amp; Dreamatrix</t>
  </si>
  <si>
    <t>Rockport, MA</t>
  </si>
  <si>
    <t>Legends Of Dawn</t>
  </si>
  <si>
    <t xml:space="preserve">
A smart, funny, daring film about the "gay voice." With Margaret Cho, Tim Gunn, Don Lemon, Dan Savage, David Sedaris and George Takei.
</t>
  </si>
  <si>
    <t>David Thorpe</t>
  </si>
  <si>
    <t>Do I Sound Gay? A Documentary About Finding Your True Voice</t>
  </si>
  <si>
    <t xml:space="preserve">
A revolutionary new technology that makes an ordinary home smart. Learn what's happening in your home, and teach it some new tricks!
</t>
  </si>
  <si>
    <t>Energy Aware Technology Inc.</t>
  </si>
  <si>
    <t>Neurio: Home Intelligence</t>
  </si>
  <si>
    <t xml:space="preserve">
Toast awesome images, the weather, send toast messages, and everything in between to cure your morning blues!
</t>
  </si>
  <si>
    <t>Toasteroid</t>
  </si>
  <si>
    <t>Toasteroid- First APP Controlled Smart Image Toaster</t>
  </si>
  <si>
    <t xml:space="preserve">
Let's turn Strong Female Protagonist, the ongoing webcomic about superheroes and social justice, into a graphic novel!
</t>
  </si>
  <si>
    <t>Molly Ostertag</t>
  </si>
  <si>
    <t>Strong Female Protagonist: Book One</t>
  </si>
  <si>
    <t xml:space="preserve">
Set in a preschool housed within a retirement home, Present Perfect  explores the experience of growing up and growing old in America.
</t>
  </si>
  <si>
    <t>Evan Briggs</t>
  </si>
  <si>
    <t>Present Perfect: A documentary film (POST PRODUCTION)</t>
  </si>
  <si>
    <t xml:space="preserve">
Want to share your passion for RPGs with other Tiny Adventurers? We have Reading and Activities for the Entire Adventuring Party!
</t>
  </si>
  <si>
    <t>Hunters Books</t>
  </si>
  <si>
    <t>The ABCs of RPGs - Books and Coloring for Adults and Kids!</t>
  </si>
  <si>
    <t xml:space="preserve">
A specialty cap with snap on adapters. It's a simple and easy way to get lotion out of bottle when the pump stops working.
</t>
  </si>
  <si>
    <t>Chad and Amy</t>
  </si>
  <si>
    <t>Zero Waste Cap: Easy to get last bit of lotion from bottles</t>
  </si>
  <si>
    <t xml:space="preserve">
Inspired by one of the most legendary video games in history, we have created the world's finest grade one leather wallet for gamers.
</t>
  </si>
  <si>
    <t>Gametee</t>
  </si>
  <si>
    <t>Gametee: The World's Finest Wallet for Videogamers</t>
  </si>
  <si>
    <t xml:space="preserve">
Slow Dance makes things move in ways you never thought possible. For all those who love mystery, beauty, and wonder. Preorder for $299.
</t>
  </si>
  <si>
    <t>Jeff Lieberman</t>
  </si>
  <si>
    <t>Slow Dance \u2013 A Frame that Slows Down Time</t>
  </si>
  <si>
    <t xml:space="preserve">
This professional cat litter scoop is designed for both strength and speed. Currently IN STOCK and shipping daily! Click the green button to visit our InDemand page and order.
</t>
  </si>
  <si>
    <t>K-Kat Innovative Pet Products</t>
  </si>
  <si>
    <t>Westby, WI</t>
  </si>
  <si>
    <t>It's THE Scoop! ~ Makes Scooping QUICK, EASY, &amp; DUST-FREE!</t>
  </si>
  <si>
    <t xml:space="preserve">
The easiest way to make four large crystal-clear slow-melting ice cubes or spheres for cocktails in your home freezer with tap water
</t>
  </si>
  <si>
    <t>Wintersmiths</t>
  </si>
  <si>
    <t>Charlotte, VT</t>
  </si>
  <si>
    <t>The Ice Chest: Makes Crystal Clear Ice Cubes or Spheres</t>
  </si>
  <si>
    <t xml:space="preserve">
ABG follows the title character and friends as she navigates through life, love and awkward situations.
</t>
  </si>
  <si>
    <t>Awkward Black Girl</t>
  </si>
  <si>
    <t>The Misadventures of AWKWARD Black Girl</t>
  </si>
  <si>
    <t xml:space="preserve">
Knife Edgeâ„¢ screwdriver bits prevent slipping and stripping of screw heads! Use with existing tools. Saves time, energy and money! Â  Â  Â  Â Click the button for our permanent site or to order yours now!
</t>
  </si>
  <si>
    <t>Pinckard Tools, LLC</t>
  </si>
  <si>
    <t>No.3 Phillips Screwdriver Bit that turns NEW &amp; OLD screws!</t>
  </si>
  <si>
    <t xml:space="preserve">
An 80's sci-fi inspired arcade racer...with a talking car.
</t>
  </si>
  <si>
    <t>Megacom Games</t>
  </si>
  <si>
    <t>Power Drive 2000</t>
  </si>
  <si>
    <t xml:space="preserve">
Beer kept COLD, FRESH, and CARBONATED for 24 hrs. Crafted from 18/8 stainless steel, vacuum insulated Growler and Keg dispensing!
</t>
  </si>
  <si>
    <t>The Perfect Beer Drinking Vessel and Private Keg!</t>
  </si>
  <si>
    <t xml:space="preserve">
Revolutionary veterinarian-designed product for cats. The NoBowl Feeding System enables cats to fulfill their natural hunting instinct.
</t>
  </si>
  <si>
    <t>Veterinarian, Dr Liz Bales</t>
  </si>
  <si>
    <t>South Philadelphia, Philadelphia, PA</t>
  </si>
  <si>
    <t>NoBowl Feeding System: A Brilliant Solution for Cat Wellness</t>
  </si>
  <si>
    <t xml:space="preserve">
Behold! An all new, unique rendition of the iconic blue android himself...X, from Mega Man X!
</t>
  </si>
  <si>
    <t>TruForce Collectibles</t>
  </si>
  <si>
    <t>TruForce Collectibles: Mega Man X Action Figure</t>
  </si>
  <si>
    <t xml:space="preserve">
High-quality mecha-themed 2D platform shooting game designed to deliver an amazing gaming experience.
</t>
  </si>
  <si>
    <t>Rocket Punch</t>
  </si>
  <si>
    <t>Code: HARDCORE - The Coolest 2D Mecha Battle Game</t>
  </si>
  <si>
    <t xml:space="preserve">
Introducing the world's sharpest and most color neutral circular polarizer.
</t>
  </si>
  <si>
    <t>Breakthrough Photography</t>
  </si>
  <si>
    <t>X4 Circular Polarizer. Funded!</t>
  </si>
  <si>
    <t xml:space="preserve">
Hostage Negotiator: Crime Wave is a stand alone expansion to the hit solitaire game, Hostage Negotiator.
</t>
  </si>
  <si>
    <t>A.J. Porfirio</t>
  </si>
  <si>
    <t>Hostage Negotiator: Crime Wave</t>
  </si>
  <si>
    <t xml:space="preserve">
HELP US MAKE A BETTER PAIR OF PANTS: Made in America and backed by a 25 year guarantee.
</t>
  </si>
  <si>
    <t>Manuel Rappard</t>
  </si>
  <si>
    <t>The Quarter Century Pant | A 25 Year Guarantee</t>
  </si>
  <si>
    <t xml:space="preserve">
Expressive. Itinerant. Sharp. Carry your keys in style. Plug your phone to any USB and charge your battery.
</t>
  </si>
  <si>
    <t>Powergoat</t>
  </si>
  <si>
    <t>Popcord\u2122: the keyring charger -\xa0iPhone &amp; micro usb</t>
  </si>
  <si>
    <t xml:space="preserve">
A documentary feature chronicling the bizarre evolution of the DBFH event &amp; the planning, production, and execution of our 10th year!
</t>
  </si>
  <si>
    <t>Victoria, Canada</t>
  </si>
  <si>
    <t>Desert Bus for Hope: The Documentary</t>
  </si>
  <si>
    <t xml:space="preserve">
First dock engineered for cases, works with most cables, sculpted with quality craftsmanship, looks great everywhere and much more.
</t>
  </si>
  <si>
    <t>Sarvi Designs</t>
  </si>
  <si>
    <t>Humble, TX</t>
  </si>
  <si>
    <t>Sarvi Dock: Designed for Apple and Android devices</t>
  </si>
  <si>
    <t xml:space="preserve">
YOU are the captain in this Â solitaire crew assignment game about surviving pirate-occupied space!
</t>
  </si>
  <si>
    <t>Tony Go</t>
  </si>
  <si>
    <t>Deep Space D-6</t>
  </si>
  <si>
    <t xml:space="preserve">
A modern picture book about where babies come that it fits for every kind of family and every kind of kid.
</t>
  </si>
  <si>
    <t>Cory Silverberg</t>
  </si>
  <si>
    <t>What Makes a Baby</t>
  </si>
  <si>
    <t xml:space="preserve">
Awkward Zombie is a longrunning videogame humor comic. Hey, let's PRINT A BOOK HOW ABOUT
</t>
  </si>
  <si>
    <t>Katie Tiedrich</t>
  </si>
  <si>
    <t>Hoboken, NJ</t>
  </si>
  <si>
    <t>Awkward Zombie: Volume One</t>
  </si>
  <si>
    <t xml:space="preserve">
A sturdy, customizable 3D printer that is easy to use and affordable for all. 3D print almost any object. There are no limits!
</t>
  </si>
  <si>
    <t>Michael Lundwall</t>
  </si>
  <si>
    <t>Springville, UT</t>
  </si>
  <si>
    <t>RigidBot 3D Printer</t>
  </si>
  <si>
    <t xml:space="preserve">
Randi Rhodes is ready, willing and able to create a listener-supported live streaming progressive talk show.
</t>
  </si>
  <si>
    <t>Randi Rhodes</t>
  </si>
  <si>
    <t>Audio</t>
  </si>
  <si>
    <t>Lake Worth, FL</t>
  </si>
  <si>
    <t>The Randi Rhodes Radio Show - Streaming Live Across America</t>
  </si>
  <si>
    <t xml:space="preserve">
A full-color 124+ page comic collection of the first story in the cosmic horror adventure series Broodhollow!
</t>
  </si>
  <si>
    <t>Kris Straub</t>
  </si>
  <si>
    <t>Broodhollow Book 1: Curious Little Thing</t>
  </si>
  <si>
    <t xml:space="preserve">
A new card game of ridiculously overpowered weapons and monsters and cuddly rabbits.
</t>
  </si>
  <si>
    <t>One Hit Kill</t>
  </si>
  <si>
    <t xml:space="preserve">
The Cinder Cone Build Book documents the process of building the two tree houses and a bowl from inception to the final result.
</t>
  </si>
  <si>
    <t>Foster Huntington</t>
  </si>
  <si>
    <t>Washougal, WA</t>
  </si>
  <si>
    <t>The Cinder Cone Build Book</t>
  </si>
  <si>
    <t xml:space="preserve">
Weâ€™ve created DrinkMate, the smallest, most convenient breathalyzer in the world and it plugs right into your iPhone!
</t>
  </si>
  <si>
    <t>DrinkMate - The Miniature iPhone Breathalyzer</t>
  </si>
  <si>
    <t xml:space="preserve">
Cable-free emergency smartphone battery with built-in USB tip to charge it &amp; micro-USB or iPhone tip to charge your phone on the go.
</t>
  </si>
  <si>
    <t>Shaun Teblum &amp; Rob Gold</t>
  </si>
  <si>
    <t>bKey: the most compact, wireless smartphone battery</t>
  </si>
  <si>
    <t xml:space="preserve">
From outer space to your underwear drawer. Sustainable organic boxers, socks and t-shirts. No stink or sweat. Kills 99,9% of bacteria.
</t>
  </si>
  <si>
    <t>Organic Basics</t>
  </si>
  <si>
    <t>SilverTech - Odorless Underwear Made with Pure Silver</t>
  </si>
  <si>
    <t xml:space="preserve">
The most intuitive, compact and simple intervalometer + motion control for timelapse photography
</t>
  </si>
  <si>
    <t>Oscar Ram\xedrez</t>
  </si>
  <si>
    <t>Astro: Time-Lapse + Motion Control</t>
  </si>
  <si>
    <t xml:space="preserve">
The Cloud Dungeon is a paper craft game-night-in-a-book that you cut apart as you play.
</t>
  </si>
  <si>
    <t>AndHeGames</t>
  </si>
  <si>
    <t>The Cloud Dungeon: D.I.Y. paper craft RPG game. DIY fun!</t>
  </si>
  <si>
    <t xml:space="preserve">
The world's first multicopter that's powerful enough to carry a high quality action camera and folds up smaller than a 7in tablet.
</t>
  </si>
  <si>
    <t>AirDroids</t>
  </si>
  <si>
    <t>The Pocket Drone - Your personal flying robot</t>
  </si>
  <si>
    <t xml:space="preserve">
A quick and ultra-portable 2-player card game inspired by Street Fighter. Just Â£7 / $10.50 with free worldwide shipping!
</t>
  </si>
  <si>
    <t>Koen Hendrix</t>
  </si>
  <si>
    <t>Liverpool, UK</t>
  </si>
  <si>
    <t>DRAGON PUNCH: a tiny fighting game you can play anywhere!</t>
  </si>
  <si>
    <t xml:space="preserve">
Multi-power charging that is smarter, stylish and designed for you.
</t>
  </si>
  <si>
    <t>Good Gadgets</t>
  </si>
  <si>
    <t>YOUMO - Your Smart Modular Power Strip</t>
  </si>
  <si>
    <t xml:space="preserve">
Neuroon is the worldâ€™s first system,Â which allows you to modify your sleep paternsÂ with patented light therapy.
</t>
  </si>
  <si>
    <t>Intelclinic</t>
  </si>
  <si>
    <t>Neuroon: Personal Sleep\xa0Architect</t>
  </si>
  <si>
    <t xml:space="preserve">
My original MQR was very popular, so lets take it up a notch! Smaller, Lighter, and TITANIUM!
</t>
  </si>
  <si>
    <t>Brad</t>
  </si>
  <si>
    <t>Webster City, IA</t>
  </si>
  <si>
    <t>Ti-MQR | Titanium Magnetic Quick Release | EDC Keychain</t>
  </si>
  <si>
    <t xml:space="preserve">
NEO -  No batteries, no friction &amp; no extra magnets - just cool &amp; easy mountable Scandinavian design based on 100 % magnetic energy.
</t>
  </si>
  <si>
    <t>Reelight</t>
  </si>
  <si>
    <t>NEO - Powerful Friction Free Bikelight</t>
  </si>
  <si>
    <t xml:space="preserve">
Join mighty heroes, face ruthless enemies and dire threats, and brave the path that will lead you into the Heart of the Mists!
</t>
  </si>
  <si>
    <t>NSKN Games</t>
  </si>
  <si>
    <t>Mistfall: Heart of the Mists - Legendary Adventure Continues</t>
  </si>
  <si>
    <t xml:space="preserve">
CL!CK CARABINER Introduces the worldâ€™s first Snowboard &amp; Ski carabiner. Tune Bindings. Anytime. Anywhere.
</t>
  </si>
  <si>
    <t>Mark Schmid</t>
  </si>
  <si>
    <t>Mission Beach, San Diego, CA</t>
  </si>
  <si>
    <t>CL!CK CARABINER | The Snowboard &amp; Ski Binding Tool</t>
  </si>
  <si>
    <t xml:space="preserve">
YuFu Pro is a Fine Point Stylus for iPad, Android and Windows Tablets. Precision engineered, PRESSURE SENSITIVE, Beautiful, Perfect.
</t>
  </si>
  <si>
    <t>YuFu: The Stylus Perfected. Pressure Sensitive Fine Tip</t>
  </si>
  <si>
    <t xml:space="preserve">
Virtual Choir has grown beyond our wildest dreams and we can only make VC4 with your help.
</t>
  </si>
  <si>
    <t>Eric Whitacre</t>
  </si>
  <si>
    <t>Virtual Choir 4: Bliss</t>
  </si>
  <si>
    <t xml:space="preserve">
Aurai - The first wearable water technology to protect your eyes from modern technology
</t>
  </si>
  <si>
    <t>Aurai</t>
  </si>
  <si>
    <t>Taichung City, Taiwan</t>
  </si>
  <si>
    <t>Aurai-The World's 1st Cool/Warm Water-propelled Eye Massager</t>
  </si>
  <si>
    <t xml:space="preserve">
The Jay DeMerit Story is a true story of a young American's journey to the 2010 World Cup - one never experienced in the soccer world.
</t>
  </si>
  <si>
    <t>Nick and Ranko</t>
  </si>
  <si>
    <t>Rise and Shine: The Jay DeMerit Story</t>
  </si>
  <si>
    <t xml:space="preserve">
Help us bring the Star Trek: The Next Generation pinball table to game consoles and mobile devices for a whole new generation to enjoy!
</t>
  </si>
  <si>
    <t>Pinball Arcade: Star Trek The Next Generation</t>
  </si>
  <si>
    <t xml:space="preserve">
The fireSLEEVE takes an ordinary Bic lighter and turns it into an elite piece of outdoor gear.
</t>
  </si>
  <si>
    <t>Exotac Inc</t>
  </si>
  <si>
    <t>fireSLEEVE: Waterproof Lighter</t>
  </si>
  <si>
    <t xml:space="preserve">
A deck of cards for Creativity born in the Polytechnic University of Milan. A synthesis of Design, Tarot and Gestalt Psychology.
</t>
  </si>
  <si>
    <t>Matteo di Pascale</t>
  </si>
  <si>
    <t>Int\xf9iti Creative Cards</t>
  </si>
  <si>
    <t xml:space="preserve">
Choose a race. Explore the galaxy. Gather resources. Develop powerful technology. Challenge your friends in this tile-based board game!
</t>
  </si>
  <si>
    <t>CREATIVEMAKER LLC</t>
  </si>
  <si>
    <t>Cheyenne, WY</t>
  </si>
  <si>
    <t>Galaxy of Trian</t>
  </si>
  <si>
    <t xml:space="preserve">
Missed our campaign? You can now pre-order your nexpaq at nexpaq.com/shop
</t>
  </si>
  <si>
    <t>nexpaq, Inc.</t>
  </si>
  <si>
    <t>nexpaq: the first truly modular smartphone case</t>
  </si>
  <si>
    <t xml:space="preserve">
Legends tell of heroes, villains, and quests that save the world from darkness. The streets tell a different story. For PC, Mac &amp; Linux
</t>
  </si>
  <si>
    <t>Pyrodactyl Games</t>
  </si>
  <si>
    <t>Jaipur, India</t>
  </si>
  <si>
    <t>Unrest : An Unconventional RPG Set in Ancient India</t>
  </si>
  <si>
    <t xml:space="preserve">
A Brooklyn-based design team has developed a Mason Jar cocktail shaker. We need your help to finance tooling and first production run!
</t>
  </si>
  <si>
    <t>Eric Prum</t>
  </si>
  <si>
    <t>The Mason Jar Cocktail Shaker</t>
  </si>
  <si>
    <t xml:space="preserve">
Cucumber Quest is a fantasy adventure webcomic that's fun for all ages. Help us print its third book!
</t>
  </si>
  <si>
    <t>Gigi D.G.</t>
  </si>
  <si>
    <t>Cucumber Quest Book Three</t>
  </si>
  <si>
    <t xml:space="preserve">
The Python language made lean and fast to run on microcontrollers. For beginners and experts, control your electronic project with ease
</t>
  </si>
  <si>
    <t>Damien George</t>
  </si>
  <si>
    <t>Micro Python: Python for microcontrollers</t>
  </si>
  <si>
    <t xml:space="preserve">
DaDING! The videogame inspired, interactive lamp for your inner geek, gamer and child.
</t>
  </si>
  <si>
    <t>8-Bit Lit</t>
  </si>
  <si>
    <t>The Question Block Lamp</t>
  </si>
  <si>
    <t xml:space="preserve">
A story-driven action/stealth sidescrolling RPG with a fresh new vision of cyberspace.
</t>
  </si>
  <si>
    <t>Dex - Cyberpunk 2D RPG</t>
  </si>
  <si>
    <t xml:space="preserve">
A comedy cosmic horror point and click adventure made in Transylvania. Lucas Arts style, Lovecraftian horrors, general insanity!
</t>
  </si>
  <si>
    <t>Stuck In Attic</t>
  </si>
  <si>
    <t>Targu Mures, Romania</t>
  </si>
  <si>
    <t>Gibbous - A Cthulhu Adventure</t>
  </si>
  <si>
    <t xml:space="preserve">
Early H.P. Lovecraft proto-Cthulu story adapted using fever dream-like sequential storytelling and housed in a beautiful hardcover book
</t>
  </si>
  <si>
    <t>Ben Templesmith</t>
  </si>
  <si>
    <t>DAGON by H.P. Lovecraft &amp; Ben Templesmith</t>
  </si>
  <si>
    <t xml:space="preserve">
Unlimited spellpower! From lost mythic spells to blood magic to ley lines, Deep Magic expands your arcane and divine horizons!
</t>
  </si>
  <si>
    <t>Deep Magic: A Tome of New Spells for Pathfinder RPG</t>
  </si>
  <si>
    <t xml:space="preserve">
A structured course on powerful and practical card magic.
</t>
  </si>
  <si>
    <t>Asad Chaudhry</t>
  </si>
  <si>
    <t>The Foundations of Card Magic</t>
  </si>
  <si>
    <t xml:space="preserve">
Like Taylor Lewan, the definitive Michigan football preview returns. Launching this year: basketball/hockey.
</t>
  </si>
  <si>
    <t>Hail To The Victors 2013</t>
  </si>
  <si>
    <t xml:space="preserve">
Mayday Games joined forces with Stardock Entertainment to bring you this game.  You can still get it from Maydaygames.com directly!
</t>
  </si>
  <si>
    <t>Dead Man's Draw - The project ended but you can still buy it</t>
  </si>
  <si>
    <t xml:space="preserve">
Tabletop Forge lets your play tabletop roleplaying games inside of a Google+ Hangout. Includes dice, maps, and great audio/video.
</t>
  </si>
  <si>
    <t>Tabletop Forge</t>
  </si>
  <si>
    <t>Tabletop Forge: The Virtual Tabletop for Google+ Hangouts</t>
  </si>
  <si>
    <t xml:space="preserve">
Walk The Plank is a game featuring the dumbest pirates ever!  3-5 Players &amp; just 20 minutes.  It is a Prequel to AWARD WINNING Get Bit!
</t>
  </si>
  <si>
    <t>Walk The Plank! -Pirate Card Game (Get Bit! Prequel)</t>
  </si>
  <si>
    <t xml:space="preserve">
The LightBlue Bean+ is an Arduino-compatible board that is programmed wirelessly using Bluetooth Low Energy.
</t>
  </si>
  <si>
    <t>Punch Through</t>
  </si>
  <si>
    <t>A Bluetooth Arduino for the mobile age: LightBlue Bean+</t>
  </si>
  <si>
    <t xml:space="preserve">
We want to record a new studio album and fill 2014 with new, bigger, BETTER Doubleclicks songs and videos!
</t>
  </si>
  <si>
    <t>The Doubleclicks</t>
  </si>
  <si>
    <t>The Doubleclicks' New Album "Dimetrodon" + Weekly Songs!</t>
  </si>
  <si>
    <t xml:space="preserve">
An expansion for Coup Rebellion G54 - 7 new roles and promos
</t>
  </si>
  <si>
    <t>G54 Anarchy</t>
  </si>
  <si>
    <t xml:space="preserve">
12-in-1 Multi-tool that fits in your wallet. Made in USA. Includes bottle opener, screw drivers, wrenches, orange peeler...
</t>
  </si>
  <si>
    <t>Pocket Monkey: The Wallet Utility Tool</t>
  </si>
  <si>
    <t xml:space="preserve">
With your help, we created the ultimate Mind's Eye Theatre: Vampire The Masquerade book! Now get your own!
</t>
  </si>
  <si>
    <t>By Night Studios</t>
  </si>
  <si>
    <t>Mind's Eye Theatre: Vampire The Masquerade</t>
  </si>
  <si>
    <t xml:space="preserve">
A collection of comic essays about principles for achieving artistic mastery.
</t>
  </si>
  <si>
    <t>Stephen McCranie</t>
  </si>
  <si>
    <t>Brick by Brick</t>
  </si>
  <si>
    <t xml:space="preserve">
Roll the Dice! Backstab Friends! Seize the Crown!  Dice of Crowns is a fast paced blend of luck and strategy, for 2-6 players.
</t>
  </si>
  <si>
    <t>Thing 12 Games</t>
  </si>
  <si>
    <t>Dice of Crowns</t>
  </si>
  <si>
    <t xml:space="preserve">
Nimb is a ring with a concealed button that notifies family, friends, emergency services and the Nimb community when youâ€™re in trouble.
</t>
  </si>
  <si>
    <t>NIMB</t>
  </si>
  <si>
    <t>Nimb: A Smart Ring That Helps You Feel Safe And Sound</t>
  </si>
  <si>
    <t xml:space="preserve">
A "children's book" for adults, it will make your family vomit with glee! Get your copy of Do You Want To Play With My Balls? today! Visit bumbumbooks.com
</t>
  </si>
  <si>
    <t>The Cifaldi Brothers</t>
  </si>
  <si>
    <t>Do You Want To Play With My Balls?</t>
  </si>
  <si>
    <t xml:space="preserve">
Athena's Daughters is a collection of short speculative fiction by some of the industry's best female authors.
</t>
  </si>
  <si>
    <t>Silence in the Library Publishing</t>
  </si>
  <si>
    <t>Athena's Daughters: Women in Science Fiction and Fantasy</t>
  </si>
  <si>
    <t xml:space="preserve">
Finally you can easily protect your saddle, wheels &amp; more from theft. Installs in 3 Seconds with a unique personal key. Fits all bikes.
</t>
  </si>
  <si>
    <t>Hexlox</t>
  </si>
  <si>
    <t>HEXLOX: Anti Theft for saddles, wheels and more, made easy.</t>
  </si>
  <si>
    <t xml:space="preserve">
An app that automates going from sketch to functioning prototype with computer vision. Letting you create, prototype and test faster. Now available in the Appstore.
</t>
  </si>
  <si>
    <t>AppSeed Team</t>
  </si>
  <si>
    <t>AppSeed - Turn sketches into functioning prototypes fast</t>
  </si>
  <si>
    <t xml:space="preserve">
Firefly meets Arabian Nights in this unique sci-fi RPG. Crew a starship and explore the ancient mysteries of The Third Horizon!
</t>
  </si>
  <si>
    <t>Fria Ligan</t>
  </si>
  <si>
    <t>Coriolis - A Sci-Fi RPG from the makers of Mutant: Year Zero</t>
  </si>
  <si>
    <t xml:space="preserve">
Your hallucinations may hold the key to redeeming yourself. Take to the streets and prove your innocence in this JRPG-inspired game!
</t>
  </si>
  <si>
    <t>SWDTech Games</t>
  </si>
  <si>
    <t>Pixel Noir</t>
  </si>
  <si>
    <t xml:space="preserve">
Diablo meets Left 4 Dead - Indie style! 
For the Pc, Mac, Linux, Xbox360, PS3 and Ouya. 
Will also be available DRM free.
</t>
  </si>
  <si>
    <t>FORCED</t>
  </si>
  <si>
    <t xml:space="preserve">
An original graphic novel from Ben Templesmith about an old soldier from a forgotten war now in an alien world.
</t>
  </si>
  <si>
    <t>44FLOOD</t>
  </si>
  <si>
    <t>THE SQUIDDER</t>
  </si>
  <si>
    <t xml:space="preserve">
Heroes Wanted is a tactical board game for 1-5 superhero hopefuls eager to join The Champions of Zeta City.
</t>
  </si>
  <si>
    <t>Heroes Wanted - a tactical board game for 1-5 heroes.</t>
  </si>
  <si>
    <t xml:space="preserve">
Dual-Color Dice Sets, where the color sets were chosen by the Backers!Â  -Â  Exclusively from Gate Keeper Games!
</t>
  </si>
  <si>
    <t>John Wrot!</t>
  </si>
  <si>
    <t>Alhambra, CA</t>
  </si>
  <si>
    <t>Halfsies Dice</t>
  </si>
  <si>
    <t xml:space="preserve">
An amazing butter knife that is heated - without the use of electricity nor batteries nor hot water - for your favorite spreads!
</t>
  </si>
  <si>
    <t>Heated Butter Spreader</t>
  </si>
  <si>
    <t xml:space="preserve">
A strategy/adventure game about power and corruption, duty and choice. A rich story starring Jon St. John, the voice of Duke Nukem.
</t>
  </si>
  <si>
    <t>Weappy</t>
  </si>
  <si>
    <t>This Is the Police</t>
  </si>
  <si>
    <t xml:space="preserve">
The KAMMOKâ„¢ is a new, light-weight camping hammock (or as the cool kids say â€œkammokâ€), designed to comfortably sleep one person.
</t>
  </si>
  <si>
    <t>Kammok</t>
  </si>
  <si>
    <t>KAMMOK\u2122: no longer bound to the ground</t>
  </si>
  <si>
    <t xml:space="preserve">
Add unlimited external storage to your iPhone/iPad: compact, elegant, tough aluminum, concurrent charging. The smallest &amp; the best.
</t>
  </si>
  <si>
    <t>Dash-i MicroSD Reader: smallest external storage for iOS</t>
  </si>
  <si>
    <t xml:space="preserve">
Formerly "Gastronaut Ice Cream". The worldâ€™s first artisanal freeze-dried ice cream. Organic and unmeltable, so you can enjoy premium ice cream anywhere on the planet.
</t>
  </si>
  <si>
    <t>Robert Collignon</t>
  </si>
  <si>
    <t>Cosmik Ice Cream | Freeze-dried for adventure</t>
  </si>
  <si>
    <t xml:space="preserve">
Set in the â€œHeroes of Normandieâ€ universe, this tactical card game sends you to the Normandy battlefields to lead Operation Overlord.
</t>
  </si>
  <si>
    <t>Heroes of Normandie, The Tactical Card Game</t>
  </si>
  <si>
    <t xml:space="preserve">
Take on more risk and earn more rewards with the first expansion for Stockpile: The Stockmarket Game of Insider Trading.
</t>
  </si>
  <si>
    <t>Nauvoo Games</t>
  </si>
  <si>
    <t>Madison, WI</t>
  </si>
  <si>
    <t>Stockpile: Continuing Corruption</t>
  </si>
  <si>
    <t xml:space="preserve">
Dream, Girl is a documentary film showcasing the stories of inspiring and ambitious female entrepreneurs. Dream, Girl is out now! Watch the film with your community visit dreamgirlfilm.com/host to learn more!
</t>
  </si>
  <si>
    <t>Erin Bagwell</t>
  </si>
  <si>
    <t>Dream, Girl: The Documentary</t>
  </si>
  <si>
    <t xml:space="preserve">
Creating an English release for an anime film from the Assistant Director of Kiki's Delivery Service and director of Black Lagoon
</t>
  </si>
  <si>
    <t>All the Anime</t>
  </si>
  <si>
    <t>Glasgow, UK</t>
  </si>
  <si>
    <t>Mai Mai Miracle</t>
  </si>
  <si>
    <t>HYPERCHARGE HUB: THE FASTEST PHONE AND TABLET CHARGER!</t>
  </si>
  <si>
    <t xml:space="preserve">
Open source initiative to make affordable eco-housing widely accessible.
</t>
  </si>
  <si>
    <t>Marcin Jakubowski</t>
  </si>
  <si>
    <t>Open Building Institute: Eco-Building Toolkit</t>
  </si>
  <si>
    <t xml:space="preserve">
Do more with less.
</t>
  </si>
  <si>
    <t>Inventek</t>
  </si>
  <si>
    <t>Zen - Advanced Key Organiser</t>
  </si>
  <si>
    <t>ForeverSpin\u2122  Spinning Tops</t>
  </si>
  <si>
    <t xml:space="preserve">
Expanded and optional rules plus roleplaying guidelines for Eclipse Phase, the Creative Commons sci-fi horror RPG.
</t>
  </si>
  <si>
    <t>infomorph</t>
  </si>
  <si>
    <t>Transhuman: The Eclipse Phase Player's Guide</t>
  </si>
  <si>
    <t xml:space="preserve">
Brew your own fresh, personalized craft beer using professional equipment and ingredients from a worldwide BrewMarketplace
</t>
  </si>
  <si>
    <t>PicoBrew Inc</t>
  </si>
  <si>
    <t>Pico - Craft Beer at Home</t>
  </si>
  <si>
    <t xml:space="preserve">
Fast paced fantasy sports game of total domination with 60+ great miniatures! From legendary game designer Eric Lang.
</t>
  </si>
  <si>
    <t>Kaosball</t>
  </si>
  <si>
    <t xml:space="preserve">
Now anyone can transform touch into sound (and so much more!) with the Touch Board, an easy-to-use Arduino-compatible device.
</t>
  </si>
  <si>
    <t>Bare Conductive</t>
  </si>
  <si>
    <t>Touch Board: Interactivity Everywhere</t>
  </si>
  <si>
    <t xml:space="preserve">
When Heroes are slain, their treasure-filled vaults go up for auction. You must outbid other aspiring heroes to get the gear you need!
</t>
  </si>
  <si>
    <t>Vault Wars - Bidding and Bluffing Game by Jon Gilmour</t>
  </si>
  <si>
    <t xml:space="preserve">
Help us bring the Terminator 2: Judgment Day pinball table to game consoles and mobile devices for a whole new generation to enjoy!
</t>
  </si>
  <si>
    <t>Pinball Arcade: Terminator 2 Judgment Day</t>
  </si>
  <si>
    <t xml:space="preserve">
Help us release a GIANT, elegant print edition of the webcomic fantasy epic! The first volume...with many more to come.
</t>
  </si>
  <si>
    <t>Blindsprings: Volume 1 by Kadi Fedoruk</t>
  </si>
  <si>
    <t xml:space="preserve">
Easily open packets &amp; parcels with 1 finger and cut tape and wrapping paper too... youâ€™ll be surprised how often you reach for Nimble!
</t>
  </si>
  <si>
    <t>Simon Lyons + VERSION 22</t>
  </si>
  <si>
    <t>Nimble | The 1 Finger Wonder Tool</t>
  </si>
  <si>
    <t xml:space="preserve">
It mounts to walls. 
Snaps SmartCover to the back. 
Provides the perfect grip. 
Protects your iPad.   
Order now www.1lss.com
</t>
  </si>
  <si>
    <t>MagBak- Grips, protects &amp; mounts iPad in a minimalist design</t>
  </si>
  <si>
    <t xml:space="preserve">
We're building a beautiful, accessible, feature-rich Bible app for the SheReadsTruth community and women around the world. Join us?
</t>
  </si>
  <si>
    <t>She Reads Truth</t>
  </si>
  <si>
    <t>SheReadsTruth Bible+Devotional App</t>
  </si>
  <si>
    <t xml:space="preserve">
Stalingrad. 1943. One baby. One rifle. Two million zombies. FUBAR PRESS's first stand alone graphic novel: MOTHER RUSSIA.
</t>
  </si>
  <si>
    <t>Jeff McComsey</t>
  </si>
  <si>
    <t>FUBAR: MOTHER RUSSIA</t>
  </si>
  <si>
    <t xml:space="preserve">
A metal cube consisting of every collectible element. Also available as jewellery. A testament to science!
</t>
  </si>
  <si>
    <t>Cillian McMinn</t>
  </si>
  <si>
    <t>The Element Cube: 62 Elements - 1 Cube</t>
  </si>
  <si>
    <t xml:space="preserve">
Natural warmth, say goodbye to cold hands and feet. Self heating gloves and insoles from Astec and Zondo.
</t>
  </si>
  <si>
    <t>Rick Beardsell</t>
  </si>
  <si>
    <t>World`s first natural heat generating gloves and insoles</t>
  </si>
  <si>
    <t xml:space="preserve">
Indoor decor meets nature. Your plant naturally filters the water for the most simple and low maintenance way to add life to any space.
</t>
  </si>
  <si>
    <t>Ecoxotic</t>
  </si>
  <si>
    <t>Vita - Bring Life Into Your Home</t>
  </si>
  <si>
    <t xml:space="preserve">
An Open Source JavaScript microcontroller you can program wirelessly - perfect for IoT! No software needed so get started in seconds.
</t>
  </si>
  <si>
    <t>Gordon Williams</t>
  </si>
  <si>
    <t>Puck.js - the ground-breaking bluetooth beacon</t>
  </si>
  <si>
    <t xml:space="preserve">
A tiny and powerful ARM Bluetooth LE Platform for developing Wearable Sensor products and quick prototyping
</t>
  </si>
  <si>
    <t>MbientLab Inc.</t>
  </si>
  <si>
    <t>MetaWear: Bluetooth Sensors to make Wearables in Minutes</t>
  </si>
  <si>
    <t xml:space="preserve">
Experience a full album of chiptune-style music bridging retro sounds &amp; modern production from game composer Jimmy Hinson!
</t>
  </si>
  <si>
    <t>BigGiantCircles</t>
  </si>
  <si>
    <t>Big Giant Circles - "The Glory Days" (Impostor Nostalgia 2)</t>
  </si>
  <si>
    <t xml:space="preserve">
The most beautiful / colorful / vibrant / crazy yoga mats you've ever seen! All designed by and supporting independent artists.
</t>
  </si>
  <si>
    <t>Jordan Lejuwaan</t>
  </si>
  <si>
    <t>RaveNectar Yoga Mats</t>
  </si>
  <si>
    <t xml:space="preserve">
The first ever, an easy and intuitive way to find out the quality of USB cables &amp; chargers in a glance, especially for non-tech people.
</t>
  </si>
  <si>
    <t>Intelliplus</t>
  </si>
  <si>
    <t>qualMeter:Finally a Smart USB Cable/Charger Tester for Dummy</t>
  </si>
  <si>
    <t xml:space="preserve">
An original book of completely made up Finnish folklore that will underwrite Regretsy's goodwill tour of Finland this winter
</t>
  </si>
  <si>
    <t>april winchell</t>
  </si>
  <si>
    <t>Regretsy's Big Book of Fabricated Folktales from Finland</t>
  </si>
  <si>
    <t xml:space="preserve">
A deck of cards designed to get you out shooting in new and exciting ways. For beginners all the way to advanced users!
</t>
  </si>
  <si>
    <t>Paul Michael Kane</t>
  </si>
  <si>
    <t>Ogdensburg, NJ</t>
  </si>
  <si>
    <t>LightBox Photography Cards</t>
  </si>
  <si>
    <t xml:space="preserve">
Theme Park Studio is a simulation game, loaded with tools that allow players to design, create, &amp; experience amusement parks and rides.
</t>
  </si>
  <si>
    <t>Pantera Entertainment</t>
  </si>
  <si>
    <t>Theme Park Studio - Create the Ultimate Theme Park!</t>
  </si>
  <si>
    <t xml:space="preserve">
Search through books for things to take way out of context. Your favorite book is your new favorite game!
</t>
  </si>
  <si>
    <t>Matthew Moore</t>
  </si>
  <si>
    <t>Bring Your Own Book, the game of borrowed phrases</t>
  </si>
  <si>
    <t xml:space="preserve">
An exciting new board game based on Neil Gaimanâ€™s award winning short story
</t>
  </si>
  <si>
    <t>Martin Wallace</t>
  </si>
  <si>
    <t>Mellor, UK</t>
  </si>
  <si>
    <t>A Study in Emerald</t>
  </si>
  <si>
    <t xml:space="preserve">
The Orbit defines what a smartphone mount should be, offering infinite adjustability and zero frustration. Form and function delivered.
</t>
  </si>
  <si>
    <t>Jon Norton &amp; Joe Molinari</t>
  </si>
  <si>
    <t>Orbit: A Swiveling Smartphone Suction Mount</t>
  </si>
  <si>
    <t xml:space="preserve">
Step into the life of a Balinese farmer. Build your paddies, then plant, weed and harvest the rice. Let the Spirits guide your way... You can still get Spirits by clicking the button below!
</t>
  </si>
  <si>
    <t>APE Gamer</t>
  </si>
  <si>
    <t>Cypress, TX</t>
  </si>
  <si>
    <t>Spirits of the Rice Paddy Board Game</t>
  </si>
  <si>
    <t xml:space="preserve">
Don't salivate in vain at the delicious food your favorite chefs make. Nomiku cooks sous vide at a very precise temperature.
</t>
  </si>
  <si>
    <t>Nomiku: bring sous vide into your kitchen.</t>
  </si>
  <si>
    <t xml:space="preserve">
DESIGN your ship, COMMAND your crew, DUEL your opponents using Newtonian space flight mechanics to your advantage ... or detriment
</t>
  </si>
  <si>
    <t>STAR PATROL: a hex &amp; counter minigame of starship combat</t>
  </si>
  <si>
    <t xml:space="preserve">
A film about revered troubadour Guy Clarkâ€”The Dean of Texas Songwritersâ€”The Dylan Thomas of American Musicâ€”Pancho to Van Zandt's Lefty.
</t>
  </si>
  <si>
    <t>Tamara Saviano</t>
  </si>
  <si>
    <t>Without Getting Killed or Caught - Guy Clark Film</t>
  </si>
  <si>
    <t xml:space="preserve">
Keep your randomly generated survivors alive as you flee cross-country from unstoppable hordes. PC, Linux, Mac, iOS, and Android.
</t>
  </si>
  <si>
    <t>Rocketcat Games</t>
  </si>
  <si>
    <t>Bremerton, WA</t>
  </si>
  <si>
    <t>Death Road to Canada - Permadeath Road Trip Simulator</t>
  </si>
  <si>
    <t xml:space="preserve">
THE CLOCK IS TICKINGâ€”program the robot, save the hostages, deactivate the bombs. In only 30 minutes, 2-6 players can become heroes.
</t>
  </si>
  <si>
    <t>Tasty Minstrel Games</t>
  </si>
  <si>
    <t>BOMB SQUAD - an Intense Cooperative Real-time Game</t>
  </si>
  <si>
    <t xml:space="preserve">
Celebrating Shogun's 10 years anniversary with the Shogun Big Box.
Basic game with 4 expansions and 452 custom made wooden components.
</t>
  </si>
  <si>
    <t>Shogun Big Box</t>
  </si>
  <si>
    <t xml:space="preserve">
Enjoy the big box Kickstarter edition of the 2012 Spiel des Jahres winner by Donald X. Vaccarino.
</t>
  </si>
  <si>
    <t>Kingdom Builder Big Box Kickstarter Edition</t>
  </si>
  <si>
    <t xml:space="preserve">
The GIR Spatula: new Mini, Skinny, and Pro sizes. Unibody design, super heat proof, and just as awesome as the original.
</t>
  </si>
  <si>
    <t>GIR: Get It Right</t>
  </si>
  <si>
    <t>GIR Spatula - Mini, Skinny, Pro</t>
  </si>
  <si>
    <t xml:space="preserve">
The World of Steam is a set of Twilight Zone-like episodes set in a Steampunk universe.
</t>
  </si>
  <si>
    <t>Matt King</t>
  </si>
  <si>
    <t>THE WORLD OF STEAM</t>
  </si>
  <si>
    <t xml:space="preserve">
Smarter lights, powered by the light of day.
</t>
  </si>
  <si>
    <t>Feltmark</t>
  </si>
  <si>
    <t>Ellum Solar \u2022 Light Different</t>
  </si>
  <si>
    <t xml:space="preserve">
Brainstorm, take notes, iterate, plan, collaborate and generate great ideas in an eco-friendly reusable notebook!
</t>
  </si>
  <si>
    <t>Wipebook 3 | The reusable whiteboard notebook</t>
  </si>
  <si>
    <t xml:space="preserve">
We're building snap-together model trebuchets that are perfect for office warfare or annoying your roommate!
</t>
  </si>
  <si>
    <t>Michael Woods</t>
  </si>
  <si>
    <t>Trebuchette - the snap-together, desktop trebuchet</t>
  </si>
  <si>
    <t xml:space="preserve">
A magic mollusc summons a moonman to illuminate a dark world. A procedurally-generated adventure game for PC, Mac and Linux.
</t>
  </si>
  <si>
    <t>Ben Porter</t>
  </si>
  <si>
    <t>Moonman</t>
  </si>
  <si>
    <t xml:space="preserve">
3 COLOR Â OPTIONSFREE SHIPPINGÂ 1.25" OR 1.5" WIDEDSHIPS END OF AUGUST
KICKSTARTER PRICES- 50% OF RETAIL
</t>
  </si>
  <si>
    <t>Holt Evans &amp; Radu Zarnescu</t>
  </si>
  <si>
    <t>YOU CAN STILL GET ONE NOW</t>
  </si>
  <si>
    <t xml:space="preserve">
THE CAMPAIGN MAY BE OVER, but you can still get your SOS20K in time for the summer!
</t>
  </si>
  <si>
    <t>SOS PowerBank</t>
  </si>
  <si>
    <t>Sundance, UT</t>
  </si>
  <si>
    <t>SOS 20K - Life Saving Portable Solar Battery</t>
  </si>
  <si>
    <t xml:space="preserve">
Rediscover cycling with the smartest way to upgrade your bike â€“ making every ride more rewarding and fun.
</t>
  </si>
  <si>
    <t>iCradle, Inc.</t>
  </si>
  <si>
    <t>COBI. The Smartest Connected Bike System.</t>
  </si>
  <si>
    <t xml:space="preserve">
A mechanical spin top with strange behaviors that also acts as a gyroscope in a harmonious and mind bending form.
</t>
  </si>
  <si>
    <t>Simplistyk</t>
  </si>
  <si>
    <t>Spin - The Gyroscopic Spintop</t>
  </si>
  <si>
    <t xml:space="preserve">
HOTEL NOIR is a kick-ass new indie film starring CARLA GUGINO, DANNY DEVITO and many more cool people. Help us get it into theaters.
</t>
  </si>
  <si>
    <t>gato negro</t>
  </si>
  <si>
    <t>Hotel Noir</t>
  </si>
  <si>
    <t xml:space="preserve">
The Metagame is a card game about culture. And making ridiculous arguments with your friends.
</t>
  </si>
  <si>
    <t>Colleen M, John S, &amp; Eric Z</t>
  </si>
  <si>
    <t>The Metagame. Discuss.</t>
  </si>
  <si>
    <t xml:space="preserve">
Hero-U: Rogue to Redemption is a Win/Mac/Linux adventure role-playing game by Lori and Corey Cole, Quest for Glory series creators.
</t>
  </si>
  <si>
    <t>Hero-U Fantasy Adventure Role-Playing Game</t>
  </si>
  <si>
    <t xml:space="preserve">
Treasure-hunting animation presented by STUDIO4â„ƒ All-Starsï¼
</t>
  </si>
  <si>
    <t>Red Ash -Magicicada- by STUDIO4\u2103</t>
  </si>
  <si>
    <t xml:space="preserve">
Ad free internet for all of your devices.  
Tired of ads?
</t>
  </si>
  <si>
    <t>Chad Russell</t>
  </si>
  <si>
    <t>AdTrap - The internet is yours again</t>
  </si>
  <si>
    <t xml:space="preserve">
A nonprofit educational museum that teaches Science Fiction in Film, TV, Art and Literature and Real Space and Science through Sci-Fi
</t>
  </si>
  <si>
    <t>New Starship</t>
  </si>
  <si>
    <t>HOLLYWOOD SCI FI SCIENCE FICTION MUSEUM</t>
  </si>
  <si>
    <t xml:space="preserve">
An online course to teach anyone how to code by building real apps (like Instagram and Snapchat clones) for iOS8 using XCode and Swift.
</t>
  </si>
  <si>
    <t>Complete iOS 8 Developer Course Using Swift - No Mac Needed!</t>
  </si>
  <si>
    <t xml:space="preserve">
Adopted, raised on different continents &amp; connected through social media, Samantha &amp; AnaÃ¯s are twin sisters separated at birth.
</t>
  </si>
  <si>
    <t>Samantha Futerman</t>
  </si>
  <si>
    <t>TWINSTERS Part 2: Post Production</t>
  </si>
  <si>
    <t xml:space="preserve">
Helix Cuff by Ashley Chloe is the first fashion wearable with smart wireless Bluetooth headphones on your wrist. Helix ensures that fashion and tech are always at hand.
</t>
  </si>
  <si>
    <t>Ashley Chloe Inc.</t>
  </si>
  <si>
    <t>HELIX: Wearable Cuff with Wireless Bluetooth Headphones</t>
  </si>
  <si>
    <t xml:space="preserve">
This belt makes yours obsolete.
</t>
  </si>
  <si>
    <t>TRAKLINE 2.0 :\xa0 the best belt you'll ever own</t>
  </si>
  <si>
    <t xml:space="preserve">
Two years in the making and it's finally ready to become a physical instructional book about drawing.
</t>
  </si>
  <si>
    <t>Ash and Eli</t>
  </si>
  <si>
    <t>Greater Manchester, UK</t>
  </si>
  <si>
    <t>Draw Like a Boss : The Physical Book</t>
  </si>
  <si>
    <t xml:space="preserve">
Green Couch Games presents a design by Jason Kotarski and Philip duBarry.
</t>
  </si>
  <si>
    <t>Fidelitas: A card game of medieval meddling for 2-4 players!</t>
  </si>
  <si>
    <t xml:space="preserve">
Pact's incredible speciality coffee, packed into Nespressoâ“‡ compatible pods within 7 days of roasting.
</t>
  </si>
  <si>
    <t>Pact Coffee</t>
  </si>
  <si>
    <t>The Best Coffee You've Ever Made... Now in a Pod</t>
  </si>
  <si>
    <t xml:space="preserve">
Aurora must learn Magic to rescue her Father, but Magic in Aurora's World works the same way that Programming works in Ours.
</t>
  </si>
  <si>
    <t>Robert Lockhart</t>
  </si>
  <si>
    <t>Codemancer: A Fantasy Game that Teaches the Magic of Code</t>
  </si>
  <si>
    <t xml:space="preserve">
An album based on the life and writings of Margaret Rucker, an Everett pioneer whose scrapbook was found in a dumpster in San Francisco.
</t>
  </si>
  <si>
    <t>Jason Webley</t>
  </si>
  <si>
    <t>Everett, WA</t>
  </si>
  <si>
    <t>"Margaret" by Jason Webley and friends</t>
  </si>
  <si>
    <t xml:space="preserve">
BattleCON brings the tension of 2D fighting games to life as a card game with 18 playable characters and tons of extras!
</t>
  </si>
  <si>
    <t>BattleCON: War Remastered</t>
  </si>
  <si>
    <t xml:space="preserve">
We will fund two large-scale, coffee table, art books. One features wounded US veterans and the other explores male figure studies.
</t>
  </si>
  <si>
    <t>Publish two coffee table books by Michael Stokes</t>
  </si>
  <si>
    <t xml:space="preserve">
Table Titans: First Encounters collects season one of the D&amp;D inspired comic by Eisner award-winning creator Scott Kurtz.
</t>
  </si>
  <si>
    <t>Toonhound Studios</t>
  </si>
  <si>
    <t>Table Titans Volume 1: First Encounters</t>
  </si>
  <si>
    <t xml:space="preserve">
A software package that will train your ears to hear the pronunciation of a new language in two weeks.
</t>
  </si>
  <si>
    <t>Gabriel Wyner</t>
  </si>
  <si>
    <t>Fluent Forever: Foreign Language Pronunciation Trainers</t>
  </si>
  <si>
    <t xml:space="preserve">
Journey: Wrath of Demons is a cooperative miniatures board game for 1-4 players. Is it your destiny to save the world?
</t>
  </si>
  <si>
    <t>Marrow Production</t>
  </si>
  <si>
    <t>Journey: Wrath of Demons</t>
  </si>
  <si>
    <t xml:space="preserve">
The Cole-Bar is a multi-function hammer with a full crow bar built in. It combines many tools into one.  It is the hammer...reinvented!
</t>
  </si>
  <si>
    <t>Lance, Brandon, Heather Hyde</t>
  </si>
  <si>
    <t>The Cole-Bar Hammer</t>
  </si>
  <si>
    <t xml:space="preserve">
Dumbing of Age is a webcomic about college and making bad choices.
</t>
  </si>
  <si>
    <t>David Willis</t>
  </si>
  <si>
    <t>Dumbing of Age: The Third Book Collection</t>
  </si>
  <si>
    <t xml:space="preserve">
The collected 1st book in The Last Halloween series, which follows a young girl named Mona as she attempts to survive Halloween night.
</t>
  </si>
  <si>
    <t>The Last Halloween: Book 1</t>
  </si>
  <si>
    <t xml:space="preserve">
Unveiled at 2012 Maker Faire, these Amazing Mechanical Flip Books stole the show. Now we've developed a kit so you can build your own!
</t>
  </si>
  <si>
    <t>shinymind</t>
  </si>
  <si>
    <t>FlipBooKit - Mechanical Flipbook Art and Kit</t>
  </si>
  <si>
    <t xml:space="preserve">
A 2D retro platformer featuring gameplay and characters inspired by classic Nintendo games.
</t>
  </si>
  <si>
    <t>Exploding Rabbit</t>
  </si>
  <si>
    <t>Super Retro Squad</t>
  </si>
  <si>
    <t xml:space="preserve">
Umoro Oneâ„¢ - The time has come; finally a beautifully designed shaker bottle that fits perfectly into your busy lifestyle.
</t>
  </si>
  <si>
    <t>Umoro</t>
  </si>
  <si>
    <t>The Ultimate Shaker Bottle - Umoro One\u2122</t>
  </si>
  <si>
    <t xml:space="preserve">
SchrÃ¶dingerâ€™s Cats is a pseudo-scientific card game of strategic uncertainty. WHAT'S IN THE BOX??
</t>
  </si>
  <si>
    <t>Heather ONeill</t>
  </si>
  <si>
    <t>Schr\xf6dinger's Cats</t>
  </si>
  <si>
    <t xml:space="preserve">
WiReboot Makes it Easier for Everyone to Stay Connected, it will reboot the modem/router if the connection is dropped, automatically.
</t>
  </si>
  <si>
    <t>Mike Wen</t>
  </si>
  <si>
    <t>WiReboot-Keep your WiFi on 24/7. Automatically reboot router</t>
  </si>
  <si>
    <t xml:space="preserve">
214 cities, 5 continents unified in one single map.
</t>
  </si>
  <si>
    <t>G Cid</t>
  </si>
  <si>
    <t>The World Metro Map</t>
  </si>
  <si>
    <t xml:space="preserve">
A collection of the first year's worth of comics produced by Erika Moen through her popular sex education webcomic www.ohjoysextoy.com
</t>
  </si>
  <si>
    <t>Erika Moen</t>
  </si>
  <si>
    <t>Oh Joy Sex Toy: Volume 1</t>
  </si>
  <si>
    <t xml:space="preserve">
He's a cat. He plays video games. Now he can be a plush!
</t>
  </si>
  <si>
    <t>Samantha Whitten</t>
  </si>
  <si>
    <t>The GaMERCaT Plush</t>
  </si>
  <si>
    <t xml:space="preserve">
Be the only one to access your wallet with the first CODE WALLET. It also includes RFID protection and a tracking system (option)
</t>
  </si>
  <si>
    <t>\xd6GON DESIGNS</t>
  </si>
  <si>
    <t>MINI SAFE: The only wallet protecting your privacy and cash.</t>
  </si>
  <si>
    <t xml:space="preserve">
Small Box Games' acclaimed 2 player card game, Omen: A Reign of War, is back. Hemloch: Midnight Edition has been added to the project!
</t>
  </si>
  <si>
    <t>smallboxgames</t>
  </si>
  <si>
    <t>Omen: A Reign of War. Omega Edition and Omega Edition Deluxe</t>
  </si>
  <si>
    <t xml:space="preserve">
Spintires is an IntelÂ® award winning game that promises to be one of the best off-roading experiences available for PC.
</t>
  </si>
  <si>
    <t>Oovee Game Studios</t>
  </si>
  <si>
    <t>Norfolk, UK</t>
  </si>
  <si>
    <t>Spintires -- The ultimate off-road challenge!</t>
  </si>
  <si>
    <t xml:space="preserve">
OSTRICH PILLOW offers a micro environment in which to take a comfortable power nap in the office, travelling or wherever you want.
</t>
  </si>
  <si>
    <t>OSTRICH PILLOW</t>
  </si>
  <si>
    <t xml:space="preserve">
The new RPG from Monte Cook. A game of surrealistic fantasy, secrets, and magic played both at the table--and away from it.
</t>
  </si>
  <si>
    <t>Invisible Sun</t>
  </si>
  <si>
    <t xml:space="preserve">
Spriter is an animation tool for 2d games. Larger, more smoothly animated characters, all running on your favorite engine and platform.
</t>
  </si>
  <si>
    <t>edgar muniz</t>
  </si>
  <si>
    <t>Port Richey, FL</t>
  </si>
  <si>
    <t>Spriter</t>
  </si>
  <si>
    <t xml:space="preserve">
The Omega titanium wallet - keeping your pockets in order, keeping your bottles open and keeping you looking good.
</t>
  </si>
  <si>
    <t>Gregory Venters</t>
  </si>
  <si>
    <t>Aberdeen, UK</t>
  </si>
  <si>
    <t>Omega - Compact Solid Titanium Wallet</t>
  </si>
  <si>
    <t xml:space="preserve">
The unbreakable cup, reinvented by an 11-year-old.
Fewer spills, doesn't need a coaster, sits on uneven surfaces, and stacks.
</t>
  </si>
  <si>
    <t>Joe Born</t>
  </si>
  <si>
    <t>Kangaroo Cups: A better anti-spill cup</t>
  </si>
  <si>
    <t xml:space="preserve">
Fire employees, make investments, and destroy your rivals in this delightfully simple game.
</t>
  </si>
  <si>
    <t>Lewis Shaw</t>
  </si>
  <si>
    <t>Southampton, UK</t>
  </si>
  <si>
    <t>Downsize - A Competitive Card Game for 2-6 Players</t>
  </si>
  <si>
    <t xml:space="preserve">
20th Anniversary Edition of Deadlands Classic re-released as a full color hardcover, and as a Collector's Boxed Set!
</t>
  </si>
  <si>
    <t>Deadlands Classic 20th Anniversary Edition</t>
  </si>
  <si>
    <t xml:space="preserve">
The Scarecrow Project is a new non-profit which proposes to assume management of Scarecrow Video to preserve &amp; grow the vast library.
</t>
  </si>
  <si>
    <t>Kate Barr</t>
  </si>
  <si>
    <t>The Scarecrow Project</t>
  </si>
  <si>
    <t xml:space="preserve">
The Project may be over, but you can still Pre-Order Full Sets, Playmats and Token Collections here!
</t>
  </si>
  <si>
    <t>Josh Krause</t>
  </si>
  <si>
    <t>Classic Art Tokens</t>
  </si>
  <si>
    <t xml:space="preserve">
Streamline RPG preparation, spend more time focusing on the game, and increase the engagement of your players with Realm Works!
</t>
  </si>
  <si>
    <t>Lone Wolf Development</t>
  </si>
  <si>
    <t>Realm Works - Streamlined RPG Campaign Tools</t>
  </si>
  <si>
    <t xml:space="preserve">
StandStand is the only truly portable standing desk. Use it anywhere you work to transform a table or desk into a standing desk. For sale now at StandStand.com.
</t>
  </si>
  <si>
    <t>Luke Leafgren</t>
  </si>
  <si>
    <t>StandStand: the portable standing desk</t>
  </si>
  <si>
    <t xml:space="preserve">
Bringing you a Prometheus light in a small, affordable, innovative package.
</t>
  </si>
  <si>
    <t>Prometheus Lights</t>
  </si>
  <si>
    <t>The World's First Quick-Release AAA Keychain Flashlight</t>
  </si>
  <si>
    <t xml:space="preserve">
A phone mount, strap, stylus &amp; stand all in one for touch screens. #1 gadget you've always needed but never existed for iPhone, Android
</t>
  </si>
  <si>
    <t>Digital Siberia</t>
  </si>
  <si>
    <t>StylusFlex: The Best iPad Stylus &amp; Stand for Everyday Carry</t>
  </si>
  <si>
    <t xml:space="preserve">
A video game where you play a gay college guy who just came out of the closet. A dating sim with suspense, humor, &amp; erotic situations. On sale at obscurasoft.com.
</t>
  </si>
  <si>
    <t>Obscura</t>
  </si>
  <si>
    <t>Eureka, CA</t>
  </si>
  <si>
    <t>Coming Out On Top - A Gay Dating Sim Video Game</t>
  </si>
  <si>
    <t xml:space="preserve">
RFID blocking functional and versatile wallet that's fully modular! Made In USA
</t>
  </si>
  <si>
    <t>CRATE - Titanium | Carbon Fiber Multi-Mode Wallet</t>
  </si>
  <si>
    <t xml:space="preserve">
BULBING is an OPTICAL ILLUSION versatile LED lamp that tricks your eye and challenges your mind!
</t>
  </si>
  <si>
    <t>Studio Cheha</t>
  </si>
  <si>
    <t>BULBING: a Magical Lamp Design | Light up your life!</t>
  </si>
  <si>
    <t xml:space="preserve">
Survive in a massive open environment using real Mars topography from satellite imagery. Uncover the mystery.
</t>
  </si>
  <si>
    <t>Random Seed Games</t>
  </si>
  <si>
    <t>Dubuque, IA</t>
  </si>
  <si>
    <t>Lacuna Passage: Mars Exploration and Survival</t>
  </si>
  <si>
    <t xml:space="preserve">
Upgrade your craft, advance through the classes, earn your place as champion. Witness the dawn of anti-gravity racing.
</t>
  </si>
  <si>
    <t>R8 Games Ltd</t>
  </si>
  <si>
    <t>Middlesbrough, UK</t>
  </si>
  <si>
    <t>Formula Fusion - Next-Gen Anti-Gravity Racing Game</t>
  </si>
  <si>
    <t xml:space="preserve">
Help us finish the translation for WORLD END ECONOMiCA, a visual novel trilogy written by Isuna Hasekura. Now on PC/Mac/Linux/Android!
</t>
  </si>
  <si>
    <t>WORLD END ECONOMiCA -Complete-</t>
  </si>
  <si>
    <t xml:space="preserve">
it has always been about you and how far you take us. come be a part of something we'll remember for the rest of our lives.
</t>
  </si>
  <si>
    <t>Framing Hanley</t>
  </si>
  <si>
    <t>NEW Framing Hanley Album &amp; Music Video</t>
  </si>
  <si>
    <t xml:space="preserve">
The illustrator â€œPuuungâ€ draws true moments of real love. Remember love with Puuungâ€™s art books, posters and post cards.
</t>
  </si>
  <si>
    <t>Puuung</t>
  </si>
  <si>
    <t>LOVE is : Puuung\u2019s illustration of love</t>
  </si>
  <si>
    <t xml:space="preserve">
How often do you wish you had Isiah Whitlock, Jr. around to say "sheeeeeeeeeit"? Wish granted!
</t>
  </si>
  <si>
    <t>Richard Hine</t>
  </si>
  <si>
    <t>Isiah Whitlock, Jr. Talking Bobblehead</t>
  </si>
  <si>
    <t xml:space="preserve">
From an artist behind Myst, C&amp;C, and 25 other games: An adventurous puzzle journey into beautiful and unpredictable dreamworlds.
</t>
  </si>
  <si>
    <t>Eagre Games</t>
  </si>
  <si>
    <t>Bangor, ME</t>
  </si>
  <si>
    <t>ZED</t>
  </si>
  <si>
    <t xml:space="preserve">
Bring our coming-of-age comedyâ€”the all-time New Zealand box office champâ€”to America! We need a laugh!
</t>
  </si>
  <si>
    <t>Taika Waititi</t>
  </si>
  <si>
    <t>BOY: the American release!</t>
  </si>
  <si>
    <t xml:space="preserve">
A smartphone game where you compete against others to capture territory in your local environment. Currently in development.
</t>
  </si>
  <si>
    <t>Pan Studio</t>
  </si>
  <si>
    <t>Run An Empire - The Real-World Territory Control Game</t>
  </si>
  <si>
    <t xml:space="preserve">
Legend of Dungeon is a 4 Player Co-Op Roguelike-like Beat'em'up with dynamic lighting on awesome pixel art.
</t>
  </si>
  <si>
    <t>RobotLovesKitty</t>
  </si>
  <si>
    <t>South Royalton, VT</t>
  </si>
  <si>
    <t>Legend of Dungeon</t>
  </si>
  <si>
    <t xml:space="preserve">
An educational toy kids build themselves that reacts to your movement with light and can be coded in infinite ways!
</t>
  </si>
  <si>
    <t>Technology Will Save Us</t>
  </si>
  <si>
    <t>Mover Kit: get kids moving, building &amp; coding</t>
  </si>
  <si>
    <t xml:space="preserve">
Online tabletop sandbox game with multiplayer physics. No rules, endless games, and freedom to play just like in real life.
</t>
  </si>
  <si>
    <t>Berserk Games</t>
  </si>
  <si>
    <t>Stuart, FL</t>
  </si>
  <si>
    <t>Tabletop Simulator</t>
  </si>
  <si>
    <t xml:space="preserve">
Itâ€™s a 3D printing pen, precision solder, burner and cutter all in one!
Our vision is to change the way you think about tools.
</t>
  </si>
  <si>
    <t>3Dsimo</t>
  </si>
  <si>
    <t>3Dsimo mini - Make your vision come true</t>
  </si>
  <si>
    <t xml:space="preserve">
Jewelbots are programmable friendship bracelets that teach girls the basics of coding. An open-source wearable for teens!
</t>
  </si>
  <si>
    <t>Jewelbots</t>
  </si>
  <si>
    <t>Jewelbots: Friendship Bracelets That Teach Girls To Code</t>
  </si>
  <si>
    <t xml:space="preserve">
Turns your water bottle into a super soaker with shower, mist and stream settings. Great for camping, picnics, tailgating, backpacking, pets and more.
</t>
  </si>
  <si>
    <t>Lunatec</t>
  </si>
  <si>
    <t>AQUABOT: Stop Sucking, Start Spraying!</t>
  </si>
  <si>
    <t xml:space="preserve">
A book that celebrates the beauty of the ZX Spectrum. Full of pixel art, iconic box art and contributions from industry legends
</t>
  </si>
  <si>
    <t>ZX Spectrum: a visual compendium by BITMAP BOOKS</t>
  </si>
  <si>
    <t xml:space="preserve">
The world's first community-powered sportswear range, bringing you premium quality at up to 40% cheaper than leading sports brands.
</t>
  </si>
  <si>
    <t>Tribesports</t>
  </si>
  <si>
    <t>Tribesports: Revolutionizing the sportswear industry</t>
  </si>
  <si>
    <t xml:space="preserve">
Carry the entire history of modern visual effects with you on your iPad.
</t>
  </si>
  <si>
    <t>New Scribbler Press</t>
  </si>
  <si>
    <t>Cinefex Classic Collection for iPad</t>
  </si>
  <si>
    <t xml:space="preserve">
Successfully funded! If you missed our project here, you can still get our reward packages at great prices!
</t>
  </si>
  <si>
    <t>MUNITIO</t>
  </si>
  <si>
    <t>PRO30: Wireless, Compact, High Fidelity, On-Ear Headphones</t>
  </si>
  <si>
    <t xml:space="preserve">
Sensu Brush delivers an authentic painting experience on your iPad. It's truly portable and includes a useful rubber stylus tip.
</t>
  </si>
  <si>
    <t>Artist Hardware</t>
  </si>
  <si>
    <t>Sensu Brush: A True Painting Experience on Your iPad</t>
  </si>
  <si>
    <t xml:space="preserve">
An interactive choose-your-own adventure where you journey through a stylized world of choice and consequence. Choose Wisely!
</t>
  </si>
  <si>
    <t>Owlchemy Labs</t>
  </si>
  <si>
    <t>DYSCOURSE: Survivors, Choose Wisely.</t>
  </si>
  <si>
    <t xml:space="preserve">
A 64-page limited edition comic that recasts H.P. Lovecraft as a  modern-day, kick-ass action hero &amp; alchemist.
</t>
  </si>
  <si>
    <t>Craig Engler</t>
  </si>
  <si>
    <t>Lovecraft: The Blasphemously Large First Issue</t>
  </si>
  <si>
    <t xml:space="preserve">
House cats possess a natural hunting instinct, and this product helps them expend that pent up energy. It's an exercise wheel for cats!
</t>
  </si>
  <si>
    <t>Sean Farley</t>
  </si>
  <si>
    <t>Camarillo, CA</t>
  </si>
  <si>
    <t>One Fast Cat - Exercise Wheel</t>
  </si>
  <si>
    <t xml:space="preserve">
Help finish the new design documentary from the director of "Helvetica" and "Objectified".
</t>
  </si>
  <si>
    <t>Urbanized: A Documentary Film</t>
  </si>
  <si>
    <t xml:space="preserve">
Legroom-Saving Airline Travel Accessory That Holds Your Beverage &amp;  Electronics Device - Say Goodbye To Your Tray Table!
</t>
  </si>
  <si>
    <t>Craig Rabin</t>
  </si>
  <si>
    <t>The Airhook: Give Your Airline Seat A Comfort Upgrade</t>
  </si>
  <si>
    <t xml:space="preserve">
DropShadesâ„¢: The Party Accessory of the Future.
</t>
  </si>
  <si>
    <t>DropShades</t>
  </si>
  <si>
    <t>DropShades\u2122: Sound Reactive Technology</t>
  </si>
  <si>
    <t xml:space="preserve">
A short stopmotion animated film of Neil Gaiman's poem 'In Relig Odhrain'.
</t>
  </si>
  <si>
    <t>Jim Batt</t>
  </si>
  <si>
    <t>The Grave of Saint Oran: A Neil Gaiman Animation</t>
  </si>
  <si>
    <t xml:space="preserve">
Ursula Vernon's quirky, award-winning, 6-volume graphic novel series about a practical wombat aspires to become a single, epic tome.
</t>
  </si>
  <si>
    <t>Sofawolf Press Kickstarter Team</t>
  </si>
  <si>
    <t>Digger Omnibus</t>
  </si>
  <si>
    <t xml:space="preserve">
An officially licensed card game from Albino Dragon, designed by Matt Riddle and Ben Pinchback.
</t>
  </si>
  <si>
    <t>The Goonies: Adventure Card Game</t>
  </si>
  <si>
    <t xml:space="preserve">
Drag icon Coco Peru's conversation show with Hollywood stars! Details: idolchat.media
</t>
  </si>
  <si>
    <t>Thought Moment Media</t>
  </si>
  <si>
    <t>Conversations with Coco: TV pilot starring Miss Coco Peru</t>
  </si>
  <si>
    <t xml:space="preserve">
On-Board Accessory Storage for iPad - from the creator of the Smarter Stand
</t>
  </si>
  <si>
    <t>Smart Cargo for iPad\u2122</t>
  </si>
  <si>
    <t xml:space="preserve">
With Lilo, grow fresh herbs, veggies and flowers at home all year round. Just add water and enjoy!
</t>
  </si>
  <si>
    <t>Pr\xeat \xe0 Pousser</t>
  </si>
  <si>
    <t>Lilo: the easy way to grow fresh herbs at home</t>
  </si>
  <si>
    <t xml:space="preserve">
A desktop 3D printer you can build in a couple hours.  Print plastic parts you design or download - even parts for another printer.
</t>
  </si>
  <si>
    <t>Brook Drumm</t>
  </si>
  <si>
    <t>Lincoln, CA</t>
  </si>
  <si>
    <t>Printrbot: Your First 3D Printer</t>
  </si>
  <si>
    <t xml:space="preserve">
Our store is now live, go to our site to get your Pint! www.stablegoods.co
</t>
  </si>
  <si>
    <t>Stable Goods</t>
  </si>
  <si>
    <t>The Pint - A canteen that converts to a cup.</t>
  </si>
  <si>
    <t xml:space="preserve">
Fully animated Dating Sim/Visual Novel where you play as the self-aware Protagonist of an Anime-style harem! Seven girls, love and fun!
</t>
  </si>
  <si>
    <t>Starbeam</t>
  </si>
  <si>
    <t>Harem Protagonist</t>
  </si>
  <si>
    <t xml:space="preserve">
Amazing illustrations and complex strategic experience in a pocket sized card game.
</t>
  </si>
  <si>
    <t>Jan Soukal</t>
  </si>
  <si>
    <t>Brno, Czech Republic</t>
  </si>
  <si>
    <t>Space Race: The Card Game</t>
  </si>
  <si>
    <t xml:space="preserve">
SEE A LITTLE LIGHT: A Celebration of the Music and Legacy of Bob Mould recorded 11/21/11, available for the first time to the public
</t>
  </si>
  <si>
    <t>Bob Mould</t>
  </si>
  <si>
    <t>Bob Mould: The Walt Disney Concert Hall Film</t>
  </si>
  <si>
    <t xml:space="preserve">
ICLOAKâ„¢ Stik is a portable privacy tool that enables you to browse anonymously and securely on any Windows, Linux or Mac computer.
</t>
  </si>
  <si>
    <t>DigiThinkIT, Inc.</t>
  </si>
  <si>
    <t>ICLOAK \u2122 Stik - Easy, Powerful, Online Privacy for YOU</t>
  </si>
  <si>
    <t xml:space="preserve">
A gritty, dystopian economic game set in a nation on the brink of ruin. Tough decisions &amp; premium components in a dieselpunk setting.
</t>
  </si>
  <si>
    <t>CRISIS - dieselpunk &amp; worker placement for serious gamers</t>
  </si>
  <si>
    <t xml:space="preserve">
Swirl to Freedom with the Worldâ€™s First Petzval Bokeh Control Lens.
</t>
  </si>
  <si>
    <t>The Lomography New Petzval 58 Bokeh Control Art Lens</t>
  </si>
  <si>
    <t xml:space="preserve">
Bringing innovative, groundbreaking film-making and journalism to the public, with brutal, no-holds-barred honesty.
</t>
  </si>
  <si>
    <t>Stinson Hunter</t>
  </si>
  <si>
    <t>West Midlands, UK</t>
  </si>
  <si>
    <t>Project #1</t>
  </si>
  <si>
    <t xml:space="preserve">
Transform your Apple Watch (42mm) into a ruggedly refined wearable companion.
</t>
  </si>
  <si>
    <t>LUNATIK Epik for Apple Watch</t>
  </si>
  <si>
    <t xml:space="preserve">
A social game of deduction and deception. Who among you can see through the lies? Who is capable of getting away with murder?
</t>
  </si>
  <si>
    <t>Grey Fox Games</t>
  </si>
  <si>
    <t>Maitland, FL</t>
  </si>
  <si>
    <t>Deception: Murder in Hong Kong</t>
  </si>
  <si>
    <t xml:space="preserve">
An exquisite, magical picture book starring Norbert and Lil BUB...with a grand purpose and a surprise ending!
</t>
  </si>
  <si>
    <t>Polly Parker Press</t>
  </si>
  <si>
    <t>Carver, MA</t>
  </si>
  <si>
    <t>Norbert &amp; Lil BUB Picture Book</t>
  </si>
  <si>
    <t xml:space="preserve">
Gather metals, buy blacksmith designs and forge powerful weaponry to slay monsters through a unique time-resolved questing mechanic.
</t>
  </si>
  <si>
    <t>Forge War: Euro-inspired blacksmithing and dungeoneering</t>
  </si>
  <si>
    <t xml:space="preserve">
A deck building game where you tear up your deck as fast as you build it. Astounding art featuring characterful animalfolks.
</t>
  </si>
  <si>
    <t>Club Fantasci</t>
  </si>
  <si>
    <t>Pori, Finland</t>
  </si>
  <si>
    <t>Dale of Merchants 2: The Era of Trade Masters</t>
  </si>
  <si>
    <t xml:space="preserve">
You deserve to look good in sweaty situations, so we developed the Best Hot Weather/Travel Pants specifically for you.
</t>
  </si>
  <si>
    <t>DU/ER performance denim</t>
  </si>
  <si>
    <t>The Best Hot Weather Pants With 16 Travel Features</t>
  </si>
  <si>
    <t xml:space="preserve">
Modern, Functional and Fun, CONNEX is looking to change the cables that power our Devices (Compatible with Apple  OR Android)
</t>
  </si>
  <si>
    <t>Eunice Hwang</t>
  </si>
  <si>
    <t>CONNEX: CARD-shaped, self-COLLAPSIBLE data/charging CABLE</t>
  </si>
  <si>
    <t xml:space="preserve">
Turn your favorite pen into a touchscreen stylus.
</t>
  </si>
  <si>
    <t>Don Lehman</t>
  </si>
  <si>
    <t>MORE/REAL Stylus Cap</t>
  </si>
  <si>
    <t xml:space="preserve">
Reforging the d20Pro virtual tabletop; adding the Unlimited Rules Engine, Native multitouch support, Shadowcasting fog of war and more.
</t>
  </si>
  <si>
    <t>Mesa Mundi Inc.</t>
  </si>
  <si>
    <t>d20Pro Unlimited Virtual Tabletop</t>
  </si>
  <si>
    <t xml:space="preserve">
A relaunch of the game, with an all-new expansion focusing on the life and adventures of the greatest fantasy barbarian ever, and more!
</t>
  </si>
  <si>
    <t>Capezzano Pianore, Italy</t>
  </si>
  <si>
    <t>Age of Conan Strategy Boardgame \u2013 It's Back!</t>
  </si>
  <si>
    <t xml:space="preserve">
Donate for Season 3 of the show people say is "The Golden Girls" meets "Murder, She Wrote," but with big, hairy, gay men!
</t>
  </si>
  <si>
    <t>3 Bears Entertainment</t>
  </si>
  <si>
    <t>WHERE THE BEARS ARE : SEASON 3 The Gay Comedy Mystery Series</t>
  </si>
  <si>
    <t xml:space="preserve">
We want more copies of Daisy Kutter: The Last Train, and we think that maybe you do, too!
</t>
  </si>
  <si>
    <t>Kazu Kibuishi</t>
  </si>
  <si>
    <t>Daisy Kutter Reprint Project</t>
  </si>
  <si>
    <t xml:space="preserve">
COMING TO PS4 Â &amp; PS Vita AUGUST 16
</t>
  </si>
  <si>
    <t>GaymerX</t>
  </si>
  <si>
    <t>2064: Read Only Memories</t>
  </si>
  <si>
    <t xml:space="preserve">
At last the cable that your iPhone and iPad deserve. High quality, elegant, functional and with a lifetime guarantee.
</t>
  </si>
  <si>
    <t>Woodford Design</t>
  </si>
  <si>
    <t>Quickdraw Cable - For iPhone &amp; iPad</t>
  </si>
  <si>
    <t xml:space="preserve">
World's smallest combination battery backup AND wall charger.
</t>
  </si>
  <si>
    <t>BOLT: Portable USB Battery Backup with Built in Wall Charger</t>
  </si>
  <si>
    <t xml:space="preserve">
The thrilling conclusion to a story it took 20 years to tellâ€”HENRY FOOL, FAY GRIM, and now, shooting in spring 2014...
</t>
  </si>
  <si>
    <t>Hal Hartley</t>
  </si>
  <si>
    <t>NED RIFLE</t>
  </si>
  <si>
    <t xml:space="preserve">
The Big Turtle ShellÂ® is a rugged wireless Bluetooth speaker built for a life of action. Water resistant and durable with a huge sound.
</t>
  </si>
  <si>
    <t>Outdoor Tech\xae Design Lab</t>
  </si>
  <si>
    <t>The BIG Turtle Shell\xae: Rugged, Wireless BoomBox &amp; Power Bank</t>
  </si>
  <si>
    <t xml:space="preserve">
MORF: 1 SHIRT, UP TO 24 DIFFERENT LOOKS
</t>
  </si>
  <si>
    <t>Tamara Salem, Barak Kirschner</t>
  </si>
  <si>
    <t>MORF</t>
  </si>
  <si>
    <t xml:space="preserve">
Launched in 2003 and "sunsetted" a decade later, Upcoming.org was the original art and tech events community. We're bringing it back.
</t>
  </si>
  <si>
    <t>Andy Baio</t>
  </si>
  <si>
    <t>The Return of Upcoming.org</t>
  </si>
  <si>
    <t xml:space="preserve">
Make ice cubes the 21st Century way â€“ fill with water, freeze and rotate the lid to produce perfect ice cubes with no mess.
</t>
  </si>
  <si>
    <t>easyicecubes</t>
  </si>
  <si>
    <t>icebreaker - ice cubes made easy</t>
  </si>
  <si>
    <t xml:space="preserve">
We tell stories you can touch.
</t>
  </si>
  <si>
    <t>Timothy Sullivan</t>
  </si>
  <si>
    <t>The Mysterious Package Company</t>
  </si>
  <si>
    <t xml:space="preserve">
An original animated feature film about a boy and his grandfather who get stuck in a vast and imaginative world of paintings.
</t>
  </si>
  <si>
    <t>Aaron Blaise &amp; Chuck Williams</t>
  </si>
  <si>
    <t>West Palm Beach, FL</t>
  </si>
  <si>
    <t>Art Story</t>
  </si>
  <si>
    <t xml:space="preserve">
Venus Patrol is a new videogame website in search of beautiful things, from former Offworld.com editor and IGF Chairman Brandon Boyer.
</t>
  </si>
  <si>
    <t>Brandon Boyer</t>
  </si>
  <si>
    <t>VENUS PATROL: charting a new course for videogame culture</t>
  </si>
  <si>
    <t xml:space="preserve">
DVD including a documentary and the last live show recorded at Merthyr Tydfil
</t>
  </si>
  <si>
    <t>The Blackout</t>
  </si>
  <si>
    <t>Wales, UK</t>
  </si>
  <si>
    <t>This is where the story ends - DVD</t>
  </si>
  <si>
    <t xml:space="preserve">
Geode is an iPhone Appcessory that stores all of your credit cards, loyalty cards, etc. in a digital wallet for use anywhere!
</t>
  </si>
  <si>
    <t>iCache, Inc</t>
  </si>
  <si>
    <t>Geode from iCache!</t>
  </si>
  <si>
    <t xml:space="preserve">
Premium jeans featuring technologically advanced denim, high quality craftsmanship, and exceptional fit.
</t>
  </si>
  <si>
    <t>Solomon Liou</t>
  </si>
  <si>
    <t>PARKE: Premium Active Denim - Engineered for Performance</t>
  </si>
  <si>
    <t xml:space="preserve">
OrgasMe! is sex turned into a hilarious card game with a twist: The first one having an orgasm loses the game. For 2-6 naughty players.
</t>
  </si>
  <si>
    <t>Michael Neumann</t>
  </si>
  <si>
    <t>OrgasMe! - Sex turned into a card game</t>
  </si>
  <si>
    <t xml:space="preserve">
The oldest tool known to mankind - reimagined, reinvented, reborn.
</t>
  </si>
  <si>
    <t>Leveraxe</t>
  </si>
  <si>
    <t>New Leveraxe - The Smart Axe</t>
  </si>
  <si>
    <t xml:space="preserve">
The Key Armory transforms your favorite swords into your key! Inspired by Star Wars, Lord of the Rings, Zelda, Kingdom Hearts, &amp; more!
</t>
  </si>
  <si>
    <t>The Key Armory</t>
  </si>
  <si>
    <t>The Key Armory - Nerdy Keys for Awesome People</t>
  </si>
  <si>
    <t xml:space="preserve">
The Squire pen is designed with an underlying philosophy of simplicity, usefulness, and community.
</t>
  </si>
  <si>
    <t>Squire - The Pen Is A Mighty Sword</t>
  </si>
  <si>
    <t xml:space="preserve">
Far-field voice control extension to your speakers, home &amp; office appliances. Touch Sensing with Arduino &amp; Linux for making projects.
</t>
  </si>
  <si>
    <t>ReSpeaker - Add Voice Control Extension To Anything You Like</t>
  </si>
  <si>
    <t xml:space="preserve">
World first cycling camera &amp; tail-light accessory to record what happens behind you so you can enjoy the ride ahead.
</t>
  </si>
  <si>
    <t>Andrew Hagen &amp; Kingsley Fiegert</t>
  </si>
  <si>
    <t>Perth, AU</t>
  </si>
  <si>
    <t>Fly6 Cycling Accessory | HD Camera &amp; Tail-Light Combo</t>
  </si>
  <si>
    <t xml:space="preserve">
Tomorrow is a magazine about (and for) the people who are working out whatâ€™s next.
</t>
  </si>
  <si>
    <t>Tomorrow Magazine</t>
  </si>
  <si>
    <t xml:space="preserve">
'Special Edition' of the 90 minute feature documentary that explores the influence of the Commodore Amiga on the Video Games Industry!
</t>
  </si>
  <si>
    <t>From Bedrooms to Billions: The Amiga Years! Special Edition</t>
  </si>
  <si>
    <t xml:space="preserve">
An easy way to create large crystal clear ice spheres in your home freezer. Perfect for whiskey, scotch, rum and mixed drinks.
</t>
  </si>
  <si>
    <t>The Ice Baller: Makes Clear, Slow-Melting Ice Spheres</t>
  </si>
  <si>
    <t xml:space="preserve">
A freely programmable, standalone tool for NFC security analysis: emulate &amp; clone contactless cards, read RFID tags and sniff RF data.
</t>
  </si>
  <si>
    <t>Kasper &amp; Oswald GmbH</t>
  </si>
  <si>
    <t>Bochum, Germany</t>
  </si>
  <si>
    <t>ChameleonMini - A Versatile NFC Card Emulator, and more...</t>
  </si>
  <si>
    <t xml:space="preserve">
Magnetically shielded phone/tablet/everything mount can be installed anywhere. Anodized aluminum with optional NFC. iPhone/iPad/Android
</t>
  </si>
  <si>
    <t>Mount Anything Anywhere -Neutron A and Neutron S</t>
  </si>
  <si>
    <t xml:space="preserve">
The MagBeam is the most unique, versatile, and totally awesome fresnel lens speedlite flash modifier ever created for photographers.
</t>
  </si>
  <si>
    <t>MagBeam - Fresnel Lens Flash Extender + Gobos, by MagMod</t>
  </si>
  <si>
    <t xml:space="preserve">
Create fun, electronic devices each month with guided tutorials and helpful community; first kit includes parts to build a wifi robot. (Thimble.io not affiliated with Thimble by Mozilla.)
</t>
  </si>
  <si>
    <t>Oscar Pedroso and David Brenner</t>
  </si>
  <si>
    <t>Thimble: Learn &amp; Build Electronics w/ Monthly Delivered Kits</t>
  </si>
  <si>
    <t xml:space="preserve">
MGoBlog's Michigan football preview magazine goes indie.
</t>
  </si>
  <si>
    <t>Hail To The Victors 2012</t>
  </si>
  <si>
    <t xml:space="preserve">
Knite &amp; the Ghost Lights delivers a mixture of adventure, storytelling, and action from games we know and love, with handcrafted feel.
</t>
  </si>
  <si>
    <t>Mobot Studios</t>
  </si>
  <si>
    <t>Knite &amp; The Ghost Lights - Wii U - PC - Mac - Linux</t>
  </si>
  <si>
    <t xml:space="preserve">
Explore a vast sandbox galaxy! Experience the spirit of old school space games with modern mechanics. PC/MAC/LINUX/MOBILE TABLET
</t>
  </si>
  <si>
    <t>Jonathan P. King</t>
  </si>
  <si>
    <t>Interstellaria</t>
  </si>
  <si>
    <t xml:space="preserve">
MIOPS Smart, smartphone controllable camera trigger for high speed photography!
</t>
  </si>
  <si>
    <t>MIOPS: Smartphone Controllable High Speed Camera Trigger</t>
  </si>
  <si>
    <t xml:space="preserve">
Next generation control of your environment with accurate in-home location data and a gesture control interface.
</t>
  </si>
  <si>
    <t>Ninja Blocks</t>
  </si>
  <si>
    <t>NINJA SPHERE: Next Generation Control of Your Environment</t>
  </si>
  <si>
    <t xml:space="preserve">
Bring back the sound to your own vintage speakers with The Vamp Stereo + The Vamp Speaker and lessen electronic waste.
</t>
  </si>
  <si>
    <t>The Vamp Stereo + Speaker \u2013 Bring Back The Sound</t>
  </si>
  <si>
    <t xml:space="preserve">
Delve into the magical steampunk World of Smog, puzzling out its labyrinth of rotating gears to recover the precious Artefacts!
</t>
  </si>
  <si>
    <t>The World of Smog: On Her Majesty's Service</t>
  </si>
  <si>
    <t xml:space="preserve">
Use your camera or mobile device in new ways. Premium Copper Core Console Extender and Ergonomic Scoping.  iPhone/iPad/ GoPro/Android
</t>
  </si>
  <si>
    <t>Hilo, HI</t>
  </si>
  <si>
    <t>Dundabunga - Cameras | Smartphones | Tablets &amp; more</t>
  </si>
  <si>
    <t xml:space="preserve">
A New Universe of Sound. The Ultimate Bluetooth Speaker With Dual Stereo Pairing. Featuring limited edition artist collaborations.
</t>
  </si>
  <si>
    <t>Beacon Audio</t>
  </si>
  <si>
    <t>BLAZAR: Aluminum Bluetooth Speaker &amp; Artist Collaboration</t>
  </si>
  <si>
    <t xml:space="preserve">
The cast of Spring Awakening has a chance to perform on the Tonys, but we need your help! Help show the world this beautiful show.
</t>
  </si>
  <si>
    <t>Deaf West Theatre</t>
  </si>
  <si>
    <t>Deaf West Theatre's Spring Awakening Tony Performance</t>
  </si>
  <si>
    <t xml:space="preserve">
Something Terrible is a short, autobiographical comic about recovery from childhood trauma and the power of fictional heroes.
</t>
  </si>
  <si>
    <t>Dean Trippe</t>
  </si>
  <si>
    <t>Jefferson, GA</t>
  </si>
  <si>
    <t>Something Terrible, by Dean Trippe</t>
  </si>
  <si>
    <t xml:space="preserve">
Gruff is a unique evolving card game where you will use your customized team of mutated monster goats to crush your enemies. For 2 to 4 players and plays in 20-45 min.
</t>
  </si>
  <si>
    <t>Studio Woe</t>
  </si>
  <si>
    <t>Gruff: The Tactical Card Game of Mutated Monster Goats</t>
  </si>
  <si>
    <t xml:space="preserve">
6 years in the making, the web-comic GOD HATES ASTRONAUTS is finally published in one big awesome 180 page hardcover graphic novel!
</t>
  </si>
  <si>
    <t>Ryan Browne</t>
  </si>
  <si>
    <t>God Hates Astronauts: The Completely Complete Edition</t>
  </si>
  <si>
    <t xml:space="preserve">
Contribute to help create Mummy: The Curse in a printed, hard-cover edition. Then help us make it deluxe!
</t>
  </si>
  <si>
    <t>Mummy: The Curse Core Rulebook</t>
  </si>
  <si>
    <t xml:space="preserve">
we're raising the funds we need to record and release our next album independently. no record label, just us and you.
</t>
  </si>
  <si>
    <t>eric victorino</t>
  </si>
  <si>
    <t>The Limousines - Hush - The New Album</t>
  </si>
  <si>
    <t xml:space="preserve">
HANDS FREEDOMâ„¢ starts here. Connect with phone apps to see calls, SMS, workouts, email, FB, Twitter, calendar events, weather &amp; more.
</t>
  </si>
  <si>
    <t>MetaWatch</t>
  </si>
  <si>
    <t>MetaWatch STRATA: the Smartwatch for the iPhone 4S &amp; Android</t>
  </si>
  <si>
    <t xml:space="preserve">
A three-dimensional follow-up to our classic indie space-roguelikes, Strange Adventures and Weird Worlds.
</t>
  </si>
  <si>
    <t>Digital Eel</t>
  </si>
  <si>
    <t>Infinite Space 3: Sea of Stars</t>
  </si>
  <si>
    <t xml:space="preserve">
Wind up your projectors!  â€œUNDER THE SMOGBERRY TREESâ€ is the first ever feature length documentary about legendary deejay Dr. Demento!
</t>
  </si>
  <si>
    <t>Meep Morp Studio</t>
  </si>
  <si>
    <t>"UNDER THE SMOGBERRY TREES: The True Story of Dr. Demento"</t>
  </si>
  <si>
    <t xml:space="preserve">
The infinityPV HeLi-on charger allows you to carry a solar panel and battery in your pocket.
</t>
  </si>
  <si>
    <t>infinityPV ApS</t>
  </si>
  <si>
    <t>HeLi-on - The World's Most Compact Solar Charger</t>
  </si>
  <si>
    <t xml:space="preserve">
Help astronomers get the data they need to unravel one of the biggest mysteries of all time, KIC 8462852 --- Whereâ€™s the Flux?
</t>
  </si>
  <si>
    <t>Tabetha Boyajian</t>
  </si>
  <si>
    <t>The most mysterious star in the Galaxy</t>
  </si>
  <si>
    <t xml:space="preserve">
Help support the development of the future of Bible software by backing Glo Bible app today!
</t>
  </si>
  <si>
    <t>Glo Bible</t>
  </si>
  <si>
    <t>Glo Bible - The Bible App with Everything at Your Fingertips</t>
  </si>
  <si>
    <t xml:space="preserve">
iPen...the digital stylus for iPad!
</t>
  </si>
  <si>
    <t>Cregle Inc.</t>
  </si>
  <si>
    <t>iPen: the first active stylus for iPad!</t>
  </si>
  <si>
    <t xml:space="preserve">
Short Stack is a small-format publication about inspiring ingredients and recipes, created by the food world's brightest talents.
</t>
  </si>
  <si>
    <t>Nick Fauchald</t>
  </si>
  <si>
    <t>Short Stack Editions (Vol. 1 - 3)</t>
  </si>
  <si>
    <t xml:space="preserve">
It's time to #EXPECTMORE from your shave.  A single edge delivers the best shave, but they are hard to use...so we made it EASY TO USE!
</t>
  </si>
  <si>
    <t>Beluga Shave Co.</t>
  </si>
  <si>
    <t>The Beluga Razor: A Barber Quality Shave...Minus the Barber</t>
  </si>
  <si>
    <t xml:space="preserve">
MagMod is the simplest, easiest, strongest, fastest, and sexiest speedlite modifier system for Canon + Nikon hot-shoe flashes, period.
</t>
  </si>
  <si>
    <t>MagMod - Magnetic Speedlite Modifiers for Hot-Shoe Flashes</t>
  </si>
  <si>
    <t xml:space="preserve">
Watch, talk and play laser games with your furry friends through the mobile app anytime, anywhere. Now pre-order at www.petcube.com.
</t>
  </si>
  <si>
    <t>Petcube \u2014 stay closer to your pet</t>
  </si>
  <si>
    <t xml:space="preserve">
BURN is a feature documentary about Detroit, told through the eyes of its firefighters.
</t>
  </si>
  <si>
    <t>detroitfirefilm</t>
  </si>
  <si>
    <t>BURN: The Detroit Firefighter Documentary</t>
  </si>
  <si>
    <t xml:space="preserve">
Seasoning Stixs season meat, fish and poultry from the inside out. A culinary breakthrough so unique it's been awarded 3 U.S. patents.
</t>
  </si>
  <si>
    <t>Katherine Zuniga</t>
  </si>
  <si>
    <t>Seal Beach, CA</t>
  </si>
  <si>
    <t>Seasoning Stixs - Seasoning From the Inside Out</t>
  </si>
  <si>
    <t xml:space="preserve">
A light and super portable Boardgame for 1-6 Players in 30-40 minutes! Join our PLEDGEMANAGER to late-back now! Click the link below
</t>
  </si>
  <si>
    <t>Magic Meeple Games</t>
  </si>
  <si>
    <t>Fire of Eidolon - 16-Bit Inspired Co-Op Dungeon Board Game</t>
  </si>
  <si>
    <t xml:space="preserve">
We wanted to immerse you into our world and thanks to amazing support during our 2014 Kickstarter campaign, the first Studio Killers live show has now been created.
</t>
  </si>
  <si>
    <t>Studio Killers Limited</t>
  </si>
  <si>
    <t>Studio Killers - We're Going To Perform Live!</t>
  </si>
  <si>
    <t xml:space="preserve">
BURL &amp; FUR is an illustration zine inspired by and dedicated to bara/gay manga.
</t>
  </si>
  <si>
    <t>Burl &amp; Fur</t>
  </si>
  <si>
    <t>Leesburg, VA</t>
  </si>
  <si>
    <t xml:space="preserve">
Gesture Control for Android Wear and Pebble Time!
Deus Ex Aria lets you control your devices with simple finger movements
</t>
  </si>
  <si>
    <t>Deus Ex Technology Ltd</t>
  </si>
  <si>
    <t>Aria Wearable - Gesture Control for Pebble &amp; Android</t>
  </si>
  <si>
    <t xml:space="preserve">
A thumb-sized, Particle-powered, Cloud-connected IoT board with Wi-Fi + BLE that supports Arduino, JavaScript and Python too!
</t>
  </si>
  <si>
    <t>RedBear Duo: A small and powerful Wi-Fi + BLE IoT board</t>
  </si>
  <si>
    <t xml:space="preserve">
I wrote 10 brand new songs with scripture woven into the melodies.
I need your help to record &amp; share them. Let's make music together!
</t>
  </si>
  <si>
    <t>Ellie Holcomb</t>
  </si>
  <si>
    <t>Ellie Holcomb's Very First Full-Length Record!</t>
  </si>
  <si>
    <t xml:space="preserve">
Smart and elegant solution for protecting your back when riding on wet and muddy roads. Now also available for the FRONT wheel!
</t>
  </si>
  <si>
    <t>Niko Klansek</t>
  </si>
  <si>
    <t>MUSGUARD: A removable, rollable bicycle fender</t>
  </si>
  <si>
    <t xml:space="preserve">
An inexpensive, easy to use, practical, every day solar USB system.  For those of us not just preparing for the end of the world.
</t>
  </si>
  <si>
    <t>Brown Dog Gadgets</t>
  </si>
  <si>
    <t>Folding USB Solar Cell</t>
  </si>
  <si>
    <t xml:space="preserve">
A free to play science fiction Multi-Player Online RPG played through Battle.net on StarCraft II. (No StarCraft purchase required)
</t>
  </si>
  <si>
    <t>Upheaval Arts</t>
  </si>
  <si>
    <t>StarCraft Universe</t>
  </si>
  <si>
    <t xml:space="preserve">
The best game bag you've always known you wanted.
</t>
  </si>
  <si>
    <t>Level 3B</t>
  </si>
  <si>
    <t>Wellsville, NY</t>
  </si>
  <si>
    <t>The Game Canopy\u2122</t>
  </si>
  <si>
    <t xml:space="preserve">
A limited-edition Blu-ray release of Sonoda Ken'ichi's hyperkinetic mix of gears, guns and mayhem on the streets of Chicago!
</t>
  </si>
  <si>
    <t>Riding Bean High Octane Edition Anime Blu-ray</t>
  </si>
  <si>
    <t xml:space="preserve">
The most versatile lens adapter and rig system for phoneographers. Compatible with iOS, Android and Windows phones!
</t>
  </si>
  <si>
    <t>Vadym Chalenko</t>
  </si>
  <si>
    <t>Beastgrip Pro the world's best camera rig for smartphones</t>
  </si>
  <si>
    <t xml:space="preserve">
An old-school action adventure with RPG touches. Explore, solve puzzles and fight against an army to avoid a war between worlds.
</t>
  </si>
  <si>
    <t>Fourattic</t>
  </si>
  <si>
    <t>Crossing Souls: An Adventure Between Life and Death</t>
  </si>
  <si>
    <t xml:space="preserve">
Facsimile reprint of an iconic 1961 book by modernist graphic designer and pioneer of information design Ladislav Sutnar
</t>
  </si>
  <si>
    <t>Designers &amp; Books</t>
  </si>
  <si>
    <t>Ladislav Sutnar: Visual Design in Action - Facsimile Edition</t>
  </si>
  <si>
    <t xml:space="preserve">
No more folding, ironing, creases, wrinkles or even drying your jeans. An easy to use hanger for your favorite denim.
</t>
  </si>
  <si>
    <t>Steven Sal Debus</t>
  </si>
  <si>
    <t>The Jean Hanger: The new way to care for your jeans</t>
  </si>
  <si>
    <t xml:space="preserve">
Filmmakers Ricki Lake and Abby Epstein will investigate our current and future choices for contraception in this feature documentary
</t>
  </si>
  <si>
    <t>Abby Epstein and Ricki Lake</t>
  </si>
  <si>
    <t>Sweetening the Pill - a documentary</t>
  </si>
  <si>
    <t xml:space="preserve">
33 different themes, New Gems, and free loot!
</t>
  </si>
  <si>
    <t>Fantasy Coin, LLC</t>
  </si>
  <si>
    <t>Prince William, VA</t>
  </si>
  <si>
    <t>Fantasy Coin: Legacy Gaming Coins</t>
  </si>
  <si>
    <t xml:space="preserve">
Michael J. Sullivan's unlikely heroes, Royce and Hadrian, return in a classic fantasy for both Riyria veterans and first-time readers.
</t>
  </si>
  <si>
    <t>Michael J. Sullivan</t>
  </si>
  <si>
    <t>New Riyria Fantasy Novel: The Death of Dulgath (Staff Pick!)</t>
  </si>
  <si>
    <t xml:space="preserve">
Help Evil Hat launch and expand a new line of Fudge Dice for use with Fate and Fudge roleplaying games (and more)!
</t>
  </si>
  <si>
    <t>Fate Dice\u2122: Dice For Your Fate &amp; Fudge Games</t>
  </si>
  <si>
    <t xml:space="preserve">
Little Foolery presents SMALL TOWN WITCH, a story set in 1920s New York -- in a world where Prohibition outlaws magic and spells.
</t>
  </si>
  <si>
    <t>LITTLE FOOLERY</t>
  </si>
  <si>
    <t>Branford, CT</t>
  </si>
  <si>
    <t>SMALL TOWN WITCH - an illustrated magic noir story</t>
  </si>
  <si>
    <t xml:space="preserve">
#FFF â€¢The most effective Fruit Fly Trap gives you a Cleaner Environment â€¢ Washable &amp; Reusable â€¢ The ONLY Traps You'll EVER Need To Buy!
</t>
  </si>
  <si>
    <t>Paul / Adam</t>
  </si>
  <si>
    <t>North Vancouver, Canada</t>
  </si>
  <si>
    <t>Fruit Fly Funnel\u2122 \u2022 The Reusable Trap \u2022 Bye Bye Fruit Flies!</t>
  </si>
  <si>
    <t xml:space="preserve">
A first-of-its-kind documentary about taking back the fate of our defining characteristic.
</t>
  </si>
  <si>
    <t>Max Lugavere and kNow Productions</t>
  </si>
  <si>
    <t>BREAD HEAD: Can we prevent America's most feared disease?</t>
  </si>
  <si>
    <t xml:space="preserve">
The water you drink should be naked: free of bacteria, free of added chemicals, and free of hassle. Drink naked water anywhere.
</t>
  </si>
  <si>
    <t>Liquidity Nanotech</t>
  </si>
  <si>
    <t>Naked Filter | Clean Water For Every Body</t>
  </si>
  <si>
    <t xml:space="preserve">
Open up a world of possibilities for electro-optical applications in an epic way.
</t>
  </si>
  <si>
    <t>Serafim</t>
  </si>
  <si>
    <t>Yorba Linda, CA</t>
  </si>
  <si>
    <t>ODiN - World's first projection mouse</t>
  </si>
  <si>
    <t xml:space="preserve">
A cooperative boardgame of looting a burning ship for 2-5 players.
</t>
  </si>
  <si>
    <t>Dead Men Tell No Tales</t>
  </si>
  <si>
    <t xml:space="preserve">
The NFC Ring can be used to unlock doors, mobile devices, transfer information and link people. This time round it got even smarter...
</t>
  </si>
  <si>
    <t>One Smart Ring. Unlimited Possibilities.</t>
  </si>
  <si>
    <t xml:space="preserve">
The next generation hobby brush. Innovative, great price and awesome delivery
</t>
  </si>
  <si>
    <t>Games &amp; Gears</t>
  </si>
  <si>
    <t>Games &amp; Gears Ichiban Studios Pro Line Brush</t>
  </si>
  <si>
    <t>TORCHBEARER</t>
  </si>
  <si>
    <t xml:space="preserve">
Quicker Than a 3D Printer, Easier Than Baking a Cake, Powered by Your Vacuum Cleaner
</t>
  </si>
  <si>
    <t>Mayku Industries</t>
  </si>
  <si>
    <t>FormBox: A Desktop Vacuum Former That Makes Beautiful Things</t>
  </si>
  <si>
    <t xml:space="preserve">
Get War &amp; Pieces, lovingly created by my family and me. Click "Back this Project", choose your game, and get it this holiday season.
</t>
  </si>
  <si>
    <t>Roman Atwood</t>
  </si>
  <si>
    <t>WAR &amp; PIECES</t>
  </si>
  <si>
    <t xml:space="preserve">
"Why fall in love with a broad you can trust? Thatâ€™s like reading a book you already know the ending to."
</t>
  </si>
  <si>
    <t>Opiate of the Masses</t>
  </si>
  <si>
    <t>Kill Me, Deadly -  A Film Noir Comedy</t>
  </si>
  <si>
    <t xml:space="preserve">
Strawbees, a fantastic prototyping toy for makers of all ages. Build huge mechanical objects from standard straws and cardboard!
</t>
  </si>
  <si>
    <t>CREATABLES</t>
  </si>
  <si>
    <t>Gothenburg, Sweden</t>
  </si>
  <si>
    <t>STRAWBEES - dream BIG, build BIGGER!</t>
  </si>
  <si>
    <t xml:space="preserve">
The Return is the story of a dramatic and life-changing journey back to Costa Rica.
</t>
  </si>
  <si>
    <t>Hernan Jimenez</t>
  </si>
  <si>
    <t>San Jose, Costa Rica</t>
  </si>
  <si>
    <t>Costa Rican feature film: The Return</t>
  </si>
  <si>
    <t xml:space="preserve">
Play a dragon in this fantasy card game. Collect sheep to buy treasures while battling  knights, wizards, and angry mobs.
</t>
  </si>
  <si>
    <t>Nathanael Mortensen.</t>
  </si>
  <si>
    <t>Ashland, OR</t>
  </si>
  <si>
    <t>Dragon's Hoard</t>
  </si>
  <si>
    <t xml:space="preserve">
Trayvax is an RFID resistant wallet made of aircraft aluminum. It is light, versatile, multifunctional, and made to last a lifetime.
</t>
  </si>
  <si>
    <t>Mark King</t>
  </si>
  <si>
    <t>TRAYVAX, Wallet For Life</t>
  </si>
  <si>
    <t xml:space="preserve">
An Extraordinarily Beautiful Deck of Playing Cards â€”Â Only Available on Kickstarter.
</t>
  </si>
  <si>
    <t>Robert Padbury</t>
  </si>
  <si>
    <t>Atelier Playing Cards</t>
  </si>
  <si>
    <t xml:space="preserve">
Creating products that enhance the way we interact and enjoy our Apple iPhone and iPod's.
</t>
  </si>
  <si>
    <t>EarSkinz</t>
  </si>
  <si>
    <t>EarSkinz for EarPods</t>
  </si>
  <si>
    <t xml:space="preserve">
Please support SnotBot: Join Patrick Stewart and give us the tools to help save whales, our oceans and ultimately humanity.
</t>
  </si>
  <si>
    <t>Ocean Alliance</t>
  </si>
  <si>
    <t>Gloucester, MA</t>
  </si>
  <si>
    <t>Snotbot: Help fund critical whale research with drones.</t>
  </si>
  <si>
    <t xml:space="preserve">
Keep your cables neat, organised and tangle-free. Attach MaCO to wall or on desk to keep cords from falling.
</t>
  </si>
  <si>
    <t>MaCO - Magnetic Cable Organiser</t>
  </si>
  <si>
    <t xml:space="preserve">
Missing411 seeks the answer to the unsolved disappearances of thousands of visitors in our National Parks &amp; Forests
</t>
  </si>
  <si>
    <t>David, Ben &amp; Mike</t>
  </si>
  <si>
    <t>Missing 411 The Movie</t>
  </si>
  <si>
    <t xml:space="preserve">
As the dread Necromancer tightens his grip over the kingdom with his ever-growing legions, a few brave souls seek a way to fight back.
</t>
  </si>
  <si>
    <t>Darkest Night: Second Edition</t>
  </si>
  <si>
    <t xml:space="preserve">
Will Anakata, Tiamo and Brokep stay online?
</t>
  </si>
  <si>
    <t>Simon Klose</t>
  </si>
  <si>
    <t>TPB AFK: The Pirate Bay \u2013 Away From Keyboard</t>
  </si>
  <si>
    <t xml:space="preserve">
Weighitz are miniature smart scales designed to weigh anything: Follow the link to keep supporting this project.
</t>
  </si>
  <si>
    <t>Alan Kelly</t>
  </si>
  <si>
    <t>Weighitz: Weigh Smarter</t>
  </si>
  <si>
    <t xml:space="preserve">
Craft your own beer with the help of our elegant and innovative fermentation system. Designed to simplify the homebrewing experience.
</t>
  </si>
  <si>
    <t>Craft a Brew</t>
  </si>
  <si>
    <t>The Catalyst - Beer Fermentation Made Easy</t>
  </si>
  <si>
    <t xml:space="preserve">
My interpretation of an everyday writing implement. Designed to be a compact, dependable addition to your everyday carry. 100% MA made.
</t>
  </si>
  <si>
    <t>Ian Schon</t>
  </si>
  <si>
    <t>The Pen Project - Schon DSGN Pens</t>
  </si>
  <si>
    <t xml:space="preserve">
The 4th film in the epic Mythica saga, the largest indie fantasy project ever. Follow the continuing adventures of Marek and her team.
</t>
  </si>
  <si>
    <t>Mythica 4: The Iron Crown - starring Kevin Sorbo</t>
  </si>
  <si>
    <t xml:space="preserve">
Vampire Hunter D: Message from Mars is the comic book adaptation of Message from Cecile, an unpublished Hideyuki Kikuchi short story.
</t>
  </si>
  <si>
    <t>Kurt Rauer</t>
  </si>
  <si>
    <t>Vampire Hunter D: Message from Mars</t>
  </si>
  <si>
    <t xml:space="preserve">
Have you ever wanted to be the pilot and the commander? A space combat simulator and real time strategy hybrid.
</t>
  </si>
  <si>
    <t>Paul Zakrzewski</t>
  </si>
  <si>
    <t>Void Destroyer</t>
  </si>
  <si>
    <t xml:space="preserve">
Imagine you're in the last 10 minutes of your favorite Sci-Fi TV show, but things have gone so badly that the captain is dead!
</t>
  </si>
  <si>
    <t>The Game Crafter</t>
  </si>
  <si>
    <t>The Captain Is Dead</t>
  </si>
  <si>
    <t xml:space="preserve">
You have no money, no employees, little information, a personal specialty, and 9 years to become a business mogul.  GET TO WORK!
</t>
  </si>
  <si>
    <t>GROUND FLOOR - A business building board game</t>
  </si>
  <si>
    <t xml:space="preserve">
We offer great sheets direct-to-consumers without forcing them to compromise on quality, style or price.
</t>
  </si>
  <si>
    <t>Rich Fulop</t>
  </si>
  <si>
    <t>Brooklinen: All the quality, only a fraction of the price!</t>
  </si>
  <si>
    <t xml:space="preserve">
T-holder can solve everyday problems encountered by people, who want to look truly professional throughout the day!
</t>
  </si>
  <si>
    <t>NV team</t>
  </si>
  <si>
    <t>Ã… Kofja Loka, Slovenia</t>
  </si>
  <si>
    <t>NV: T-HOLDER will solve your shirt going out problems</t>
  </si>
  <si>
    <t xml:space="preserve">
Fire Emblem-style tactical RPG with modding, custom campaigns, bridge-building, destructible battlefields, and hotseat multiplayer.
</t>
  </si>
  <si>
    <t>Craig Stern</t>
  </si>
  <si>
    <t>Telepath Tactics - A Strategy RPG</t>
  </si>
  <si>
    <t xml:space="preserve">
A deck building game where players are bacterial pathogens attacking the human body. 1-4 players. 30-60 minutes.
</t>
  </si>
  <si>
    <t>Loren Cunningham</t>
  </si>
  <si>
    <t>Lenexa, KS</t>
  </si>
  <si>
    <t>Pathogenesis</t>
  </si>
  <si>
    <t xml:space="preserve">
Learn how to make iOS 8 iPhone and iPad apps with Swift. No programming experience required. All you need is a mac. *APPLE WATCH*
</t>
  </si>
  <si>
    <t>Nick Walter</t>
  </si>
  <si>
    <t>How to Make a Freaking iPhone App - iOS 8 Swift</t>
  </si>
  <si>
    <t xml:space="preserve">
One clip to rule them all. Hike like Chuck Norris, camp like Lara Croft and blow minds like Morpheus with your new qlipter!
</t>
  </si>
  <si>
    <t>Mina Yoo</t>
  </si>
  <si>
    <t>The Qlipter - The Super Clip That Will Rule Them All.</t>
  </si>
  <si>
    <t xml:space="preserve">
Less is a simple strategy board game for two or four players. It's easy to learn and fun to play.
</t>
  </si>
  <si>
    <t>Invented4</t>
  </si>
  <si>
    <t>Less - Like Chess but Less!</t>
  </si>
  <si>
    <t xml:space="preserve">
Adapting your favorite TESD moments: with puppets!
</t>
  </si>
  <si>
    <t>Thorne Winter, V</t>
  </si>
  <si>
    <t>Tell 'Em Steve-Dave! Puppet Theatre</t>
  </si>
  <si>
    <t xml:space="preserve">
The world's favourite rail simulator is undergoing an extreme makeover - all new graphics engine, new features, new levels of realism.
</t>
  </si>
  <si>
    <t>N3V Games</t>
  </si>
  <si>
    <t>Trainz Simulator: A New Era - Create, Drive, Operate, Share</t>
  </si>
  <si>
    <t xml:space="preserve">
Take control of an advanced starship with your friends in search of the mysterious Lost Colony (Windows, Mac and Linux)
</t>
  </si>
  <si>
    <t>Leafy Games</t>
  </si>
  <si>
    <t>PULSAR: Lost Colony</t>
  </si>
  <si>
    <t xml:space="preserve">
The world's first adjustable picture hangers! Hang picture frames WITHOUT TAKING A SINGLE MEASUREMENT, in less than 5 minutes!
beehivepicturehangers.com
</t>
  </si>
  <si>
    <t>Matt Bigelow</t>
  </si>
  <si>
    <t>St. John, IN</t>
  </si>
  <si>
    <t>Beehive Picture Hangers</t>
  </si>
  <si>
    <t xml:space="preserve">
Vibrant animation following the funny personalities of country spirits. Because your country is weird too.
</t>
  </si>
  <si>
    <t>Mepsu Comics</t>
  </si>
  <si>
    <t>Scandinavia and the World Animated</t>
  </si>
  <si>
    <t xml:space="preserve">
A 250 page, hardcover book of drawings gleaned from 42 sketchbooks by the creator of Earthworm Jim, Neverhood and Catscratch.
</t>
  </si>
  <si>
    <t>TenNapel</t>
  </si>
  <si>
    <t>Glendale, CA</t>
  </si>
  <si>
    <t>Doug TenNapel Sketchbook Archives</t>
  </si>
  <si>
    <t xml:space="preserve">
A documentary film exploring the art &amp; impact of the greatest comic strip ever: Calvin &amp; Hobbes.
</t>
  </si>
  <si>
    <t>Joel Schroeder</t>
  </si>
  <si>
    <t>Dear Mr. Watterson - A Calvin &amp; Hobbes Documentary</t>
  </si>
  <si>
    <t xml:space="preserve">
Unscrews from both ends.
</t>
  </si>
  <si>
    <t>David Mayer</t>
  </si>
  <si>
    <t>Portola Valley, CA</t>
  </si>
  <si>
    <t>The Square.  The Water Bottle: Re-imagined.</t>
  </si>
  <si>
    <t xml:space="preserve">
Cayti Bourquin and Yishan Li's highly-acclaimed, quirky, time-traveling paradox begins her journey in issues #1-3 of Paradox Girl!
</t>
  </si>
  <si>
    <t>Paradox Girl</t>
  </si>
  <si>
    <t>Helena, MT</t>
  </si>
  <si>
    <t>Paradox Girl: Issues #1, #2 &amp; #3</t>
  </si>
  <si>
    <t xml:space="preserve">
Cycliq, makers of the world's first rear facing cycling camera/light combo, now brings you Fly12 for the front of your bike in 1080p!
</t>
  </si>
  <si>
    <t>Fly12 Cycling Accessory | 1080p Camera &amp; Front Light Combo</t>
  </si>
  <si>
    <t>Eric Saligumba</t>
  </si>
  <si>
    <t>a Superior Alternative in Foam Composite Footwear</t>
  </si>
  <si>
    <t xml:space="preserve">
With Nalla you will look good at the beach, gym, yoga or night out, and most importantly, you will feel good!
</t>
  </si>
  <si>
    <t>Nalla</t>
  </si>
  <si>
    <t>Nalla: The World\u2019s Most Versatile Swimwear</t>
  </si>
  <si>
    <t xml:space="preserve">
Using a military grade Kevlar|Carbon Matrix, these socks will never get a hole, droop, or wear out on the bottom.
</t>
  </si>
  <si>
    <t>Cam Carter</t>
  </si>
  <si>
    <t>Socrates - The Most Clever Socks Ever</t>
  </si>
  <si>
    <t xml:space="preserve">
The worldâ€™ first truely deformable mouse, providing an unprecedented experience
</t>
  </si>
  <si>
    <t>Tmouse Design</t>
  </si>
  <si>
    <t>Artisan, Bakersfield, CA</t>
  </si>
  <si>
    <t>Tmouse-Worlds first deformable mouse</t>
  </si>
  <si>
    <t xml:space="preserve">
What happens when three friends with no experience, no talent, and a lot of spite try to create the greatest video game of all time?
</t>
  </si>
  <si>
    <t>Continue?</t>
  </si>
  <si>
    <t>Smart Guys</t>
  </si>
  <si>
    <t xml:space="preserve">
Dot uses precise location tracking to make your smartphoneâ€™s notifications highly contextual.
</t>
  </si>
  <si>
    <t>Kunal Chaudhary</t>
  </si>
  <si>
    <t>Dot : The Physical Push Notification</t>
  </si>
  <si>
    <t xml:space="preserve">
Million Mile Light is an ultra bright, battery-free safety light for runners that's powered by motion &amp; engineered to never give up
</t>
  </si>
  <si>
    <t>Tom Lawton</t>
  </si>
  <si>
    <t>Wiltshire, UK</t>
  </si>
  <si>
    <t>Battery-free safety light that's powered by motion</t>
  </si>
  <si>
    <t xml:space="preserve">
The biÄ“m Butter Sprayer goes from butter stick to butter spray in seconds! The first &amp; only sprayer that sprays 100% Real Butter.
</t>
  </si>
  <si>
    <t>Doug Foreman</t>
  </si>
  <si>
    <t>The bi\u0113m Butter Sprayer</t>
  </si>
  <si>
    <t xml:space="preserve">
2-Player Sword-Based Dungeon Crawling Micro Deck-Builder
</t>
  </si>
  <si>
    <t>100 Swords: Season 1</t>
  </si>
  <si>
    <t xml:space="preserve">
HELP US MAKE A BETTER JACKET: Made in America and backed by a 25 year guarantee.
</t>
  </si>
  <si>
    <t>The Quarter Century Jacket | A 25 Year Guarantee</t>
  </si>
  <si>
    <t xml:space="preserve">
The Dwarven Adventurers Project will produce a set of dwarven hero miniatures for dungeon-crawling, RPGs and 28mm tabletop wargames.
</t>
  </si>
  <si>
    <t>Stonehaven Miniatures</t>
  </si>
  <si>
    <t>Spanish Fork, UT</t>
  </si>
  <si>
    <t>Dwarven Adventurers Box Set</t>
  </si>
  <si>
    <t xml:space="preserve">
Captain a ship, hand-pick a crew, and roam freely through a complex universe with freedom of choice in your goals, morality, and career
</t>
  </si>
  <si>
    <t>Trese Brothers Games</t>
  </si>
  <si>
    <t>Star Traders 2 RPG</t>
  </si>
  <si>
    <t xml:space="preserve">
It's our dream to paint an entire favela in Rio de Janeiro!
</t>
  </si>
  <si>
    <t>Favela Painting</t>
  </si>
  <si>
    <t>The 'Back to Rio' project by Favela Painting</t>
  </si>
  <si>
    <t xml:space="preserve">
Spaceship building and combat game. Dynamic spaceship ecosystem. Explosions.
</t>
  </si>
  <si>
    <t>Indie Voyage LLC</t>
  </si>
  <si>
    <t>Reassembly</t>
  </si>
  <si>
    <t xml:space="preserve">
A printed collection of concept art and comic pages from Lexxy's upcoming fantasy adventure webcomic, The Cloud Factory.
</t>
  </si>
  <si>
    <t>Alexandra "Lexxy" Douglass</t>
  </si>
  <si>
    <t>Carmel, IN</t>
  </si>
  <si>
    <t>Life Beyond the Clouds: Kickstarting The Cloud Factory</t>
  </si>
  <si>
    <t xml:space="preserve">
Machina Arcana is a cooperative steampunk horror board game for 1-4 players. An immersive and dark, turn-based tactical game.
</t>
  </si>
  <si>
    <t>Machina Arcana</t>
  </si>
  <si>
    <t xml:space="preserve">
Woojer is a wearable tactile device that reproduces the rich, emotional sensation of sound, that is lost when using headphones. It lets you FEEL your games and music!Â Literally.
</t>
  </si>
  <si>
    <t>Woojer</t>
  </si>
  <si>
    <t>Woojer - FEEL the Sound!</t>
  </si>
  <si>
    <t xml:space="preserve">
Chester is a furry &amp; loyal friend from the game Don't Starve that was brought to life by ESC-Toy and Â KickStarter! The Chester Plush was fully funded and available now in the Klei Store!
</t>
  </si>
  <si>
    <t>Don't Starve Chester Plush</t>
  </si>
  <si>
    <t xml:space="preserve">
Use all of your available Internet connections at once to maximize speed &amp; reliability with Dispatch.
</t>
  </si>
  <si>
    <t>Connectify</t>
  </si>
  <si>
    <t>Dispatch: The Internet, Faster.</t>
  </si>
  <si>
    <t xml:space="preserve">
16 years in the the making, here comes the long-awaited Second Edition of the classic game of heroic starship adventure.
</t>
  </si>
  <si>
    <t>Jeff Siadek</t>
  </si>
  <si>
    <t>Battlestations: Second Edition! Tabletop Starship Simulator</t>
  </si>
  <si>
    <t xml:space="preserve">
nScope is a USB-powered oscilloscope, function generator, and power supply that turns any laptop into an electronics workbench.
</t>
  </si>
  <si>
    <t>nLabs</t>
  </si>
  <si>
    <t>Evanston, IL</t>
  </si>
  <si>
    <t>nScope | a lab for every laptop</t>
  </si>
  <si>
    <t xml:space="preserve">
Lumu Power is the light, exposure, flash and color temperature meter for the iPhone. One device with power of many. Express yourself!
</t>
  </si>
  <si>
    <t>Lumu Power - a Light Meter for the Future.</t>
  </si>
  <si>
    <t xml:space="preserve">
A high-action high-drama fantasy RPG originally from Japan! A world of magic and mecha, with rules that emulate a Kabuki play or anime.
</t>
  </si>
  <si>
    <t>Tenra Bansho Zero - An Art and Culture-Rich RPG from Japan</t>
  </si>
  <si>
    <t xml:space="preserve">
*Bottle Grenades Available* *2 WTF Sizes Available in 12 Colors*   *STEALTH Version Available* *Key Organizer* And much much more!
</t>
  </si>
  <si>
    <t>WTF - Mini Titanium Keychain</t>
  </si>
  <si>
    <t xml:space="preserve">
Nine tools reduced to perfect function, durability, and mobility. Ringtool is about doing more with less.
</t>
  </si>
  <si>
    <t>Reductivist</t>
  </si>
  <si>
    <t>Ringtool - The World's Most Compact Multi-tool</t>
  </si>
  <si>
    <t xml:space="preserve">
BrickPi turns your Raspberry Pi into a LEGOÂ® robot.  Your credit card sized computer enters the physical world.
</t>
  </si>
  <si>
    <t>Dexter Industries</t>
  </si>
  <si>
    <t>Stafford, VA</t>
  </si>
  <si>
    <t>BrickPi: LEGO\xae Bricks with a Raspberry Pi Brain</t>
  </si>
  <si>
    <t xml:space="preserve">
"Erfworld Book 2: Love is a Battlefield" is already at the printer, and David is ready to illustrate Book 3. I have to pay them both!
</t>
  </si>
  <si>
    <t>Rob Balder</t>
  </si>
  <si>
    <t>Erfworld: Print Book 2 &amp; Draw Book 3</t>
  </si>
  <si>
    <t xml:space="preserve">
Clear your windshield of ice &amp; snow in seconds with the iceScreenâ„¢ magnetic ice shield!
</t>
  </si>
  <si>
    <t>Dan Miller &amp; Andy Wright</t>
  </si>
  <si>
    <t>Plantation, FL</t>
  </si>
  <si>
    <t>iceScreen ~ The Magnetic Ice Shield</t>
  </si>
  <si>
    <t xml:space="preserve">
All purpose flashlight with 710 lumens of light angle focusing from 12-270 degrees without any moving parts and integrated OLED display
</t>
  </si>
  <si>
    <t>Luxor - World's First Digital Focusing Flashlight with OLED</t>
  </si>
  <si>
    <t xml:space="preserve">
bellingcat.com will unite citizen investigative journalists to use open source information to report on issues that are being ignored.
</t>
  </si>
  <si>
    <t>Eliot Higgins</t>
  </si>
  <si>
    <t>Bellingcat, for and by citizen investigative journalists</t>
  </si>
  <si>
    <t xml:space="preserve">
How to Character Design book teaching observation, shape language, bringing life to characters, the studio production process and more.
</t>
  </si>
  <si>
    <t>Stephen Silver</t>
  </si>
  <si>
    <t>Simi Valley, CA</t>
  </si>
  <si>
    <t>Character Design with Silver, A Drawing Guide Book</t>
  </si>
  <si>
    <t xml:space="preserve">
The World's First Duffle Suitcase: Premium Bag | 19 Features
</t>
  </si>
  <si>
    <t>Wool &amp; Oak</t>
  </si>
  <si>
    <t>The World's First Duffle Suitcase: Premium Bag | 19 Features</t>
  </si>
  <si>
    <t xml:space="preserve">
The Tactile Turn Slider &amp; Glider pens. Simple design made from awesome materials, and a bolt mechanism that is hard not to play with.
</t>
  </si>
  <si>
    <t>Will Hodges</t>
  </si>
  <si>
    <t>Richardson, TX</t>
  </si>
  <si>
    <t>Tactile Turn Slider &amp; Glider - Simply the best bolt action.</t>
  </si>
  <si>
    <t xml:space="preserve">
Russell Kercheval, creator of the Americana &amp; Brimstone decks, brings you 'Quicksilver'.  Printed by Bicycle, trimmed in metallic ink.
</t>
  </si>
  <si>
    <t>Russell Kercheval</t>
  </si>
  <si>
    <t>'Quicksilver' Playing Cards Deck</t>
  </si>
  <si>
    <t xml:space="preserve">
Single player/co-op RPG in a retrofuturistic world. Explore a half deserted metropolis, slowly making its way through the universe.
</t>
  </si>
  <si>
    <t>Samara, Russia</t>
  </si>
  <si>
    <t>InSomnia (PC, Mac, Linux)</t>
  </si>
  <si>
    <t xml:space="preserve">
With 4 functions: It opens bottles, shotguns beers, pulls can tabs, and makes every can a punch top, all while fitting on a keychain.
</t>
  </si>
  <si>
    <t>Raging Mammoth</t>
  </si>
  <si>
    <t>The Sabertooth. The Ultimate Beer Drinker's Tool.</t>
  </si>
  <si>
    <t xml:space="preserve">
Think, work, and live better with the most affordable "automatic" sit-to-stand desk.
</t>
  </si>
  <si>
    <t>Steven Yu</t>
  </si>
  <si>
    <t>The most affordable, automatic sit-to-stand desk.</t>
  </si>
  <si>
    <t xml:space="preserve">
The most dangerous arenas in autoduelling history, printed at full scale and ready to play.
</t>
  </si>
  <si>
    <t>Car Wars Classic Arenas</t>
  </si>
  <si>
    <t xml:space="preserve">
A media collective affiliated with Occupy Wall Street producing free printed material about the movement for the general public.
</t>
  </si>
  <si>
    <t>The 99%</t>
  </si>
  <si>
    <t>Occupy Wall Street Media</t>
  </si>
  <si>
    <t xml:space="preserve">
Waterproof, Theft-Proof, Tech-Ready - Code 10 Backpacks are the world's most versatile, functional waterproof bags.
</t>
  </si>
  <si>
    <t>Code 10 (Charles Kelly/Chris Stammbach)</t>
  </si>
  <si>
    <t>Code 10 - Waterproof, Theft-Proof, Tech-Ready Backpacks</t>
  </si>
  <si>
    <t xml:space="preserve">
Futuristic sci-fi adventure that follows a small squad of young gifted aviators who are forced to become earthâ€™s last line of defense.
</t>
  </si>
  <si>
    <t>Greg Burnham</t>
  </si>
  <si>
    <t>Tuskegee Heirs</t>
  </si>
  <si>
    <t xml:space="preserve">
A documentary to SAVE SHARKS by exposing the billion dollar industries that are lying to you! A new shocking film from Rob Stewart! We've moved from Kickstarter to Indiegogo!
</t>
  </si>
  <si>
    <t>Rob Stewart</t>
  </si>
  <si>
    <t>SHARKWATER: EXTINCTION</t>
  </si>
  <si>
    <t xml:space="preserve">
10 new Coin Sets, more Bar designs, and Hex Gems!
</t>
  </si>
  <si>
    <t>Fantasy Coins and Bars</t>
  </si>
  <si>
    <t xml:space="preserve">
Only 1 DAY left to get this essential gadget beautifully designed to replace your shorted Apple cables, in 6  personalizing colors.
</t>
  </si>
  <si>
    <t>thomas lehman</t>
  </si>
  <si>
    <t>MySaver: protection for your iPad, iPhone, and iPod cables</t>
  </si>
  <si>
    <t xml:space="preserve">
WigWag delivers a powerful, simple
platform to make connected devices more manageable, secure and automatic.
</t>
  </si>
  <si>
    <t>WigWag</t>
  </si>
  <si>
    <t>WigWag:\nAutomatic Starts Here</t>
  </si>
  <si>
    <t xml:space="preserve">
FLECTR is the worldÂ´s first 
reflector which combines stylish design with state-of-the-art reflection &amp; outstanding aerodynamics. +++ Its ecological efficiency avoids
 thousands of tons of plastic waste.
</t>
  </si>
  <si>
    <t>The Outsider Team</t>
  </si>
  <si>
    <t>FLECTR 1.0 - the ultra performance wheel reflector</t>
  </si>
  <si>
    <t xml:space="preserve">
The fantasy co-op board game of doom!
</t>
  </si>
  <si>
    <t>BD Games</t>
  </si>
  <si>
    <t>RzgÃ³w, Poland</t>
  </si>
  <si>
    <t>Assault on Doomrock - Doompocalypse</t>
  </si>
  <si>
    <t xml:space="preserve">
The world's first JavaScript microcontroller. Develop intelligent devices quickly and easily.
</t>
  </si>
  <si>
    <t>Espruino: JavaScript for Things</t>
  </si>
  <si>
    <t xml:space="preserve">
Thank you for supporting our life-affirming, climate-changing, bee-saving film about mushrooms, featuring Paul Stamets and produced by Lyn Lear. For more information about the upcoming film, visit us at Fantastic Fungi.
</t>
  </si>
  <si>
    <t>Fantastic Fungi</t>
  </si>
  <si>
    <t>Fantastic Fungi - a film by Louie Schwartzberg</t>
  </si>
  <si>
    <t xml:space="preserve">
Obsidian Portal is a great tool for your game, but it could be better...A LOT better. We know what it needs, so help us reforge it!
</t>
  </si>
  <si>
    <t>Obsidian Portal</t>
  </si>
  <si>
    <t>Obsidian Portal Reforged</t>
  </si>
  <si>
    <t xml:space="preserve">
AnyMote turns your smartphone into the next generation universal remote! Control and automate your TV, computer, sound system, &amp; more!
</t>
  </si>
  <si>
    <t>Color Tiger</t>
  </si>
  <si>
    <t>AnyMote Home + Your Phone = The Ultimate Universal Remote</t>
  </si>
  <si>
    <t xml:space="preserve">
Explore, forage, evolve, and march your way to victory in this dynamic strategy board game for 1-5 players set in the world of ants.
</t>
  </si>
  <si>
    <t>Tim Eisner</t>
  </si>
  <si>
    <t>March of the Ants</t>
  </si>
  <si>
    <t xml:space="preserve">
An action platformer with roguelike elements. Use over 100 items to fight through a horde of different enemies, bosses, and maps!
</t>
  </si>
  <si>
    <t>hopoo</t>
  </si>
  <si>
    <t>Risk of Rain</t>
  </si>
  <si>
    <t xml:space="preserve">
Attention gamers: Â Build the ultimate castle using our hand painted (or paint yourself) modular terrain.
</t>
  </si>
  <si>
    <t>Dwarven Forge's Castles: 3-D Modular Terrain for Gamers</t>
  </si>
  <si>
    <t xml:space="preserve">
A Bruise On Light will be my 3rd major book of poetry. Don't let the word poetry scare you... it'll be rad. I mention blobfish in it.
</t>
  </si>
  <si>
    <t>Shane Koyczan</t>
  </si>
  <si>
    <t>Poetry</t>
  </si>
  <si>
    <t>Penticton, Canada</t>
  </si>
  <si>
    <t>A Bruise On Light</t>
  </si>
  <si>
    <t xml:space="preserve">
Raise your screen for better posture. Seamless, Apple-level construction.
</t>
  </si>
  <si>
    <t>NE Portland, Portland, OR</t>
  </si>
  <si>
    <t>Elevation Stand: Best Stand for iMac &amp; Apple Displays</t>
  </si>
  <si>
    <t xml:space="preserve">
The Armadillo Colander (or strainer for all you folks in USA :)
</t>
  </si>
  <si>
    <t>Fred &amp; Ran</t>
  </si>
  <si>
    <t>RMDLO - A Revolution in Kitchen Utensils!</t>
  </si>
  <si>
    <t xml:space="preserve">
Let's write a book that shows the world how sharing can be good for business.
</t>
  </si>
  <si>
    <t>Creative Commons</t>
  </si>
  <si>
    <t>Made with Creative Commons: A book on open business models</t>
  </si>
  <si>
    <t xml:space="preserve">
Team up with the creators of The Last Rocket, Bloop, and Super Clew Land to make six games in six months.
</t>
  </si>
  <si>
    <t>Shaun Inman</t>
  </si>
  <si>
    <t>Chattanooga, TN</t>
  </si>
  <si>
    <t>Retro Game Crunch \u2022 Six Games in Six Months</t>
  </si>
  <si>
    <t xml:space="preserve">
A Premium Backpack Thatâ€™s Built to Last a Lifetime. A Permanent Design by MIJLO.
</t>
  </si>
  <si>
    <t>Daniel Eckler</t>
  </si>
  <si>
    <t>A Better Backpack: Sustainable Design - Sustainable Future</t>
  </si>
  <si>
    <t xml:space="preserve">
Craft legendary blades and armor to beat out your fellow smiths for the prestigious title of King's Forge!
</t>
  </si>
  <si>
    <t>King's Forge</t>
  </si>
  <si>
    <t xml:space="preserve">
A documentary about the Rise and Fall of Tower Records.
</t>
  </si>
  <si>
    <t>Colin Hanks</t>
  </si>
  <si>
    <t>All Things Must Pass: The Rise and Fall of Tower Records</t>
  </si>
  <si>
    <t xml:space="preserve">
A feature-length documentary to show why Britain should vote to LEAVE the EU - and would thrive outside of it.
</t>
  </si>
  <si>
    <t>Brexit The Movie</t>
  </si>
  <si>
    <t>BREXIT THE MOVIE</t>
  </si>
  <si>
    <t xml:space="preserve">
a ton of songs, written by me, Julia Nunes, put on a piece of plastic and/or intangible digital files
</t>
  </si>
  <si>
    <t>Julia Nunes would be nothing without me</t>
  </si>
  <si>
    <t xml:space="preserve">
"Simplicity is the ultimate sophistication". A minimal fountain pen in solid titanium or aluminium.
</t>
  </si>
  <si>
    <t>Nova Minimal Fountain Pen</t>
  </si>
  <si>
    <t xml:space="preserve">
Lead your team to victory on the bloodstained pitches of the greatest sport ever played in this fast paced board game from Mantic!
</t>
  </si>
  <si>
    <t>DreadBall - The Futuristic Sports Game 2</t>
  </si>
  <si>
    <t xml:space="preserve">
The easy-to-play tactical and epic space battle boardgame for 2 to 4 players including new amazing expansions!
</t>
  </si>
  <si>
    <t>Capsicum Games</t>
  </si>
  <si>
    <t>Fleet Commander - Genesis</t>
  </si>
  <si>
    <t xml:space="preserve">
Kickstand and Earphone Storage
for all iPhone &amp; iPod touch models
</t>
  </si>
  <si>
    <t>Smarter Stand for iPhone and iPod touch</t>
  </si>
  <si>
    <t xml:space="preserve">
Ultima Online meets Neverwinter Nights in this subscription-free online PC game where the community can change all the rules.
</t>
  </si>
  <si>
    <t>Citadel Studios</t>
  </si>
  <si>
    <t>Shards Online: Play by your rules</t>
  </si>
  <si>
    <t xml:space="preserve">
An Open Source Gaming Console 
Built by Gamers for Gamers...
</t>
  </si>
  <si>
    <t>Justin Barwick</t>
  </si>
  <si>
    <t>GCW-Zero: Open Source Gaming Handheld</t>
  </si>
  <si>
    <t xml:space="preserve">
All function, all form, no-compromise drawstring backpack with integrated compression lid that shapes and protects.
</t>
  </si>
  <si>
    <t>Drawstring Backpack. The Most Advanced.</t>
  </si>
  <si>
    <t xml:space="preserve">
Marrying Mr. Darcy is a role-playing/strategy card game for 2-6 players, based on Jane Austen's novel â€œPride and Prejudice.â€
</t>
  </si>
  <si>
    <t>Erika Svanoe</t>
  </si>
  <si>
    <t>Menomonie, WI</t>
  </si>
  <si>
    <t>Marrying Mr. Darcy - the Pride and Prejudice Card Game</t>
  </si>
  <si>
    <t xml:space="preserve">
Build houses and ships. Gather men and recruit allies. Lead wisely and raid boldly. Become the Jarl to rule all in the name of Odin.
</t>
  </si>
  <si>
    <t>In the Name of Odin</t>
  </si>
  <si>
    <t xml:space="preserve">
Put This On is a web series about dressing like a grownup. Season two will take us to the world's great style cities... if you fund it.
</t>
  </si>
  <si>
    <t>Maximum Fun</t>
  </si>
  <si>
    <t>Put This On: Season Two</t>
  </si>
  <si>
    <t xml:space="preserve">
A traditional Japanese tool reimagined in Titanium.This elegant, simple knife is the portable solution to your  everyday cutting needs.
</t>
  </si>
  <si>
    <t>Sander Bakker - SplinterSeed</t>
  </si>
  <si>
    <t>Tehachapi, CA</t>
  </si>
  <si>
    <t>Tidashi, a titanium mini knife</t>
  </si>
  <si>
    <t xml:space="preserve">
BicycleÂ® Collectors. 56 Luxury Handcrafted Playing Cards. Printed by the USPCC. Limited Edition.
</t>
  </si>
  <si>
    <t>Elite Playing Cards</t>
  </si>
  <si>
    <t>Collectors Bicycle\xae Playing Cards Deck</t>
  </si>
  <si>
    <t xml:space="preserve">
Help print the second volume of Unsounded, a fantasy-adventure comic about sorcery, hidden truths, and unconventional families.
</t>
  </si>
  <si>
    <t>Ashley Cope</t>
  </si>
  <si>
    <t>St. Petersburg, FL</t>
  </si>
  <si>
    <t>Unsounded Comic Volume 2</t>
  </si>
  <si>
    <t xml:space="preserve">
Swim shorts that don't get wet? Frank Anthony Swimwear uses Hydrophobic Nanotechnology to make it possible.
</t>
  </si>
  <si>
    <t>Franky Shaw</t>
  </si>
  <si>
    <t>Frank Anthony: Shorts That Don't Get Wet</t>
  </si>
  <si>
    <t xml:space="preserve">
Created with the home based user in mind, the iBox Nano is the worlds smallest, most affordable 3D Resin Printer.
</t>
  </si>
  <si>
    <t>iBox Printers</t>
  </si>
  <si>
    <t>Melbourne, FL</t>
  </si>
  <si>
    <t>iBox Nano - Worlds Smallest, Least Expensive 3D Printer</t>
  </si>
  <si>
    <t xml:space="preserve">
Join the movement to crowdsource demand for solar energy, just by plugging in.
</t>
  </si>
  <si>
    <t>Paul Droege</t>
  </si>
  <si>
    <t>SunPort\u2122 \u2013 Demand Solar. Anywhere. Instantly.</t>
  </si>
  <si>
    <t xml:space="preserve">
Feature-length documentary film which chronicles how a group of New York comedians started a cultural phenomenon.
</t>
  </si>
  <si>
    <t>Matt &amp; Andrew</t>
  </si>
  <si>
    <t>Improv Everywhere Film</t>
  </si>
  <si>
    <t xml:space="preserve">
New ways to play Microscope, the fractal role-playing game of epic histories.
</t>
  </si>
  <si>
    <t>Ben Robbins</t>
  </si>
  <si>
    <t>Microscope Explorer</t>
  </si>
  <si>
    <t xml:space="preserve">
Get charged with JUICIES. The worlds first Apple MFi certified colorful USB cables for iPod, iPhone and iPad.
</t>
  </si>
  <si>
    <t>JUICIES - Colorful Cables for iPod, iPhone &amp; iPad</t>
  </si>
  <si>
    <t xml:space="preserve">
A beautifully crafted camera system that empowers drivers to easily capture, edit, and share interesting moments right from the road.
</t>
  </si>
  <si>
    <t>Waylens, Inc.</t>
  </si>
  <si>
    <t>Waylens - A Data Driven Automotive Camera System</t>
  </si>
  <si>
    <t xml:space="preserve">
You canÂ  pre-orderÂ  at http://breakinggames.com/products/the-kings-abbey
</t>
  </si>
  <si>
    <t>Randy Rathert</t>
  </si>
  <si>
    <t>The King's Abbey: A Strategic Abbey Building Game</t>
  </si>
  <si>
    <t xml:space="preserve">
Countdown to Vulfpeck's debut full-length â€” OCT 9th.
</t>
  </si>
  <si>
    <t>VULFPECK /// Thrill of the Arts</t>
  </si>
  <si>
    <t xml:space="preserve">
Be heard, be seen, be secure, find your way with Shoka Bell, the ultimate bicycle bell.
</t>
  </si>
  <si>
    <t>Daniel Falus</t>
  </si>
  <si>
    <t>Shoka Bell: The Ultimate City Cycling Tool</t>
  </si>
  <si>
    <t xml:space="preserve">
Prelude, the next generation portable charger empowers your phone at anytime, anywhere and most important, all wirelessly.
</t>
  </si>
  <si>
    <t>BEZALEL Corp.</t>
  </si>
  <si>
    <t>Prelude - The Next Generation Portable Wireless Charger</t>
  </si>
  <si>
    <t xml:space="preserve">
An anthology of comics inspired by Asian folktales, drawn by many amazing indie comic artists!
</t>
  </si>
  <si>
    <t>Kel McDonald</t>
  </si>
  <si>
    <t>Cautionary Fables and Fairy Tales: Asia Edition</t>
  </si>
  <si>
    <t xml:space="preserve">
The "2015 iOS Game of the Year" IMPLOSION - Never Lose Hope arrives on the big screen for a full feature anime experience.
</t>
  </si>
  <si>
    <t>Implosion: ZERO_DAY</t>
  </si>
  <si>
    <t xml:space="preserve">
Prototypo is an open-source online typeface editor: start shaping a complete typeface using sliders, then refine spacing and outlines.
</t>
  </si>
  <si>
    <t>ByteFoundry</t>
  </si>
  <si>
    <t>Prototypo |\xa0Streamlining font creation</t>
  </si>
  <si>
    <t xml:space="preserve">
A fully illustrated book about the warrior Vali and his adventures. A tale that brings the Norse mythology to life.
</t>
  </si>
  <si>
    <t>MOOD</t>
  </si>
  <si>
    <t>Fall of Gods</t>
  </si>
  <si>
    <t xml:space="preserve">
Experience the alienation of a post-industrial era in a thrilling  sidescroller; a strange and unexpected black and white dream.
</t>
  </si>
  <si>
    <t>Sand Sailor Studio</t>
  </si>
  <si>
    <t>Black The Fall</t>
  </si>
  <si>
    <t xml:space="preserve">
The new Square water bottle. 25% larger, features that turn it into a water filter and fruit infuser- at 1/3 the original price!
</t>
  </si>
  <si>
    <t>The Square, by Clean Bottle</t>
  </si>
  <si>
    <t xml:space="preserve">
Summon the Vegan Black Metal Chef Cookbook into this realm!
A blasphemous video for every recipe in the book.
</t>
  </si>
  <si>
    <t>Brian Manowitz</t>
  </si>
  <si>
    <t>Vegan</t>
  </si>
  <si>
    <t>Vegan Black Metal Chef: The Seitanic Spellbook</t>
  </si>
  <si>
    <t xml:space="preserve">
An Among the Stars board game expansion that can also be played as a 2-player stand-alone.
</t>
  </si>
  <si>
    <t>Among the Stars: Revival</t>
  </si>
  <si>
    <t xml:space="preserve">
Quiplash is a gut-busting party video game where you come up with â€œAn alternate use for a bananaâ€ or try to â€œMake up a curse wordâ€!
</t>
  </si>
  <si>
    <t>Jackbox Games</t>
  </si>
  <si>
    <t>Quiplash - An Outrageous New Party Game</t>
  </si>
  <si>
    <t xml:space="preserve">
No time for drinks when the tavern is burning down! Save the city in this co-op fantasy deck building game for 2-4 adventurers!
</t>
  </si>
  <si>
    <t>The Red Dragon Inn: Battle for Greyport</t>
  </si>
  <si>
    <t xml:space="preserve">
A hand-management strategy game of spying, hoarding, deceiving, stashing &amp; sneaking, all as the last seconds of the universe tick away.
</t>
  </si>
  <si>
    <t>Mirror Box Games</t>
  </si>
  <si>
    <t>Chaosmos: As the Universe Ends, the Hunt Begins!</t>
  </si>
  <si>
    <t>Rahdo Runs Through... YEAR FOUR!</t>
  </si>
  <si>
    <t xml:space="preserve">
The press-your-luck bluffing game with simultaneous play that will blow your mind! From the creative mind of Anthony Burch.
</t>
  </si>
  <si>
    <t>World Championship Russian Roulette by Anthony Burch</t>
  </si>
  <si>
    <t xml:space="preserve">
You helped the Massively Overpowered crew reroll, go independent, and continue to cover the vibrant MMO games market!
</t>
  </si>
  <si>
    <t>nbrianna</t>
  </si>
  <si>
    <t>Massively Overpowered</t>
  </si>
  <si>
    <t xml:space="preserve">
Patented dorm room idea fixes 150yr design flaw. Create 48 shoeboxes of new space by swapping your hangers. Works with collared shirts. Discounts still available!
</t>
  </si>
  <si>
    <t>Drew Cleaver</t>
  </si>
  <si>
    <t>Higher Hangers: Space-Saving Design, 100% Classic Utility</t>
  </si>
  <si>
    <t xml:space="preserve">
Police the internet of the future via an arcane operating system. Pursue outlaws on the Hypnospace Highway. Feed adorable virtual pets.
</t>
  </si>
  <si>
    <t>Jay Tholen</t>
  </si>
  <si>
    <t>Hypnospace Outlaw for PC/MAC/LINUX, by the creator of Dropsy</t>
  </si>
  <si>
    <t xml:space="preserve">
Shake-free videos, every time! solidLUUV is the world's 1st all-in-one stabilizer for all action cams, smartphones and compact cams.
</t>
  </si>
  <si>
    <t>LUUV Forward GmbH</t>
  </si>
  <si>
    <t>solidLUUV: The All-In-One Camera Stabilizer</t>
  </si>
  <si>
    <t xml:space="preserve">
I hand craft metal gaming dice in my garage and I need your help to make these dice available to everyone.
</t>
  </si>
  <si>
    <t>Trayser Metal Works</t>
  </si>
  <si>
    <t>Cast Metal Gaming Dice</t>
  </si>
  <si>
    <t xml:space="preserve">
GOLD BicycleÂ® is the first deck on Elite's "Premium Collection" series. A meticulously crafted and elegantly refined deck.
</t>
  </si>
  <si>
    <t>GOLD Bicycle\xae Playing Cards Deck</t>
  </si>
  <si>
    <t xml:space="preserve">
The Lume Cube is a revolutionary little light. 1,500 Lumens Powerful in a 1.5"cube. Works with iPhone, Android and GoPro or any Camera
</t>
  </si>
  <si>
    <t>Lume Cube</t>
  </si>
  <si>
    <t>Lume Cube - Flash &amp; Video Light for GoPro, iPhone &amp; Android</t>
  </si>
  <si>
    <t xml:space="preserve">
We just launched LightFreq Square2 on Indiegogo! Click here to upgrade or get yours today:
</t>
  </si>
  <si>
    <t>LightFreq Inc</t>
  </si>
  <si>
    <t>LIGHTFREQ:"The lovechild of Philips hue and Jambox" BOOM</t>
  </si>
  <si>
    <t xml:space="preserve">
One Million BicycleÂ® is the second deck on Elite's "Premium Collection" series. Limited Edition.
</t>
  </si>
  <si>
    <t>One Million Bicycle\xae Playing Cards Deck</t>
  </si>
  <si>
    <t xml:space="preserve">
The smallest, longest-lasting GPS tracker in the world. But it does WAY more, and all on a new nationwide network with no monthly fees.
</t>
  </si>
  <si>
    <t>Iotera</t>
  </si>
  <si>
    <t>Iota: Never lose sight of what's important.</t>
  </si>
  <si>
    <t xml:space="preserve">
A classic point and click adventure/role-playing game.  Take a walk on the dark side and see how you fare in this paean to the classic adventure games of yore.
</t>
  </si>
  <si>
    <t>Steven "Blackthorne" Alexander</t>
  </si>
  <si>
    <t>Syracuse, NY</t>
  </si>
  <si>
    <t>Quest For Infamy - An Adventure Game By Infamous Quests</t>
  </si>
  <si>
    <t xml:space="preserve">
Now available! Featured on Oprah, Vanity Fair, Wired, CNet and Yahoo! BrikBook.com
</t>
  </si>
  <si>
    <t>Brik Book |\xa0Lego\u2122 Compatible MacBook Case</t>
  </si>
  <si>
    <t xml:space="preserve">
A dynamic graphic adventure with handmade visuals - an incredible mixture of the Graphic Adventure and Platformer genres
</t>
  </si>
  <si>
    <t>Teku Studios</t>
  </si>
  <si>
    <t>Teruel, Spain</t>
  </si>
  <si>
    <t>CANDLE - A Dynamic Graphic Adventure</t>
  </si>
  <si>
    <t xml:space="preserve">
Sci-fi terrain for 28mm tabletop games. This is pre-punched card that is easy to assemble with no cutting, painting or gluing required.
</t>
  </si>
  <si>
    <t>Battle Systems Ltd</t>
  </si>
  <si>
    <t>Battle Systems\u2122 Sci-fi Modular Terrain</t>
  </si>
  <si>
    <t xml:space="preserve">
An intelligently designed, re-usable, super sticky gel pad engineered to keep your possessions secure on almost any surface.
</t>
  </si>
  <si>
    <t>Inov8 Labs</t>
  </si>
  <si>
    <t>City of Gold Coast, AU</t>
  </si>
  <si>
    <t>Quik'Stix: A Small, Compact, Sticky Gel Pad Unlike Any Other</t>
  </si>
  <si>
    <t xml:space="preserve">
An epic 1-6 player Sci-Fi co-op fight for survival, set amongst the ruins of the N.W.E. Hikari spaceship, now with 121 miniatures.
</t>
  </si>
  <si>
    <t>Grimlord Games</t>
  </si>
  <si>
    <t>Endure the Stars</t>
  </si>
  <si>
    <t xml:space="preserve">
Design &amp; construct a fleet of unique vehicles to explore and battle your way across an alien world looking for glory.
</t>
  </si>
  <si>
    <t>Payload Studios</t>
  </si>
  <si>
    <t>TerraTech\n\u2013 physics-based vehicle construction &amp; combat</t>
  </si>
  <si>
    <t xml:space="preserve">
Hand picked drawings from the private sketchbooks of comic artist Jake Parker.
</t>
  </si>
  <si>
    <t>DRAWINGS</t>
  </si>
  <si>
    <t xml:space="preserve">
Two new records, one solo, one full-band, to be self-released in fall 2013 &amp; toured afterwards - with your involvement &amp; support.
</t>
  </si>
  <si>
    <t>Kevin Devine</t>
  </si>
  <si>
    <t>Making LP7 (KD w/ Rob Schnapf) &amp; LP8 (KD+GDB w/ Jesse Lacey)</t>
  </si>
  <si>
    <t xml:space="preserve">
Anti-bacterial gym towel with integrated snap strap. Treated with silver ions to reduce odor and prevent bacteria from growing.
</t>
  </si>
  <si>
    <t>Acteon | Premium Odor Fighting &amp; Ultra Compact Gym Towels</t>
  </si>
  <si>
    <t xml:space="preserve">
BicycleÂ® Seven Seas Playing Cards Printed by the USPCC. 36 illustrated tales of Ghost Ships, Pirates, and Sea Creatures.
</t>
  </si>
  <si>
    <t>Brain Vessel Creative</t>
  </si>
  <si>
    <t>Harrisburg, PA</t>
  </si>
  <si>
    <t>Seven Seas Playing Cards</t>
  </si>
  <si>
    <t xml:space="preserve">
A cable with no home. 
The 3" Apple lightning cable for your key ring. 
It's there when you need it!
</t>
  </si>
  <si>
    <t>Kegan &amp; Roberto</t>
  </si>
  <si>
    <t>Nomad Lightning Cable for iPhone 5 &amp; iPad mini</t>
  </si>
  <si>
    <t xml:space="preserve">
Codex is a customizable card game that does things differently from the rest. Based on real-time strategy video games.
</t>
  </si>
  <si>
    <t>David Sirlin</t>
  </si>
  <si>
    <t>Emeryville, CA</t>
  </si>
  <si>
    <t>Codex</t>
  </si>
  <si>
    <t xml:space="preserve">
Let's give Skip Beat! the Official North American Release it deserves!
</t>
  </si>
  <si>
    <t>Pied Piper, Inc.</t>
  </si>
  <si>
    <t>Skip Beat! Official North American Release</t>
  </si>
  <si>
    <t xml:space="preserve">
MIDWAY is a powerful visual journey into the heart of an astonishingly symbolic environmental tragedy.
</t>
  </si>
  <si>
    <t>MIDWAY FILM</t>
  </si>
  <si>
    <t>Join the Midway Film Project!</t>
  </si>
  <si>
    <t xml:space="preserve">
Everykey replaces keys and passwords.  It's sleek, secure, and can be deactivated at any time.
</t>
  </si>
  <si>
    <t>Everykey Inc.</t>
  </si>
  <si>
    <t>Everykey - No more Keys. No more Passwords.</t>
  </si>
  <si>
    <t xml:space="preserve">
BOSTONâ€™S 1st MICRO-SHOERY. We use the best ingredients in smaller batches, for guys who appreciate a well-made boot.
</t>
  </si>
  <si>
    <t>Boston Boot Co.</t>
  </si>
  <si>
    <t>BOSTON BOOT CO. |  A Craft Approach to Men's Boots</t>
  </si>
  <si>
    <t xml:space="preserve">
The classic drinking horn in a modern design.
</t>
  </si>
  <si>
    <t>Das Horn</t>
  </si>
  <si>
    <t>Das Horn: the Definitive Drinking Horn.</t>
  </si>
  <si>
    <t xml:space="preserve">
A customizable comic strip that lets you create your own comics using magnetic characters and a dry-erase marker.
</t>
  </si>
  <si>
    <t>Erik Heumiller</t>
  </si>
  <si>
    <t>Magnet Comic: A Custom Magnetic &amp; Dry-Erase Comic Strip</t>
  </si>
  <si>
    <t xml:space="preserve">
Prime Climb is a revolutionary new board game that makes math addictively fun.
</t>
  </si>
  <si>
    <t>Math For Love</t>
  </si>
  <si>
    <t>Prime Climb: the beautiful, colorful, mathematical game</t>
  </si>
  <si>
    <t xml:space="preserve">
Take command of your submarine and gather a crew, explore the flooded world, and discover the secrets of Diluvion.
</t>
  </si>
  <si>
    <t>Leo Dasso</t>
  </si>
  <si>
    <t>Diluvion</t>
  </si>
  <si>
    <t xml:space="preserve">
3-in-1 all metal vacuum flask, mug and food container. 100% surgical steel. Hard-wearing. Keeps taste of the content pure.
</t>
  </si>
  <si>
    <t>Mike Dewhirst</t>
  </si>
  <si>
    <t>Forever Flask\u2122 \u2013 The only vacuum flask you will ever need.</t>
  </si>
  <si>
    <t xml:space="preserve">
Humberto Ramos' and Paul Jenkins' acclaimed Graphic Novel - a tale of two unlikely friends who risk everything to remain together...
</t>
  </si>
  <si>
    <t>Paul Jenkins</t>
  </si>
  <si>
    <t>Fairy Quest</t>
  </si>
  <si>
    <t xml:space="preserve">
SMART DIGITAL TAPE,TOUCH NEW ERA
</t>
  </si>
  <si>
    <t>Mileseey</t>
  </si>
  <si>
    <t>Fabrication Tools</t>
  </si>
  <si>
    <t>dTAPE Smart Laser Distance Meter</t>
  </si>
  <si>
    <t xml:space="preserve">
The Sam &amp; Fuzzy Omnibus is a massive two-volume set collecting the first seven years of Sam Logan's epic comedy adventure comic.
</t>
  </si>
  <si>
    <t>Sam &amp; Fuzzy Two-Volume Omnibus</t>
  </si>
  <si>
    <t xml:space="preserve">
Mogees turns the everyday objects around you into unique and powerful musical instruments. Play the world!
</t>
  </si>
  <si>
    <t>Bruno Zamborlin</t>
  </si>
  <si>
    <t>Mogees - Play the World</t>
  </si>
  <si>
    <t xml:space="preserve">
The Sun is on the brink of supernova. Can you escape before your world is vaporized? A board game for 1-5 players.
</t>
  </si>
  <si>
    <t>Elephant Laboratories</t>
  </si>
  <si>
    <t>Sol: Last Days of a Star</t>
  </si>
  <si>
    <t xml:space="preserve">
Constructed from sandblasted and anodized aluminum, weighing only 1.2 oz, finally front pocket worthy.
</t>
  </si>
  <si>
    <t>KeyDisk\u2122- The World's Thinnest, Most Intelligent Key Holder</t>
  </si>
  <si>
    <t xml:space="preserve">
Build your own lab, conduct experiments and sabotage your competitors! Lab Wars is a new card game with a unique science theme! Now available for pre-order!
</t>
  </si>
  <si>
    <t>Caezar and Kuly from Alley Cat Games</t>
  </si>
  <si>
    <t>Lab Wars - The science themed card game for 2-4 competitors</t>
  </si>
  <si>
    <t xml:space="preserve">
A 30 minute card game for 2-5 players. Hocus is a deeply interactive strategy game of magic spells, cunning, and luck.
</t>
  </si>
  <si>
    <t>Grant Rodiek (Hyperbole Games)</t>
  </si>
  <si>
    <t>Hocus: A magical card game</t>
  </si>
  <si>
    <t xml:space="preserve">
A chic watchcase which enables you to charge Apple Watch on the go, no need to sit at a desk and wait, charges iPhone as well.
</t>
  </si>
  <si>
    <t>ClearGrass</t>
  </si>
  <si>
    <t>Amber - A Watchcase Power Bank for Apple Watch</t>
  </si>
  <si>
    <t xml:space="preserve">
The team who created the classic role-playing game Tunnels &amp; Trolls comes together again to make the finest edition yet.
</t>
  </si>
  <si>
    <t>Richard Loomis</t>
  </si>
  <si>
    <t>Deluxe Tunnels &amp; Trolls</t>
  </si>
  <si>
    <t xml:space="preserve">
The perfect spatula. Unibody silicone construction, heat resistant to 464Â°F, easy to clean, dishwasher safe, and nearly indestructible.
</t>
  </si>
  <si>
    <t>Ultimate Spatula</t>
  </si>
  <si>
    <t xml:space="preserve">
The first expansion to the best drinking game ever! DrunkQuest: The 90 Proof Seas adds 100 new cards, mechanics and strategy!
</t>
  </si>
  <si>
    <t>DrunkQuest: The 90 Proof Seas</t>
  </si>
  <si>
    <t xml:space="preserve">
Nuimo is a universal controller for the internet of things. Control your music, lights, locks and more.
</t>
  </si>
  <si>
    <t>Senic</t>
  </si>
  <si>
    <t>Nuimo: Seamless Smart Home Interface</t>
  </si>
  <si>
    <t xml:space="preserve">
Artistic playing cards illustrated by Jackson Robinson in collaboration with inXile Ent. inspired by the video game Wasteland 2.
</t>
  </si>
  <si>
    <t>Wasteland Playing Cards - Illustrated by Jackson Robinson</t>
  </si>
  <si>
    <t xml:space="preserve">
Our Second Campaign is Live! Learn more about the Seiun. A line of Hi-Res Audio &amp; 4K Video Players!
</t>
  </si>
  <si>
    <t>Forte</t>
  </si>
  <si>
    <t>Forte Life Hi-Res Earphones</t>
  </si>
  <si>
    <t xml:space="preserve">
An enhanced version of Carl Chudyk's award-winning card game journey through the innovations and ideas of history.
</t>
  </si>
  <si>
    <t>Innovation Deluxe</t>
  </si>
  <si>
    <t xml:space="preserve">
The perfect travel bag is easy to pack, carry &amp; use â€“ and helps you stay professional. It's a backpack â€“ that packs like a suitcase.
</t>
  </si>
  <si>
    <t>Minaal Carry-on: travel faster, happier &amp; more productive</t>
  </si>
  <si>
    <t xml:space="preserve">
This DIY kit helps analyze materials and contaminants. We need your help to build a library of open-source spectral data.
</t>
  </si>
  <si>
    <t>Jeffrey Yoo Warren</t>
  </si>
  <si>
    <t>Public Lab DIY Spectrometry Kit</t>
  </si>
  <si>
    <t xml:space="preserve">
We wish to publish a unique, step by step approach to drawing. A teaching course inspired by Adventure Time, Monkey Island and Zelda
</t>
  </si>
  <si>
    <t>Conceptual Art</t>
  </si>
  <si>
    <t>Draw like a Boss</t>
  </si>
  <si>
    <t xml:space="preserve">
PINCH!  Our smallest Titanium multi tool to date!  Packing 11+ functions in under 1.5" x .5".  The go-to tool when you're in a Pinch!
</t>
  </si>
  <si>
    <t>Jeff Morin</t>
  </si>
  <si>
    <t>Fredericksburg, VA</t>
  </si>
  <si>
    <t>Meet Pinch!  The smallest Ti tool made with 11+ functions</t>
  </si>
  <si>
    <t xml:space="preserve">
Contribute to help give the Deluxe V20 Lore of the Clans an embossed+, bookmarked, full-color, unique deluxe treatment.
</t>
  </si>
  <si>
    <t>Deluxe V20 Lore of the Clans</t>
  </si>
  <si>
    <t xml:space="preserve">
This is not the first smart lock for your luggage.
This is the first true lock for your luggage.
</t>
  </si>
  <si>
    <t>AirBolt</t>
  </si>
  <si>
    <t>AirBolt: The Truly Smart Travel Lock.</t>
  </si>
  <si>
    <t xml:space="preserve">
FINAL DAY TO GET YOUR DWARF ON!
</t>
  </si>
  <si>
    <t>Jason Glover</t>
  </si>
  <si>
    <t>Naperville, IL</t>
  </si>
  <si>
    <t>DIG DOWN DWARF - The Award Winning Strategic Dice Game!</t>
  </si>
  <si>
    <t xml:space="preserve">
A USB Wall Charger with Built in Battery that cost less than a typical wall charger.  It can provide a full charge to most smartphones.
</t>
  </si>
  <si>
    <t>Worlds Most Affordable Wall Charger with Battery by TYLT</t>
  </si>
  <si>
    <t xml:space="preserve">
BASED ON A TRUE STORY... THAT HASN'T HAPPENED YET.
</t>
  </si>
  <si>
    <t>David Cross</t>
  </si>
  <si>
    <t>HITS - A Film By David Cross</t>
  </si>
  <si>
    <t xml:space="preserve">
Designed for smart phones, Lightbox lets you snap pictures 
&amp; stream video: sharing the world through your eyes â€“ live &amp; hands-free.
</t>
  </si>
  <si>
    <t>Catch Motion Inc.</t>
  </si>
  <si>
    <t>CA7CH Lightbox</t>
  </si>
  <si>
    <t xml:space="preserve">
The Snapshotr is an innovative dual-chamber shot glass that completely separates the shot and chaser. A mixologist's best friend.
</t>
  </si>
  <si>
    <t>Andrew Levin &amp; Justin Altus</t>
  </si>
  <si>
    <t>The Snapshotr: Dual-Chamber Shot Glass</t>
  </si>
  <si>
    <t xml:space="preserve">
*NEW*... Possibly The World's Greatest Titanium Pen... High-End And Ultra-Minimalist -- Your Friends Will Envy You... GUARANTEED!
</t>
  </si>
  <si>
    <t>Cogent (UK)</t>
  </si>
  <si>
    <t>Shetland Islands, UK</t>
  </si>
  <si>
    <t>Titanium Pen - Ultimate High-End Pen For Everyday Carry EDC</t>
  </si>
  <si>
    <t xml:space="preserve">
The tiny Arduino IDE ready, usb and mobile dev board and ecosystem - cheap enough to leave in any project! Wi-fi, BLE, and 25+ shields!
</t>
  </si>
  <si>
    <t>Digispark Pro - tiny, Arduino ready, mobile &amp; usb dev board!</t>
  </si>
  <si>
    <t xml:space="preserve">
A series of 95 beautiful designs explaining philosophy using simple colors and shapes, available as a postcard box and a book.
</t>
  </si>
  <si>
    <t>Genis Carreras</t>
  </si>
  <si>
    <t>Philographics: Big ideas in simple shapes</t>
  </si>
  <si>
    <t xml:space="preserve">
Exquisitely Balanced Ti-Click Pens. 35+ Refills : Mont Blanc, Fisher, Pilot, Uniball, Cross, Zebra &amp; more. Free World-Wide Shipping!
</t>
  </si>
  <si>
    <t>Ti-Click PRO &amp; Ti-Click RTS : Titanium Click Pen + Stylus</t>
  </si>
  <si>
    <t xml:space="preserve">
Sail through a mythical archipelago filled with pirates and sea serpents in this board game for 2-4 friends.
</t>
  </si>
  <si>
    <t>Islebound</t>
  </si>
  <si>
    <t xml:space="preserve">
This new fantasy film is like The Lord of the Rings meets The Princess Bride. Starring James Marsters of "Buffy", "Angel" and more.
</t>
  </si>
  <si>
    <t>Main Dog Productions</t>
  </si>
  <si>
    <t>DRAGON WARRIORS:   a feature film starring James Marsters</t>
  </si>
  <si>
    <t xml:space="preserve">
Washington is broken. You are not. Help DecodeDC report stories that really matter.
</t>
  </si>
  <si>
    <t>Andrea Seabrook</t>
  </si>
  <si>
    <t>DecodeDC</t>
  </si>
  <si>
    <t xml:space="preserve">
A beautifully effective set of cards, helping us to be present in the midst of it all. Modern mindfulness for modern life.
</t>
  </si>
  <si>
    <t>Rohan Gunatillake</t>
  </si>
  <si>
    <t>Cards For Mindfulness</t>
  </si>
  <si>
    <t xml:space="preserve">
Create beautiful 3D models for video games, 3D printing, house design and more. From zero to hero in one amazing course. Join 18,000+ happy students now.
</t>
  </si>
  <si>
    <t>Digital Art</t>
  </si>
  <si>
    <t>Make 3D Digital Art Assets Using Blender: Full Online Course</t>
  </si>
  <si>
    <t xml:space="preserve">
Winner of the 2015 CES Best of Innovation for its amazing ability to search for and track any movement even in darkness
</t>
  </si>
  <si>
    <t>Jacob Hanks</t>
  </si>
  <si>
    <t>2015 CES Best, First Domestic Robot That Tracks Intruders!</t>
  </si>
  <si>
    <t xml:space="preserve">
Ultra-thin, light, portable and free-standing. Users can easily unfold it, adding one to two extra screens to their computer.
</t>
  </si>
  <si>
    <t>Slidenjoy</t>
  </si>
  <si>
    <t>Charleroi, Belgium</t>
  </si>
  <si>
    <t>Slidenjoy - Double or triple your screens</t>
  </si>
  <si>
    <t xml:space="preserve">
Cucumber Quest is a fun fantasy webcomic for all ages. Help fund the publication of its second book!
</t>
  </si>
  <si>
    <t>Cucumber Quest Book Two</t>
  </si>
  <si>
    <t xml:space="preserve">
The artist behind Albino Dragon's Playing Cards brings you a terrifying vision of the Cthulhu Mythos...The Writhing Dark.
</t>
  </si>
  <si>
    <t>Shane Tyree</t>
  </si>
  <si>
    <t>Carlisle, PA</t>
  </si>
  <si>
    <t>Call of Cthulhu: The Writhing Dark - Playing Cards and Tarot</t>
  </si>
  <si>
    <t xml:space="preserve">
Doodle3D Transform is an app that makes designing in 3D easy and fun! Transform 2D drawings easily to 3D designs for your 3D printer.
</t>
  </si>
  <si>
    <t>Doodle3D</t>
  </si>
  <si>
    <t>Doodle3D Transform: 3D design made easy</t>
  </si>
  <si>
    <t xml:space="preserve">
The complete print edition of the webcomic Hotblood!, a story about centaurs in the American Old West.
</t>
  </si>
  <si>
    <t>Toril Orlesky</t>
  </si>
  <si>
    <t>Christchurch, NZ</t>
  </si>
  <si>
    <t>HOTBLOOD! \u263c Omnibus Edition</t>
  </si>
  <si>
    <t xml:space="preserve">
The key organizer just revolutionized itself - the ultimate key organizer &amp; locking knife in one - consolidate your everyday carry!
</t>
  </si>
  <si>
    <t>Titanium Mini Q - A Key Organizer &amp; Knife for Everyday Carry</t>
  </si>
  <si>
    <t xml:space="preserve">
Get The Cinnamon Snail back on the streets, and help us make our foodtrucky world more resistant to peril and calamity!
</t>
  </si>
  <si>
    <t>Adam</t>
  </si>
  <si>
    <t>Food Trucks</t>
  </si>
  <si>
    <t>The Cinnamon Snail Gets a New Snail Shell</t>
  </si>
  <si>
    <t xml:space="preserve">
A perfect gift for aid workers everywhere to be the cynicism they wish to see in the world. Now shipping worldwide to your favorite humanitarian.
</t>
  </si>
  <si>
    <t>JTW Productions</t>
  </si>
  <si>
    <t>JadedAid - a card game to save humanitarians</t>
  </si>
  <si>
    <t xml:space="preserve">
A military themed party game. Compatible with Cards Against Humanity. Unofficially endorsed by the US Military. Maybe. Probably not.
</t>
  </si>
  <si>
    <t>WAR GAMES LLC</t>
  </si>
  <si>
    <t>FUBAR: Bringing out the worst in America's best</t>
  </si>
  <si>
    <t xml:space="preserve">
Pooch Selfie is the smartphone attachment which helps dog owners take that perfect picture or selfie with their dog.
</t>
  </si>
  <si>
    <t>Clever Dog Products</t>
  </si>
  <si>
    <t>Pooch Selfie: The Best Way to Capture Selfies with Your Dog!</t>
  </si>
  <si>
    <t xml:space="preserve">
Hi-end in-ear monitors for the average consumer. Built to audiophile standards using the only the finest materials. Engineered for you!
</t>
  </si>
  <si>
    <t>Trinity Audio Engineering</t>
  </si>
  <si>
    <t>Derbyshire, UK</t>
  </si>
  <si>
    <t>TRINITY Audio Engineering - High end in-ear headphones</t>
  </si>
  <si>
    <t xml:space="preserve">
Delicious and easy plant-based cooking without salt, oil or sugar!
</t>
  </si>
  <si>
    <t>Cathy Fisher</t>
  </si>
  <si>
    <t>The Straight Up Food Cookbook</t>
  </si>
  <si>
    <t xml:space="preserve">
The latest &amp; boldest design from XERIC, maker of unusual &amp; affordable mechanical watches.
</t>
  </si>
  <si>
    <t>The SOLOSCOPE Automatic Watch by XERIC: Time to go Solo.</t>
  </si>
  <si>
    <t xml:space="preserve">
Contribute to help create Beast: The Primordial, our newest New World of Darkness RPG, as a prestige, traditionally printed edition.
</t>
  </si>
  <si>
    <t>Beast: the Primordial Prestige Edition</t>
  </si>
  <si>
    <t xml:space="preserve">
Pascal Campion's compilation of his Daily Sketches that began in 2005 into a lovely coffee table book named, 3000 Moments.
</t>
  </si>
  <si>
    <t>Pascal Campion</t>
  </si>
  <si>
    <t>3000 Moments</t>
  </si>
  <si>
    <t xml:space="preserve">
Use your bike to go up to 20 miles per hour for up to 20-50 miles - quick installation, universal compatibility.
</t>
  </si>
  <si>
    <t>GeoOrbital</t>
  </si>
  <si>
    <t>GeoOrbital Wheel | Make your bike electric in 60 seconds</t>
  </si>
  <si>
    <t>Stockbridge, GA</t>
  </si>
  <si>
    <t>.SOULFALL.</t>
  </si>
  <si>
    <t xml:space="preserve">
Get more done. With Mail Pilot, every user is a power user.
</t>
  </si>
  <si>
    <t>Josh Milas &amp; Alex Obenauer</t>
  </si>
  <si>
    <t>Blacksburg, VA</t>
  </si>
  <si>
    <t>Mail Pilot: Email Reimagined</t>
  </si>
  <si>
    <t xml:space="preserve">
Help Lilly as she seeks to rewrite the past, change the present, and unlock the ultimate mystery.
</t>
  </si>
  <si>
    <t>Steve Hoogendyk</t>
  </si>
  <si>
    <t>Lilly Looking Through: An animated adventure game</t>
  </si>
  <si>
    <t xml:space="preserve">
Easy, affordable, open source feature packed Arduino robot. Now in 1000+ schools worldwide. Comes w/ free full suite of lessons. Great intro to programming, electronics, robotics
</t>
  </si>
  <si>
    <t>ArcBotics</t>
  </si>
  <si>
    <t>Sparki - The Easy Robot for Everyone!</t>
  </si>
  <si>
    <t xml:space="preserve">
Energy Hook is a grapple-and-swing-and-run-on-walls-for-style game by Jamie Fristrom, creator of the Spider-Man 2 game.
</t>
  </si>
  <si>
    <t>Happion Laboratories</t>
  </si>
  <si>
    <t>Energy Hook</t>
  </si>
  <si>
    <t xml:space="preserve">
A story game about the collapse of a society. Create a world you love and then destroy it, together.
</t>
  </si>
  <si>
    <t>Caroline Hobbs</t>
  </si>
  <si>
    <t>Downfall</t>
  </si>
  <si>
    <t xml:space="preserve">
ManCan is now located at the URL below. For current information and to contact us, please visit the site.
</t>
  </si>
  <si>
    <t>ManCan</t>
  </si>
  <si>
    <t>ManCan - Put a Brewery of Beer In Your Fridge, Not a Growler</t>
  </si>
  <si>
    <t xml:space="preserve">
Pure Titanium, super strong, incredibly light-weight, solid grip, durable as hell... This is the pick that rocks as hard as you do.
</t>
  </si>
  <si>
    <t>John Wundes</t>
  </si>
  <si>
    <t>EpicGrip - The Premium Titanium Guitar Pick</t>
  </si>
  <si>
    <t xml:space="preserve">
America's greatest eagle-detective takes on his hardest case yet in this thrilling feature-length adventure!
</t>
  </si>
  <si>
    <t>Detective Heart of America: The Feature Film</t>
  </si>
  <si>
    <t xml:space="preserve">
Create miniature scenes and landscapes whilst marking the important pages of your books, catalogs and documents.
</t>
  </si>
  <si>
    <t>Sticky Page Markers</t>
  </si>
  <si>
    <t xml:space="preserve">
Alan Moore &amp; Kevin O'Neill invite you &amp; some of the best creators in comics to join them in a different kind of dark: CINEMA PURGATORIO Thanks to all our backers for making this project possible! The series is underway and can be ordered now.
</t>
  </si>
  <si>
    <t>Avatar Press</t>
  </si>
  <si>
    <t>Rantoul, IL</t>
  </si>
  <si>
    <t>Alan Moore's Cinema Purgatorio</t>
  </si>
  <si>
    <t xml:space="preserve">
The HOBOROLLâ„¢ is an essential stuff sack for every adventure, keeping items internally separated while on the go.
</t>
  </si>
  <si>
    <t>Chez Brungraber</t>
  </si>
  <si>
    <t>HOBOROLL\u2122: the essential stuff sack for life's adventures</t>
  </si>
  <si>
    <t xml:space="preserve">
Science can be more fantastical than fiction! This children's book uses verse and illustration to tell amazing stories about evolution.
</t>
  </si>
  <si>
    <t>Breadpig, Inc</t>
  </si>
  <si>
    <t>Great Adaptations - a children's book about evolution</t>
  </si>
  <si>
    <t xml:space="preserve">
Ultra-simple and ultra-affordable. Feature rich. Pans AND tilts. The best way to create beautiful time lapses with your camera. Period.
</t>
  </si>
  <si>
    <t>Radian: a motion time-lapse device for everyone.</t>
  </si>
  <si>
    <t xml:space="preserve">
YogaTime.tv gives you an instant access to inspiring yoga classes online that are taught by professional and dedicated yoga teachers.
</t>
  </si>
  <si>
    <t>Yoga Inspiration</t>
  </si>
  <si>
    <t>YOGA : TIME  |  The best way to practice yoga</t>
  </si>
  <si>
    <t xml:space="preserve">
The premier German roleplaying gameâ€”in continuous publication for more than 30 yearsâ€”now in a brand new English edition!
</t>
  </si>
  <si>
    <t>Ulisses Spiele</t>
  </si>
  <si>
    <t>Waldems, Germany</t>
  </si>
  <si>
    <t>The Dark Eye RPG\u2014English Edition</t>
  </si>
  <si>
    <t xml:space="preserve">
Purchase RBR over at our online store:
</t>
  </si>
  <si>
    <t>Oliver Sykes &amp; Ben Ashton-Bell</t>
  </si>
  <si>
    <t>Raised by Raptors : Issue No.1</t>
  </si>
  <si>
    <t xml:space="preserve">
A portable powerhouse unleashing the power of touch in Windows 7, 8 and 10. Great for Mac, Android and even iPad.
</t>
  </si>
  <si>
    <t>Swiftpoint GT: World's 1st Mouse with Natural Touch Gestures</t>
  </si>
  <si>
    <t xml:space="preserve">
A girl aided by her trusty shovel embarks on a riddling quest to find a missing princess. GMG 2014 Grand Prize Winner!
</t>
  </si>
  <si>
    <t>LearnDistrict Inc.</t>
  </si>
  <si>
    <t>Girls Make Games Presents: The Hole Story!</t>
  </si>
  <si>
    <t xml:space="preserve">
Knife Edge Bitâ„¢ prevents slipping and stripping of screw heads! Use with existing tools. Saves time energy and money! Â  Â  Â  Â  Â  Â  Â  Click below to go to our permanent site where you can order yours today!
</t>
  </si>
  <si>
    <t>NEW Phillips Screwdriver that turns new AND damaged screws!</t>
  </si>
  <si>
    <t xml:space="preserve">
A timeless piece of childhood.
 A beautiful horse for kids, adults, aliens, and everyone!
</t>
  </si>
  <si>
    <t>My Wooden Horse</t>
  </si>
  <si>
    <t xml:space="preserve">
Help Ray and his undead friends unravel the mysteries of his life and afterlife in this whimsical story-driven action-adventure!
</t>
  </si>
  <si>
    <t>Ragtag Studio</t>
  </si>
  <si>
    <t>Ray's the Dead</t>
  </si>
  <si>
    <t xml:space="preserve">
The Stand and Charger Line for Apple Watch which could take all, iPhone 5 and 6 series or 6plus or your iPad Mini/Air. All in one place
</t>
  </si>
  <si>
    <t>Michael, Enblue Technology</t>
  </si>
  <si>
    <t>PREMIUM ONE-First All-in One Dock for Apple Watch &amp; iPhone</t>
  </si>
  <si>
    <t xml:space="preserve">
A sleek, solid metal, American-made mechanical pencil that will last you a lifetime.
</t>
  </si>
  <si>
    <t>Andrew Sanderson</t>
  </si>
  <si>
    <t>A Mechanical Pencil That Will Last You A Lifetime.</t>
  </si>
  <si>
    <t xml:space="preserve">
Revolutionary posture sensor and mobile app. Your mom will never nag you again!
</t>
  </si>
  <si>
    <t>Monisha Perkash</t>
  </si>
  <si>
    <t>LUMOback: The Smart Posture Sensor</t>
  </si>
  <si>
    <t xml:space="preserve">
Maverick columnist Molly Ivins lampooned â€œpolitics as usual,â€Â  dared us to care, take action and Raise Hell!
</t>
  </si>
  <si>
    <t>Janice Engel</t>
  </si>
  <si>
    <t>RAISE HELL: The Life &amp; Times of Molly Ivins</t>
  </si>
  <si>
    <t xml:space="preserve">
SoundJaw Unlimited is a sleek and compact way to get that extra volume out of your device. It works on most tablets and phones.
</t>
  </si>
  <si>
    <t>Matthew McLachlan</t>
  </si>
  <si>
    <t>SoundJaw Unlimited-Sound Enhancer For iPad, iPhone, Etc...</t>
  </si>
  <si>
    <t xml:space="preserve">
The first pressure-sensitive, multi-touch input device that enables users to interact with the digital world like never before.
</t>
  </si>
  <si>
    <t>Sensel</t>
  </si>
  <si>
    <t>The Sensel Morph: INTERACTION, EVOLVED.</t>
  </si>
  <si>
    <t xml:space="preserve">
A great party game full of lying, secrets, mob mentality, and.....um.....oh yeah, werewolves.
</t>
  </si>
  <si>
    <t>Corey Fields</t>
  </si>
  <si>
    <t xml:space="preserve">
Rome demands BEAUTY!  Deluxe edition of best selling strategy game, re-imagined with breathtaking elegance and top quality production.
</t>
  </si>
  <si>
    <t>Ed Carter / Amber Ying</t>
  </si>
  <si>
    <t>Glory To Rome &lt;&lt; Black Box Edition &gt;&gt; Rome Demands BEAUTY!</t>
  </si>
  <si>
    <t xml:space="preserve">
Maximum Protection with Minimum Dimension for your Iphone 5. "Protection Simplified!"
</t>
  </si>
  <si>
    <t>Gaetan Policard &amp; Stanley Prato</t>
  </si>
  <si>
    <t>SLIMLINE : NEXT GENERATION SMART PHONE PROTECTION</t>
  </si>
  <si>
    <t xml:space="preserve">
Expand the world of March of the Ants!  Evolve Major Workers, farm Aphids, and hunt Predators in this open ended strategy game for 1-5!
</t>
  </si>
  <si>
    <t>March of the Ants: Minions of the Meadow</t>
  </si>
  <si>
    <t xml:space="preserve">
The entire Act One of the epic sci-fi comedy, collected in a 288-page hardcover!
</t>
  </si>
  <si>
    <t>Drive: Act One Hardcover</t>
  </si>
  <si>
    <t xml:space="preserve">
Worldspinnerâ„¢ makes it easy to create richly detailed maps of your own fantasy world in minutes.
</t>
  </si>
  <si>
    <t>Worldspinner LLC</t>
  </si>
  <si>
    <t>Worldspinner: Fantasy RPG Worldbuilder &amp; Map Maker</t>
  </si>
  <si>
    <t xml:space="preserve">
Space! Love! Exploration! Action! As the newest heroic Moon Intern! Fix Machines, Deliver Packages and Fight Evil! Love your Soulmate!
</t>
  </si>
  <si>
    <t>LarryPixel</t>
  </si>
  <si>
    <t>Moon Intern</t>
  </si>
  <si>
    <t xml:space="preserve">
Coins in five different sizes and finishes, covering many themes. Completely interchangeable, and perfect for hundreds of games!
</t>
  </si>
  <si>
    <t>Conquistador Games</t>
  </si>
  <si>
    <t>The Best Damn Metal Gaming Coins Ever!</t>
  </si>
  <si>
    <t xml:space="preserve">
Hardcore 16-bit style action from the golden era of arcade games, reimagined for today!
</t>
  </si>
  <si>
    <t>Crazy Viking Studios</t>
  </si>
  <si>
    <t>Volgarr the Viking</t>
  </si>
  <si>
    <t xml:space="preserve">
When Heroes of Normandie &amp; Achtung! Cthulhu meet for a boardgame, it gives you Shadows over Normandie, a new epic tale of World War 2.
</t>
  </si>
  <si>
    <t>Shadows Over Normandie</t>
  </si>
  <si>
    <t xml:space="preserve">
Your own robot for only Â£5! 100% battery free and the basis for infinite figures of your own invention. Turn anything into a Robot!
</t>
  </si>
  <si>
    <t>Ross Atkin</t>
  </si>
  <si>
    <t>The Crafty Robot (the \xa35 Robot)</t>
  </si>
  <si>
    <t xml:space="preserve">
Old-school 2D graphic adventure game featuring space-time distortions, a dystopian atmosphere... and a dark, bloodstained plot.
</t>
  </si>
  <si>
    <t>Fictiorama Studios</t>
  </si>
  <si>
    <t>DEAD SYNCHRONICITY: TOMORROW COMES TODAY</t>
  </si>
  <si>
    <t xml:space="preserve">
A doc exploring the surprising personal connection between podcasters and fans.  Connecting people like no other media has ever done.
</t>
  </si>
  <si>
    <t>Comedy Film Nerds</t>
  </si>
  <si>
    <t>Ear Buds: The Podcasting Documentary</t>
  </si>
  <si>
    <t xml:space="preserve">
Stay charged while listening to music and hydrate anywhere with The HYDRA SmartBottle (w/integrated Bluetooth speaker &amp; mic)
</t>
  </si>
  <si>
    <t>OPEN-2, LLC</t>
  </si>
  <si>
    <t>Hydrate with HYDRA SmartBottle - Charger &amp; Bluetooth Speaker</t>
  </si>
  <si>
    <t xml:space="preserve">
Forage Kitchen is the first Co-working space for food. A hub for the Bay Area food community, and a home for artisan food makers.
</t>
  </si>
  <si>
    <t>Iso Rabins</t>
  </si>
  <si>
    <t>Spaces</t>
  </si>
  <si>
    <t>Forage Kitchen</t>
  </si>
  <si>
    <t xml:space="preserve">
Learn to farm or garden with community created guides!
</t>
  </si>
  <si>
    <t>Rory Landon Aronson</t>
  </si>
  <si>
    <t>OpenFarm: You Can Grow Anything</t>
  </si>
  <si>
    <t xml:space="preserve">
Industry first micro driver, true-wireless, waterproof earphones w/ patents pending and design that's received the 2015 Red Dot Award.
</t>
  </si>
  <si>
    <t>Erato Audio Technology Ltd.</t>
  </si>
  <si>
    <t>Apollo 7 - World's Most Compact True Wireless Earphones</t>
  </si>
  <si>
    <t xml:space="preserve">
Finally, a simple artful solution to the age old problem of things moving when they should not! Grips on both sides of the mat.
</t>
  </si>
  <si>
    <t>Break From Reality Games</t>
  </si>
  <si>
    <t>GripMat - Get a Grip on your Game!</t>
  </si>
  <si>
    <t xml:space="preserve">
Marshlands is the 3rd exciting expansion, after Nomads and Crossroads for the award winning game Kingdom Builder by Donald X.Vaccarino.
</t>
  </si>
  <si>
    <t>Kingdom Builder - Marshlands</t>
  </si>
  <si>
    <t xml:space="preserve">
A 2-player card game wherein you prove your manly worth through the ancient &amp; sacred art of violence.
</t>
  </si>
  <si>
    <t>A Duel Betwixt Us</t>
  </si>
  <si>
    <t xml:space="preserve">
Experience the Art and Craft of Letterpress Printing on your iPad
</t>
  </si>
  <si>
    <t>John Bonadies</t>
  </si>
  <si>
    <t>Champaign, IL</t>
  </si>
  <si>
    <t>LetterMpress:  A Virtual Letterpress on Your iPad</t>
  </si>
  <si>
    <t xml:space="preserve">
tadoÂ° Cooling turns any AC unit into a smart device: Auto-off, precooling, indoor presence detection and single room control.
</t>
  </si>
  <si>
    <t>Tado Inc.</t>
  </si>
  <si>
    <t>tado\xb0 Cooling - Intelligent AC control</t>
  </si>
  <si>
    <t xml:space="preserve">
The Public Radio is a single station pre-tuned FM radio in a Mason jar.
Your station. Always there.
</t>
  </si>
  <si>
    <t>Centerline Engineering</t>
  </si>
  <si>
    <t>The Public Radio - The Single Station FM Radio</t>
  </si>
  <si>
    <t xml:space="preserve">
The modern blanket inspired by active lifestyles and made from materials developed for the outdoor industry.
</t>
  </si>
  <si>
    <t>Wylie Robinson and Nick Polinko</t>
  </si>
  <si>
    <t>Rumpl - The World's Best Blanket</t>
  </si>
  <si>
    <t xml:space="preserve">
NOW IN OPEN BETAIn the virtual world of Jane Austen, it is not about kill or be killed, but invite and be invited with gossip our weapon of choice.
www.everjane.com
</t>
  </si>
  <si>
    <t>Judy L. Tyrer</t>
  </si>
  <si>
    <t>Conifer, CO</t>
  </si>
  <si>
    <t>Ever, Jane: The Virtual World of Jane Austen</t>
  </si>
  <si>
    <t xml:space="preserve">
Yeee Hawww! The west is a boomin.' Get ready to claim your land and build the best Saloon in town.
</t>
  </si>
  <si>
    <t>Thompsons Station, TN</t>
  </si>
  <si>
    <t>Saloon Tycoon - The tile game that builds out &amp; UP!</t>
  </si>
  <si>
    <t xml:space="preserve">
The story of a crime from 6 perspectives, by 18 art teams... where everyone's the hero of their own story, and the villain of someone else's.
</t>
  </si>
  <si>
    <t>Broken Telephone</t>
  </si>
  <si>
    <t xml:space="preserve">
The world's first backpack designed to make twenty pounds feel like ten.
</t>
  </si>
  <si>
    <t>The World's First Weight-Reducing Backpack</t>
  </si>
  <si>
    <t xml:space="preserve">
Epic Tavern: The first management-RPG where you rule the land from your Tavern. Recruit heroes, send them on quests, reap the rewards! Just finding us now? Get Epic Tavern by clicking the button below!!
</t>
  </si>
  <si>
    <t>Richie Bisso</t>
  </si>
  <si>
    <t>Epic Tavern - Rule the Land from your Tavern!</t>
  </si>
  <si>
    <t xml:space="preserve">
Gone are the days of unplugging your 6-foot Apple Watch charger from behind your nightstand. And those with a dock?? Let it stay.
</t>
  </si>
  <si>
    <t>Lindon, UT</t>
  </si>
  <si>
    <t>Diskus | The First Portable MFI Apple Watch Charger</t>
  </si>
  <si>
    <t xml:space="preserve">
Interlocking dividers keep your piles of clothes and papers organized.  Pull any item from the middle!  Stack your files or spread out!
</t>
  </si>
  <si>
    <t>Joe and Sami Kuipers</t>
  </si>
  <si>
    <t>Nokomis, FL</t>
  </si>
  <si>
    <t>EZSTAX: Organize Closets, Dressers, Laundry, and Offices.</t>
  </si>
  <si>
    <t xml:space="preserve">
Flutter is a high performance microcontroller platform for the connected age. Fast ARM CPU, hardware cryptography, battery charging, and onboard wireless with over 1 kilometer range. Easy to program with Arduino onboard.
</t>
  </si>
  <si>
    <t>Flutter Wireless</t>
  </si>
  <si>
    <t>Flutter: High performance electronics for the connected age.</t>
  </si>
  <si>
    <t xml:space="preserve">
A fast-paced, family-friendly tactical card game for 2-4 ninja campers that plays in 30 mins or less.
</t>
  </si>
  <si>
    <t>Ninja Camp</t>
  </si>
  <si>
    <t xml:space="preserve">
Gekks Sockless Liners deliver comfort, convenience and odor control for the sockless look with boat shoes, drivers, loafers, and more.
</t>
  </si>
  <si>
    <t>Justin and Christian Arquilla</t>
  </si>
  <si>
    <t>Gekks Sockless Liners</t>
  </si>
  <si>
    <t xml:space="preserve">
High capacity all terrain external battery keeps your devices fueled for lifeâ€™s adventures!
</t>
  </si>
  <si>
    <t>Limefuel</t>
  </si>
  <si>
    <t>External USB Battery Pack- Limefuel IP66 Rugged 15000mAh</t>
  </si>
  <si>
    <t xml:space="preserve">
Indie Game: The Movie is a feature documentary that follows video game developers as they create and release their games to the world.
</t>
  </si>
  <si>
    <t>BlinkWorks</t>
  </si>
  <si>
    <t>Indie Game: The Movie - The Final Push</t>
  </si>
  <si>
    <t xml:space="preserve">
A modern, fingernail-saving EDC key ring, made in USA
</t>
  </si>
  <si>
    <t>Keyround - a better key ring</t>
  </si>
  <si>
    <t xml:space="preserve">
Explore a ruined world filled with ancient nightmarish creatures from a time long forgotten.
</t>
  </si>
  <si>
    <t>c3sk</t>
  </si>
  <si>
    <t>Noct</t>
  </si>
  <si>
    <t xml:space="preserve">
A Bicycle Playing Card Deck inspired by the art and traditions of Dia de Los Muertos.
</t>
  </si>
  <si>
    <t>Edgy Brothers</t>
  </si>
  <si>
    <t>Dia de Los Muertos Bicycle Playing Cards</t>
  </si>
  <si>
    <t xml:space="preserve">
Second Quest is a new comic by David Hellman (the artist of Braid) and Tevis Thompson (writer of â€œSaving Zeldaâ€).
</t>
  </si>
  <si>
    <t>David Hellman &amp; Tevis Thompson</t>
  </si>
  <si>
    <t>Second Quest</t>
  </si>
  <si>
    <t xml:space="preserve">
Time to start writing with a pen you can be proud of.  A joy to write with and a pen you can take with you everywhere.
</t>
  </si>
  <si>
    <t>Steve Black</t>
  </si>
  <si>
    <t>Decatur, IL</t>
  </si>
  <si>
    <t>P1 by Premier Pen</t>
  </si>
  <si>
    <t xml:space="preserve">
It's the eve of Carnivale on the Victorian isle of Ludobel, and you're invited! Do you have what it takes to throw the perfect party?
</t>
  </si>
  <si>
    <t>Belle of the Ball: A Fancy Schmancy Card Game</t>
  </si>
  <si>
    <t xml:space="preserve">
FreeWavz provide complete freedom from wires, have a naturally perfect fit and deliver the fitness metrics you want, when you want them
</t>
  </si>
  <si>
    <t>FreeWavz</t>
  </si>
  <si>
    <t>FreeWavz:  Smart Earphones with Built-in Fitness Monitoring</t>
  </si>
  <si>
    <t xml:space="preserve">
A bluetooth controlled motor for your existing indoor blinds and shades
</t>
  </si>
  <si>
    <t>Teptron</t>
  </si>
  <si>
    <t>Varberg, Sweden</t>
  </si>
  <si>
    <t>MOVE\u2013motorize blinds and shades</t>
  </si>
  <si>
    <t xml:space="preserve">
It's iPhone 4s or above and Android 4.3 BT4.0 phones accessory attached with wallet. You only need to charge it once 2 weeks.
</t>
  </si>
  <si>
    <t>SmartWallit Inc.</t>
  </si>
  <si>
    <t>It prevents you from leaving your phone and wallet behind.</t>
  </si>
  <si>
    <t xml:space="preserve">
Yesterday, SÃ¼ came out as a trans woman. Today, sheâ€™s unemployed and sleeping on her exâ€™s couch. A transgender fantasy-comedy series.
</t>
  </si>
  <si>
    <t>Amy Fox</t>
  </si>
  <si>
    <t>The Switch - Work. Love. Mortal danger.</t>
  </si>
  <si>
    <t xml:space="preserve">
The Most Versatile Notebook &amp; Sketchbook Ever! No matter you're drawing, writing or sketching. One Book to Rule Them All!
</t>
  </si>
  <si>
    <t>Tim Tu</t>
  </si>
  <si>
    <t>SketchyNotebook</t>
  </si>
  <si>
    <t xml:space="preserve">
The TapIt Cap brings beer growlers into the 21st century, keeping beer fresh longer.
</t>
  </si>
  <si>
    <t>Robert Scott</t>
  </si>
  <si>
    <t>The TapIt Cap: The beer growler's best friend</t>
  </si>
  <si>
    <t xml:space="preserve">
A how-to guide for independent learning, with concrete strategies plus stories of people who learn on their own and how they do it.
</t>
  </si>
  <si>
    <t>Kio Stark</t>
  </si>
  <si>
    <t>Don't Go Back to School: A handbook for learning anything</t>
  </si>
  <si>
    <t xml:space="preserve">
A monstrous collection of all-new, original terror tales from the darkest and most brilliant minds in comics.
</t>
  </si>
  <si>
    <t>Rachel Deering (deleted)</t>
  </si>
  <si>
    <t>IN THE DARK - A Horror Anthology</t>
  </si>
  <si>
    <t xml:space="preserve">
What if you could help someone who really needed itâ€¦ just by eating lunch? 
#RoosterSoup
</t>
  </si>
  <si>
    <t>Federal Donuts</t>
  </si>
  <si>
    <t>Radical Hospitality and the Rooster Soup Company</t>
  </si>
  <si>
    <t xml:space="preserve">
Everything you need for monster-slaying, treasure-hunting action done the way you like it! Powered by GURPS.
</t>
  </si>
  <si>
    <t>Dungeon Fantasy Roleplaying Game, Powered by GURPS</t>
  </si>
  <si>
    <t xml:space="preserve">
A brutal platformer roguelike that pits you against the deadly Catacombs aided only by magic, steel, and your quick reflexes.
</t>
  </si>
  <si>
    <t>FourbitFriday</t>
  </si>
  <si>
    <t>Vallejo, CA</t>
  </si>
  <si>
    <t>Catacomb Kids - A Very Roguelike Platformer</t>
  </si>
  <si>
    <t xml:space="preserve">
Dreamwell is a game of fantastical whimsy for 2-4 dreamers in 30 minutes featuring the art of Tara McPherson.
</t>
  </si>
  <si>
    <t>Dreamwell</t>
  </si>
  <si>
    <t xml:space="preserve">
A high-flying, sci-fi adventure comic by artist Amy Reeder &amp; writer Brandon Montclare.  The ongoing monthly series launches FALL 2013.
</t>
  </si>
  <si>
    <t>Amy Reeder</t>
  </si>
  <si>
    <t>ROCKET GIRL comic book</t>
  </si>
  <si>
    <t xml:space="preserve">
Zip n Store is a revolutionary food storage system that simplifies the way you store, organize and find your food!
</t>
  </si>
  <si>
    <t>Len Kensey</t>
  </si>
  <si>
    <t>Zip n Store\u2026 Food Storage, Simple and Easy!</t>
  </si>
  <si>
    <t xml:space="preserve">
A fantasy dice-builder that's oozing with dice-strategy. Play solo or co-op while building your dice skill trees and backup plans!
</t>
  </si>
  <si>
    <t>Josh &amp; Adam Carlson</t>
  </si>
  <si>
    <t>Plymouth, MN</t>
  </si>
  <si>
    <t>Too Many Bones</t>
  </si>
  <si>
    <t xml:space="preserve">
Calling all Fans!  Help make kidneythieves' 5th release "THE MEND" happen!
</t>
  </si>
  <si>
    <t>Kidneythieves</t>
  </si>
  <si>
    <t>Kidneythieves' new Full-Length, "THE MEND"</t>
  </si>
  <si>
    <t xml:space="preserve">
Feature film focusing on how the Sony PlayStation took Video Gaming to a whole new level for Gamers and Developers!
</t>
  </si>
  <si>
    <t>FROM BEDROOMS TO BILLIONS: THE PLAYSTATION REVOLUTION</t>
  </si>
  <si>
    <t xml:space="preserve">
A 190-page illustrated anthology of the Shitty Horoscopes zine series! Hilarious, horrifying, and always absurd.
</t>
  </si>
  <si>
    <t>Amrit Brar</t>
  </si>
  <si>
    <t>Shitty Horoscopes: An Illustrated Zodiac Anthology</t>
  </si>
  <si>
    <t xml:space="preserve">
Kids switch on when you bring a subject to life. For just the price of a t-shirt, teach your kids about the anatomy.
</t>
  </si>
  <si>
    <t>Curiscope</t>
  </si>
  <si>
    <t>Virtuali-Tee: The Ultimate Way to Learn About the Body!</t>
  </si>
  <si>
    <t xml:space="preserve">
Nimble &amp; flexible, Roll20 brings the best of tabletop gaming online, focusing on storytelling &amp; camaraderie, not rulesets or mechanics.
</t>
  </si>
  <si>
    <t>Riley Dutton</t>
  </si>
  <si>
    <t>Wichita, KS</t>
  </si>
  <si>
    <t>Roll20 -- Virtual tabletop gaming that tells a story</t>
  </si>
  <si>
    <t xml:space="preserve">
Joey Richter and friends bring you a magical comedy about a group of slacker roommates - one of whom is a genie.
</t>
  </si>
  <si>
    <t>Brandon Blanks</t>
  </si>
  <si>
    <t>CRAIG THE GENIE - Pilot Episode</t>
  </si>
  <si>
    <t xml:space="preserve">
Feel more comfortable with Padkix!
</t>
  </si>
  <si>
    <t>"Period of Comfort"</t>
  </si>
  <si>
    <t xml:space="preserve">
Build your own robots with MOSS! Simple, fun, magnetic robot construction kits. No coding, no wires, oodles of configurations!
</t>
  </si>
  <si>
    <t>Modular Robotics</t>
  </si>
  <si>
    <t>MOSS - Robot Construction System</t>
  </si>
  <si>
    <t xml:space="preserve">
100% natural, non-gmo, homegrown hot sauces using heirloom ingredients we plant, grow, harvest + bottle  with love.
</t>
  </si>
  <si>
    <t>robyn jasko</t>
  </si>
  <si>
    <t>Kutztown, PA</t>
  </si>
  <si>
    <t>Let's Grow Homesweet Homegrown Hot Sauces!</t>
  </si>
  <si>
    <t xml:space="preserve">
Help bring the first volume of Check, Please! to print!
</t>
  </si>
  <si>
    <t>Savannah, GA</t>
  </si>
  <si>
    <t>\u2714 Check, Please!: Year One</t>
  </si>
  <si>
    <t xml:space="preserve">
Grow fresh food in your windows even during the winter without dirt! Hitting $200K goal gets them sustainably produced in the USA!
</t>
  </si>
  <si>
    <t>The Windowfarms Project</t>
  </si>
  <si>
    <t>Brand New Windowfarms- Vertical Food Gardens</t>
  </si>
  <si>
    <t xml:space="preserve">
"The Last Days of Judas Iscariot" by Stephen Adly Guirgis. August 23- Sept 8th. Chicago IL.  It's finally happening.
</t>
  </si>
  <si>
    <t>Julia Albain</t>
  </si>
  <si>
    <t>Judas Redux</t>
  </si>
  <si>
    <t xml:space="preserve">
Let's build the world's largest air-purifier! Kick start The Smog Free Movement by creating clean air zones in cities around the globe. And get a Smog Free Ring as a symbol of 1000m3 clean air.
</t>
  </si>
  <si>
    <t>Daan Roosegaarde</t>
  </si>
  <si>
    <t>Interactive Design</t>
  </si>
  <si>
    <t>The Smog Free Project</t>
  </si>
  <si>
    <t xml:space="preserve">
Safe city travel with backwards backpack: RiutBag. All zips hidden against your back for peace of mind. Choose your RiutBag at www.riut.co.uk Shipping globally every day
</t>
  </si>
  <si>
    <t>Sarah Giblin</t>
  </si>
  <si>
    <t>Reading, UK</t>
  </si>
  <si>
    <t>Backwards backpack: the revolutionary RiutBag</t>
  </si>
  <si>
    <t xml:space="preserve">
The S Filter is an ultra fine stainless steel coffee filter for AeroPress coffee makers. It's designed to brew beautifully and never break.
</t>
  </si>
  <si>
    <t>Nate Jones</t>
  </si>
  <si>
    <t>S Filter - A Reusable Coffee Filter for AeroPress</t>
  </si>
  <si>
    <t xml:space="preserve">
A complete sketching solution for beginners, hobbyists and artists looking to brush up on drawing skills, with tuition by pro artists.
</t>
  </si>
  <si>
    <t>3DTotal Games</t>
  </si>
  <si>
    <t>Sketch Workshop</t>
  </si>
  <si>
    <t xml:space="preserve">
Season 2 of the show that proved comedy could be hot! A surprise  decision for Alex &amp; his friends change in ways he didn't see coming.
</t>
  </si>
  <si>
    <t>The Story Department</t>
  </si>
  <si>
    <t>SEASON 2 of Hunting Season: the Hit Gay Comedy Series</t>
  </si>
  <si>
    <t xml:space="preserve">
Take your favourite revenge movie and crank the action-dial up a few notchesâ€¦ Welcome to Vengeance!
</t>
  </si>
  <si>
    <t>Mighty Boards</t>
  </si>
  <si>
    <t>Vengeance</t>
  </si>
  <si>
    <t xml:space="preserve">
Anima Gate of Memories is an action RPG set in the Anima Beyond Fantasy world featuring a deep compelling story and exciting game play
</t>
  </si>
  <si>
    <t>Kai Nesbit</t>
  </si>
  <si>
    <t>Anima - Gate of Memories</t>
  </si>
  <si>
    <t xml:space="preserve">
TUO,The Travel Undergarment Organizer: Pack your suitcase better, keep it organized in your hotel room
</t>
  </si>
  <si>
    <t>Origami Unicorn</t>
  </si>
  <si>
    <t>TUO: The Ultimate Travel Undergarment Organizer</t>
  </si>
  <si>
    <t xml:space="preserve">
Card Rogue is a challenging tabletop roguelike game. 1-4 players try to survive a randomly generated dungeon of monsters and mystery.
</t>
  </si>
  <si>
    <t>Ryan Saunders</t>
  </si>
  <si>
    <t>Card Rogue: A Tabletop Roguelike</t>
  </si>
  <si>
    <t xml:space="preserve">
A musical Action Roguelike of epic proportions!
</t>
  </si>
  <si>
    <t>Rekcahdam</t>
  </si>
  <si>
    <t>Band Saga</t>
  </si>
  <si>
    <t xml:space="preserve">
Teensy 3.0, an affordable 32 bit ARM Cortex-M4 board, for development in Arduino or C/C++.
</t>
  </si>
  <si>
    <t>Sherwood, OR</t>
  </si>
  <si>
    <t>Teensy 3.0 - 32 bit ARM Cortex-M4, usable in Arduino and C</t>
  </si>
  <si>
    <t xml:space="preserve">
Meet Stompy: An open-source, 18ft wide, 4,000 pound, 6-legged hydraulic robot that you can ride.
</t>
  </si>
  <si>
    <t>Project Hexapod</t>
  </si>
  <si>
    <t>Stompy: The Giant, Rideable Walking Robot</t>
  </si>
  <si>
    <t xml:space="preserve">
Colorful, comfortable &amp; affordable leather shoes hand-crafted in Italy by artisan shoemakers.
</t>
  </si>
  <si>
    <t>Kabaccha Shoes</t>
  </si>
  <si>
    <t>Wynwood Art District, Miami, FL</t>
  </si>
  <si>
    <t>Kickstarter's Most SUCCESSFUL Footwear Campaign</t>
  </si>
  <si>
    <t xml:space="preserve">
She Changed Comics tells the untold story of the pioneering women who changed free expression in comics!
</t>
  </si>
  <si>
    <t>CBLDF</t>
  </si>
  <si>
    <t>She Changed Comics</t>
  </si>
  <si>
    <t xml:space="preserve">
RightPSI is a tire cap that shows when your tires are underinflated, saving you money, keeping you safe, and helping the environment.
</t>
  </si>
  <si>
    <t>John Milanovich</t>
  </si>
  <si>
    <t>RightPSI: Tire Pressure At A Glance</t>
  </si>
  <si>
    <t xml:space="preserve">
A new concept in cycling, a beautifully designed bike with smart engineering &amp; low cost. Quality with no compromise, Priority Bicycles
</t>
  </si>
  <si>
    <t>Priority Bicycles by Dave Weiner</t>
  </si>
  <si>
    <t>Maintenance-Free Bicycles that Make Cycling Easy</t>
  </si>
  <si>
    <t xml:space="preserve">
MOONSHOT is an incredible 200 page collection of short stories from Indigenous creators across North America, in comic book form!
</t>
  </si>
  <si>
    <t>Alternate History Comics Inc.</t>
  </si>
  <si>
    <t>MOONSHOT: The Indigenous Comics Collection</t>
  </si>
  <si>
    <t xml:space="preserve">
A story-driven tactical roleplaying game with a touch of strategic resource management and a pinch of choose-your-own-adventure.
</t>
  </si>
  <si>
    <t>Logic Artists</t>
  </si>
  <si>
    <t>Expeditions: Conquistador</t>
  </si>
  <si>
    <t xml:space="preserve">
Slim 2 wallet is a beautifully simple, super-thin, card-carrying over-achiever. Designed for minimalists.
</t>
  </si>
  <si>
    <t>Slim 2: The Perfect Minimal Wallet</t>
  </si>
  <si>
    <t xml:space="preserve">
A cooperative dungeon crawler which combines tabletop and RPG elements in a dark-gothic world. Inspired by the greatest of its kind.
</t>
  </si>
  <si>
    <t>Dark Ice Games</t>
  </si>
  <si>
    <t>Dundee, UK</t>
  </si>
  <si>
    <t>Darklight: Memento Mori - Miniatures Dungeon Crawler</t>
  </si>
  <si>
    <t xml:space="preserve">
Haloband is a wearable device you can customize. Get your NFC smartphone common actions from just tapping. Let's make smart easyï¼
</t>
  </si>
  <si>
    <t>Haloband: Control your smartphone with simple wrist move!</t>
  </si>
  <si>
    <t xml:space="preserve">
The masterworks of Renaissance artist Leonardo da Vinci, designed by hand in Gold and Silver Edition Playing Cards.
</t>
  </si>
  <si>
    <t>Dent-de-Lion du Midi</t>
  </si>
  <si>
    <t>Leonardo | Art Playing Cards</t>
  </si>
  <si>
    <t xml:space="preserve">
A fantasy tabletop game with simple, competitive rules and high quality, affordable miniatures.
</t>
  </si>
  <si>
    <t>Kings of War</t>
  </si>
  <si>
    <t xml:space="preserve">
The Less Mess Happy Mat is a one-piece silicone placemat + plate that suctions the table to capture every morsel of your mealtime mess.
</t>
  </si>
  <si>
    <t>Lindsey Laurain, founder of ezpz</t>
  </si>
  <si>
    <t>Parker, CO</t>
  </si>
  <si>
    <t>Less Mess Happy Mat</t>
  </si>
  <si>
    <t xml:space="preserve">
We sing, we string, play piano, and pick guitars.  Our third album is in the making and we need your help to finish it!
</t>
  </si>
  <si>
    <t>Arstidir</t>
  </si>
  <si>
    <t>\xc1rst\xed\xf0ir \u2013 Music from the heart of Iceland. Our third album.</t>
  </si>
  <si>
    <t xml:space="preserve">
Learn electronics, shoot lightning, and play music using electricity with tinyTesla! Also introducing oneTeslaTS, its big brother.
</t>
  </si>
  <si>
    <t>oneTesla</t>
  </si>
  <si>
    <t>Medford, MA</t>
  </si>
  <si>
    <t>tinyTesla: the Little Singing Tesla Coil Anyone Can Build</t>
  </si>
  <si>
    <t xml:space="preserve">
A missing sister, an ancient machine, and a sinister presence await within The Gallery,
 a built for VR experience inspired by dark 80â€™s fantasy adventure 
films. A world filled with bizarre 
characters, curious interactions and awe inspiring adventure!
</t>
  </si>
  <si>
    <t>Cloudhead Games</t>
  </si>
  <si>
    <t>Qualicum Beach, Canada</t>
  </si>
  <si>
    <t>The Gallery</t>
  </si>
  <si>
    <t xml:space="preserve">
Help us make a whole new way to play your favorite game even better.
</t>
  </si>
  <si>
    <t>The Resistance: Avalon</t>
  </si>
  <si>
    <t xml:space="preserve">
Everyday carry pen meets premium writing instrument. Glass breaker + self-defense tip. Titanium or aluminum. Fisher Space ink refills.
</t>
  </si>
  <si>
    <t>Amy Truong &amp; Aaron Son</t>
  </si>
  <si>
    <t>ZEROHOUR APEX: Titanium Tactical Pen with Tungsten Tip (EDC)</t>
  </si>
  <si>
    <t xml:space="preserve">
Missed the Kickstarter Campaign? You can still order the 2017 Commit30 Planner on our website TODAY. Quantities are limited. International shipping is available.
</t>
  </si>
  <si>
    <t>Commit30 Planner, Notebook &amp; Journal - Commit to your GOALS!</t>
  </si>
  <si>
    <t xml:space="preserve">
Journey to another planet and spend your life discovering its secrets in order to bring back your loved one. PC/Mac/Linux
</t>
  </si>
  <si>
    <t>The Way</t>
  </si>
  <si>
    <t xml:space="preserve">
Imagine floating, globally connected urban forests growing where billboards stand.  Artist Stephen Glassman and his team are doing it.
</t>
  </si>
  <si>
    <t>Stephen Glassman</t>
  </si>
  <si>
    <t>Urban Air - Los Angeles</t>
  </si>
  <si>
    <t xml:space="preserve">
Donate for Season 4 of the show people say is "The Golden Girls" meets "Murder, She Wrote" but with big, hairy, gay men!
</t>
  </si>
  <si>
    <t>WHERE THE BEARS ARE: SEASON 4 The Gay Comedy Mystery Series</t>
  </si>
  <si>
    <t xml:space="preserve">
Your name is a Word of Creation.
Your will is the shadow of God on Earth.
Wield the fire of fallen Heaven in this new tabletop RPG.
</t>
  </si>
  <si>
    <t>Kevin Crawford</t>
  </si>
  <si>
    <t>Godbound: A Game of Divine Heroes</t>
  </si>
  <si>
    <t xml:space="preserve">
The globe-trotting sequel to "Poorcraft: Living Well on Less," Written by Ryan Estrada, master world traveler! You don't have to be wealthy to indulge your wanderlust, and this comic proves it. Now available from Iron Circus Comics!
</t>
  </si>
  <si>
    <t>Poorcraft: Wish You Were Here. Let's See the World!</t>
  </si>
  <si>
    <t xml:space="preserve">
klokers is a premium fashion watch &amp; accessory brand enabling customizable style to match life's everyday moments.
</t>
  </si>
  <si>
    <t>klokers</t>
  </si>
  <si>
    <t>Geneva, Switzerland</t>
  </si>
  <si>
    <t>Watches to Travel through Time</t>
  </si>
  <si>
    <t xml:space="preserve">
The Gluten-Free Girl Flour Blends: tried and tested, nutritious blends designed to make delicious baked goods for your family.
</t>
  </si>
  <si>
    <t>Shauna James Ahern and Daniel Ahern</t>
  </si>
  <si>
    <t>Vashon, WA</t>
  </si>
  <si>
    <t>The Gluten-Free Girl Flour Blends</t>
  </si>
  <si>
    <t xml:space="preserve">
everything you need to know about Michigan football, 2014, and several other things besides.
</t>
  </si>
  <si>
    <t>Hail To The Victors 2014</t>
  </si>
  <si>
    <t xml:space="preserve">
A Role Playing Simulation With Emergent AI
</t>
  </si>
  <si>
    <t>Gavan Woolery</t>
  </si>
  <si>
    <t>Voxel Quest</t>
  </si>
  <si>
    <t xml:space="preserve">
Dice for fans of Brandon Sanderson's Mistborn and the Mistborn Adventure Game
</t>
  </si>
  <si>
    <t>Mistborn Allomancy Dice</t>
  </si>
  <si>
    <t xml:space="preserve">
The first and only portable speaker capable of throwing a real party.
</t>
  </si>
  <si>
    <t>SOUNDBOKS</t>
  </si>
  <si>
    <t>SOUNDBOKS: THE LOUDEST BATTERY-POWERED SPEAKER</t>
  </si>
  <si>
    <t xml:space="preserve">
iPen 2 is a universal stylus and mouse for iMac and Apple Displays running Mac OS &amp; Windows.
</t>
  </si>
  <si>
    <t>The next generation stylus - iPen 2</t>
  </si>
  <si>
    <t xml:space="preserve">
The Finex 12" Cast Iron Skillet sports an octagonal shape, a quick-cooling wire-spring handle, and a beautiful CNC-machined interior.
</t>
  </si>
  <si>
    <t>Mike Whitehead</t>
  </si>
  <si>
    <t>Finex Cast Iron Skillet: A Beloved Classic Updated</t>
  </si>
  <si>
    <t xml:space="preserve">
Written by Alan Moore, directed by Mitch Jenkins. His Heavy Heart, the final film in the Jimmy's End cycle of shorts making a full DVD
</t>
  </si>
  <si>
    <t>Alan Moore, Mitch Jenkins &amp; Lex Projects</t>
  </si>
  <si>
    <t>Northampton, UK</t>
  </si>
  <si>
    <t>Alan Moore &amp; Mitch Jenkins - 'His Heavy Heart'</t>
  </si>
  <si>
    <t xml:space="preserve">
The armies of Chaos and Atlantis clash in a battle to decide the fate of the world in this PvP miniatures board game for 2-6 players!
</t>
  </si>
  <si>
    <t>Load Board Game</t>
  </si>
  <si>
    <t>LOAD the Board Game</t>
  </si>
  <si>
    <t xml:space="preserve">
Take on exciting missions with friends to battle smart monsters. Craft, draw, and trade unique gear. For PC, Mac, and Linux.
</t>
  </si>
  <si>
    <t>Artizens, Inc.</t>
  </si>
  <si>
    <t>Artizens</t>
  </si>
  <si>
    <t xml:space="preserve">
A brand new museum in Brooklyn, dedicated to the artifacts and ideas which fall through the cracks
</t>
  </si>
  <si>
    <t>Morbid Anatomy Museum</t>
  </si>
  <si>
    <t>The Morbid Anatomy Museum</t>
  </si>
  <si>
    <t xml:space="preserve">
A light strategy, 'no surface required', card game of hi-jinks and dirigible dogfights
</t>
  </si>
  <si>
    <t>maverick:muse</t>
  </si>
  <si>
    <t>oddball Aeronauts: Pirates vs. The Pendragon</t>
  </si>
  <si>
    <t xml:space="preserve">
A simple, cheap infrared camera which can measure plant health -- for geek gardeners, farmers, and open source DIY scientists.
</t>
  </si>
  <si>
    <t>Public Lab</t>
  </si>
  <si>
    <t>Infragram: the Infrared Photography Project</t>
  </si>
  <si>
    <t xml:space="preserve">
The Rafino is a coffee refining system that delivers the most consistent grind with micron level precision
</t>
  </si>
  <si>
    <t>RAFINO</t>
  </si>
  <si>
    <t>The RAFINO - Coffee Grind Refining System</t>
  </si>
  <si>
    <t xml:space="preserve">
Wifi &amp; Portable for Airsoft, Wildlife Observers, Hunters, Sport+Action, Surveillance, Ghost hunters.
</t>
  </si>
  <si>
    <t>PSY Corporation LTD</t>
  </si>
  <si>
    <t>Snooperscope\u2122 - Night Vision Scope for smartphone</t>
  </si>
  <si>
    <t xml:space="preserve">
A sleek, minimal key and wallet system that is designed for the modern lifestyle. Custom Engraving available.
</t>
  </si>
  <si>
    <t>Anthony &amp; Nhu</t>
  </si>
  <si>
    <t>Orange, CA</t>
  </si>
  <si>
    <t>Keylet : A Minimal Key and Wallet All In One System</t>
  </si>
  <si>
    <t xml:space="preserve">
Orcs Must Die! The Board Game! is a co-op and vs. tower defense style board game.  Buy our game! Orcs MUST die, after all!
If you missed the campaign, click the link below.
</t>
  </si>
  <si>
    <t>Orcs Must Die! The Boardgame</t>
  </si>
  <si>
    <t xml:space="preserve">
We're finally making our fifth full-length album, and we need your help to give it a proper release!
</t>
  </si>
  <si>
    <t>Freezepop</t>
  </si>
  <si>
    <t>Freezepop's New Album!</t>
  </si>
  <si>
    <t xml:space="preserve">
Get the travel app that helps track your spending and shows you where to save so you can keep traveling longer.
</t>
  </si>
  <si>
    <t>Matt Kepnes</t>
  </si>
  <si>
    <t>TripSaver: The Ultimate Travel Budgeting App</t>
  </si>
  <si>
    <t xml:space="preserve">
tremulus is a storytelling RPG where you and your friends get together and create a haunting story in the vein of HP Lovecraft's works.
</t>
  </si>
  <si>
    <t>Sean Preston</t>
  </si>
  <si>
    <t>tremulus: a storytelling game of lovecraftian horror</t>
  </si>
  <si>
    <t xml:space="preserve">
Sword &amp; Plough is a quadruple bottom line bag company that works with veterans to repurpose military surplus fabric into stylish bags.
</t>
  </si>
  <si>
    <t>Emily &amp; Betsy N\xfa\xf1ez</t>
  </si>
  <si>
    <t>Sword &amp; Plough</t>
  </si>
  <si>
    <t xml:space="preserve">
S Key-The 6 in 1 key that works as magnetic stick, cell phone stand, SIM card case, SIM card pin, Opener and glow in dark key chain.
</t>
  </si>
  <si>
    <t>Choicee</t>
  </si>
  <si>
    <t>S Key: The 6 in 1 "Key" you love and bring with all the time</t>
  </si>
  <si>
    <t xml:space="preserve">
Active electronics give a very fine point tip; it even works with gloves on. For iOS or Android. Less than 1/2 the size of most stylus.
</t>
  </si>
  <si>
    <t>Nota: The Ultrafine Tip Stylus for iPad + Android Tablets</t>
  </si>
  <si>
    <t xml:space="preserve">
Not a time machine, itâ€™s a TIM3 MACHIN3: saving you time in the kitchen! Makes rice, quinoa, yogurt &amp; oatmeal. Slow cooks &amp; steams too.
</t>
  </si>
  <si>
    <t>Sherwood Marketing</t>
  </si>
  <si>
    <t>Help us Build a TIM3 MACHIN3</t>
  </si>
  <si>
    <t xml:space="preserve">
ELEMENTS: Fire - A comics anthology by creators of color
</t>
  </si>
  <si>
    <t>Beyond Press</t>
  </si>
  <si>
    <t>ELEMENTS: Fire</t>
  </si>
  <si>
    <t xml:space="preserve">
The world's first patent pending camera strap that morphs into a stylish protective case.
</t>
  </si>
  <si>
    <t>miggo - camera's best amigo</t>
  </si>
  <si>
    <t xml:space="preserve">
The best paper cutter in the world is now... portable!
</t>
  </si>
  <si>
    <t>CutterPillar</t>
  </si>
  <si>
    <t>The CutterPillar "Crop"   Paper-Cutter/Trimmer</t>
  </si>
  <si>
    <t xml:space="preserve">
The Thin Ice vest stimulates the body with cold temperatures to induce an estimated 500-1000 calories of thermogenic calorie burning
</t>
  </si>
  <si>
    <t>Adam Paulin</t>
  </si>
  <si>
    <t>Thin Ice 2.0: A Next-Gen Weight Loss Clothing Line</t>
  </si>
  <si>
    <t xml:space="preserve">
Carla Hall's Southern Kitchen: a slow-cooked, fast-served neighborhood eatery serving up old-fashioned southern comfort goodness.
</t>
  </si>
  <si>
    <t>Carla Hall</t>
  </si>
  <si>
    <t>Carla Hall's Southern Kitchen</t>
  </si>
  <si>
    <t xml:space="preserve">
Meld upgrades your existing cookware and stove with automatic temperature control so every meal is perfect
</t>
  </si>
  <si>
    <t>Meld</t>
  </si>
  <si>
    <t>Meld: A Perfect Meal Every Time</t>
  </si>
  <si>
    <t xml:space="preserve">
A book with more Japanese developer interviews than any other; a wealth of untold anecdotes from Japan's video game history in English
</t>
  </si>
  <si>
    <t>John Szczepaniak</t>
  </si>
  <si>
    <t>The Untold History of Japanese Game Developers</t>
  </si>
  <si>
    <t xml:space="preserve">
A fast paced deduction game for 4-6 players (up to 10 players with the promos).  Can you save the world, or will you lose your sanity?
</t>
  </si>
  <si>
    <t>Don't Mess with Cthulhu</t>
  </si>
  <si>
    <t xml:space="preserve">
Do you feel like saving the world with your friends in your free time ?
45-60 minutes, meta-cooperative game for 2-4 players.
</t>
  </si>
  <si>
    <t>Morning Players</t>
  </si>
  <si>
    <t>HOPE - The Board Game</t>
  </si>
  <si>
    <t xml:space="preserve">
Re-chillable Pucs cool your drink without watering it down. Perfect for wine, whiskey, scotch - even coffee!
</t>
  </si>
  <si>
    <t>Dave &amp; Calvin Laituri</t>
  </si>
  <si>
    <t>Wayland, MA</t>
  </si>
  <si>
    <t>Pucs: rechargeable ice!</t>
  </si>
  <si>
    <t xml:space="preserve">
Thank you for making this project the highest funded climbing Kickstarter campaign in history.
</t>
  </si>
  <si>
    <t>So iLL</t>
  </si>
  <si>
    <t>High Performance Climbing Shoes Inspired by Retro Footwear</t>
  </si>
  <si>
    <t xml:space="preserve">
Have you ever wondered if miracles are real? Where's the evidence? Can testimonies stand up to the hard questions?
</t>
  </si>
  <si>
    <t>Elijah Stephens</t>
  </si>
  <si>
    <t>Redding, CA</t>
  </si>
  <si>
    <t>Miracle Evidence Documentary</t>
  </si>
  <si>
    <t xml:space="preserve">
A brand new pop-culture magazine from Akihabara, featuring cool OTAKUs, advanced technologies, kawaii-cosplays, Dojins and much more!
</t>
  </si>
  <si>
    <t>JH Lab</t>
  </si>
  <si>
    <t>Akiba Anime Art Magazine vol.00 - Otaku pop  culture scenes</t>
  </si>
  <si>
    <t xml:space="preserve">
The Cord Cruncher is the latest innovation in headphone technology. Take command of your music experience and tame the cord!
</t>
  </si>
  <si>
    <t>Jay Johnson</t>
  </si>
  <si>
    <t>CordCruncher Headphones</t>
  </si>
  <si>
    <t xml:space="preserve">
A beautifully designed tiny Bluetooth module, packed with features: Fully control your DSLRs settings. Wireless. From your smartphone.
</t>
  </si>
  <si>
    <t>foolography GmbH</t>
  </si>
  <si>
    <t>UNLEASHED - Full Control Over Your DSLR From Your Smartphone</t>
  </si>
  <si>
    <t xml:space="preserve">
Lords of Uberdark is a 3D voxel-based mining and building game with smooth geometry and cartoon-style graphics.
</t>
  </si>
  <si>
    <t>Aaron Bishop</t>
  </si>
  <si>
    <t>Lords of Uberdark - 3D Voxel Based Mining / Building Game</t>
  </si>
  <si>
    <t xml:space="preserve">
An indie video game about city planning and deck-building!
</t>
  </si>
  <si>
    <t>Cole Jefferies</t>
  </si>
  <si>
    <t>Concrete Jungle</t>
  </si>
  <si>
    <t xml:space="preserve">
Check out our newly launched website and get your own Unclip Keychain!
</t>
  </si>
  <si>
    <t>Unsettle &amp; Co</t>
  </si>
  <si>
    <t>UNCLIP - Quick Release Carabiner/Bottle Opener Keychain</t>
  </si>
  <si>
    <t xml:space="preserve">
A gorgeous 2016 pin-up calendar by Xin Ye marks her return to Erfworld, backed by Eisner nominee Lauri Ahonen on inks and colors!
</t>
  </si>
  <si>
    <t>Erfworld: Pin-up Calendar &amp; New Art Team</t>
  </si>
  <si>
    <t xml:space="preserve">
Finally, a smart home security camera with easy installation that can recognize smoke alarms and recap a day in seconds with Time Lapse
</t>
  </si>
  <si>
    <t>iSmartAlarm</t>
  </si>
  <si>
    <t>Spot - The coolest HD smart home camera EVER</t>
  </si>
  <si>
    <t xml:space="preserve">
A story-driven, roleplaying experience set in Wyrd's world of Malifaux.
</t>
  </si>
  <si>
    <t>Kennesaw, GA</t>
  </si>
  <si>
    <t>Through the Breach: A Malifaux Roleplaying Game</t>
  </si>
  <si>
    <t xml:space="preserve">
A home espresso machine that provides commercial quality temperature and pressure consistency at an affordable price.
</t>
  </si>
  <si>
    <t>Gleb Polyakov and Igor Zamlinsky</t>
  </si>
  <si>
    <t>PID-Controlled Espresso Machine</t>
  </si>
  <si>
    <t xml:space="preserve">
A bright new way to take better photos. Carry this slim, wireless flash in your wallet and transform your photos with great light.
</t>
  </si>
  <si>
    <t>Joe Walnes and Alex Lukashevich</t>
  </si>
  <si>
    <t>Nova: the wireless flash for better iPhone &amp; Android photos</t>
  </si>
  <si>
    <t xml:space="preserve">
Inspired by Harvest Moon Games. We aim to bring an immersive Farming experience focused on story, relationships and more.
</t>
  </si>
  <si>
    <t>Quickfire Games</t>
  </si>
  <si>
    <t>Manila, Philippines</t>
  </si>
  <si>
    <t>Wild Season - Inspired by Harvest Moon</t>
  </si>
  <si>
    <t xml:space="preserve">
A flat gamepad can't compete. This controller is designed to provide performance and speed. You can even use it with your gaming mouse.
</t>
  </si>
  <si>
    <t>Paul Weatherstone</t>
  </si>
  <si>
    <t>Grifta - Morphing Gamepad</t>
  </si>
  <si>
    <t xml:space="preserve">
An iPhone 6 case with an actual shutter button &amp; interchangeable lenses that make photo-taking easy, fun and professional.
</t>
  </si>
  <si>
    <t>bitplay Inc.</t>
  </si>
  <si>
    <t>SNAP! 6 - The Easiest Way To SNAP A SHOT With Your iPhone 6</t>
  </si>
  <si>
    <t xml:space="preserve">
Denver is a graphic novel about one man going against all odds to get back the woman he loves, all set in the not too distant future.
</t>
  </si>
  <si>
    <t>JIMMY PALMIOTTI</t>
  </si>
  <si>
    <t>Clearwater, FL</t>
  </si>
  <si>
    <t>DENVER. A 72 page mature audience original graphic novel</t>
  </si>
  <si>
    <t xml:space="preserve">
From the ashes of war, nations rise to power in the Atomic Age. The successor to the very popular board game: The Manhattan Project.
</t>
  </si>
  <si>
    <t>The Manhattan Project: Energy Empire board game</t>
  </si>
  <si>
    <t xml:space="preserve">
Disentangle from the cumbersome earbud cord; add new functionality to your digital lifestyle. New from Timbuk2 founder, Rob Honeycutt.
</t>
  </si>
  <si>
    <t>Elroy Project</t>
  </si>
  <si>
    <t>Bluetooth Earbuds w/ Magnetic Docking. Made in USA.</t>
  </si>
  <si>
    <t xml:space="preserve">
The entire Alien Frontiers universe in one amazing Big Box! Now with options for existing owners of Alien Frontiers!!
</t>
  </si>
  <si>
    <t>Alien Frontiers Big Box - Reloaded!</t>
  </si>
  <si>
    <t xml:space="preserve">
A Sci-Fantasy/Thriller Space Crawl Pitting Space Pirates Against Demons
</t>
  </si>
  <si>
    <t>Dethrone Games</t>
  </si>
  <si>
    <t>Darkness Sabotage The Board Game</t>
  </si>
  <si>
    <t xml:space="preserve">
Rachel &amp; the TreeSchoolers: A PhD backed children's series, delivered in 12 musical episodes. Brought to you by YOU!
</t>
  </si>
  <si>
    <t>Family</t>
  </si>
  <si>
    <t>Rachel &amp; the TreeSchoolers- Too Educational for TV?</t>
  </si>
  <si>
    <t xml:space="preserve">
'If I Were Enlightened' is funded. OMGoodness, let's keep going. Thank you!
</t>
  </si>
  <si>
    <t>Donnalou Stevens</t>
  </si>
  <si>
    <t>Music Videos</t>
  </si>
  <si>
    <t>If I Were Enlightened</t>
  </si>
  <si>
    <t xml:space="preserve">
Introducing the revolutionary suitcase that can transform from a carry-on to a full-size check-in, act as a closet, a table and more!
</t>
  </si>
  <si>
    <t>FUGU LUGGAGE</t>
  </si>
  <si>
    <t>. \xa0 \xa0 \xa0\xa0 \xa0 \xa0 \xa0 \xa0 \xa0 \xa0 \xa0 \xa0 \xa0 \xa0 \xa0 \xa0 \xa0 \xa0 \xa0 \xa0FUGU LUGGAGE</t>
  </si>
  <si>
    <t xml:space="preserve">
When iMac and iPhone become one. OCDock is to iMac and iPhone what Issey Miyake turtlenecks were to Steve Jobs.
</t>
  </si>
  <si>
    <t>OCDesk</t>
  </si>
  <si>
    <t>iPhone Dock for iMac &amp; Apple Displays \u2013 The OCDock \u2122</t>
  </si>
  <si>
    <t xml:space="preserve">
Classic design, world-famous bike culture, and dark winter days... This is Copenhagen.
Our bike lights are inspired by all three.
</t>
  </si>
  <si>
    <t>Copenhagen Parts</t>
  </si>
  <si>
    <t>MAGNETIC Bike Lights: Brightening Bike Lanes Worldwide</t>
  </si>
  <si>
    <t xml:space="preserve">
dokiWatch: The first-ever smartwatch for kids to feature video calling. It's an all-in-one wearable phone, GPS locator, fitness tracker, and more!
</t>
  </si>
  <si>
    <t>Doki Technologies</t>
  </si>
  <si>
    <t>dokiWatch: The World's Most Advanced Smartwatch For Kids</t>
  </si>
  <si>
    <t xml:space="preserve">
The Mule Light V2 - the most innovative flashlight features new hybrid mode, spotlight, task light, black light, and two power options
</t>
  </si>
  <si>
    <t>UV Paqlite</t>
  </si>
  <si>
    <t>Mule Light V2 - The Only Flashlight You Will Ever Need</t>
  </si>
  <si>
    <t xml:space="preserve">
A cinematic puzzle platformer about being a kid and caring for a little brother in a chilling 1950s dystopia.
</t>
  </si>
  <si>
    <t>Nowhere Studios</t>
  </si>
  <si>
    <t>Monochroma</t>
  </si>
  <si>
    <t xml:space="preserve">
Fun and Unique Candles with 5 different Scents in your every daily life.
</t>
  </si>
  <si>
    <t>The Jacks</t>
  </si>
  <si>
    <t>The Jacks: Unique Crying Candles &amp; Holders for your FUNNESS!</t>
  </si>
  <si>
    <t xml:space="preserve">
Marbleocity teaches engineering and physics concepts through dynamic model kits made of wood in America!
</t>
  </si>
  <si>
    <t>Adam B. Hocherman</t>
  </si>
  <si>
    <t>Marbleocity Marble Machine Kit - A STEM Maker Experience</t>
  </si>
  <si>
    <t xml:space="preserve">
Lone Shark Games' epic card game of exploration and skill, set in Monte Cook Games' Numenera universe.
</t>
  </si>
  <si>
    <t>The Ninth World: A Skillbuilding Game for Numenera</t>
  </si>
  <si>
    <t xml:space="preserve">
Spacious and lightweight, Marlon touts only functional features: one click compression, oversized wheels, &amp; USB charging.
</t>
  </si>
  <si>
    <t>Marlon Travel</t>
  </si>
  <si>
    <t>Marlon: Connected, Compression Carry-on</t>
  </si>
  <si>
    <t xml:space="preserve">
Spine is a 2D skeletal animation tool designed specifically for game development. Bring your games to life quickly and easily!
</t>
  </si>
  <si>
    <t>Esoteric Software</t>
  </si>
  <si>
    <t>Spine</t>
  </si>
  <si>
    <t xml:space="preserve">
GaymerX is the first gaming and tech convention with a focus on LGBTQ Â geek culture.
</t>
  </si>
  <si>
    <t xml:space="preserve">
An investigative documentary from director Brian Knappenberger about the life of the internet pioneer and activist Aaron Swartz.
</t>
  </si>
  <si>
    <t>Brian Knappenberger - Luminant Media</t>
  </si>
  <si>
    <t>Aaron Swartz Documentary - The Internet's Own Boy</t>
  </si>
  <si>
    <t xml:space="preserve">
Revolver, the story of a quiet cowboy, a city showgirl, danger, romance, a pawn shop revolver and the lost 2 lane roads of America.
</t>
  </si>
  <si>
    <t>Veronica Varlow</t>
  </si>
  <si>
    <t>Revolver:  A Road Trip Romance in Exile, Feature Film</t>
  </si>
  <si>
    <t xml:space="preserve">
Thank you for joining the Unicorn Institute to help make 30 courses for the new UX design schoolâ€”Center Centre.
</t>
  </si>
  <si>
    <t>Jared Spool and Dr. Leslie Jensen-Inman</t>
  </si>
  <si>
    <t>Unicorn Institute: Courses to shape the future of UX design</t>
  </si>
  <si>
    <t xml:space="preserve">
Street art meets Baroque in this luminous, hand-painted deck. A juicy mix of risk and art, "Bohemia" is a Limited Edition Original.
</t>
  </si>
  <si>
    <t>Uusi</t>
  </si>
  <si>
    <t>"Bohemia" Playing Cards Deck</t>
  </si>
  <si>
    <t xml:space="preserve">
The A4-SFX is a project with the goal of creating the smallest case possible while still using high-end standardized components.
</t>
  </si>
  <si>
    <t>DAN Cases UG (haftungsbeschr\xe4nkt)</t>
  </si>
  <si>
    <t>Flensburg, Germany</t>
  </si>
  <si>
    <t>DAN Cases A4-SFX - The World's Smallest Gaming Tower Case</t>
  </si>
  <si>
    <t xml:space="preserve">
A card game that starts cooperative, but ends with one corrupt player, a Mythos monster, and a desperate battle to save the world.
</t>
  </si>
  <si>
    <t>Jolly Roger Games</t>
  </si>
  <si>
    <t>Springfield, IL</t>
  </si>
  <si>
    <t>Cthulhu's Vault</t>
  </si>
  <si>
    <t xml:space="preserve">
Sleek, lightweight build, &amp; unintrusive all pocket fitting Key Holder
</t>
  </si>
  <si>
    <t>A New Way To Carry Keys - KeyDisk 2</t>
  </si>
  <si>
    <t xml:space="preserve">
Age of Empires III becomes Empires: Age of Discovery, the Deluxe Edition! 24 Stretch Goals achieved, and $241,958 pledged!
</t>
  </si>
  <si>
    <t>Eagle Games</t>
  </si>
  <si>
    <t>Age of Empires III is reborn as Empires: Age of Discovery</t>
  </si>
  <si>
    <t xml:space="preserve">
The 50-Dollar Follow Focus gives you precise, repeatable control over your lenses. Built to last and a joy to use.
</t>
  </si>
  <si>
    <t>Wiley Davis</t>
  </si>
  <si>
    <t>50-Dollar Follow Focus</t>
  </si>
  <si>
    <t xml:space="preserve">
Mythica is an epic fantasy following the exploits of Marek, a slave girl destined to be a great wizard, and her team of adventurers.
</t>
  </si>
  <si>
    <t>Mythica: A Quest for Heroes - starring Kevin Sorbo</t>
  </si>
  <si>
    <t xml:space="preserve">
The award winning biofeedback horror adventure game is back! Thanks to your support, Nevermind will be coming to Windows, Mac, Xbox One, Oculus Rift (and maybe more) soon! http://store.steampowered.com/app/342260
</t>
  </si>
  <si>
    <t>Erin Reynolds</t>
  </si>
  <si>
    <t>Nevermind: Biofeedback Horror Game</t>
  </si>
  <si>
    <t xml:space="preserve">
Shinobigami is an original Japanese story-focused tabletop RPG of drama, action, tactics and frenemies, set in a modern ninja cold war.
</t>
  </si>
  <si>
    <t>Shinobigami - Modern Ninja Battle Tabletop RPG from Japan</t>
  </si>
  <si>
    <t xml:space="preserve">
XMachines's Lorei Uno and Lorei Duo 3D printer brings you large print volumes, fast speeds, and quality prints along with unparalleled modularity.
</t>
  </si>
  <si>
    <t>XMachines LLC</t>
  </si>
  <si>
    <t>XMachines' Introduces Lorei Uno and Lorei Duo</t>
  </si>
  <si>
    <t xml:space="preserve">
French Press, But Better. Designed to bring out more flavors in your coffee in less time, with an easier cleanup! Life just got better.
</t>
  </si>
  <si>
    <t>simpli press coffee</t>
  </si>
  <si>
    <t>simpli press coffee - Clean. Smooth. No Mess!</t>
  </si>
  <si>
    <t xml:space="preserve">
Designed by a NASA scientist, this vest burns up to a pound of fat per week (500 calories/day) using comfortable, mild cold exposure.
</t>
  </si>
  <si>
    <t>Dr. Wayne B. Hayes</t>
  </si>
  <si>
    <t>The Cold Shoulder Calorie Burning Vest</t>
  </si>
  <si>
    <t xml:space="preserve">
A beautiful hardcover book chronicling the Commodore Amiga years. First hand interviews, inspiring stories, and lots of laughs.
</t>
  </si>
  <si>
    <t>Brian Bagnall</t>
  </si>
  <si>
    <t>Commodore: The Amiga Years book</t>
  </si>
  <si>
    <t xml:space="preserve">
More than a Minimalist Wallet. The re-designed wallet system constructed from Aluminum, Titanium, and Carbon Fiber
</t>
  </si>
  <si>
    <t>The Ridge Wallet 2.0</t>
  </si>
  <si>
    <t xml:space="preserve">
Fantastic metal coins that will help your games shine and enrich your gaming experience.
Free shipping worldwide!
</t>
  </si>
  <si>
    <t>Drawlab</t>
  </si>
  <si>
    <t>Legendary Metal Coins for Gaming</t>
  </si>
  <si>
    <t xml:space="preserve">
Fantastically flexible &amp; functional tools for bikes, boards, motorcycles or whatever drives your passion. www.fixitsticks.com
</t>
  </si>
  <si>
    <t>Brian Davis</t>
  </si>
  <si>
    <t>Appleton, WI</t>
  </si>
  <si>
    <t>Fix It Sticks: Re-imagined Bicycle Tools That WORK</t>
  </si>
  <si>
    <t xml:space="preserve">
A deck of playing cards unlike any other â€“ There is no Queen of hearts but there is a heart of Queensâ€¦
</t>
  </si>
  <si>
    <t>Teach By Magic</t>
  </si>
  <si>
    <t>Different Deck - Playing Cards Reinvented</t>
  </si>
  <si>
    <t xml:space="preserve">
Triple the battery life of your GoPro Hero 4 and Hero 3/3+. Capture all your Epic moments with just one battery! (Patent Pending)
</t>
  </si>
  <si>
    <t>GoPro Hero 4, 3/3+ Extended Battery Pack- Limefuel Epic</t>
  </si>
  <si>
    <t xml:space="preserve">
What happens when worlds collide? New World has 25 stories by 30 creators about culture clash and civilizations in conflict! Coming soon, from Iron Circus Comics!
</t>
  </si>
  <si>
    <t>New World: A Sci-Fi/Fantasy Anthology</t>
  </si>
  <si>
    <t xml:space="preserve">
Help me collect twelve years of webcomics into a complete ebook form while still keeping the files free to all.
</t>
  </si>
  <si>
    <t>Richard Stevens</t>
  </si>
  <si>
    <t>Diesel Sweeties eBook-Stravaganza 3000</t>
  </si>
  <si>
    <t xml:space="preserve">
A feature-length documentary that strips us down to open us up, empowering people worldwide to accept and express their true selves.
</t>
  </si>
  <si>
    <t>Elisa Goodkind &amp; Lily Mandelbaum</t>
  </si>
  <si>
    <t>I Am What\u2019s Underneath - True Style Is Self Acceptance</t>
  </si>
  <si>
    <t xml:space="preserve">
Lust for Love is a romantic comedy feature starring Fran Kranz, Dichen Lachman, Caitlin Stasey and others.
</t>
  </si>
  <si>
    <t>Anton King</t>
  </si>
  <si>
    <t>Lust for Love (feature film)</t>
  </si>
  <si>
    <t xml:space="preserve">
Inspector Pancakes Helps the President of France Solve the White Orchid Murders: A Children's Book Most Definitely Not For Children
</t>
  </si>
  <si>
    <t>Under the Wagon / Karla Pacheco</t>
  </si>
  <si>
    <t>Inspector Pancakes Helps The President Of France</t>
  </si>
  <si>
    <t xml:space="preserve">
Be the record label for my next album with $40k in 30 days! Let's make this thing together!
</t>
  </si>
  <si>
    <t>John Mark McMillan</t>
  </si>
  <si>
    <t>John Mark McMillan's Best Album Ever!</t>
  </si>
  <si>
    <t xml:space="preserve">
With psychic dinosaurs taking over Manhattan and beyond, it's up to the Century Club to save humanity -- from extinction!
</t>
  </si>
  <si>
    <t>Spirit of the Century Presents: The Dinocalypse Trilogy</t>
  </si>
  <si>
    <t xml:space="preserve">
First super easy bicycle pump head that seamlessly engages with Schrader or Presta tire valves, making airing up your tires carefree.
</t>
  </si>
  <si>
    <t>Cliff Currie</t>
  </si>
  <si>
    <t>The R\xe1pido Pro Pump Head For Bicycles</t>
  </si>
  <si>
    <t xml:space="preserve">
Close Your is the first game to use your webcam to track your blinking, telling a story of a life literally flashing before your eyes.
</t>
  </si>
  <si>
    <t>William Hellwarth</t>
  </si>
  <si>
    <t>Close Your - Life one blink at a time</t>
  </si>
  <si>
    <t xml:space="preserve">
An original musical performance game that challenges you to compose and perform your own songs
</t>
  </si>
  <si>
    <t>Samantha Kalman</t>
  </si>
  <si>
    <t>Sentris</t>
  </si>
  <si>
    <t xml:space="preserve">
discover the solar system on the personal human scale, using a birthdate, or any other date meaningful to you. generated with data from NASA / JPL andÂ archived on a poster or t-shirt.
</t>
  </si>
  <si>
    <t>govy</t>
  </si>
  <si>
    <t>SpaceTime Coordinates ~ your personal place in space</t>
  </si>
  <si>
    <t xml:space="preserve">
From iRobot cofounder Helen Greiner, the first drone for everyone. It's safe, shoots films, and snaps beautiful pictures.
</t>
  </si>
  <si>
    <t>CyPhy Works</t>
  </si>
  <si>
    <t>Danvers, MA</t>
  </si>
  <si>
    <t>CyPhy LVL 1 Drone: Reinvented for Performance and Control</t>
  </si>
  <si>
    <t xml:space="preserve">
Filmmakers Ricki Lake and Abby Epstein take a deeper look into the controversies and choices surrounding modern childbirth.
</t>
  </si>
  <si>
    <t>Business of Being Born</t>
  </si>
  <si>
    <t>More Business of Being Born - Ricki Lake and Abby Epstein</t>
  </si>
  <si>
    <t xml:space="preserve">
A game of make-believe for creative kids and their families from the team that brought you Numenera and The Strange.
</t>
  </si>
  <si>
    <t>No Thank You, Evil! a Game of Make-Believe for Families</t>
  </si>
  <si>
    <t xml:space="preserve">
Help us fund a new edition of the Blue Rose RPG that uses the Adventure Game Engine, as seen in the Dragon Age and Fantasy AGE RPGs.
</t>
  </si>
  <si>
    <t>Nicole Lindroos of Green Ronin</t>
  </si>
  <si>
    <t>Blue Rose: The AGE Roleplaying Game of Romantic Fantasy</t>
  </si>
  <si>
    <t xml:space="preserve">
InkCase Plus is an always on E Ink second screen; uses sports/fitness apps, an eBook reader, display Photo and receive notifications.
</t>
  </si>
  <si>
    <t>OAXIS INC.</t>
  </si>
  <si>
    <t>InkCase Plus: E Ink screen for Android phone</t>
  </si>
  <si>
    <t xml:space="preserve">
An advanced security and communication system changing how you protect â€“ and connect to â€“ your home.
</t>
  </si>
  <si>
    <t>Angee Inc.</t>
  </si>
  <si>
    <t>Angee. The First Truly Autonomous Home Security System.</t>
  </si>
  <si>
    <t xml:space="preserve">
A 1-5 player sci-fi board game. Harness your alien abilities, adapt to a collapsing economy, &amp; lead your civilization to Enlightenment!
</t>
  </si>
  <si>
    <t>Outer Limit Games, LLC</t>
  </si>
  <si>
    <t>TAU CETI: Planetary Crisis</t>
  </si>
  <si>
    <t xml:space="preserve">
Survive in inhumane conditions and come back home with the whole crew.
</t>
  </si>
  <si>
    <t>UBOOT - A WW2 Survival Sandbox</t>
  </si>
  <si>
    <t xml:space="preserve">
Cocteau Twins, The Jesus and Mary Chain, and My Bloody Valentine, their unique sounds inspired generations of bands.
</t>
  </si>
  <si>
    <t>Eric Green</t>
  </si>
  <si>
    <t>BEAUTIFUL NOISE - MUSIC DOCUMENTARY</t>
  </si>
  <si>
    <t xml:space="preserve">
We are transforming our blighted Detroit neighborhood into a 21st-century sustainable eco-village.
</t>
  </si>
  <si>
    <t>Shu</t>
  </si>
  <si>
    <t>AVALON VILLAGE \u2013 From Blight to Beauty</t>
  </si>
  <si>
    <t xml:space="preserve">
The next stage of evolution in the acclaimed Sacred Mirrors exhibition. Now, Alex is calling on fans to help build the vision.
</t>
  </si>
  <si>
    <t>Painting</t>
  </si>
  <si>
    <t>ENTHEON: The Alex Grey Visionary Art Experience</t>
  </si>
  <si>
    <t xml:space="preserve">
Missed the Kickstarter campaign? No problem!
</t>
  </si>
  <si>
    <t>Betabook</t>
  </si>
  <si>
    <t>Betabook \u2013 The Portable Whiteboard for the Digital Age</t>
  </si>
  <si>
    <t xml:space="preserve">
Fan-selected Gothitropolis 6" fully-articulated Raven action figure (&amp; variants) from award-winning Four Horsemen Toy Design Studios.
</t>
  </si>
  <si>
    <t>FOUR HORSEMEN STUDIOS</t>
  </si>
  <si>
    <t>Butlers Place, NJ</t>
  </si>
  <si>
    <t>Gothitropolis Raven Action Figure by Four Horsemen Studios</t>
  </si>
  <si>
    <t xml:space="preserve">
What difference can food really make? A documentary film about six people who make the radical choice to face cancer with their plates.
</t>
  </si>
  <si>
    <t>Upwind Pictures</t>
  </si>
  <si>
    <t>The Food Cure</t>
  </si>
  <si>
    <t xml:space="preserve">
CAV: Strike Operations: Â  Â  Â  Â this project has now started shipping. Â 3/1/2016. Â After we complete shipping the rewards, these models will become available for retail purchase. Coming soon!
</t>
  </si>
  <si>
    <t>Reaper Miniatures CAV : Strike Operations</t>
  </si>
  <si>
    <t xml:space="preserve">
Rediscover over 35 of the original artists of Magic: The GatheringÂ® reunited to create new paintings for this limited release art book.
</t>
  </si>
  <si>
    <t>Full Steam Press, LLC</t>
  </si>
  <si>
    <t>Long Island, NY</t>
  </si>
  <si>
    <t>The Gathering: Reuniting Pioneering Artists of Magic</t>
  </si>
  <si>
    <t xml:space="preserve">
The (in)famous Anime "Mockumentary" from Gainax, the Anime studio founded by fans, about fans who plan to Otakunize humanity!
</t>
  </si>
  <si>
    <t>Otaku no Video Otaking Edition Subtitled Anime Blu-Ray</t>
  </si>
  <si>
    <t xml:space="preserve">
The user friendly media player with internal storage and a Raspberry Pi heart. Load it with anything, use it anywhere.
</t>
  </si>
  <si>
    <t>FiveNinjas</t>
  </si>
  <si>
    <t>Slice : A media player and more by Five Ninjas</t>
  </si>
  <si>
    <t xml:space="preserve">
Anodized aluminum and magnetically shielded mount / dock for all of your mobile devices.
</t>
  </si>
  <si>
    <t>Neutron S for iPhone, iPad, iPod, Android, Windows</t>
  </si>
  <si>
    <t xml:space="preserve">
Just when you thought the world's first nail art line designed exclusively for nerds couldn't get any better... Now, there's MOAR!
</t>
  </si>
  <si>
    <t>Espionage Cosmetics</t>
  </si>
  <si>
    <t>Tacoma, WA</t>
  </si>
  <si>
    <t>Nailed It! But Wait...There's MOAR!</t>
  </si>
  <si>
    <t xml:space="preserve">
Build your next great idea in minutes, not hours. Hassle-free digital tinkering for everyone with Flotilla for Raspberry Pi!
</t>
  </si>
  <si>
    <t>Pimoroni Ltd</t>
  </si>
  <si>
    <t>Flotilla - Friendly Electronics for All</t>
  </si>
  <si>
    <t xml:space="preserve">
Artisan-milled from metamorphic rock. Natural temperature regulation. Your drink's purest flavors.
</t>
  </si>
  <si>
    <t>The Stone Cup</t>
  </si>
  <si>
    <t>The Stone Cup || Refine Your Drinking Experience</t>
  </si>
  <si>
    <t xml:space="preserve">
Wabe the gimbles, friend! A unique card game based off the nonsense words and imagery of Lewis Carroll's Alice in Wonderland series.
</t>
  </si>
  <si>
    <t>KoryBing</t>
  </si>
  <si>
    <t>Borogove - A Wonderland Card Game!</t>
  </si>
  <si>
    <t xml:space="preserve">
An epic, turn based, fantasy 4X game with procedurally generated maps, and a load of spells, races and heroes.
</t>
  </si>
  <si>
    <t>Wastelands Interactive US</t>
  </si>
  <si>
    <t>Worlds of Magic</t>
  </si>
  <si>
    <t xml:space="preserve">
CUTTINGS is a striking new hardcover collection that includes color fiction Johnny Wander shorts &amp; never before seen art from Yuko Ota!
</t>
  </si>
  <si>
    <t>Johnny Wander</t>
  </si>
  <si>
    <t>CUTTINGS: A Johnny Wander Collection</t>
  </si>
  <si>
    <t xml:space="preserve">
Elasticated webbing and a magnetic buckle make 'Link' the most comfortable and easy belt youâ€™ll ever use.
</t>
  </si>
  <si>
    <t>Restrap</t>
  </si>
  <si>
    <t>Leeds, UK</t>
  </si>
  <si>
    <t>LINK \u2014 The Magnetic Belt by Restrap</t>
  </si>
  <si>
    <t xml:space="preserve">
Squad based coop SF strategy/RPG and epic single player campaign, set on Mars colony during the huge storm
</t>
  </si>
  <si>
    <t>Ironward</t>
  </si>
  <si>
    <t>Zagreb, Croatia</t>
  </si>
  <si>
    <t>The Red Solstice</t>
  </si>
  <si>
    <t xml:space="preserve">
The ORIGINAL ruby tipped top. The Lambda spin top marries brass, aluminum, and a ruby tip, taking the humble top to a new level of precision, performance, and beauty.
</t>
  </si>
  <si>
    <t>Prometheus Spins: The Lambda Top</t>
  </si>
  <si>
    <t xml:space="preserve">
Orp is a combination dual tone, high-decibel bike horn and front beacon light designed to make you more visible and "hearable".
</t>
  </si>
  <si>
    <t>Tory Orzeck</t>
  </si>
  <si>
    <t>Orp Smart Horn {Smorn}</t>
  </si>
  <si>
    <t xml:space="preserve">
The world's first olfactory alarm clock, invented to make your mornings happy thanks to your favorite scent!
</t>
  </si>
  <si>
    <t>Guillaume Rolland</t>
  </si>
  <si>
    <t>Sensorwake - Wake Up Happy with the Smell-Based Alarm Clock</t>
  </si>
  <si>
    <t xml:space="preserve">
Play the role of bird-brained lawyer, Monsieur Falcon. Take on clients, collect evidence, and deliver justice to the guilty!
</t>
  </si>
  <si>
    <t>Sketchy Logic</t>
  </si>
  <si>
    <t>Aviary Attorney</t>
  </si>
  <si>
    <t xml:space="preserve">
Game development &amp; design made fun. Learn C# using Unity 4.6 &amp; Unity 5. Your first 7 2D &amp; 3D games for web &amp; mobile. Join 80,000+ happy students now.
</t>
  </si>
  <si>
    <t>Learn To Code by Making Games - Complete Unity 5 Developer</t>
  </si>
  <si>
    <t xml:space="preserve">
A photography project that looks at former host cities of the Olympic Games, and what happens to a city after the Olympics are gone.
</t>
  </si>
  <si>
    <t>Jon Pack and Gary Hustwit</t>
  </si>
  <si>
    <t>The Olympic City</t>
  </si>
  <si>
    <t xml:space="preserve">
A full-color, ALL-AGES (7+), 110-page graphic novel celebrating adventure, exploration and family. IN SPACE!
</t>
  </si>
  <si>
    <t>Bryan Q. Miller</t>
  </si>
  <si>
    <t>"EARTHWARD" - Join the search!</t>
  </si>
  <si>
    <t xml:space="preserve">
Escape an abandoned building, in both your nightmares and the waking world, in a beautiful, first-person puzzle adventure game.
</t>
  </si>
  <si>
    <t>Lucky Pause</t>
  </si>
  <si>
    <t>Homesick</t>
  </si>
  <si>
    <t xml:space="preserve">
The second full-color 128+ page comic collection in the cosmic horror adventure series!
</t>
  </si>
  <si>
    <t>Broodhollow Book 2: Angleworm</t>
  </si>
  <si>
    <t xml:space="preserve">
Aesthetically gorgeous, totally airtight, &amp; downright ingenious, the GIR Silicone Lid Series turns any bowl into a storage container.
</t>
  </si>
  <si>
    <t>GIR Silicone Lid Series</t>
  </si>
  <si>
    <t xml:space="preserve">
Based on the concept of a digital Swiss Knife, KiiTAG 2 offers the functionality of multiple devices in one compact and sleek solution.
</t>
  </si>
  <si>
    <t>Life n Soul (deleted)</t>
  </si>
  <si>
    <t>KiiTAG 2 \u2013 Digital Swiss Knife for Android and iOS</t>
  </si>
  <si>
    <t xml:space="preserve">
TinyScreen is a tiny customizable display.  Play games, get notifications from your phone and display useful information.
</t>
  </si>
  <si>
    <t>Ken Burns</t>
  </si>
  <si>
    <t>TinyScreen: A color display the size of your thumb!</t>
  </si>
  <si>
    <t xml:space="preserve">
Luma: Charge your device, listen to music, make a call and set the mood all with this phone controlled smart lamp.
</t>
  </si>
  <si>
    <t>Wesley LaPorte &amp; Dan Barnes</t>
  </si>
  <si>
    <t>Luma: A SmartLamp for the 21st Century.</t>
  </si>
  <si>
    <t xml:space="preserve">
Tembo Trunks - the first collapsible earbud speakers for iPods and iPhones. They're perfect for lots of situations, take them anywhere.
</t>
  </si>
  <si>
    <t>Scott Norrie</t>
  </si>
  <si>
    <t>Tembo Trunks - Earbud Speakers</t>
  </si>
  <si>
    <t xml:space="preserve">
A fine deck of playing cards inspired by the characters and stories of Sherlock Holmes by Sir Arthur Conan Doyle
</t>
  </si>
  <si>
    <t>Sherlock Holmes - A playing card deck</t>
  </si>
  <si>
    <t xml:space="preserve">
It's a $1 Roleplaying Game. Why are you looking at me like that?
</t>
  </si>
  <si>
    <t>Postworldgames Jim Pinto</t>
  </si>
  <si>
    <t>The $1 Play What You Want Mystery Campaign RPG Project</t>
  </si>
  <si>
    <t xml:space="preserve">
Help preserve Kurt Vonnegutâ€™s legacy by securing a new, permanent home for the Kurt Vonnegut Museum * Library in Indianapolis, IN.
</t>
  </si>
  <si>
    <t>Kurt Vonnegut Memorial Library</t>
  </si>
  <si>
    <t>A Permanent Home for Kurt Vonnegut\u2019s Legacy</t>
  </si>
  <si>
    <t xml:space="preserve">
Tell tales of dark and horrific fantasy with your friends using Robert J. Schwalbâ€™s thrilling new tabletop roleplaying game.
</t>
  </si>
  <si>
    <t>Robert J Schwalb</t>
  </si>
  <si>
    <t>Murfreesboro, TN</t>
  </si>
  <si>
    <t>Shadow of the Demon Lord</t>
  </si>
  <si>
    <t xml:space="preserve">
You've wandered into a nearly empty town that's full of nothing but cute girls...who all want you. What could go wrong? Just watch.
</t>
  </si>
  <si>
    <t>Gorshatastic!</t>
  </si>
  <si>
    <t>Suffolk, VA</t>
  </si>
  <si>
    <t>But I love you. [A horrific take on dating sims]</t>
  </si>
  <si>
    <t xml:space="preserve">
This film unravels the discovery of 100,000 negatives from a mysterious photographer that shocked the world of photography.
</t>
  </si>
  <si>
    <t>Toneloof</t>
  </si>
  <si>
    <t>"Finding Vivian Maier" - a feature length documentary film</t>
  </si>
  <si>
    <t xml:space="preserve">
The last backpack you will need. Secure backside zipper, water proof and many more features.
</t>
  </si>
  <si>
    <t>Backzips</t>
  </si>
  <si>
    <t>Hidden Zipper, Waterproof, &amp; Kevlar Reinforced Backpack</t>
  </si>
  <si>
    <t xml:space="preserve">
Sam &amp; Mattie are best friends. They've spent years writing the most epic "teen zombie movie" ever. Let's help them make it FOR REAL!
</t>
  </si>
  <si>
    <t>Jesse Suchmann</t>
  </si>
  <si>
    <t>Sam &amp; Mattie's Teen Zombie Movie + Making-Of Documentary!</t>
  </si>
  <si>
    <t xml:space="preserve">
A post-apocalyptic adventure/visual novel hybrid inspired by Ace Attorney and Zero Escape games set in Japan.
</t>
  </si>
  <si>
    <t>Kwan</t>
  </si>
  <si>
    <t>Makati City, Philippines</t>
  </si>
  <si>
    <t>Exogenesis ~Perils of Rebirth~</t>
  </si>
  <si>
    <t xml:space="preserve">
BOLT is a wearable bracelet made for iPhone, iPad &amp; iPod, crafted of genuine leather designed to SYNC &amp; CHARGE your devices in style!
Approx. L: 430mm
</t>
  </si>
  <si>
    <t>Charles Darius</t>
  </si>
  <si>
    <t>BOLT - Stylish iPhone bracelet charger by CHARLES DARIUS\u2122</t>
  </si>
  <si>
    <t xml:space="preserve">
Join us to fund MÃ©nage Ã  3's seventh volume, volume 4 of Eerie Cuties, and volume 1 of Dangerously Chloe!
</t>
  </si>
  <si>
    <t>M\xe9nage \xe0 3 Volume 7 &amp; more!</t>
  </si>
  <si>
    <t xml:space="preserve">
Sketchbook. Textbook. Reference Guide. The I DRAW MANGA Sketchbook combines all three to spark creativity and encourage practice.
</t>
  </si>
  <si>
    <t>I DRAW MANGA Sketchbook &amp; Reference Guide</t>
  </si>
  <si>
    <t xml:space="preserve">
The world's first fully immersive Cyberpunk adventure made exclusively for the Oculus Rift Virtual Reality System.
</t>
  </si>
  <si>
    <t>IRIS V.R.</t>
  </si>
  <si>
    <t>Downtown Toronto, Canada</t>
  </si>
  <si>
    <t>TRUST YOUR TECHNOLUST</t>
  </si>
  <si>
    <t xml:space="preserve">
BE - LINK is a bluetooth audio system for your helmet. Incredible sound quality. Affordable price.
</t>
  </si>
  <si>
    <t>BE-LINK Bluetooth Integration System</t>
  </si>
  <si>
    <t>BE - LINK: Bluetooth Surround Sound for your Helmet</t>
  </si>
  <si>
    <t xml:space="preserve">
The inspirational true story of Moondog, the legendary musician and New York icon whose life was an unexpected, outrageous adventure.
</t>
  </si>
  <si>
    <t>Dog Days Films</t>
  </si>
  <si>
    <t>The Viking of 6th Avenue</t>
  </si>
  <si>
    <t xml:space="preserve">
Creature Caster is the new miniatures company from Jeremy Glen, award-winning sculptor and former owner of Ultraforge Miniatures.
</t>
  </si>
  <si>
    <t>Jeremy Glen</t>
  </si>
  <si>
    <t>Creature Caster: First Wave</t>
  </si>
  <si>
    <t xml:space="preserve">
A high quality open-source photo printer that seamlessly interfaces with smartphones. No wires. No apps. Just beautiful images.
</t>
  </si>
  <si>
    <t>SnapJet</t>
  </si>
  <si>
    <t>SnapJet: Turn your smartphone into a polaroid film printer!</t>
  </si>
  <si>
    <t xml:space="preserve">
The Red Eye Hoodie: Comfort, function, and style for your next trip!
</t>
  </si>
  <si>
    <t>Colby Kane</t>
  </si>
  <si>
    <t>The Red Eye Hoodie</t>
  </si>
  <si>
    <t xml:space="preserve">
The CORTIÃ‡A mug is a porcelain travel mug wrapped and insulated with cork. It's 12 oz in size, sustainable, and eco friendly.
</t>
  </si>
  <si>
    <t>Robert Knox</t>
  </si>
  <si>
    <t>Whitefish, MT</t>
  </si>
  <si>
    <t>The CORTI\xc7A mug. A coffee mug for coffee connoisseurs.</t>
  </si>
  <si>
    <t xml:space="preserve">
Transform your iPad, tablet, or smartphone into the world's coolest multi-touch laptop. The WINGStand creates success.
</t>
  </si>
  <si>
    <t>The WINGStand - Make Your Tablet a Computer</t>
  </si>
  <si>
    <t xml:space="preserve">
A Broadway concert presentation of BOMBSHELL â€“ the Marilyn Monroe musical from the TV series SMASH created by Theresa Rebeck.
</t>
  </si>
  <si>
    <t>The Actors Fund</t>
  </si>
  <si>
    <t>BOMBSHELL from the TV series SMASH - A Broadway Concert</t>
  </si>
  <si>
    <t xml:space="preserve">
The worlds first contactless bicycle dynamo generator without extra components on the wheels. Now with stand light &amp; intelligent software-controlled brake light.
</t>
  </si>
  <si>
    <t>Dirk Strothmann</t>
  </si>
  <si>
    <t>Borgholzhausen, Germany</t>
  </si>
  <si>
    <t>Magnic Light iC - Intelligent Contactless Bicycle Dynamo</t>
  </si>
  <si>
    <t xml:space="preserve">
Joe Belicek doesn't believe in vampires - good thing they believe in him.
</t>
  </si>
  <si>
    <t>Michael Reaves</t>
  </si>
  <si>
    <t>BLOOD KISS</t>
  </si>
  <si>
    <t xml:space="preserve">
A beautiful, design led experience of what it feels like to struggle with reading.
</t>
  </si>
  <si>
    <t>Sam Barclay</t>
  </si>
  <si>
    <t>Southsea, UK</t>
  </si>
  <si>
    <t>I Wonder What It's Like to be Dyslexic</t>
  </si>
  <si>
    <t xml:space="preserve">
A competitive, all-dice game. Battle monsters and collect more dice than your friends.  Come see the changes since the original launch!
</t>
  </si>
  <si>
    <t>Dungeon Dice (Relaunch) - Collect Dice and Bash Monsters!</t>
  </si>
  <si>
    <t xml:space="preserve">
A high quality, machined "click" style pen, designed and manufactured by us, here in the USA.
</t>
  </si>
  <si>
    <t>KarasKustoms</t>
  </si>
  <si>
    <t>RETRAKT- A Custom Machined "Click" Pen</t>
  </si>
  <si>
    <t xml:space="preserve">
Studio Cheha's BULBING lamp. Elegantly remodelled. Classically designed. Our 3D optical illusion lamp has been refined.
</t>
  </si>
  <si>
    <t>'by BULBING' collection 2015</t>
  </si>
  <si>
    <t xml:space="preserve">
A documentary film exploring the extraordinary lives of Hans &amp; Margret Rey, the authors of the beloved Curious George childrenâ€™s books.
</t>
  </si>
  <si>
    <t>Ema Ryan Yamazaki</t>
  </si>
  <si>
    <t>Curious George Documentary</t>
  </si>
  <si>
    <t xml:space="preserve">
HuniePop is a gameplay first approach that's part dating sim, part puzzle game, with light RPG elements, an abrasive western writing style and plenty of "plot".
</t>
  </si>
  <si>
    <t>Ryan Koons</t>
  </si>
  <si>
    <t>HuniePop: Puzzle Dating Sim</t>
  </si>
  <si>
    <t xml:space="preserve">
Starhawk's newest epic answers the timely question: how do we build a new world when people are broken by the old?
</t>
  </si>
  <si>
    <t>Starhawk</t>
  </si>
  <si>
    <t>City of Refuge: the Sequel to The Fifth Sacred Thing</t>
  </si>
  <si>
    <t xml:space="preserve">
The complete, epic, RPG-based adventure card game of gothic high fantasy for 1-4 heroes by multi-award nominated designer Tristan Hall.
</t>
  </si>
  <si>
    <t>Tristan Hall</t>
  </si>
  <si>
    <t>Gloom of Kilforth: A Fantasy Quest Game, 1-4 heroes, 1-3 hrs</t>
  </si>
  <si>
    <t xml:space="preserve">
Work together to run a Chinese restaurant!  Rush against the clock to prepare ingredients, serve customers and save the restaurant!
</t>
  </si>
  <si>
    <t>Wok Star</t>
  </si>
  <si>
    <t xml:space="preserve">
'A Letter to your shrink' is about creating a font based on Sigmund Freud's handwritten letters.
</t>
  </si>
  <si>
    <t>Harald Geisler and R. Keller</t>
  </si>
  <si>
    <t>Sigmund Freud Typeface - A Letter to your Shrink.</t>
  </si>
  <si>
    <t xml:space="preserve">
In Gloom your goal is sad, but simple: Make your freakish family suffer the greatest tragedies possible.
</t>
  </si>
  <si>
    <t>Sky Ship Studios</t>
  </si>
  <si>
    <t>Gloom - A delightfully miserable digital card game</t>
  </si>
  <si>
    <t xml:space="preserve">
Imagine an Arduino shield that can be configured to be an LCD, GPS, Wifi, or any shield you may think of!
</t>
  </si>
  <si>
    <t>Integreight, Inc.</t>
  </si>
  <si>
    <t>Cairo, Egypt</t>
  </si>
  <si>
    <t>1Sheeld: Replace your Arduino shields with your smartphone!</t>
  </si>
  <si>
    <t xml:space="preserve">
Human connection in a virtual world: FOVE reads subtle eye movements for more precise control in VR. Missed the FOVE campaign? Head over toÂ GetFOVE.comÂ to get yours! Thanks to all of our Kickstarter backers for making our vision happen!
</t>
  </si>
  <si>
    <t>FOVE</t>
  </si>
  <si>
    <t>FOVE: The World's First Eye Tracking Virtual Reality Headset</t>
  </si>
  <si>
    <t xml:space="preserve">
A game of struggle, survival and the quest for glory amidst the hysteria of the Alaskan Gold Rush
</t>
  </si>
  <si>
    <t>Lost Valley</t>
  </si>
  <si>
    <t xml:space="preserve">
Shuffle, cut, play, read. A story about a haunted family, published as a poker deck and written to be read an infinite* number of ways.
</t>
  </si>
  <si>
    <t>Ninepin Press</t>
  </si>
  <si>
    <t>Amherst, MA</t>
  </si>
  <si>
    <t>The Family Arcana: A Story in Cards by Jedediah Berry</t>
  </si>
  <si>
    <t xml:space="preserve">
Nerdy Inventions is the 30 minute invention game for 2-4 players that packs a big strategic punch in a small package!
</t>
  </si>
  <si>
    <t>Nerdy Inventions - The Crazy Inventions Dice Game</t>
  </si>
  <si>
    <t xml:space="preserve">
The much-anticipated expansion to the hit card game Fleet from Gryphon Games. New Boat, License, and Dock cards plus Crewmen and more!
</t>
  </si>
  <si>
    <t>Matthew D Riddle</t>
  </si>
  <si>
    <t>Fleet: Arctic Bounty - The exciting new expansion to Fleet!</t>
  </si>
  <si>
    <t xml:space="preserve">
The 3rd film in the epic Mythica saga, the largest indie fantasy project ever. Follow the continuing adventures of Marek and her team.
</t>
  </si>
  <si>
    <t>Mythica 3: The Necromancer - starring Kevin Sorbo</t>
  </si>
  <si>
    <t xml:space="preserve">
We've had over 1,000 live classical house party-concerts. Now we want to bring them to your town.
</t>
  </si>
  <si>
    <t>Groupmuse</t>
  </si>
  <si>
    <t>Let's Save Classical Music (And Our Social Lives!)</t>
  </si>
  <si>
    <t xml:space="preserve">
Clipless secures phones and tablets to clothing and surfaces. It's great for running, GPS in the car &amp; NFC Task Launcher!
</t>
  </si>
  <si>
    <t>They Innovate</t>
  </si>
  <si>
    <t>Port Hope, Canada</t>
  </si>
  <si>
    <t>Clipless: Secure a phone to new surfaces, NFC-enabled!</t>
  </si>
  <si>
    <t xml:space="preserve">
Eight years ago Mae's sister Abbie ran away from home to a different more magical world. The monsters have followed her backâ€¦
</t>
  </si>
  <si>
    <t>Gene Ha</t>
  </si>
  <si>
    <t>Berwyn, IL</t>
  </si>
  <si>
    <t>MAE Graphic Novel</t>
  </si>
  <si>
    <t xml:space="preserve">
Securely Store and Organize all Your Cards (Payment, ID, Membership, Gift cards) with Your Phone... &amp; Easily Pay at &gt; 90% of retailers.
</t>
  </si>
  <si>
    <t>Will Graylin &amp; George Wallner</t>
  </si>
  <si>
    <t>Simplify, Organize &amp; Pay with Loop</t>
  </si>
  <si>
    <t xml:space="preserve">
The DRAGONLOCKâ„¢ terrain system for 3D printers allows you to create modular interlocking buildings of your own design.
</t>
  </si>
  <si>
    <t>Tom Tullis</t>
  </si>
  <si>
    <t>DRAGONLOCK 2: Fantasy Village Terrain for 3D Printers</t>
  </si>
  <si>
    <t xml:space="preserve">
An alternate-history World War 2 game setting, featuring lasers, walking tanks, alien technology and much more!
</t>
  </si>
  <si>
    <t>Dust Studio</t>
  </si>
  <si>
    <t>Dust: Operation Babylon</t>
  </si>
  <si>
    <t xml:space="preserve">
Microduino is... Arduino compatible + Small size + Stackable pin-out + Various extension modules + Open source + Low price == Awesome!
</t>
  </si>
  <si>
    <t>Microduino Studio</t>
  </si>
  <si>
    <t>Microduino: Arduino in your pocket, small, stackable, smart</t>
  </si>
  <si>
    <t xml:space="preserve">
Fresh Romance forges a new future for romance comics with diverse stories for passionate readers.
</t>
  </si>
  <si>
    <t>Janelle Asselin</t>
  </si>
  <si>
    <t>Fresh Romance - An Ongoing Romance Comics Anthology Magazine</t>
  </si>
  <si>
    <t xml:space="preserve">
THE GRID is a BicycleÂ® Playing Card Deck by 4PM DESIGNS. 56 amazing black cards, printed by the USPCC
</t>
  </si>
  <si>
    <t>4PM DESIGNS</t>
  </si>
  <si>
    <t>Vineland, NJ</t>
  </si>
  <si>
    <t>THE GRID, A Bicycle\xae Playing Card Deck by 4PM DESIGNS</t>
  </si>
  <si>
    <t xml:space="preserve">
Comfortable, Sophisticated &amp; High Performance. Wear it from the office, to the trails, and beyond.
</t>
  </si>
  <si>
    <t>SilverAir Crew Sock</t>
  </si>
  <si>
    <t xml:space="preserve">
LucasArts veterans craft a retro side-scrolling RTS that takes place in a multi-layered, 3D world set in Ancient Rome.
</t>
  </si>
  <si>
    <t>SeaCliff Interactive</t>
  </si>
  <si>
    <t>Super Roman Conquest -  A 3D Side Scrolling Strategy Game</t>
  </si>
  <si>
    <t xml:space="preserve">
Missed out on this? You can still support my filthy videos and get great rewards here: http://Patreon.com/willam
</t>
  </si>
  <si>
    <t>Willam Belli</t>
  </si>
  <si>
    <t>BEATDOWN season 3 is on! You can still support the show!</t>
  </si>
  <si>
    <t xml:space="preserve">
Using our revolutionary technology we've designed the FASTEST inflating air pad EVER! Perfect for camping, the beach &amp; indoors too.
</t>
  </si>
  <si>
    <t>Ryan Frayne</t>
  </si>
  <si>
    <t>Windcatcher: Inflates in seconds with NO power or pumping</t>
  </si>
  <si>
    <t xml:space="preserve">
I DRAW CARS Sketchbook &amp; Reference guide is an indispensible tool for students, designers, hobbyists, artists and car enthusiasts.
</t>
  </si>
  <si>
    <t>I DRAW CARS Sketchbook &amp; Reference Guide</t>
  </si>
  <si>
    <t xml:space="preserve">
Fund our next expedition to tag and research Great White Sharks in the North Atlantic while open sourcing the collected data to all.
</t>
  </si>
  <si>
    <t>OCEARCH</t>
  </si>
  <si>
    <t>OCEARCH -Fund Critical Shark Research with Open Sourced Data</t>
  </si>
  <si>
    <t xml:space="preserve">
Help publish Johnny Wander Vol. 3: Ballad of Laundry Cat and reprint Vol. 1: Don't Burn the House Down. You can also get Vol. 2!
</t>
  </si>
  <si>
    <t>Johnny Wander Bookstarter!</t>
  </si>
  <si>
    <t xml:space="preserve">
Crush monsters and get loot in a persistent world full of gorgeous 2D sprite work with a sweeping throwback soundtrack.
</t>
  </si>
  <si>
    <t>Jim Shepard</t>
  </si>
  <si>
    <t>Towson, MD</t>
  </si>
  <si>
    <t>Dungeonmans: The Heroic Adventure Roguelike</t>
  </si>
  <si>
    <t xml:space="preserve">
The Magazine made a beautiful hardcover anthology with our backersâ€™ help. You can order a copy while limited supplies last. Ships immediately worldwide.
</t>
  </si>
  <si>
    <t>Glenn Fleishman</t>
  </si>
  <si>
    <t>The Magazine: The Book (Year One)</t>
  </si>
  <si>
    <t xml:space="preserve">
Recruit hard working citizens, slay vile monsters, expand your domain. Roll the dice and become ruler of Valeria!
</t>
  </si>
  <si>
    <t>Daily Magic Productions</t>
  </si>
  <si>
    <t>Valeria: Card Kingdoms</t>
  </si>
  <si>
    <t xml:space="preserve">
Keewifi routers allow devices to securely access WiFi with a simple tap. No passwords and no configuration required.
</t>
  </si>
  <si>
    <t>Keewifi</t>
  </si>
  <si>
    <t>Keewifi kisslink Pro: Plug 'n' Play Router, No Passwords</t>
  </si>
  <si>
    <t xml:space="preserve">
Vufine is a handsfree wearable display that allows you to enjoy the familiar functionality of your current technology in a new way.
</t>
  </si>
  <si>
    <t>Vufine</t>
  </si>
  <si>
    <t>Vufine: a Handsfree Wearable Display</t>
  </si>
  <si>
    <t xml:space="preserve">
FLEKS3D makes 3D Printing EASIER, with a HIGHER SUCCESS RATE and SMOOTHER WORKFLOW
</t>
  </si>
  <si>
    <t>Viktor Jondal &amp; Peter Ragonetti</t>
  </si>
  <si>
    <t>FLEKS3D makes your 3D printer BETTER</t>
  </si>
  <si>
    <t xml:space="preserve">
A breakthrough credit card-sized charger for iPhoneâ„¢ and Androidâ„¢ users.
</t>
  </si>
  <si>
    <t>Go Design</t>
  </si>
  <si>
    <t>Ventura, CA</t>
  </si>
  <si>
    <t>TravelCard. The Smartphone Charger That Fits In Your Wallet!</t>
  </si>
  <si>
    <t xml:space="preserve">
Form and function in your first layer. With two sweat-proof pockets, your workout will never be the same.
</t>
  </si>
  <si>
    <t>Terry White</t>
  </si>
  <si>
    <t>The North Moore Short || WOLACO</t>
  </si>
  <si>
    <t xml:space="preserve">
A free-to-play steampunk/fantasy game in the sky! The first game in a series of interconnected games!
</t>
  </si>
  <si>
    <t>iocaine studios</t>
  </si>
  <si>
    <t>Steam Bandits: Outpost</t>
  </si>
  <si>
    <t xml:space="preserve">
US/Canada - Can your research team acquire the most knowledge in this undersea brain-burner by Stefan Feld for 2-4 (25 min per player)
</t>
  </si>
  <si>
    <t>AquaSphere by Stefan Feld</t>
  </si>
  <si>
    <t xml:space="preserve">
The time has come for a cross-platform version of OpenShot Video Editor, including its powerful new video editing &amp; animation engine!
</t>
  </si>
  <si>
    <t>Jonathan Thomas</t>
  </si>
  <si>
    <t>Arlington, TX</t>
  </si>
  <si>
    <t>OpenShot Video Editor for Windows, Mac, and Linux</t>
  </si>
  <si>
    <t xml:space="preserve">
Turn your iPad, Kindle Fire or Nexus 7 into a hardcover book.
</t>
  </si>
  <si>
    <t>Out of Print</t>
  </si>
  <si>
    <t>Out of Print eBook Jackets for iPad, Kindle Fire and Nexus 7</t>
  </si>
  <si>
    <t xml:space="preserve">
You'll never have to wrap or untangle your earbuds again!
</t>
  </si>
  <si>
    <t>J2 Product Development, LLC</t>
  </si>
  <si>
    <t>Kordl 2 -- NO MORE TANGLED EARBUDS!</t>
  </si>
  <si>
    <t xml:space="preserve">
L7: Pretend We're Dead: The story of the fierce, funny and feminist pioneers of American grunge punk
</t>
  </si>
  <si>
    <t>Blue Hats Creative, Inc</t>
  </si>
  <si>
    <t>L7: Pretend We're Dead</t>
  </si>
  <si>
    <t xml:space="preserve">
Mine themed modular plastic dungeon tiles from Secret Weapon, Reaper Miniatures, and Dark Art Miniatures
</t>
  </si>
  <si>
    <t>Secret Weapon</t>
  </si>
  <si>
    <t>Tablescapes Dungeons - Modular RPG Dungeons by Secret Weapon</t>
  </si>
  <si>
    <t xml:space="preserve">
Daggers Drawn: 35 years of editorial cartoons and covers from The Economist by the award winning artist Kevin KAL Kallaugher
</t>
  </si>
  <si>
    <t>Kevin Kallaugher</t>
  </si>
  <si>
    <t>Reisterstown, MD</t>
  </si>
  <si>
    <t>Retrospective collection of Kal cartoons from The Economist</t>
  </si>
  <si>
    <t xml:space="preserve">
The Dwarves: The Board Game: Own the award-winning fantasy board game -  and help making it more awesome with the Saga Kickstarter!
</t>
  </si>
  <si>
    <t>Pegasus Spiele</t>
  </si>
  <si>
    <t>Friedburg, Germany</t>
  </si>
  <si>
    <t>The Dwarves: The Saga</t>
  </si>
  <si>
    <t xml:space="preserve">
A groundbreaking new design in camera straps/slings designed with an internal bungee cord system making the Boomr the most comfortable camera strap EVER!
</t>
  </si>
  <si>
    <t>StatGear</t>
  </si>
  <si>
    <t>BOOMR - The Most Comfortable Camera Strap EVER!</t>
  </si>
  <si>
    <t xml:space="preserve">
A new expansion for the marginally popular party game Monikers!
</t>
  </si>
  <si>
    <t>Monikers: Something Something</t>
  </si>
  <si>
    <t xml:space="preserve">
HAMMER is the finest silicone strap for the Pebble Time and Pebble Time Steel. HAMMER straps are wider, ventilated, and waterproof.
</t>
  </si>
  <si>
    <t>HAMMER: sport straps for Pebble Time</t>
  </si>
  <si>
    <t xml:space="preserve">
A cooperative board game where 2-5 â€œsurvivors" explore the secured house of Doctor Mortimer, working to stop the zombie apocalypse.
</t>
  </si>
  <si>
    <t>Dark Darker Darkest</t>
  </si>
  <si>
    <t xml:space="preserve">
A series O tiny, clever tabletop games, each with unique theme and gameplay, that'll delight and challenge family and friends.
</t>
  </si>
  <si>
    <t>Pack O Game - A fresh series of gum-pack sized card games</t>
  </si>
  <si>
    <t xml:space="preserve">
Learn characters more efficiently with this revolutionary, easy-to-use dictionary. Discover how Chinese characters actually work!
</t>
  </si>
  <si>
    <t>Outlier Linguistic Solutions</t>
  </si>
  <si>
    <t>Academic</t>
  </si>
  <si>
    <t>Outlier Dictionary of Chinese Characters</t>
  </si>
  <si>
    <t xml:space="preserve">
Shoot, slash, switch and snatch to unveil the mystery of the 5th season in the most nostalgic 16-Bit action platformer ever to be made!
</t>
  </si>
  <si>
    <t>Bonus Level Entertainment</t>
  </si>
  <si>
    <t>FOX n FORESTS</t>
  </si>
  <si>
    <t xml:space="preserve">
We're building a new EN World after we were hacked in December.  Please help us do that!
</t>
  </si>
  <si>
    <t>Morrus</t>
  </si>
  <si>
    <t>Rebuilding EN World</t>
  </si>
  <si>
    <t xml:space="preserve">
The world's first 100MS/s open source oscilloscope for iPad, Android and PC.
A must-have for every Arduino and Raspberry Pi developer!
</t>
  </si>
  <si>
    <t>LabNation</t>
  </si>
  <si>
    <t>SmartScope - Reinventing the oscilloscope</t>
  </si>
  <si>
    <t>FIRE &amp; BONE 2: Tiny, Digitally Captured, Metal Animal Skulls</t>
  </si>
  <si>
    <t xml:space="preserve">
Easily manage ALL your accounts &amp; passwords from a secure keychain that allows you access from all your devices!
</t>
  </si>
  <si>
    <t>Xolutronic</t>
  </si>
  <si>
    <t>PASSFORT - Your digital life, secure!</t>
  </si>
  <si>
    <t xml:space="preserve">
The long-awaited second installment in Paul Jenkins' and Humberto Ramos' epic adventure FAIRY QUEST is finally here!
</t>
  </si>
  <si>
    <t>FAIRY QUEST 2: OUTCASTS</t>
  </si>
  <si>
    <t xml:space="preserve">
A Digital Cartographer, Lore Book, and Battle Map for mobile platforms. A better way to Create, Play, &amp; Edit Pen &amp; Paper RPG campaigns.
</t>
  </si>
  <si>
    <t>Atom Switch, Inc.</t>
  </si>
  <si>
    <t>Infinitas DM - Mobile Cartographer, Lorebook &amp; Battlemap</t>
  </si>
  <si>
    <t xml:space="preserve">
A Kickstarter to finish the Dysfunctional Systems series of visual novels!
</t>
  </si>
  <si>
    <t>Dischan Media</t>
  </si>
  <si>
    <t>Dysfunctional Systems</t>
  </si>
  <si>
    <t xml:space="preserve">
A new line of sprinkles in fun geeky shapes: Steampunk, Lightning Bolt, and Police Box. Great for unique baking projects!
</t>
  </si>
  <si>
    <t>Tara Theoharis</t>
  </si>
  <si>
    <t>Geeky Sprinkles: Fun Sprinkle Shapes for Geeky Baking</t>
  </si>
  <si>
    <t xml:space="preserve">
Echoes of Eternia is a classically influenced, yet modernly designed, RPG video game. It embodies the essence of old school gaming.
</t>
  </si>
  <si>
    <t>E.o.E.Games</t>
  </si>
  <si>
    <t>Echoes of Eternea. A modern take on a classic design.</t>
  </si>
  <si>
    <t xml:space="preserve">
ASL for Families like yours and mine! ESSENTIAL for Deaf children and their hearing families. Fast, easy and fun ASL grammar/structure.
</t>
  </si>
  <si>
    <t>Signing Time Sentences! Bringing back Alex and Leah 2015</t>
  </si>
  <si>
    <t xml:space="preserve">
Multiple RFID key cards &amp; key fobs can be stored and accessed from one device for the first time.
</t>
  </si>
  <si>
    <t>Tiny Labs</t>
  </si>
  <si>
    <t>Keysy - The Key Card/Key Fob Duplicator</t>
  </si>
  <si>
    <t xml:space="preserve">
Missed our Kickstarter campaign? 
Get your CAMpanion at www.campanion.me
</t>
  </si>
  <si>
    <t>CAMpanion</t>
  </si>
  <si>
    <t>CAMpanion: Enhance Your GoPro</t>
  </si>
  <si>
    <t xml:space="preserve">
The untold story of Bethany Hamilton and her relentless progression as one of the leading professional female surfers of our time.
</t>
  </si>
  <si>
    <t>Aaron Lieber</t>
  </si>
  <si>
    <t>Bethany Hamilton - Surfs Like A Girl</t>
  </si>
  <si>
    <t xml:space="preserve">
The Amplifier is a non-electronic sound amplification device for the new iPad and iPad 2
</t>
  </si>
  <si>
    <t>Nonlinear Studio</t>
  </si>
  <si>
    <t>Amplifiear: Better sound for the new iPad and iPad 2</t>
  </si>
  <si>
    <t xml:space="preserve">
TIO is a complete rethinking of the everyday toothbrush, combining the best elements of design, oral care and sustainability.
</t>
  </si>
  <si>
    <t>TIO</t>
  </si>
  <si>
    <t>TIO - Save the World, twice a Day</t>
  </si>
  <si>
    <t xml:space="preserve">
The Premier Bamboo Sock Company &amp; The Solution To Your Missing Sock!
</t>
  </si>
  <si>
    <t>Flyte Socks</t>
  </si>
  <si>
    <t>Flyte Socks - Ridiculously Bright, Bold &amp; Comfortable Socks</t>
  </si>
  <si>
    <t xml:space="preserve">
A documentary film about the untold history of women in comic books, celebrating female creators and fans alike.
</t>
  </si>
  <si>
    <t>Sequart Research &amp; Literacy Organization</t>
  </si>
  <si>
    <t>She Makes Comics</t>
  </si>
  <si>
    <t xml:space="preserve">
WE DID IT! So excited to make &amp; do everything that you've made possible through this campaign. THANK YOU!
</t>
  </si>
  <si>
    <t>Vienna Teng</t>
  </si>
  <si>
    <t>Level Up: A Music Video For the New Album AIMS</t>
  </si>
  <si>
    <t xml:space="preserve">
Thank you to all my backers!! You guys have been incredible! If you missed the funding period, you can pre-order at deadonpaper.com
</t>
  </si>
  <si>
    <t>Johnstown, OH</t>
  </si>
  <si>
    <t>Calaveras \u2014 Playing cards inspired by the Day of the Dead</t>
  </si>
  <si>
    <t xml:space="preserve">
Explore the beautiful and atmospheric planet: XR-Keres. Adapt to combat situations and uncover the mysteries of the great sacrifice.
</t>
  </si>
  <si>
    <t>Varia Games</t>
  </si>
  <si>
    <t>ReVeN -Wii U, PC, Mac, Linux</t>
  </si>
  <si>
    <t xml:space="preserve">
High quality metal coins for gaming or any occasion!  15 designs or more to choose from.  Over 1 1/2 years in the making.
</t>
  </si>
  <si>
    <t>Fantasy Coins for Board Games, RPGs, LARP, or any occasion</t>
  </si>
  <si>
    <t>Everpurse</t>
  </si>
  <si>
    <t>The latest Everpurse.</t>
  </si>
  <si>
    <t xml:space="preserve">
AnyLinkâ„¢ connects almost any two devices â€“ phone to computer, phone to phone, phone to tablet, and more...
</t>
  </si>
  <si>
    <t>Juby</t>
  </si>
  <si>
    <t>AnyLink\u2122 - The Only Charging Cable You Ever Need!</t>
  </si>
  <si>
    <t xml:space="preserve">
Wishbhone is a new earphone cord manager, which you never have to take off the cord. Functional design from Helsinki, Finland.
</t>
  </si>
  <si>
    <t>Wish Bros.</t>
  </si>
  <si>
    <t>Wishbhone - the new clever earphone cord manager</t>
  </si>
  <si>
    <t xml:space="preserve">
YoYo Mat is the world's only self-rolling fitness &amp; yoga mat. It stays flat when in use &amp; rolls up by itself tightly when you are done!
</t>
  </si>
  <si>
    <t>YoYo Mats</t>
  </si>
  <si>
    <t>The World's Only Self-Rolling Fitness &amp; Yoga Mat</t>
  </si>
  <si>
    <t xml:space="preserve">
After 7 great Kickstarters Australian-made seamless formed-iron skillets get SHOTBLAST. Cooks/seasons like cast iron + easier + LIGHTER
</t>
  </si>
  <si>
    <t>Rebecca Ramsay</t>
  </si>
  <si>
    <t>Buderim, AU</t>
  </si>
  <si>
    <t>SOLIDteknics AUS-ION iron cookware: 1/2 weight of cast iron!</t>
  </si>
  <si>
    <t xml:space="preserve">
BADASS: Spades &amp; Grenades. The only deck where every card game you play also qualifies as War.
</t>
  </si>
  <si>
    <t>Ben Thompson</t>
  </si>
  <si>
    <t>BADASS: Spades &amp; Grenades - Playing Cards with Balls</t>
  </si>
  <si>
    <t xml:space="preserve">
Create mobile-friendly, dynamic infographics. Transform data into beautiful stories to analyze and explore.
</t>
  </si>
  <si>
    <t>Trina Chiasson</t>
  </si>
  <si>
    <t>Infoactive - Drop live data into interactive infographics</t>
  </si>
  <si>
    <t xml:space="preserve">
Control Electronics quickly and easily with a tiny USB stick that runs JavaScript
</t>
  </si>
  <si>
    <t>Espruino Pico: JavaScript on a USB Stick</t>
  </si>
  <si>
    <t xml:space="preserve">
You no longer have to wear uncomfortable or restrictive pants that make you sweat and prevent you from performing or looking your best.
</t>
  </si>
  <si>
    <t>The Revolutionary "NO SWEAT" Pant w/10 features &amp; Nature2X\xae</t>
  </si>
  <si>
    <t xml:space="preserve">
Red Markets is a game of economic horror, where the world has ended and the rent is still due.
</t>
  </si>
  <si>
    <t>Caleb Stokes</t>
  </si>
  <si>
    <t>Red Markets</t>
  </si>
  <si>
    <t xml:space="preserve">
A Bevy of Beautiful Female Fantasy Miniatures designed and sculpted by some of the World's Best Artists.
</t>
  </si>
  <si>
    <t>Hasslefree Miniatures</t>
  </si>
  <si>
    <t>Caerphilly, UK</t>
  </si>
  <si>
    <t>Kev White does Matt Dixon - Female Fantasy Miniatures</t>
  </si>
  <si>
    <t xml:space="preserve">
Assassinate, bribe, and finagle your way to control of the Soviet Union in a reprint of a classic award-winning game.
</t>
  </si>
  <si>
    <t>Sigel, IL</t>
  </si>
  <si>
    <t>KREMLIN</t>
  </si>
  <si>
    <t xml:space="preserve">
Get inspired by the world's most creative designers in this book of unreleased interviews from the Design Film Trilogy sessions.
</t>
  </si>
  <si>
    <t>Helvetica, Objectified, Urbanized: The Complete Interviews</t>
  </si>
  <si>
    <t xml:space="preserve">
A young man with a big dream (and a quirky best friend) searches for home in the changing city that seems to have left him behind
</t>
  </si>
  <si>
    <t>Joe Talbot &amp; Jimmie Fails</t>
  </si>
  <si>
    <t>Last Black Man in San Francisco</t>
  </si>
  <si>
    <t xml:space="preserve">
A Puzzle-Style, Cooperative, Chemistry Game for 2-4+ Players, where you must deduce the structure of secret molecules from clues given!
</t>
  </si>
  <si>
    <t>Covalence: A Molecule Building Game</t>
  </si>
  <si>
    <t xml:space="preserve">
Clubhouse is the first big-box expansion for Bottom of the 9th, the popular dice &amp; card game of classic baseball for up to 2 players.
</t>
  </si>
  <si>
    <t>Bottom of the 9th: Clubhouse Expansion</t>
  </si>
  <si>
    <t xml:space="preserve">
Plume is a recoiling mudguard for your bike.  It looks sleek when in use, and recoils when you don't need it around.
</t>
  </si>
  <si>
    <t>Plume</t>
  </si>
  <si>
    <t>Plume - The recoiling bicycle mudguard</t>
  </si>
  <si>
    <t xml:space="preserve">
Prevent your Mac, PC, and Tablet chargers from breaking, all while keeping things organized. More info at: pythoncords.com
</t>
  </si>
  <si>
    <t>Elliott Snyder</t>
  </si>
  <si>
    <t>Python Cords - Protect &amp; Organize your Mac &amp; PC Charger</t>
  </si>
  <si>
    <t xml:space="preserve">
Learn advanced web development through hands-on, interesting examples with the power of Python and Django 1.6.
</t>
  </si>
  <si>
    <t>Jeremy Johnson</t>
  </si>
  <si>
    <t>Real Python: Advanced Web Development, featuring Django 1.6</t>
  </si>
  <si>
    <t xml:space="preserve">
Pal is a revolutionary GPS and battery extender smartstrap for Pebble Time, Pebble Time Steel and Pebble Time 2
</t>
  </si>
  <si>
    <t>Powerstrap</t>
  </si>
  <si>
    <t>Pal Strap - GPS &amp; Extended Battery Strap For Pebble</t>
  </si>
  <si>
    <t xml:space="preserve">
Convoy is a tactical roguelike-like inspired by Mad Max and FTL in which you cross a wasteland in search of parts for your broken ship.
</t>
  </si>
  <si>
    <t>Convoy Games</t>
  </si>
  <si>
    <t>Leeuwarden, Netherlands</t>
  </si>
  <si>
    <t>Convoy - A tactical roguelike-like</t>
  </si>
  <si>
    <t xml:space="preserve">
An easy to use wooden tool that lets you customize your belongings by focusing sun rays on wood, cork, plywood, leather and much more.
</t>
  </si>
  <si>
    <t>FEBO The engraver that lets you draw and paint with the sun</t>
  </si>
  <si>
    <t xml:space="preserve">
Help Copper Canyon Press publish a beautiful collection of previously undiscovered poems by Pablo Neruda
</t>
  </si>
  <si>
    <t>Copper Canyon Press</t>
  </si>
  <si>
    <t>The Lost Poems of Pablo Neruda</t>
  </si>
  <si>
    <t xml:space="preserve">
From the Greatest Magic Performing Dragon of All Time, comes the Greatest Deck of Playing Cards...of All Time!
</t>
  </si>
  <si>
    <t>Chris Chelko</t>
  </si>
  <si>
    <t>Piff The Magic Dragon Playing Cards</t>
  </si>
  <si>
    <t xml:space="preserve">
Theyâ€™re mean and vicious and they just might come after you next. Youâ€™ve got to help!
</t>
  </si>
  <si>
    <t>Susan Wilson</t>
  </si>
  <si>
    <t>Stevensville, MD</t>
  </si>
  <si>
    <t>9 Year Old Builds Her First RPG...  TRUTH &amp; TROLLS!</t>
  </si>
  <si>
    <t xml:space="preserve">
Revolights are a legal headlight, smart brake light and a dramatic increase in side visibility. A true 360Âº lighting solution for your night riding safety.See and Be Seen.
</t>
  </si>
  <si>
    <t>Kent, Adam &amp; Jim</t>
  </si>
  <si>
    <t>Revolights Bicycle Lighting System. The First Chapter.</t>
  </si>
  <si>
    <t xml:space="preserve">
A slim RFID blocking wallet designed to not wear holes in your pocket, won't get bent out of shape and sets the bar for quality.
</t>
  </si>
  <si>
    <t>Sheldon Petit</t>
  </si>
  <si>
    <t>THE HD WALLET: A slim finely crafted minimalist wallet.</t>
  </si>
  <si>
    <t xml:space="preserve">
We are in the midst of a global crisis of perspective. We have forgotten the undeniable truth that every living thing is connected.
</t>
  </si>
  <si>
    <t>Planetary Collective</t>
  </si>
  <si>
    <t>PLANETARY: reconnect to something bigger.</t>
  </si>
  <si>
    <t xml:space="preserve">
First ever 1/6 scale "12 inch" Hotline Miami Jacket articulated figure by Dennaton, Devolver Digital and esctoy.com
</t>
  </si>
  <si>
    <t>HOTLINE MIAMI- JACKET FIGURE</t>
  </si>
  <si>
    <t xml:space="preserve">
A big, glossy publication with distinctive, original writing and art about soccer that will come out four times per year.
</t>
  </si>
  <si>
    <t>George Quraishi</t>
  </si>
  <si>
    <t>Howler: A Magazine About Soccer</t>
  </si>
  <si>
    <t xml:space="preserve">
Help us spread the word... ONLY LOVE IS REAL.
</t>
  </si>
  <si>
    <t>MC YOGI</t>
  </si>
  <si>
    <t>MC YOGI: ONLY LOVE IS REAL</t>
  </si>
  <si>
    <t xml:space="preserve">
The first fully crowdsourced open book featuring 250 pages of photos, essays, and art with contributors receiving a % of all profits.
</t>
  </si>
  <si>
    <t>Mikael Cho</t>
  </si>
  <si>
    <t>The Unsplash Book</t>
  </si>
  <si>
    <t xml:space="preserve">
Hello MOTHER fans! We need your help to make the greatest album from this or any other dimension finally make its way outside of Japan!
</t>
  </si>
  <si>
    <t>Ship to Shore PhonoCo.</t>
  </si>
  <si>
    <t>MOTHER: The Original Arranged Soundtrack Album</t>
  </si>
  <si>
    <t xml:space="preserve">
Put the Power of the Sun in your Pocket with the Worlds Most Open and Customizable Solar Charger and Power System. Spread Power!
</t>
  </si>
  <si>
    <t>Spor (Solar Chargers)</t>
  </si>
  <si>
    <t>SPOR: Solar Battery Chargers, USB Cables &amp; Accessories</t>
  </si>
  <si>
    <t xml:space="preserve">
Fancy yourself a ghost hunter? Mr.Ghost plugs directly into your mic port to detect electromagnetic radiation sources.
</t>
  </si>
  <si>
    <t>Aaron Rasmussen</t>
  </si>
  <si>
    <t>Mr.Ghost: iPhone EMF Detector</t>
  </si>
  <si>
    <t xml:space="preserve">
An affordable built-in VPN router for secure online surfing and unblocking websites. Compatible with multiple platforms and devices.
</t>
  </si>
  <si>
    <t>Betternet</t>
  </si>
  <si>
    <t>Betterspot: A VPN Router for All Devices &amp; Platforms</t>
  </si>
  <si>
    <t xml:space="preserve">
The Most Ultimate Synchronized UV LED flash light. Make invisible, visible.
</t>
  </si>
  <si>
    <t>Bite Designs</t>
  </si>
  <si>
    <t>ReveaLED II - Night Vision UV Flash Light for Smartphones</t>
  </si>
  <si>
    <t xml:space="preserve">
The Classic Crime officially turns 10 in 2014. Help us celebrate &amp; acoustically re-imagine 10 different TCC songs from the last decade.
</t>
  </si>
  <si>
    <t>Help The Classic Crime Make "What Was Done: Volume One"</t>
  </si>
  <si>
    <t xml:space="preserve">
A ferrofluid suspension that blends science, art and design into one high quality interactive display.
</t>
  </si>
  <si>
    <t>Fluux Design Lab</t>
  </si>
  <si>
    <t>Fluux LiquiMetal - A Color Shifting Ferrofluid Suspension</t>
  </si>
  <si>
    <t xml:space="preserve">
An innovative system to help you take your ideas from concept to reality. Brainstorm, evaluate, design &amp; plan all in one place.
</t>
  </si>
  <si>
    <t>HATCH - A notebook for makers &amp; entrepreneurs</t>
  </si>
  <si>
    <t xml:space="preserve">
A credit card sized microscope that connects wirelessly to your smartphone - Discover the microcosm in all its facets wherever you are.
</t>
  </si>
  <si>
    <t>Scrona</t>
  </si>
  <si>
    <t>\xb5Peek - The Professional Microscope that Fits in Your Wallet</t>
  </si>
  <si>
    <t xml:space="preserve">
Nu Ã¤r det dags! Med er hjÃ¤lp kommer vi att gÃ¶ra en nyutgÃ¥va av Drakar och Demoner (den version som kallas den tredje versionen, 87:an).
</t>
  </si>
  <si>
    <t>Drakar och Demoner</t>
  </si>
  <si>
    <t xml:space="preserve">
Micro-USB rechargeable tactical flashlight with 3400mAh USB battery backup. Charges Android &amp; iPhone. Bike &amp; weapon mountable.
</t>
  </si>
  <si>
    <t>ZEROHOUR RELIC XR: Tactical USB Battery Backup Flashlight</t>
  </si>
  <si>
    <t xml:space="preserve">
A 24-hour timepiece beautifully designed to change the way you see your day.
</t>
  </si>
  <si>
    <t>Scott Thrift</t>
  </si>
  <si>
    <t>Today</t>
  </si>
  <si>
    <t xml:space="preserve">
A collection of the second year's worth of comics by Erika Moen through her sex toy review &amp; education webcomic: www.ohjoysextoy.com
</t>
  </si>
  <si>
    <t>Oh Joy Sex Toy: Volume 2</t>
  </si>
  <si>
    <t xml:space="preserve">
Join Pillar on the frontline. Take an active role in the making of our new 
record!
</t>
  </si>
  <si>
    <t>Pillar</t>
  </si>
  <si>
    <t>Pillar \u2013 Reunited \u2013 New Album 2014</t>
  </si>
  <si>
    <t xml:space="preserve">
The affordable and personal smart home. 
Your style. Your brand. Your app &amp; Your settings. 
And this is just the beginning.
</t>
  </si>
  <si>
    <t>John Storm (Torrap)</t>
  </si>
  <si>
    <t>Plugaway: Your Smart Home on Your Smart Phone</t>
  </si>
  <si>
    <t xml:space="preserve">
Take command of the Corps of Discovery in this RPG based on the historic Lewis and Clark Expedition for PC, Mac, and Linux.
</t>
  </si>
  <si>
    <t>Sortasoft LLC</t>
  </si>
  <si>
    <t>Meriwether: An American Epic</t>
  </si>
  <si>
    <t xml:space="preserve">
These metal coins were designed for the board game Hegemonic but are useful for any science fiction game as counters or coins!
</t>
  </si>
  <si>
    <t>Futuristic Metal Coins or Victory Tokens</t>
  </si>
  <si>
    <t xml:space="preserve">
The Fifth Sacred Thing is set in 2048, where an ecotopian San Francisco defends itself from invaders using nonviolence and magic.
</t>
  </si>
  <si>
    <t>The Fifth Sacred Thing</t>
  </si>
  <si>
    <t xml:space="preserve">
CLEVERFIT is the worldâ€™s first collar stay to give you precision fit sizing, structured collar support and enhanced stability.
</t>
  </si>
  <si>
    <t>Sherif Zaki</t>
  </si>
  <si>
    <t>CLEVERFIT: "The Adjustable Collar Stay"</t>
  </si>
  <si>
    <t xml:space="preserve">
The world's first interchangeable, fully replaceable Ski &amp; Snowboard Goggles, customised by you. Join the Revolution!
</t>
  </si>
  <si>
    <t>SunGod</t>
  </si>
  <si>
    <t>SunGod Revolts: Custom Ski and Snowboard Goggles</t>
  </si>
  <si>
    <t xml:space="preserve">
Step back in time and experience the wonder and beauty of this grand international exposition.
</t>
  </si>
  <si>
    <t>Foxtrot Games</t>
  </si>
  <si>
    <t>World's Fair 1893 - Board Game</t>
  </si>
  <si>
    <t xml:space="preserve">
An autobiographical account of the life, struggles and dreams of Brian Banks, who in 2002 was convicted of a crime he didn't commit.
</t>
  </si>
  <si>
    <t>Brian Banks, Shane Glick</t>
  </si>
  <si>
    <t>The Brian Banks Story</t>
  </si>
  <si>
    <t xml:space="preserve">
A fantasy roleplaying game of rough diplomacy and tough action. Explore, negotiate, and fight your way across the high seas!
</t>
  </si>
  <si>
    <t>Pera Games</t>
  </si>
  <si>
    <t>Overfall</t>
  </si>
  <si>
    <t xml:space="preserve">
The best of Lunarbaboon Comics from year two. 172 full color pages, new drawings, and a foreword by Kris &amp; Dave of Cyanide &amp; Happiness!
</t>
  </si>
  <si>
    <t>Chris Grady</t>
  </si>
  <si>
    <t>Lunarbaboon: VOLUME 2</t>
  </si>
  <si>
    <t xml:space="preserve">
The Barman is an easy-to-use drink mixing platform that uses Bluetooth 4.0 and your Smartphone to mix up any drink in seconds.
</t>
  </si>
  <si>
    <t>John Gallagher</t>
  </si>
  <si>
    <t>Sicklerville, NJ</t>
  </si>
  <si>
    <t>The Barman</t>
  </si>
  <si>
    <t xml:space="preserve">
FRESH ROMANCE is a critically-acclaimed romance anthology from Rosy Press. Join the fun with a Kickstarter Special Print Edition!
</t>
  </si>
  <si>
    <t>Fresh Romance Special Print Edition</t>
  </si>
  <si>
    <t xml:space="preserve">
The Beer Tusk makes shotgunning beers and opening bottles effortless and enjoyable, all while fitting on your keychain.
</t>
  </si>
  <si>
    <t>The Beer Tusk. The Tool that Shotguns a Beer Can Perfectly.</t>
  </si>
  <si>
    <t xml:space="preserve">
Battle creatures, collect loot, master magic, and build a Wizard Tower in a turn-based, rogue-like, dungeon-crawling, town-building RPG for PC, Mac, iOS, and Android.
</t>
  </si>
  <si>
    <t>Spellbind Studios</t>
  </si>
  <si>
    <t>Rogue Wizards RPG - Fantasy Roguelike Role Playing Game</t>
  </si>
  <si>
    <t xml:space="preserve">
A collaborative, story-making endeavor to publish 50 books created by 50 children with critical illnesses across the 50 states.
</t>
  </si>
  <si>
    <t>Dallas Graham</t>
  </si>
  <si>
    <t>The Red Fred Project: 50 Books by 50 Critically-ill Children</t>
  </si>
  <si>
    <t xml:space="preserve">
This Big Box Edition brings Fresco and all its expansions together in one big box.
</t>
  </si>
  <si>
    <t>Fresco Big Box</t>
  </si>
  <si>
    <t xml:space="preserve">
C-Loop is a camera strap solution that improves a photographer's shooting experience by eliminating strap interference.
</t>
  </si>
  <si>
    <t>C-Loop - Camera Strap Mount Solution</t>
  </si>
  <si>
    <t xml:space="preserve">
Introducing the world's smartest connected sleep tracker and lucid dreaming aid!
</t>
  </si>
  <si>
    <t>iWinks LLC</t>
  </si>
  <si>
    <t>Aurora Dreamband</t>
  </si>
  <si>
    <t xml:space="preserve">
Made from lightweight Aerospace Aluminum, Al13 offers protection without altering the look of your iPhone 4 or 5.
</t>
  </si>
  <si>
    <t>designed by m</t>
  </si>
  <si>
    <t>AL13 Premium UltraThin Aerospace Aluminium Bumper for iPhone</t>
  </si>
  <si>
    <t xml:space="preserve">
An innovative geometric umbrella that reimagines structure, form, and aesthetics, with improved efficiency and recyclability.
</t>
  </si>
  <si>
    <t>Justin Nagelberg &amp; Matthew Waldman</t>
  </si>
  <si>
    <t>Sa\u2122: The Umbrella Reimagined</t>
  </si>
  <si>
    <t xml:space="preserve">
An entirely hand-painted deck that gives new meaning to the term, "Wild Card!"
</t>
  </si>
  <si>
    <t>PAGAN  Custom Playing Cards</t>
  </si>
  <si>
    <t xml:space="preserve">
Deluxe Edition - With Metal Coins!!!  Space Station Building and Alien Splicing Action for 2-4 Players in 60-90 Min.
</t>
  </si>
  <si>
    <t>Chimera Station - Deluxe</t>
  </si>
  <si>
    <t xml:space="preserve">
I'm making my dream record! Join me on my journey by pledging your support &amp; receive some super sweet rewards in return!!
</t>
  </si>
  <si>
    <t>Jordis</t>
  </si>
  <si>
    <t>JORDIS UNGA is making her debut record!!</t>
  </si>
  <si>
    <t xml:space="preserve">
Tanto Cuore: Oktoberfest edition is a new twist on a favorite game. 
We're taking you to Germany!
</t>
  </si>
  <si>
    <t>Japanime Games</t>
  </si>
  <si>
    <t>Tanto Cuore: Oktoberfest Edition Card Game</t>
  </si>
  <si>
    <t xml:space="preserve">
A handmade dice case for tabletop RPG players, finely crafted in a variety of premium woods by the craftsmen at Wyrmwood Gaming.
</t>
  </si>
  <si>
    <t>Wyrmwood Gaming</t>
  </si>
  <si>
    <t>East Taunton, MA</t>
  </si>
  <si>
    <t>The Dice Vault: A Handcrafted Wooden Case for Gaming Dice</t>
  </si>
  <si>
    <t xml:space="preserve">
Ruggedized industrial design meets groundbreaking audio engineering to create the first ultraportable 2.1 speaker system ever built.
</t>
  </si>
  <si>
    <t>Boombotix</t>
  </si>
  <si>
    <t>Boombot REX Ultraportable Speaker</t>
  </si>
  <si>
    <t xml:space="preserve">
Ãœllo is a revolutionary new wine purification product that removes sulfites, restoring wine to its natural, preservative-free state.
</t>
  </si>
  <si>
    <t>James Kornacki</t>
  </si>
  <si>
    <t>\xdcllo\u2014The Wine Purifier</t>
  </si>
  <si>
    <t xml:space="preserve">
A high quality, 268 page book on the illustrious Commodore Amiga.
</t>
  </si>
  <si>
    <t>Chris Wilkins</t>
  </si>
  <si>
    <t>Kenilworth, UK</t>
  </si>
  <si>
    <t>The story of the Commodore Amiga in pixels</t>
  </si>
  <si>
    <t xml:space="preserve">
It's finally here! Expand your copy of Draco Magi with a dozen new dragons, 4 new battlefields, deck construction and drafting!
</t>
  </si>
  <si>
    <t>The Draco Magi Expansion</t>
  </si>
  <si>
    <t xml:space="preserve">
Patrick Bateman LIVE on stage! Bring a raincoat.
</t>
  </si>
  <si>
    <t>Jesse Singer</t>
  </si>
  <si>
    <t>AMERICAN PSYCHO</t>
  </si>
  <si>
    <t xml:space="preserve">
A gorgeous sci-fi card game for 2-6 players, combining all the excitement of a big 4X game! Just $29.
</t>
  </si>
  <si>
    <t>sjlykowski</t>
  </si>
  <si>
    <t>Nova Cry: Redux--A 30-Minute Sci-Fi Card Game</t>
  </si>
  <si>
    <t xml:space="preserve">
Help keep Indie Statik alive, pay writers, and more!
</t>
  </si>
  <si>
    <t>Josh Mattingly</t>
  </si>
  <si>
    <t>Indie Statik</t>
  </si>
  <si>
    <t xml:space="preserve">
Habanero hot with a touch of honey, light up your grills kids!
</t>
  </si>
  <si>
    <t>Paul, Chris and Leigh</t>
  </si>
  <si>
    <t>Honey Badger BBQ Sauce</t>
  </si>
  <si>
    <t xml:space="preserve">
We're so happy! You made our Catmas Meowricle happen!! We have moved into the New Cat Bus and donated the old one, but we're not out of the woods yet! Still much to be done...
</t>
  </si>
  <si>
    <t>The Amazing Acrocats</t>
  </si>
  <si>
    <t>The Acro Cats Mobile Foster and Kitty Tour Bus</t>
  </si>
  <si>
    <t xml:space="preserve">
Ninja Dice is a fast-paced, push-your-luck dice game with a unique mechanic: where the dice land is important!
</t>
  </si>
  <si>
    <t>Ninja Dice</t>
  </si>
  <si>
    <t xml:space="preserve">
A new edition of Stokerâ€™s novel that tells the real story; and an improvised spy thriller campaign for Night's Black Agents RPG.
</t>
  </si>
  <si>
    <t>Pelgrane Press</t>
  </si>
  <si>
    <t>The Dracula Dossier</t>
  </si>
  <si>
    <t xml:space="preserve">
ClickStick is the world's first smart and eco-friendly deodorant with accurate dosage control, eco-friendly refills and modern look!
</t>
  </si>
  <si>
    <t>Gilad Arwatz</t>
  </si>
  <si>
    <t>ClickStick: The World's First Smart Eco-friendly Deodorant</t>
  </si>
  <si>
    <t xml:space="preserve">
We used natural ingredients and modern green chemistry to create a product that will change the way you think about natural deodorant.
</t>
  </si>
  <si>
    <t>Ursa Major</t>
  </si>
  <si>
    <t>Hoppin' Fresh: All-Natural Deodorant That Really Works</t>
  </si>
  <si>
    <t xml:space="preserve">
Afterburner &amp; Aviator: Indestructible, theft-resistant bike lights with a Lifetime, No-Matter-What Promise. Fortified Bicycle Alliance.
</t>
  </si>
  <si>
    <t>Slava Menn</t>
  </si>
  <si>
    <t>FORTIFIED: Bike Lights That Last Forever. We Promise.</t>
  </si>
  <si>
    <t xml:space="preserve">
This year marks the 20th Anniversary of Cyber Force &amp; we're bringing it back in a big way-- for FREE.
</t>
  </si>
  <si>
    <t>Top Cow Productions</t>
  </si>
  <si>
    <t>Cyber Force Returns!</t>
  </si>
  <si>
    <t xml:space="preserve">
This key sized tool makes common difficult tasks easy.  9+ tools packed into one sleek fashionable easy to carry device.
</t>
  </si>
  <si>
    <t>Christopher Frederick</t>
  </si>
  <si>
    <t>Boss - A Titanium multi-tool that puts you in charge.</t>
  </si>
  <si>
    <t xml:space="preserve">
buddingSTEM offers a complete line of girls' clothes celebrating science, space, dinosaurs, and other things all kids love!
</t>
  </si>
  <si>
    <t>Jennifer Muhm &amp; Malorie Catchpole</t>
  </si>
  <si>
    <t>buddingSTEM</t>
  </si>
  <si>
    <t xml:space="preserve">
Capture the record, most backed film on KS. $350K! Put Heath and Care back in healthcare! Releasing in theaters in Fall of 2012.
</t>
  </si>
  <si>
    <t>Medical I Movie LLC</t>
  </si>
  <si>
    <t>Medical Inc. The Movie</t>
  </si>
  <si>
    <t xml:space="preserve">
Stop hunching. Get your posture back. Portable, compact, height-adjustable &amp; beautifully designed, this laptop stand is like no other.
</t>
  </si>
  <si>
    <t>The Big Tiny Co</t>
  </si>
  <si>
    <t>The Laptop Stand You've Been Waiting For | The Tiny Tower</t>
  </si>
  <si>
    <t xml:space="preserve">
Never buy a glow stick again. Hybrid light replaces glow sticks, stays bright all night, recharges by USB and...works as a flashlight .
</t>
  </si>
  <si>
    <t>Ditch the Glow Stick...Let's Glow Green! - The Orb</t>
  </si>
  <si>
    <t xml:space="preserve">
Continuing the work of Gerry Anderson, Firestorm is a new science fiction series utilising puppetry, miniatures and practical effects!
</t>
  </si>
  <si>
    <t>Jamie Anderson</t>
  </si>
  <si>
    <t>Gerry Anderson's Firestorm - Filmed in Ultramarionation</t>
  </si>
  <si>
    <t xml:space="preserve">
A series of gateway games by the worldâ€™s greatest game designersâ€”perfect for introducing your friends to your favorite hobby!
</t>
  </si>
  <si>
    <t>Ray Wehrs</t>
  </si>
  <si>
    <t>The Titan Series</t>
  </si>
  <si>
    <t xml:space="preserve">
The classic bifold reinvented. A feature-packed Premium minimalist wallet made with Full Grain Nappa Leather and Crazy Horse Leather.
</t>
  </si>
  <si>
    <t>Alphonso Ngiam</t>
  </si>
  <si>
    <t>Aki - The Best Minimalist Bifold Slim Wallet</t>
  </si>
  <si>
    <t xml:space="preserve">
A self-reloading puzzle feeder for your dog with a real bell that challenges, stimulates and feeds your dog for up to 9 hours.
</t>
  </si>
  <si>
    <t>Foobler</t>
  </si>
  <si>
    <t>Foobler: A Smarter Puzzle Feeder for Your Dog</t>
  </si>
  <si>
    <t xml:space="preserve">
What does it mean to risk your life for your ideals? How far will five revolutionaries go to fight for the future of their country?
</t>
  </si>
  <si>
    <t>Jehane Noujaim</t>
  </si>
  <si>
    <t>Sundance Award Winning Film on the Egyptian Revolution</t>
  </si>
  <si>
    <t xml:space="preserve">
The creators of the daily deal are bringing back the simple concept, without the messy clutter of, well, more than one deal a day.
</t>
  </si>
  <si>
    <t>Matt Rutledge</t>
  </si>
  <si>
    <t>The Classic Daily Deal Site</t>
  </si>
  <si>
    <t xml:space="preserve">
Wind waker meets Dark Souls
An open world, action-adventure game with an emphasis on physics and player-choice, for PC, Mac and Linux.
</t>
  </si>
  <si>
    <t>Ascension Games</t>
  </si>
  <si>
    <t>Cornerstone: The Song of Tyrim</t>
  </si>
  <si>
    <t xml:space="preserve">
Help fund the publication of Cucumber Quest, an online fantasy comic for all ages, in book form!
</t>
  </si>
  <si>
    <t>The Cucumber Quest Book Project</t>
  </si>
  <si>
    <t xml:space="preserve">
The QU-BD One Up is the least expensive, production ready, high quality 3D printer available on the market! ...Its OPEN SOURCE TOO!
</t>
  </si>
  <si>
    <t>Chelsea Thompson</t>
  </si>
  <si>
    <t>Little Rock, AR</t>
  </si>
  <si>
    <t>QU-BD One Up - Open Source Production Ready 3D Printer</t>
  </si>
  <si>
    <t xml:space="preserve">
The definitive print edition of EK Weaver's road trip romance webcomic, with brand new material and full-color inserts! Now available, from Iron Circus Comics!
</t>
  </si>
  <si>
    <t>The Less Than Epic Adventures of TJ and Amal Omnibus!</t>
  </si>
  <si>
    <t xml:space="preserve">
Custom playing cards - Poker Size - Alchemy Theme - Limited Edition. Fulfillment completed, all decks delivered.
</t>
  </si>
  <si>
    <t>Requiem Team</t>
  </si>
  <si>
    <t>Heretic - Custom Playing Cards - Poker Size</t>
  </si>
  <si>
    <t xml:space="preserve">
No more broken iPhone Lightning cables! Meet K-ble X - Strong &amp; Durable - Built to Last! Extended Strain Protectors and Nylon Jacket
</t>
  </si>
  <si>
    <t>K-ble</t>
  </si>
  <si>
    <t>Dulles, VA</t>
  </si>
  <si>
    <t>Strong &amp; Rugged Cable for iPhone &amp; iPad in various lengths</t>
  </si>
  <si>
    <t xml:space="preserve">
A card game of Treasure and Treachery for 2 to 4 players. Designed by Jason Bulmahn with art by Scott Kurtz and Dylan Meconis!
</t>
  </si>
  <si>
    <t>Jason Bulmahn</t>
  </si>
  <si>
    <t>Pirate Loot, A Card Game of Treasure and Treachery</t>
  </si>
  <si>
    <t xml:space="preserve">
Using Virtual Reality you will become Neil Armstrong on what is the 20th century's most enduring achievement.
</t>
  </si>
  <si>
    <t>David Whelan</t>
  </si>
  <si>
    <t>Dublin, Ireland</t>
  </si>
  <si>
    <t>The Apollo 11 Virtual Reality Experience - Education VR</t>
  </si>
  <si>
    <t xml:space="preserve">
LEAF is a customizable metal razor with a pivoting head and multi-blade support that works with blades that cost CENTS - not dollars!
</t>
  </si>
  <si>
    <t>Leaf Shave</t>
  </si>
  <si>
    <t>Leaf Razor: Your Shave, Your Way</t>
  </si>
  <si>
    <t xml:space="preserve">
Four teenaged girls, adopted from China as babies, explore the question "Who am I?" and start a dialogue about family and identity.
</t>
  </si>
  <si>
    <t>Linda Goldstein Knowlton</t>
  </si>
  <si>
    <t>Somewhere Between: A documentary film</t>
  </si>
  <si>
    <t xml:space="preserve">
An ambitious indie visual novel, blending romance with futuristic sci-fi and thriller elements
</t>
  </si>
  <si>
    <t>The Human Reignition Project - An English Visual Novel</t>
  </si>
  <si>
    <t xml:space="preserve">
Contribute to help give the Deluxe W20 Changing Breeds Edition a leather bound, embossed, metallic-edged, full-color, deluxe treatment.
</t>
  </si>
  <si>
    <t>Deluxe W20 Changing Breeds</t>
  </si>
  <si>
    <t xml:space="preserve">
Precision Machined Spinning Tops for the procrastinator, perfectionist, deep thinkers, stressed CEO's, and the child within!
</t>
  </si>
  <si>
    <t>Precision Machined Spinning Tops</t>
  </si>
  <si>
    <t xml:space="preserve">
Ninja Pizza Girl is a serious game about bullying, emotional resilience â€“ and pizza delivering ninjas!
</t>
  </si>
  <si>
    <t>Disparity Games</t>
  </si>
  <si>
    <t>Noosaville, AU</t>
  </si>
  <si>
    <t>Ninja Pizza Girl</t>
  </si>
  <si>
    <t xml:space="preserve">
Documentary featuring Hugelkultur, Earthworks and the Bad Boy of Permaculture. With a pond, a swale and a hugelkultur bed on a terrace.
</t>
  </si>
  <si>
    <t>World Domination Gardening 3-DVD set</t>
  </si>
  <si>
    <t xml:space="preserve">
A bag designed for... 1,404 amazing people and their friends.Â  Thank YOU!
</t>
  </si>
  <si>
    <t>Game-Night Bags</t>
  </si>
  <si>
    <t xml:space="preserve">
GTFO is a film exposing the harassment of women in video games. It features gamers, bloggers, scholars, developers, and other experts.
</t>
  </si>
  <si>
    <t>Shannon Sun-Higginson</t>
  </si>
  <si>
    <t>GTFO: A Film About Women in Gaming</t>
  </si>
  <si>
    <t xml:space="preserve">
Missed the Kickstarter? Don't worry I've setup a simple shop so you can still get your order in. Just click the button below to place your order.
</t>
  </si>
  <si>
    <t>Ollie Aplin</t>
  </si>
  <si>
    <t>Mind Journal: A Groundbreaking New Journal For Guys</t>
  </si>
  <si>
    <t xml:space="preserve">
Finally. Scott Johnson got off his rump and did the thing people have been bugging him about for years now. The MyExtralife Collection!
</t>
  </si>
  <si>
    <t>Scott Johnson</t>
  </si>
  <si>
    <t>The MyExtraLife Comic Definitive Collection</t>
  </si>
  <si>
    <t xml:space="preserve">
The 9th season of the Dice Tower is around the corner, with more convention coverage, more reviews, more podcasts, more entertainment!
</t>
  </si>
  <si>
    <t>Homestead, FL</t>
  </si>
  <si>
    <t>The Dice Tower  - 2013</t>
  </si>
  <si>
    <t xml:space="preserve">
Use your own 3D printer along with the Ciclop scanner kit to create an incredibly affordable, high quality, 3D laser scanner.
</t>
  </si>
  <si>
    <t>CowTech</t>
  </si>
  <si>
    <t>Big Timber, MT</t>
  </si>
  <si>
    <t>CowTech Ciclop - $99 Open Source 3D Scanner</t>
  </si>
  <si>
    <t xml:space="preserve">
Tired of Plastic headphones? California Headphones are retro designed die cast headphones wrapped in leather that sound insane
</t>
  </si>
  <si>
    <t>Tim Hickman</t>
  </si>
  <si>
    <t>Danville, CA</t>
  </si>
  <si>
    <t>California Headphones - Premium Metal &amp; Leather Design</t>
  </si>
  <si>
    <t xml:space="preserve">
Python programming language with standard API for ubiquitous ESP8266 WiFi chip, optimised and well supported.
</t>
  </si>
  <si>
    <t>MicroPython on the ESP8266: beautifully easy IoT</t>
  </si>
  <si>
    <t xml:space="preserve">
Upside Down is a collection of short fiction. Each story examines a tired trope or common cliche and twists it into something new!
</t>
  </si>
  <si>
    <t>Apex Publications</t>
  </si>
  <si>
    <t>Upside Down: Inverted Tropes in Storytelling Anthology</t>
  </si>
  <si>
    <t xml:space="preserve">
The best game magazine ever is getting best-er.
</t>
  </si>
  <si>
    <t>Kill Screen</t>
  </si>
  <si>
    <t>The New Kill Screen Magazine</t>
  </si>
  <si>
    <t xml:space="preserve">
Destructible levels, reactive liquids, and warmongering Meats &amp; Cheeses beating up on a band of Fruits &amp; Veggies!
</t>
  </si>
  <si>
    <t>Last Limb LLC</t>
  </si>
  <si>
    <t>Organic Panic - Worms meets Little Big Planet!</t>
  </si>
  <si>
    <t xml:space="preserve">
Midas Whale is making an album! Pre-order/get more info on exclusive, kickstarter-only downloads, CDs, and how YOU can be in the band!
</t>
  </si>
  <si>
    <t>Jon Peter Lewis</t>
  </si>
  <si>
    <t>Midas Whale Album</t>
  </si>
  <si>
    <t xml:space="preserve">
Battle the dark powers of Draconis in the ultimate medieval fantasy deck-building game. With over 500 beautifully illustrated cards.
</t>
  </si>
  <si>
    <t>Jonathan Jeffrey Lai</t>
  </si>
  <si>
    <t>Draconis Invasion: The Dark Fantasy Deck-Building Game</t>
  </si>
  <si>
    <t xml:space="preserve">
An art book collecting all 125+ "Storytime" prints - a series of pop-culture inspired artwork by artist Joey Spiotto.
</t>
  </si>
  <si>
    <t>Joey Spiotto</t>
  </si>
  <si>
    <t>Storytime - A Little Art Book by Joey Spiotto</t>
  </si>
  <si>
    <t xml:space="preserve">
MODEL 1 = 1 model for every water heating application. The most energy &amp; water efficient, reliable &amp; versatile water heater available.
</t>
  </si>
  <si>
    <t>ISI Technology - CEO Jerry Callahan</t>
  </si>
  <si>
    <t>HEATWORKS MODEL 1: Your next water heater!</t>
  </si>
  <si>
    <t xml:space="preserve">
We have been granted unparalleled access to make a film that explores one of the most distinctive voices in modern cinema: David Lynch.
</t>
  </si>
  <si>
    <t>LYNCH THREE PROJECT</t>
  </si>
  <si>
    <t>DAVID LYNCH DOCUMENTARY</t>
  </si>
  <si>
    <t xml:space="preserve">
Comics about queer witches of color created by 17 women, demigirls, and bigender people of color!
</t>
  </si>
  <si>
    <t>Joamette Gil</t>
  </si>
  <si>
    <t>Power &amp; Magic: The Queer Witch Comics Anthology</t>
  </si>
  <si>
    <t xml:space="preserve">
Those color-changing gloves from the '80s are back! The original Freezy Freakies designs, now in adult sizes for the first time ever.
</t>
  </si>
  <si>
    <t>Buffoonery Factory LLC</t>
  </si>
  <si>
    <t>Freezy Freakies gloves - Back from the '80s. Now for adults!</t>
  </si>
  <si>
    <t xml:space="preserve">
Jewish delivered! We're picking the best Jewish stuff (food and more), putting in a box and sending it. With love, from us to you.
</t>
  </si>
  <si>
    <t>Hello Mazel</t>
  </si>
  <si>
    <t>Hello Mazel: Reinventing Jewish...One Box at a Time</t>
  </si>
  <si>
    <t xml:space="preserve">
Hand of Fate brings card gaming to video game life.  An infinitely replayable series of quests; build your deck, then try to defeat it!
</t>
  </si>
  <si>
    <t>Defiant Development</t>
  </si>
  <si>
    <t>Hand of Fate, a card game that comes to life</t>
  </si>
  <si>
    <t xml:space="preserve">
Secret Weapon's plastic Tablescape Tiles fit on any table or flat
surface to create the ultimate miniature gaming environment.
</t>
  </si>
  <si>
    <t>Tablescapes - by Secret Weapon Miniatures</t>
  </si>
  <si>
    <t xml:space="preserve">
The CruxSKUNKâ„¢ Turns your iPadÂ® into a powerful laptop â€” SKUNKS ALL OTHER KEYBOARDS!
</t>
  </si>
  <si>
    <t>Brian Probst + CruxCase</t>
  </si>
  <si>
    <t>CruxSKUNK\u2122 - Powerful iPad\xae Laptop</t>
  </si>
  <si>
    <t xml:space="preserve">
The Floyd Leg gives you the framework to take ownership of your furniture by allowing you to create a table from any flat surface.
</t>
  </si>
  <si>
    <t>Kyle Hoff / Alex O'Dell</t>
  </si>
  <si>
    <t>The Floyd Leg</t>
  </si>
  <si>
    <t xml:space="preserve">
A playing card series by Jackson Robinson inspired by the American Revolution, featuring both a Continentals Deck and a British deck.
</t>
  </si>
  <si>
    <t>Bartlett, TN</t>
  </si>
  <si>
    <t>The Independence - Playing cards inspired by The Revolution</t>
  </si>
  <si>
    <t xml:space="preserve">
The world's FIRST jam-free retractable cable for smartphones. Eco-friendly materials, beautifully designed, and unmatched quality.
</t>
  </si>
  <si>
    <t>Escargot</t>
  </si>
  <si>
    <t>Spixi: a better way to charge &amp; sync your iPhone and Android</t>
  </si>
  <si>
    <t xml:space="preserve">
runScribe provides a 3D view of how you run. With your support, we can help athletes run smarter, longer, and with fewer injuries.
</t>
  </si>
  <si>
    <t>Scribe Labs</t>
  </si>
  <si>
    <t>runScribe: Wearable for the Data-Driven Athlete</t>
  </si>
  <si>
    <t xml:space="preserve">
Hollywood studios could force a historic Chicagoland movie theater to close!
Movie lovers can help save The Catlow.
</t>
  </si>
  <si>
    <t>Tim O'Connor</t>
  </si>
  <si>
    <t>Barrington, IL</t>
  </si>
  <si>
    <t>Rescue The Historic Catlow Theater From Extinction</t>
  </si>
  <si>
    <t xml:space="preserve">
The Best Minimalist Bifold Wallet - carries everything you need in a slim profile.
</t>
  </si>
  <si>
    <t>Dfywallets</t>
  </si>
  <si>
    <t>DFY - RFID Minimalist Wallets With No Ridiculous Mark Ups</t>
  </si>
  <si>
    <t xml:space="preserve">
InAiR turns your TV into a Minority Report-like experience, with layers of Web content, inline with the programs you're watching.
</t>
  </si>
  <si>
    <t>Nam Do, Dale Herigstad, A-M Roussel</t>
  </si>
  <si>
    <t>SeeSpace InAiR: The World's 1st Augmented Television</t>
  </si>
  <si>
    <t xml:space="preserve">
Ten giant philosophy posters with big ideas presented simply.
</t>
  </si>
  <si>
    <t>Philosophy Posters</t>
  </si>
  <si>
    <t xml:space="preserve">
The best materials. The perfect pouch. The most air flow. A band that won't quit. Underwear so great you won't want to take them off.
</t>
  </si>
  <si>
    <t>Jeremy Chrysler</t>
  </si>
  <si>
    <t>Mr. Davis: The World's Best Underwear</t>
  </si>
  <si>
    <t xml:space="preserve">
Help us rescue unique, out-of-print sci-fi books from copyright limbo so that we can make them available online and as ebooks.
</t>
  </si>
  <si>
    <t>Singularity&amp;Co.</t>
  </si>
  <si>
    <t>Singularity &amp; Co. - Save the SciFi!</t>
  </si>
  <si>
    <t xml:space="preserve">
An unrivaled anthology of unconquered fears. Grab the PDF or print version now at Iron Circus Comics!
</t>
  </si>
  <si>
    <t>The Sleep of Reason: An Anthology of Horror</t>
  </si>
  <si>
    <t xml:space="preserve">
The satirical job application party game. Real jobs. Unreal qualifications. By Anthony Conta. Published by Rob Daviau.
</t>
  </si>
  <si>
    <t>IronWall Games, Inc.</t>
  </si>
  <si>
    <t>Longmeadow, MA</t>
  </si>
  <si>
    <t>Funemployed \u2014 Second Edition</t>
  </si>
  <si>
    <t xml:space="preserve">
Artist Dan LuVisi takes you on a twisted and satirical journey through pop culture history and its colorful roster of faces.
</t>
  </si>
  <si>
    <t>Section 9 Entertainment</t>
  </si>
  <si>
    <t>Dan LuVisi's POPPED CULTURE</t>
  </si>
  <si>
    <t xml:space="preserve">
A New Belt Design That Doesn't Use  Loopholes or Clicks. Eastwood Belts Use a Slide-Break System to Offer Maximum Comfort and Style.
</t>
  </si>
  <si>
    <t>Don Wilder</t>
  </si>
  <si>
    <t>Eastwood Slider Belts: Maximum Comfort and Style</t>
  </si>
  <si>
    <t xml:space="preserve">
Experience the fascination of controlling your computer directly with your eyes!
</t>
  </si>
  <si>
    <t>4tiitoo</t>
  </si>
  <si>
    <t>NUIA eyeCharm: Kinect\xae to eye tracking</t>
  </si>
  <si>
    <t xml:space="preserve">
A two-player head-to-head card game of deep strategy, unique abilities and powerful combos, set in vibrant, steampunk setting.
</t>
  </si>
  <si>
    <t>V3G</t>
  </si>
  <si>
    <t>Strife: Shadows &amp; Steam</t>
  </si>
  <si>
    <t xml:space="preserve">
An afro-noir point &amp; click adventure saga set in a rich, atmospheric musical world.
</t>
  </si>
  <si>
    <t>SkyGoblin</t>
  </si>
  <si>
    <t>The Journey Down</t>
  </si>
  <si>
    <t xml:space="preserve">
Zetland skÃ¦rer gennem stÃ¸jen og giver fra januar 2016 overblik og dybde pÃ¥ tidens vigtigste begivenheder. Hver dag. Med din stÃ¸tte.
</t>
  </si>
  <si>
    <t>Zetland</t>
  </si>
  <si>
    <t>Det nye Zetland. Vi er tr\xe6tte af nyhedsst\xf8jen. Er du?</t>
  </si>
  <si>
    <t xml:space="preserve">
It has been  50 years since the popular card game was first published by Doug Malewicki. It's time to celebrate with a new edition.
</t>
  </si>
  <si>
    <t>Scottsdale, AZ</t>
  </si>
  <si>
    <t>Nuclear War Card Game 50th Anniversary Edition</t>
  </si>
  <si>
    <t xml:space="preserve">
Find out what your friends really think about you! www.badpeoplegame.com
</t>
  </si>
  <si>
    <t>Mike Lancaster</t>
  </si>
  <si>
    <t>Bad People - The Party Game You Probably Shouldn't Play</t>
  </si>
  <si>
    <t xml:space="preserve">
This app-enabled alarm clock/speaker includes Spotify, Uber integration, smart home controls, traffic/weather reports, charging &amp; more
</t>
  </si>
  <si>
    <t>Witti Inc</t>
  </si>
  <si>
    <t>BEDDI Intelligent Alarm Clock. The Smartest Way To Wake Up</t>
  </si>
  <si>
    <t xml:space="preserve">
High end, high quality, kolinsky sable hair dual end brushes for your miniatures. Quality painting, great finish for your miniatures!
</t>
  </si>
  <si>
    <t>Games &amp; Gears Pro Studio Brushes</t>
  </si>
  <si>
    <t xml:space="preserve">
A competitive, fast pace, strategic deck builder, which combines map construction, hero and area control and unique calendar mechanics.
</t>
  </si>
  <si>
    <t>FANTASMAGORIA Games LLC</t>
  </si>
  <si>
    <t>BATTALIA: The Creation</t>
  </si>
  <si>
    <t xml:space="preserve">
An adventure game set in post apocalyptic Eastern Europe with an ugly mutant protagonist, and an evil sloth antagonist.
</t>
  </si>
  <si>
    <t>Jacob Janerka</t>
  </si>
  <si>
    <t>Paradigm - Surreal Adventure Game</t>
  </si>
  <si>
    <t xml:space="preserve">
A film about the Swedish organisation Copyswede and copyright levies.
</t>
  </si>
  <si>
    <t>Daniel Bramme</t>
  </si>
  <si>
    <t>COPYGATE - A documentary about Copyswede</t>
  </si>
  <si>
    <t xml:space="preserve">
No clogging. No dripping. No mess. Swipe your toilets clean with LooBlade's patented hygienic,Â quick-drying,Â anti-microbialÂ bladed-helix head.
</t>
  </si>
  <si>
    <t>Spyglass Innovations Ltd - Garry Stewart</t>
  </si>
  <si>
    <t>LooBlade - a revolution in toilet-cleaning ecotechnology!</t>
  </si>
  <si>
    <t xml:space="preserve">
Amiga classic Wings gets re-mastered in high definition with all its original missions, dogfights, story and gameplay!
</t>
  </si>
  <si>
    <t>Cinemaware</t>
  </si>
  <si>
    <t>Wings: Remastered Edition</t>
  </si>
  <si>
    <t xml:space="preserve">
Kansas City's oldest independent movie theatre must convert its projection systems by the end of the year to stay in business.
</t>
  </si>
  <si>
    <t>Tivoli Cinemas in Westport</t>
  </si>
  <si>
    <t>Tivoli Cinemas in Westport:  Go Digital or Go Dark</t>
  </si>
  <si>
    <t xml:space="preserve">
The urban breathing mask for health-conscious global citizens, now available for pre-orders
</t>
  </si>
  <si>
    <t>Airinum</t>
  </si>
  <si>
    <t>An urban breathing mask for the 21st century</t>
  </si>
  <si>
    <t xml:space="preserve">
Modern Toss is 10! Help us celebrate by funding a ball-breaking hardback collection of timeless classics and exclusive unseen cartoons.
</t>
  </si>
  <si>
    <t>Modern Toss</t>
  </si>
  <si>
    <t>Modern Toss: A Decade in the Shithouse</t>
  </si>
  <si>
    <t xml:space="preserve">
Wireless headphones with built in binaural microphones that let you listen to music, take calls and capture 3D Audio on any device at any time.
</t>
  </si>
  <si>
    <t>Hooke</t>
  </si>
  <si>
    <t>Hooke: Wireless 3D Audio Headphones</t>
  </si>
  <si>
    <t xml:space="preserve">
A unique blend of Euro gaming sensibilities and American brewing pride for 2 to 5 players. "Euro Style. American Finish."
</t>
  </si>
  <si>
    <t>Brew Crafters: A Board Game About Making Beer</t>
  </si>
  <si>
    <t xml:space="preserve">
A creepy parody of the Elf on the Shelf Christmas tradition. Krampus is sure to scare the naughty out of you!
</t>
  </si>
  <si>
    <t>Lindsay Cristelli</t>
  </si>
  <si>
    <t>Norfolk, VA</t>
  </si>
  <si>
    <t>Krampus in the Corner picture book and plush toy</t>
  </si>
  <si>
    <t xml:space="preserve">
Coding is the new literacy. With ScratchJr, young children (ages 5-7) learn to program their own interactive stories and games. Want to download the app? See scratchjr.org
</t>
  </si>
  <si>
    <t>Mitchel Resnick</t>
  </si>
  <si>
    <t>ScratchJr: Coding for Young Kids</t>
  </si>
  <si>
    <t xml:space="preserve">
Gamer's Quest features comically epic battles with your favorite avatars, bounty hunters, and skeleton warriors from Ctrl+Alt+Del
</t>
  </si>
  <si>
    <t>Legendary Showdown: Gamer's Quest</t>
  </si>
  <si>
    <t xml:space="preserve">
An open world fantasy RPG with building, farming and crafting. For PC, Mac and Linux.
</t>
  </si>
  <si>
    <t>Balcony Team</t>
  </si>
  <si>
    <t>Balrum</t>
  </si>
  <si>
    <t xml:space="preserve">
Sharing the world's first low-cost, DIY, open-source Tractor, Compressed Earth Brick Press, Power Cube, and Soil Pulverizer.
</t>
  </si>
  <si>
    <t>Maysville, MO</t>
  </si>
  <si>
    <t>Global Village Construction Set</t>
  </si>
  <si>
    <t xml:space="preserve">
Preventing discarded fishing nets from entering the ocean through the creation of premium eyewear. A Karun X Bureo collaboration.
</t>
  </si>
  <si>
    <t>Bureo Skateboards</t>
  </si>
  <si>
    <t>The Ocean Collection - Recycled Fishing Net Sunglasses</t>
  </si>
  <si>
    <t xml:space="preserve">
The 2nd film in the epic Mythica saga, the largest indie fantasy project ever. Follow the continuing adventures of Marek and her team.
</t>
  </si>
  <si>
    <t>Mythica 2: The Darkspore - starring Kevin Sorbo</t>
  </si>
  <si>
    <t xml:space="preserve">
The IoT development platform that runs Python in real time, and features the perfect blend of power, friendliness and flexibility.
</t>
  </si>
  <si>
    <t>The WiPy</t>
  </si>
  <si>
    <t>The WiPy: The Internet of Things Taken to the Next Level</t>
  </si>
  <si>
    <t xml:space="preserve">
Corporate, political, scientific, and criminal factions have set their sites on Planet Maxwell in this Alien Frontiers expansion.
</t>
  </si>
  <si>
    <t>Clever Mojo Games</t>
  </si>
  <si>
    <t>Alien Frontiers: Factions</t>
  </si>
  <si>
    <t xml:space="preserve">
Little Robot Friends are cute, smart, and customizable robots - each with a unique personality that develops as you interact with them.
</t>
  </si>
  <si>
    <t>Aesthetec Studio</t>
  </si>
  <si>
    <t>Little Robot Friends</t>
  </si>
  <si>
    <t xml:space="preserve">
Giving everyone the opportunity to explore space by putting a virtual reality camera on the International Space Station!
</t>
  </si>
  <si>
    <t>SpaceVR</t>
  </si>
  <si>
    <t>SpaceVR: Step into Space</t>
  </si>
  <si>
    <t xml:space="preserve">
A new remote control for your smart phone and home - text friends, control music, snap pictures, and more!
</t>
  </si>
  <si>
    <t>Pebblebee Stone: The Smart Wireless Shortcut Button</t>
  </si>
  <si>
    <t xml:space="preserve">
The Hercules is a patent pending, motion controlled camera system that works with smartphones, gopros, and DSLRs up to 20 pounds.
</t>
  </si>
  <si>
    <t>Rollocam</t>
  </si>
  <si>
    <t>Newbury Park, Thousand Oaks, CA</t>
  </si>
  <si>
    <t>Hercules - The World's Smallest Camera Motion Control System</t>
  </si>
  <si>
    <t xml:space="preserve">
A revolutionary sit-to-stand desk, beautifully designed to be the most customizable and affordable sit-to-stand desk in the market.
</t>
  </si>
  <si>
    <t>Perch Products</t>
  </si>
  <si>
    <t>ERVO - A Revolutionary Sit-to-Stand Desk</t>
  </si>
  <si>
    <t xml:space="preserve">
Folds, stacks and dispenses your clothes without the stress. Thread Stax organizes drawers and shelves permanently!
</t>
  </si>
  <si>
    <t>Scott Kosmach</t>
  </si>
  <si>
    <t>Charlotte Amalie, Virgin Islands, U.S.</t>
  </si>
  <si>
    <t>ThreadStax : Magnetically Organizes your Closet</t>
  </si>
  <si>
    <t xml:space="preserve">
We're creating the world's best new public market right here in San Diego and filling it with farmers, chefs, art and food.
</t>
  </si>
  <si>
    <t>Catt White</t>
  </si>
  <si>
    <t>San Diego Public Market: It's Time!</t>
  </si>
  <si>
    <t xml:space="preserve">
Universal 8 Port USB Charger for iPhone, iPad, Android and Other USB Devices. Intelligent Device Detection for Optimal Charging
</t>
  </si>
  <si>
    <t>Skiva Technologies</t>
  </si>
  <si>
    <t>Irving, TX</t>
  </si>
  <si>
    <t>Octofire 8 Port (16.8 Amps/ 84W) Turbo Smart USB Charger</t>
  </si>
  <si>
    <t xml:space="preserve">
A month ago one of NYC's last HAT factories closed. We scraped just enough money to buy the factory and NOW we need your help.
</t>
  </si>
  <si>
    <t>Satya Twena</t>
  </si>
  <si>
    <t>Get a custom hat, save a New York City factory.</t>
  </si>
  <si>
    <t xml:space="preserve">
Support the creation of the Scott and Kris Show!
</t>
  </si>
  <si>
    <t>Vantage Point Productions</t>
  </si>
  <si>
    <t>Kris and Scott's Scott and Kris Show</t>
  </si>
  <si>
    <t xml:space="preserve">
A classic point &amp; click graphic adventure game set it a pulp sci-fi world of bubble helmets, rockets &amp; rayguns!
</t>
  </si>
  <si>
    <t>Warbird Games</t>
  </si>
  <si>
    <t>Jack Houston and the Necronauts</t>
  </si>
  <si>
    <t xml:space="preserve">
The follow up deck to THE GRID by 4PM DESIGNS. 56 fully custom cards, printed by the USPCC on Bee paper stock with UV INK.
</t>
  </si>
  <si>
    <t>GRID 2.0 Bicycle\xae Playing Cards</t>
  </si>
  <si>
    <t xml:space="preserve">
A Bicycle SADDLE that quickly transforms into a solid one meter bicycle LOCK. Fully compatible with any bike!
</t>
  </si>
  <si>
    <t>Seatylock</t>
  </si>
  <si>
    <t>WHAT IF YOUR BIKE SEAT TURNED INTO A TOUGH LOCK?</t>
  </si>
  <si>
    <t xml:space="preserve">
Magnetic Dice Tower System Available at WyrmwoodGaming.com in our Core 16 Woods!
</t>
  </si>
  <si>
    <t>Wyrmwood Magnetic Dice Tower System</t>
  </si>
  <si>
    <t xml:space="preserve">
A Raspberry Pi computer for anyone to create and invent with technology. Build electronics. Invent power-ups. Create the future.
</t>
  </si>
  <si>
    <t>Piper</t>
  </si>
  <si>
    <t>Piper Computer Kit</t>
  </si>
  <si>
    <t xml:space="preserve">
A tabletop-inspired online RPG that supports both real-time and time-shifted play.
</t>
  </si>
  <si>
    <t>10x10 Room</t>
  </si>
  <si>
    <t>Conclave</t>
  </si>
  <si>
    <t xml:space="preserve">
Our Kickstarter campaign has ended but it's just the beginning of our journey. We are currently selling silver Toolcards on LeverGear.com
</t>
  </si>
  <si>
    <t>Mike Scully</t>
  </si>
  <si>
    <t>Asheville, NC</t>
  </si>
  <si>
    <t>Lever Gear Toolcard- 40 Tools in 1 Slim Card &amp; Money Clip</t>
  </si>
  <si>
    <t xml:space="preserve">
Decadent Minimalist One: A truly minimalist, coolest, precision crafted wallet machined from a single billet of aircraft-grade aluminum
</t>
  </si>
  <si>
    <t>DM1: Decadent Minimalist One \u2013 Aluminum Wallet</t>
  </si>
  <si>
    <t xml:space="preserve">
myLED is the best notification light for iPhone and iPad that alerts to activity on your device
</t>
  </si>
  <si>
    <t>myLED</t>
  </si>
  <si>
    <t>myLED - Bringing External Notifications to iPhone and iPad</t>
  </si>
  <si>
    <t xml:space="preserve">
A re-imagining of the iconic Horror on the Orient Express, originally released by Chaosium in 1991.
</t>
  </si>
  <si>
    <t>Horror on the Orient Express: Call of Cthulhu by Chaosium</t>
  </si>
  <si>
    <t xml:space="preserve">
A First of its Kind Stone &amp; Steel Watch! Made With Genuine Stone Bezels/Links cut from Granite, Slate and Quartzite!
</t>
  </si>
  <si>
    <t>Lexell Watches</t>
  </si>
  <si>
    <t>Lexell Stone Watches: A Stone &amp; Stainless Steel Watch</t>
  </si>
  <si>
    <t xml:space="preserve">
AfterMaster TV is a revolutionary product that makes TV dialogue louder and clearer while making everything else sound fantastic.
</t>
  </si>
  <si>
    <t>AfterMaster Audio Labs</t>
  </si>
  <si>
    <t>AfterMaster TV. Television Audio Reinvented.</t>
  </si>
  <si>
    <t xml:space="preserve">
Sanctuary is a little mossarium.
</t>
  </si>
  <si>
    <t>Botanica Boutique</t>
  </si>
  <si>
    <t>SANCTUARY: Bring the outside in.</t>
  </si>
  <si>
    <t xml:space="preserve">
The Gnomish Adventurers Project will produce a set of Gnome hero miniatures for dungeon-crawling, RPGs and 28mm tabletop wargames.
</t>
  </si>
  <si>
    <t>Powellton, VA</t>
  </si>
  <si>
    <t>Gnomish Adventurers Box Set</t>
  </si>
  <si>
    <t xml:space="preserve">
The Siva Atom is a lightweight USB generator to charge any of your personal electronics as you cycle. Easy and intuitive to install, you can charge while riding or once you arrive, thanks to the 1650mAh removable battery pack.
</t>
  </si>
  <si>
    <t>Aaron Latzke &amp; David Delcourt</t>
  </si>
  <si>
    <t>The Siva Cycle Atom - Ride, Charge, Anywhere</t>
  </si>
  <si>
    <t xml:space="preserve">
SYRE transforms your iPod Nano into a Bluetooth enabled smart watch that is perspiration resistant, durable and stylish.
</t>
  </si>
  <si>
    <t>Any\xe9 Spivey</t>
  </si>
  <si>
    <t>Meet SYRE, The World's First Bluetooth iPod Nano Watch Case</t>
  </si>
  <si>
    <t xml:space="preserve">
Help bring to life a tactical whistle, made to military standards and guaranteed to be the most reliable tool of its kind.
</t>
  </si>
  <si>
    <t>Cybernetic Research Labs</t>
  </si>
  <si>
    <t>Tactical Whistle</t>
  </si>
  <si>
    <t xml:space="preserve">
The series shows an optimistic vision of the world if we apply science &amp; technology for the benefit of all people and the environment.
</t>
  </si>
  <si>
    <t>The Venus Project</t>
  </si>
  <si>
    <t>Venus, FL</t>
  </si>
  <si>
    <t>"The Choice is Ours" documentary series</t>
  </si>
  <si>
    <t xml:space="preserve">
Explore the island of Quern and reveal the secrets of its past and present in this first-person puzzle adventure inspired by Myst.
</t>
  </si>
  <si>
    <t>Zadbox Entertainment</t>
  </si>
  <si>
    <t>Folkestone, UK</t>
  </si>
  <si>
    <t>Quern - Undying Thoughts</t>
  </si>
  <si>
    <t xml:space="preserve">
The Cinefamily is a non-profit movie theater with awesome programming, but crappy everything else. Help fix it.
</t>
  </si>
  <si>
    <t>The Cinefamily</t>
  </si>
  <si>
    <t>Cinefamily Digital Projection &amp; Theater Restoration!</t>
  </si>
  <si>
    <t xml:space="preserve">
World's First Premium Car Dock. Stunning Aluminum Design. Works with lightning, 30-pin, micro-USB. iPhone 5S, 5C, 5, 4, Samsung, HTC.
</t>
  </si>
  <si>
    <t>EverDock Go: Universal Car Dock for iPhone, Android</t>
  </si>
  <si>
    <t xml:space="preserve">
Modernizing older hits is all the rage. What if we went the other direction? - Daft Punk's hits, funky New Orleans brass band style.
</t>
  </si>
  <si>
    <t>Earl Scioneaux</t>
  </si>
  <si>
    <t>Brassft Punk - Daft Punk tribute via New Orleans brass band</t>
  </si>
  <si>
    <t xml:space="preserve">
Reduce plastic waste and create alkaline anti-oxidant water whenever, wherever.
</t>
  </si>
  <si>
    <t>DYLN Inspired</t>
  </si>
  <si>
    <t>DYLN \u2014 The Bottle That Creates Alkaline Water On the Go</t>
  </si>
  <si>
    <t xml:space="preserve">
Lightcase is a pop up photo studio that helps you photograph small objects quickly &amp; professionally using a smartphone
</t>
  </si>
  <si>
    <t>Dominic Crinson</t>
  </si>
  <si>
    <t>Lightcase | Pop up Photo Studio for Smartphones</t>
  </si>
  <si>
    <t xml:space="preserve">
A gorgeous anthology of some of the most diverse, personal and insightful writing about video games in the universe.
</t>
  </si>
  <si>
    <t>Leigh Alexander and Laura Hudson</t>
  </si>
  <si>
    <t>The Offworld Collection</t>
  </si>
  <si>
    <t xml:space="preserve">
Lucy Kaplansky and Richard Shindell are recording "Tomorrow You're Going," an album of cover songs. Larry Campbell is producing.
</t>
  </si>
  <si>
    <t>Pine Hill Project</t>
  </si>
  <si>
    <t>Woodstock, NY</t>
  </si>
  <si>
    <t>The Pine Hill Project: Richard Shindell &amp; Lucy Kaplansky CD</t>
  </si>
  <si>
    <t xml:space="preserve">
Race against other players &amp; press your luck to wrangle the most bandits to become Marshal. Feelin' lucky? Then roll into D6 Shooter!
</t>
  </si>
  <si>
    <t>Robb De Nicola</t>
  </si>
  <si>
    <t>South Setauket, NY</t>
  </si>
  <si>
    <t>D6 Shooter: A Fast Paced, Press Your Luck Western Dice Game!</t>
  </si>
  <si>
    <t xml:space="preserve">
Kitaru combines its reverence for RPG classics w/ stealth elements, a complex, postmodern storyline, and stark, innovative visuals.
</t>
  </si>
  <si>
    <t>Aoineko Studios</t>
  </si>
  <si>
    <t>Kitaru</t>
  </si>
  <si>
    <t xml:space="preserve">
Now you can brew coffee inside of your GoJoe mug to the perfect drinking temperature anytime, anywhere, at the push of a button.
</t>
  </si>
  <si>
    <t>Jordan Warren</t>
  </si>
  <si>
    <t>Hey Joe Coffee Mug - Brew Joe on the Go</t>
  </si>
  <si>
    <t xml:space="preserve">
The 3rd collected volume of Oh Joy Sex Toy. A free sex education &amp; toy review webcomic by Erika Moen, Matt Nolan &amp; many Guest Artists.
</t>
  </si>
  <si>
    <t>Oh Joy Sex Toy: Volume 3</t>
  </si>
  <si>
    <t xml:space="preserve">
Can't remember where you parked your car? Don't worry! Your iPhone 4S will, AUTOMATICALLY!
</t>
  </si>
  <si>
    <t>FMC Smart</t>
  </si>
  <si>
    <t>Find My Car Smarter</t>
  </si>
  <si>
    <t xml:space="preserve">
Lucky Penny is about Penny Brighton, a girl with really bad luck! Penny loses her job and her apartment in the same day, but it's okay!
</t>
  </si>
  <si>
    <t>Lucky Penny gets a book!</t>
  </si>
  <si>
    <t xml:space="preserve">
A novel about a girl who learns that all Stories are real, even the monstrous ones. With illustrations by some of comics' best artists!
</t>
  </si>
  <si>
    <t>Kelly Thompson</t>
  </si>
  <si>
    <t>Storykiller</t>
  </si>
  <si>
    <t xml:space="preserve">
Tired of your MacBook power cable constantly falling out or not charging? This is the fix!
</t>
  </si>
  <si>
    <t>Tetrio</t>
  </si>
  <si>
    <t>Snuglet - Keeps your MacBook power cable connected!</t>
  </si>
  <si>
    <t xml:space="preserve">
We're building a totally free platform of tools for artists and labels to sell, share, and promote music directly to their fans.
</t>
  </si>
  <si>
    <t>CASH Music</t>
  </si>
  <si>
    <t>CASH Music Platform</t>
  </si>
  <si>
    <t xml:space="preserve">
FLUX+FLAP: The Magnetically Adaptable iPad Case for Unlimited Angles. Available for iPad 2, 3, 4, Mini, Mini 2, Mini 3, Air, Air 2, and soon to be Pro and Mini 4.
</t>
  </si>
  <si>
    <t>Kenny Trythall  + newFlux</t>
  </si>
  <si>
    <t>North Salt Lake, UT</t>
  </si>
  <si>
    <t>FLUX FLAP: iPad Case with MAGNETS for Unlimited Angles</t>
  </si>
  <si>
    <t xml:space="preserve">
Probably The World's Greatest Titanium Tweezers. Machined From Solid Grade 5 Titanium And Built To Last A Lifetime. Guaranteed For Life
</t>
  </si>
  <si>
    <t>Magnus Macdonald</t>
  </si>
  <si>
    <t>Ohope, NZ</t>
  </si>
  <si>
    <t>Titanium Tweezers - World's Best ...Guaranteed!</t>
  </si>
  <si>
    <t xml:space="preserve">
The BicycleÂ® Excellence is a part of Elite's "Premium Collection" series. A new lineage of elegance in playing card design.
</t>
  </si>
  <si>
    <t>Excellence Bicycle\xae Playing Cards Deck</t>
  </si>
  <si>
    <t xml:space="preserve">
Alpha is the world's first strapless, continuous heart rate watch that is ECG accurate, on the WRIST at run speeds up to 20 kph!
</t>
  </si>
  <si>
    <t>Liz Dickinson</t>
  </si>
  <si>
    <t>ALPHA - the Holy Grail of Heart Rate (Look Ma, no hands!)</t>
  </si>
  <si>
    <t xml:space="preserve">
As a footwear company focused on keeping things simple since 1991, Simple concentrates on quality, comfort, and attention to detail.
</t>
  </si>
  <si>
    <t>Simple Shoes</t>
  </si>
  <si>
    <t>Simple Shoes : Help Get Quality Footwear Back on Your Feet</t>
  </si>
  <si>
    <t xml:space="preserve">
Doug TenNapel Sketchbook vol. 2 is a hard bound collection of my work behind the work! This is how I make my sausage.
</t>
  </si>
  <si>
    <t>Franklin, TN</t>
  </si>
  <si>
    <t>Doug TenNapel Sketch Book Vol 2</t>
  </si>
  <si>
    <t xml:space="preserve">
Play both adventurer and dungeon master in an immersive 3D world!
</t>
  </si>
  <si>
    <t>Free Range Games</t>
  </si>
  <si>
    <t>Labyrinth, Collectible Card RPG</t>
  </si>
  <si>
    <t xml:space="preserve">
A book collecting the first year of the webcomic Camp Weedonwantcha!
</t>
  </si>
  <si>
    <t>Katie Rice</t>
  </si>
  <si>
    <t>Camp Weedonwantcha: Volume 1</t>
  </si>
  <si>
    <t xml:space="preserve">
Deb Talan, the woman 1/2 of the Weepies, is making a solo record.
</t>
  </si>
  <si>
    <t>Deb Talan</t>
  </si>
  <si>
    <t>Deb Talan - LUCKY GIRL. The Weepies singer's solo record</t>
  </si>
  <si>
    <t xml:space="preserve">
Dylan Saunders is gearing up to make a record combining elements of soul, funk, rock and pop. It can't happen without you.
</t>
  </si>
  <si>
    <t>Dylan Saunders</t>
  </si>
  <si>
    <t>CONFLUENCE: the debut solo album from Dylan Saunders</t>
  </si>
  <si>
    <t xml:space="preserve">
reMIND is an award winning, all ages graphic novel in a beautiful full color, hard bound, numbered and signed book.
</t>
  </si>
  <si>
    <t>Jason Brubaker</t>
  </si>
  <si>
    <t>reMIND: Volume 2 by Jason Brubaker</t>
  </si>
  <si>
    <t xml:space="preserve">
The world's first hangable kid cup. No more dirty cup pile-ups! And kids can help themselves too! Introducing: PhillUp by Puj.
</t>
  </si>
  <si>
    <t>Ben + Katie Richardson + Puj</t>
  </si>
  <si>
    <t>World's First Hangable Kid Cup - PhillUp by Puj</t>
  </si>
  <si>
    <t xml:space="preserve">
Universal 4 ports USB charger for iPhone, iPad, Android and other USB devices. Intelligent device detection for optimal charging.
</t>
  </si>
  <si>
    <t>SmartQuad 4-Port (9.6 Amps / 48W) Travel USB Charger</t>
  </si>
  <si>
    <t xml:space="preserve">
The most comfy and stylish pants you'll ever own are lined entirely with Mulberry Silk. Comfort and style has evolved with McMacular.
</t>
  </si>
  <si>
    <t>Casey J Davis</t>
  </si>
  <si>
    <t>"The Greatest Pants Ever"</t>
  </si>
  <si>
    <t xml:space="preserve">
Coin-sized, powerful, affordable, open source wireless computer running Linux â€”Â created for professionals and enthusiasts
</t>
  </si>
  <si>
    <t>Alexander Nikitin</t>
  </si>
  <si>
    <t>Unwired One (formely known as Black Swift)</t>
  </si>
  <si>
    <t xml:space="preserve">
The Milky Way reveals the real power vested in women's bodies and how that affects their babies - even the tiniest of preemies.
</t>
  </si>
  <si>
    <t>Chantal Molnar</t>
  </si>
  <si>
    <t>The Milky Way Breastfeeding Film: Every Mother has a Story.</t>
  </si>
  <si>
    <t xml:space="preserve">
An A-to-Z picture book that introduces kids (and adults) to code terms from HTML &amp; more with memorable rhymes and quirky creatures.
</t>
  </si>
  <si>
    <t>Heather &amp; Amie // Mnemonic Productions</t>
  </si>
  <si>
    <t>The Wonderful World of Creatures &amp; Code</t>
  </si>
  <si>
    <t xml:space="preserve">
Welcome to the Ice World!
</t>
  </si>
  <si>
    <t>Krosmaster Arena Anime Miniatures Game - Frigost Expansion</t>
  </si>
  <si>
    <t xml:space="preserve">
ATOMS are a system of plug-n-play sensors, motors and logic blocks for kids and adults to make things that do amazing things.
</t>
  </si>
  <si>
    <t>Seamless Toy Company, Inc.</t>
  </si>
  <si>
    <t>ATOMS Express Toys</t>
  </si>
  <si>
    <t xml:space="preserve">
Bones of the Coast is a 220-page full-colour comic anthology of horror inspired by the Pacific Northwest, featuring indie cartoonists!
</t>
  </si>
  <si>
    <t>Cloudscape Comics</t>
  </si>
  <si>
    <t>Bones of the Coast - A Comic Anthology of West Coast Horror</t>
  </si>
  <si>
    <t xml:space="preserve">
A smart and compact ratchet with magnet for convenient assembling and easy operating. Integrate with multiple bits for everyday use.
</t>
  </si>
  <si>
    <t>CYCOP</t>
  </si>
  <si>
    <t>BiTool: Best Integrated Tool to ease your daily life</t>
  </si>
  <si>
    <t xml:space="preserve">
Myths of Central Asia come to life!
</t>
  </si>
  <si>
    <t>MayAna Creatives</t>
  </si>
  <si>
    <t>Boerue - Shamanic Sci-Fi Animation Series</t>
  </si>
  <si>
    <t xml:space="preserve">
based on the groundbreaking discovery by bestselling author/psychotherapist Dr. Elaine Aron ("The Highly Sensitive Person")
</t>
  </si>
  <si>
    <t>Foundation for the Study of HSPs</t>
  </si>
  <si>
    <t>Sensitive - The Untold Story</t>
  </si>
  <si>
    <t xml:space="preserve">
Beyond basics - the t-shirt thatâ€™ll touch you in ways you wonâ€™t forget.Â Pre-order yours now at www.uniform.is
</t>
  </si>
  <si>
    <t>Liberty &amp; Justice</t>
  </si>
  <si>
    <t>UNIFORM: World's Softest Tee</t>
  </si>
  <si>
    <t xml:space="preserve">
Contribute to help give the Deluxe W20 Book of the Wyrm a unique, full-color, deluxe treatment.
</t>
  </si>
  <si>
    <t>Deluxe W20 Book of the Wyrm</t>
  </si>
  <si>
    <t xml:space="preserve">
An inspiring documentary that unearths the powerful story of seeds. From the creators of QUEEN OF THE SUN and THE REAL DIRT ON FARMER JOHN.
</t>
  </si>
  <si>
    <t>Collective Eye Films</t>
  </si>
  <si>
    <t>SEED: The Untold Story - The Final Push</t>
  </si>
  <si>
    <t xml:space="preserve">
AirDog: Auto-follow Drone for GoPro Camera. Designed for sports enthusiasts, outdoor fans and indie moviemakers.
</t>
  </si>
  <si>
    <t>Helico Aerospace Industries US LLC</t>
  </si>
  <si>
    <t>AirDog: World's First Auto-follow Drone for GoPro Camera</t>
  </si>
  <si>
    <t xml:space="preserve">
The Mojo is an FPGA development board that is designed to be user friendly and a great introduction into digital design for anyone.
</t>
  </si>
  <si>
    <t>Embedded Micro</t>
  </si>
  <si>
    <t>Mojo: Digital Design for the Hobbyist</t>
  </si>
  <si>
    <t xml:space="preserve">
Buck, Buck, Moose will be a hardcover, full-color venison cookbook that will take you from nose to tail and around the world.
</t>
  </si>
  <si>
    <t>Hank Shaw</t>
  </si>
  <si>
    <t>Folsom, CA</t>
  </si>
  <si>
    <t>Buck, Buck, Moose: The Venison Cookbook</t>
  </si>
  <si>
    <t xml:space="preserve">
Nada Bottle is a reusable, collapsable, nylon water bottle. For every bottle sold, one person will receive clean drinking water.
</t>
  </si>
  <si>
    <t>Jordan &amp; Taryn</t>
  </si>
  <si>
    <t>Mount Crested Butte, Crested Butte, CO</t>
  </si>
  <si>
    <t>Nada Bottle: Collapsible Water Bottle = Clean Water</t>
  </si>
  <si>
    <t xml:space="preserve">
Fantasy miniatures skirmish-style strategy tabletop game. Gather your heroes, challenge your friends, become the God of War!
</t>
  </si>
  <si>
    <t>Demigods Rising</t>
  </si>
  <si>
    <t>Niles, IL</t>
  </si>
  <si>
    <t>Demigods Rising: Strategy Miniature Game</t>
  </si>
  <si>
    <t xml:space="preserve">
Ultra fast-paced first-person shooter featuring high-flying freedom of movement, physics-based weaponry, and impactful player choice.
</t>
  </si>
  <si>
    <t>Archetype Studios</t>
  </si>
  <si>
    <t>Midair</t>
  </si>
  <si>
    <t xml:space="preserve">
The Field Guide to Human-Centered Design is a new book by IDEO.org that will get you solving problems like a designer.
</t>
  </si>
  <si>
    <t>IDEO.org</t>
  </si>
  <si>
    <t>The Field Guide to Human-Centered Design</t>
  </si>
  <si>
    <t xml:space="preserve">
A feature length documentary about Manchester's strangest comedian Frank Sidebottom and his creator, Chris Sievey. ADD ON REWARDS!
</t>
  </si>
  <si>
    <t>Steve Sullivan</t>
  </si>
  <si>
    <t>Being Frank: The Chris Sievey Story</t>
  </si>
  <si>
    <t xml:space="preserve">
Steampunk and Pirates come together like never before. A companion deck to the wildly popular Steampunk Cthulhu deck.
</t>
  </si>
  <si>
    <t>Nat Iwata</t>
  </si>
  <si>
    <t>Steampunk Pirates Bicycle Playing Cards - Printed by USPCC</t>
  </si>
  <si>
    <t xml:space="preserve">
Adding dice pips to a six sided pencil can turn a regular pencil into a valuable game aid! You never know when a game might break out!
</t>
  </si>
  <si>
    <t>d20 Entertainment</t>
  </si>
  <si>
    <t>Brandenburg, KY</t>
  </si>
  <si>
    <t>Pencil Dice</t>
  </si>
  <si>
    <t xml:space="preserve">
The best thing since sliced bread, if you lived in a post-apocalyptic wasteland with no sliced bread.
</t>
  </si>
  <si>
    <t>Zach Gage</t>
  </si>
  <si>
    <t>Guts Of Glory: The Boardgame!</t>
  </si>
  <si>
    <t xml:space="preserve">
A new press for great books on classic video games. Our launch titles: Earthbound, Galaga, Super Mario Bros 2, ZZT, Jagged Alliance 2.
</t>
  </si>
  <si>
    <t>Gabe Durham</t>
  </si>
  <si>
    <t>Boss Fight Books</t>
  </si>
  <si>
    <t xml:space="preserve">
Cards are now available on ConflictGames.netÂ or AmazonÂ http://amzn.to/1BWZ8Pq
</t>
  </si>
  <si>
    <t>Conflict Games</t>
  </si>
  <si>
    <t>Nanuet, NY</t>
  </si>
  <si>
    <t>Combat Description Cards for Storytellers and GMs</t>
  </si>
  <si>
    <t xml:space="preserve">
Reformation will be a definitive set of Matt Gray C64 games soundtrack remakes, produced by the acclaimed C64 musician himself.
</t>
  </si>
  <si>
    <t>Matt Gray</t>
  </si>
  <si>
    <t>Reformation C64 Track Remakes by Matt Gray (Last Ninja 2)</t>
  </si>
  <si>
    <t xml:space="preserve">
A deluxified fast food card game from Cheapass Games
</t>
  </si>
  <si>
    <t>Lord of the Fries</t>
  </si>
  <si>
    <t xml:space="preserve">
Slim minimalist wallet with push through cash slot for easy access and functionally designed card slots for everyday use.
</t>
  </si>
  <si>
    <t>Zhi Teng</t>
  </si>
  <si>
    <t>Fort Lauderdale, FL</t>
  </si>
  <si>
    <t>TYNI WALLET RFID - Stylish, Slim and Secure.</t>
  </si>
  <si>
    <t xml:space="preserve">
Adventure, Goblins and Fortune are waiting in this new Card Drafting Game from Richard Garfield for families and
gamers alike.
</t>
  </si>
  <si>
    <t>Treasure Hunter</t>
  </si>
  <si>
    <t xml:space="preserve">
Python 101 - from beginner to expert
</t>
  </si>
  <si>
    <t>Mike Driscoll</t>
  </si>
  <si>
    <t>Python 101 - Programming from Start to Finish</t>
  </si>
  <si>
    <t xml:space="preserve">
ArakionÂ is a
group based role-playing dungeon crawler that pays homage the classics
while adding its own style with fresh mechanics.Â Lead aÂ band of three
heroes through a broken land, ripped apart by unknown forces.
</t>
  </si>
  <si>
    <t>Chris Taylor</t>
  </si>
  <si>
    <t>Arakion: Book One</t>
  </si>
  <si>
    <t xml:space="preserve">
NOW ON INDIEGOGO!
</t>
  </si>
  <si>
    <t>Koala-Gear</t>
  </si>
  <si>
    <t>JOEY \u2013 The backpack that gives your body a break.</t>
  </si>
  <si>
    <t xml:space="preserve">
The epic life story of American mountaineering icon Fred Beckey, who inspired generations with his record ascents and rebel lifestyle.
</t>
  </si>
  <si>
    <t>DIRTBAG Movie</t>
  </si>
  <si>
    <t>DIRTBAG: THE LEGEND OF FRED BECKEY \u2013 a feature documentary</t>
  </si>
  <si>
    <t xml:space="preserve">
Go home, Nintendo -- you're drunk.
</t>
  </si>
  <si>
    <t>Ink Whiskey LLC</t>
  </si>
  <si>
    <t>Ink Whiskey Concealable Entertainment Flask</t>
  </si>
  <si>
    <t xml:space="preserve">
I want to write a book on immigration to Sweden in both an English and a Swedish edition.
</t>
  </si>
  <si>
    <t>Tino Sanandaji</t>
  </si>
  <si>
    <t>Moral Superpower: A book on immigration by Tino Sanandaji.</t>
  </si>
  <si>
    <t xml:space="preserve">
The beloved and painful Chief O'Brien at Work webcomic is now a big book! Perfect for fans of space travel, dead-end jobs, and ennui.
</t>
  </si>
  <si>
    <t>Jon Adams</t>
  </si>
  <si>
    <t>Chief O'Brien at Work Graphic Novel</t>
  </si>
  <si>
    <t xml:space="preserve">
A collection of black and white drawings by Anthony Holden
</t>
  </si>
  <si>
    <t>Anthony Holden</t>
  </si>
  <si>
    <t>Doodle Quest</t>
  </si>
  <si>
    <t xml:space="preserve">
Faster charging. Maximum data transfer. HD video and premium audio.
</t>
  </si>
  <si>
    <t>Janulus</t>
  </si>
  <si>
    <t>Clarkfield, MN</t>
  </si>
  <si>
    <t>TOB Cable: One cable for everything</t>
  </si>
  <si>
    <t xml:space="preserve">
Your sports bottle has evolved! Introducing the world's smartest (and sexiest) mixing bottle with integrated Vortex Mixing Technologyâ„¢
</t>
  </si>
  <si>
    <t>PROMiXX\u2122</t>
  </si>
  <si>
    <t>PROMiXX Vortex Mixer. World's most advanced drinks bottle!</t>
  </si>
  <si>
    <t xml:space="preserve">
An entirely new 3D printing filament &amp; desktop machine, to dramatically improve the surface quality of 3D printed parts
</t>
  </si>
  <si>
    <t>Polymaker</t>
  </si>
  <si>
    <t>PolySmooth &amp; Polysher: 3D Prints Without Layers</t>
  </si>
  <si>
    <t xml:space="preserve">
Articulate Money Clips are minimalist &amp; versatile; while helping protect against RFID identity theft. (12 color ways)
</t>
  </si>
  <si>
    <t>Articulate</t>
  </si>
  <si>
    <t>The Multi-Purpose Articulate Money Clip</t>
  </si>
  <si>
    <t xml:space="preserve">
A strong magnet in a cool machined aluminum housing. Simply peel and stick to add a magnet wherever you need one!
</t>
  </si>
  <si>
    <t>Brian Conti</t>
  </si>
  <si>
    <t>Stick Magnets by Strong Like Bull Magnets</t>
  </si>
  <si>
    <t xml:space="preserve">
Introducing The tPOD1 - thermoelectric Power On Demand - electricity from a tea candle. Alladin's lamp had nothing on this...
</t>
  </si>
  <si>
    <t>Richard Harmon</t>
  </si>
  <si>
    <t>tPOD1 - thermoelectric Power On Demand</t>
  </si>
  <si>
    <t xml:space="preserve">
The worldâ€™s most advanced pop-up tent â€“ solar power, heat regulation, LED lighting, extendable canopies, massive and easy to carry.
</t>
  </si>
  <si>
    <t>Jake Jackson</t>
  </si>
  <si>
    <t>Morecambe, UK</t>
  </si>
  <si>
    <t>Cinch! ultimate pop-up tent. Solar power, LED, heat control</t>
  </si>
  <si>
    <t xml:space="preserve">
An elastic strap that securely attaches to ANY phone, case, and tablet. Be the first to order at inslip.net and we will match your order! Open any minute now! Click Follow along below.
</t>
  </si>
  <si>
    <t>Inslip MFG LLC</t>
  </si>
  <si>
    <t>Inslip\xae - A Comfortable Strap for ANY Phone and Tablet</t>
  </si>
  <si>
    <t xml:space="preserve">
The Queens have banished you to the Fairytale Games. To survive, you have to be strong of will, intelligent and adapt - are you?
</t>
  </si>
  <si>
    <t>Alexander Lim</t>
  </si>
  <si>
    <t>Fairytale Games: The Battle Royale</t>
  </si>
  <si>
    <t xml:space="preserve">
Men don`t have such great choice in accessory as women.
So I decided to make bracelet which man will definitely want.
</t>
  </si>
  <si>
    <t>Artem Starostenko</t>
  </si>
  <si>
    <t>Zaporizhzhya, Ukraine</t>
  </si>
  <si>
    <t>Anchor of your style - ONLY MEN bracelet by Verge</t>
  </si>
  <si>
    <t xml:space="preserve">
Slim wallets designed to fit your lifestyle in both functionality and fashion.
</t>
  </si>
  <si>
    <t>Colby Bauer</t>
  </si>
  <si>
    <t>Thread Wallets 2.0 | Slim Wallet For The Stylish Minimalist</t>
  </si>
  <si>
    <t xml:space="preserve">
This project will be an online resource empowering musicians to lead.
</t>
  </si>
  <si>
    <t>Shane &amp; Shane</t>
  </si>
  <si>
    <t>The Worship Initiative</t>
  </si>
  <si>
    <t xml:space="preserve">
A more stylish alternative to sweatpants, a more comfortable alternative to jeans.
</t>
  </si>
  <si>
    <t>Public Rec</t>
  </si>
  <si>
    <t>The All Day Every Day Pant || PUBLIC REC</t>
  </si>
  <si>
    <t xml:space="preserve">
Simply attach our little life hack to any USB cable once and the cable will plug in correctly the first time, every time.
</t>
  </si>
  <si>
    <t>ryo tech</t>
  </si>
  <si>
    <t>ryo adapter - NEVER plug in your USB the wrong way again</t>
  </si>
  <si>
    <t xml:space="preserve">
Missed the campaign? A late pledge will be available shortly. If you want to be notified about the late pledge please follow the link and subscribe to our newsletter.
</t>
  </si>
  <si>
    <t>BATTALIA: The Stormgates</t>
  </si>
  <si>
    <t xml:space="preserve">
The Polyphonic Spree is releasing a live album and concert documentary Feb 2013 as well as a new full length studio album May 2013.
</t>
  </si>
  <si>
    <t>The Polyphonic Spree</t>
  </si>
  <si>
    <t>Polyphonic Spree's Next Studio Album, Live Album &amp; DVD</t>
  </si>
  <si>
    <t xml:space="preserve">
Monitor your home with a single sensor, wherever you are.
</t>
  </si>
  <si>
    <t>Loop Labs, Inc.</t>
  </si>
  <si>
    <t>Notion: Home Awareness, Simplified</t>
  </si>
  <si>
    <t xml:space="preserve">
Brilliantly stripping away all the heritage and history of good playing card design, we've removed everything we could.
</t>
  </si>
  <si>
    <t>CMYK Playing Cards USPCC deck</t>
  </si>
  <si>
    <t xml:space="preserve">
Race through time to inspire humanityâ€™s greatest achievements in a classic point-and-click adventure!
</t>
  </si>
  <si>
    <t>Blyts</t>
  </si>
  <si>
    <t>Kelvin and the Infamous Machine</t>
  </si>
  <si>
    <t xml:space="preserve">
Can a film change the world? You're proving that it can. We'll go as high as you take us. Thank you!!! Even $1 helps.
</t>
  </si>
  <si>
    <t>Frederic Lumiere</t>
  </si>
  <si>
    <t>Doylestown, PA</t>
  </si>
  <si>
    <t>Lady Ganga</t>
  </si>
  <si>
    <t xml:space="preserve">
Let's revisit the seventh floor and complete this amazing visual novel series and create a new chapter to the world of Narcissu.
</t>
  </si>
  <si>
    <t>Narcissu 10th Anniversary Anthology Project</t>
  </si>
  <si>
    <t xml:space="preserve">
Introducing the Word's First synchronized UV LED Flash light. Let's discover the photography under dark.
</t>
  </si>
  <si>
    <t>ReveaLED - The UV LED Flash Light for Smartphones</t>
  </si>
  <si>
    <t xml:space="preserve">
Red Flags is a game where players use white cards and red flags to create romantic matches for other players. Best terrible date wins!
</t>
  </si>
  <si>
    <t>Darin Ross</t>
  </si>
  <si>
    <t>RED FLAGS, the new party game from the creator of SUPERFIGHT</t>
  </si>
  <si>
    <t xml:space="preserve">
The legendary fighting board game expands with BattleCON: Trials, featuring 10 new fighters, upgraded gameplay, and more!
</t>
  </si>
  <si>
    <t>BattleCON: Trials - The Fighting Board Game</t>
  </si>
  <si>
    <t xml:space="preserve">
A Dungeon Dice expansion, adding Epic Monsters, new spells, and more to the all-dice game!
</t>
  </si>
  <si>
    <t>Dungeon Dice: COLOSSEUM</t>
  </si>
  <si>
    <t xml:space="preserve">
Snakable is a beautifully designed USB cable for your Apple or Android device, with armor that protects the connectors from breaking.
</t>
  </si>
  <si>
    <t>Wes Goulbourne</t>
  </si>
  <si>
    <t>Snakable The Lightning &amp; Micro USB Cable With Armor</t>
  </si>
  <si>
    <t xml:space="preserve">
200+ pages of excellent NPCs and pre-built characters at level 1, 4, 8, 12, 16, and 20. Stat blocks, role playing cues, items and more!
</t>
  </si>
  <si>
    <t>Nord Games</t>
  </si>
  <si>
    <t>Ultimate NPCs: Skulduggery for 5e, Pathfinder and S&amp;W!</t>
  </si>
  <si>
    <t xml:space="preserve">
Musical feature film about a long lazy summer in Glasgow, Stuart Murdoch (Belle &amp; Sebastian) directs, Barry Mendel (Rushmore) produces.
</t>
  </si>
  <si>
    <t>God Help The Girl</t>
  </si>
  <si>
    <t>Romance</t>
  </si>
  <si>
    <t>God Help The Girl - Musical Film</t>
  </si>
  <si>
    <t xml:space="preserve">
Night Witches is a tabletop RPG about Soviet airwomen during World War Two, flying daring night time bombing missions in biplanes.
</t>
  </si>
  <si>
    <t>Bully Pulpit Games</t>
  </si>
  <si>
    <t>Night Witches</t>
  </si>
  <si>
    <t xml:space="preserve">
CHEATIN' is now available to rent and buy exclusively from Vimeo on Demand: https://vimeo.com/ondemand/cheatin!
</t>
  </si>
  <si>
    <t>Bill Plympton</t>
  </si>
  <si>
    <t>Bill Plympton's CHEATIN' \u2013 An Animated Feature Film</t>
  </si>
  <si>
    <t xml:space="preserve">
Heated 3D tool with interchangeable tips designed to finish, repair and modify 3D printed parts.
</t>
  </si>
  <si>
    <t>Steelmans</t>
  </si>
  <si>
    <t>Leicestershire, UK</t>
  </si>
  <si>
    <t>MODIFI3D : 3D Print Finishing Tool</t>
  </si>
  <si>
    <t xml:space="preserve">
Chris Huelsbeck is creating a limited Collectorâ€™s Edition Box Set featuring new live orchestra recordings of music from Turrican II!
</t>
  </si>
  <si>
    <t>Turrican II Live Orchestra Album by Chris Huelsbeck</t>
  </si>
  <si>
    <t xml:space="preserve">
The Infinity Seat revolutionizes the bicycle saddle. Innovative design for Touring, Mountain, Road, Tri Bikes and even Spin.
</t>
  </si>
  <si>
    <t>Dr. Vincent Marcel, D.C.</t>
  </si>
  <si>
    <t>El Segundo, CA</t>
  </si>
  <si>
    <t>INFINITY SEAT - Revolutionizing the bicycle seat</t>
  </si>
  <si>
    <t xml:space="preserve">
Tired of getting your news from sources funded by mega-corporations? Newsbudâ€”100% people-funded media. Where media integrity matters.
</t>
  </si>
  <si>
    <t>Sibel Edmonds</t>
  </si>
  <si>
    <t>Support a 100% People-Funded Online News Outlet, Phase 1</t>
  </si>
  <si>
    <t xml:space="preserve">
Meet Max, the versatile mini tripod for big camera rigs! Get steady shots in tight spots where standard tripods donâ€™t dare to go.
</t>
  </si>
  <si>
    <t>Larry Tiefenbrunn</t>
  </si>
  <si>
    <t>East Brunswick, NJ</t>
  </si>
  <si>
    <t>Platypod Pro Max</t>
  </si>
  <si>
    <t xml:space="preserve">
LoPy is a MicroPython triple-network dev platform which doubles up as a LoRa Nano gateway. Arduino IDE compatible.
</t>
  </si>
  <si>
    <t>Pycom</t>
  </si>
  <si>
    <t>LoPy \u2013 the LoRa, WiFi and Bluetooth IoT development platform</t>
  </si>
  <si>
    <t xml:space="preserve">
Welcome to ABBADON, a Graphic Novel about the wildest sin-filled town in the old west that is plagued by a series of murders
</t>
  </si>
  <si>
    <t>Tampa, FL</t>
  </si>
  <si>
    <t>ABBADON by Palmiotti &amp; Gray</t>
  </si>
  <si>
    <t xml:space="preserve">
Project PERCEPTION NEURON brings you an adaptive and affordable Motion Capture System by using one of the world's smallest IMU.
</t>
  </si>
  <si>
    <t>Team PERCEPTION / NEURON</t>
  </si>
  <si>
    <t>Motion Capture Technology by Perception Neuron</t>
  </si>
  <si>
    <t xml:space="preserve">
SnapLaces make every shoe a slip on without sacrificing performance. Perfect for obstacle course racing and &amp; everyday use. Super comfortable and easy to personalize, you'll want them for the whole family.Â Proudly made in the USA
</t>
  </si>
  <si>
    <t>Reggie Senegal</t>
  </si>
  <si>
    <t>SnapLaces: Adjustable no - tie Laces</t>
  </si>
  <si>
    <t xml:space="preserve">
Earn badges and RPG level-ups for the books you read.
</t>
  </si>
  <si>
    <t>Aaron Stanton</t>
  </si>
  <si>
    <t>The Game of Books: Reward Your Imagination</t>
  </si>
  <si>
    <t xml:space="preserve">
Will you go commando? Underlux fabric protects better than regular underwear, leaving you free to go without.
www.dearkates.com
</t>
  </si>
  <si>
    <t>Julie Sygiel</t>
  </si>
  <si>
    <t>Go Commando with Dear Kate Yoga Pants</t>
  </si>
  <si>
    <t xml:space="preserve">
Precision Machined Titanium Pocket Knife with an Ultra Tough Steel Blade &amp; Minimalist Design - Your Staple Everyday Carry! - EDC
</t>
  </si>
  <si>
    <t>Titanium Everyday Carry Pocket Knives: The Strand &amp; The West</t>
  </si>
  <si>
    <t xml:space="preserve">
Keeps wine fresh all week.
</t>
  </si>
  <si>
    <t>Scott Tavenner</t>
  </si>
  <si>
    <t>SAVINO: Wine Preserving Carafe</t>
  </si>
  <si>
    <t xml:space="preserve">
Organic LED, microprocessor controlled, intelligent energy source for all of your electronic devices.
</t>
  </si>
  <si>
    <t>Legion - The Battery Reinvented</t>
  </si>
  <si>
    <t xml:space="preserve">
A set of beautiful postcards to help you reach out to friends.
</t>
  </si>
  <si>
    <t>Trin Garritano</t>
  </si>
  <si>
    <t>Stationery</t>
  </si>
  <si>
    <t>Friendship Postcards</t>
  </si>
  <si>
    <t xml:space="preserve">
PocketDoJo is a pocket-size bullet list notebook &amp; organizer sleeve for enhancing your productivity. Be more organized. Get more done.
</t>
  </si>
  <si>
    <t>Mark Dwight</t>
  </si>
  <si>
    <t>PocketDoJo: The little blank book that will change your life</t>
  </si>
  <si>
    <t xml:space="preserve">
You guys brought Atomic Robo back in print and it's better than ever. Now featuring: HARDCOVERS.
</t>
  </si>
  <si>
    <t>Atomic Robo Reprint Regalia!</t>
  </si>
  <si>
    <t xml:space="preserve">
Low cost Arduino based STEM education pet robot. Transition from graphical style programming to written code the easy way!
</t>
  </si>
  <si>
    <t>Plum Geek</t>
  </si>
  <si>
    <t>Wink - Learn to code with a bug! Robots for everyone!</t>
  </si>
  <si>
    <t xml:space="preserve">
It's board game night. Players each choose a role and have the entire night to complete their secret objective. Pocket sized &amp; just $6!
</t>
  </si>
  <si>
    <t>Jason Tagmire</t>
  </si>
  <si>
    <t>Westmont, NJ</t>
  </si>
  <si>
    <t>Pretense - A Game Night Social Metagame</t>
  </si>
  <si>
    <t xml:space="preserve">
The future of ocean exploration is here.
</t>
  </si>
  <si>
    <t>OpenROV</t>
  </si>
  <si>
    <t>OpenROV Trident - An Underwater Drone for Everyone</t>
  </si>
  <si>
    <t xml:space="preserve">
All we've heard for two years is that we need to bring SGC back. Now we can but only with your help!
</t>
  </si>
  <si>
    <t>ScrewAttack</t>
  </si>
  <si>
    <t>Let's Throw The Best Gaming Party in The World AGAIN! SGC 3!</t>
  </si>
  <si>
    <t xml:space="preserve">
Handheld toy that comes to life when spun.  Who knew that hyperboloids could be so much fun!
</t>
  </si>
  <si>
    <t>106 Labs</t>
  </si>
  <si>
    <t>Hyper-B: Mesmerizing kinetics.</t>
  </si>
  <si>
    <t xml:space="preserve">
Svpply is being shut down and that sucks. Let's get together and make a new one. 
NEW: Check out http://verygoods.co/
</t>
  </si>
  <si>
    <t>Ben Pieratt</t>
  </si>
  <si>
    <t>Very Goods, the new Svpply</t>
  </si>
  <si>
    <t xml:space="preserve">
By popular request: A large box to fit all things Run Fight or Die. Also we offer the game for new buyers and a new expansion
</t>
  </si>
  <si>
    <t>JASON MAXWELL</t>
  </si>
  <si>
    <t>RUN FIGHT OR DIE! + NEW EXPANSION AND BIG BOX</t>
  </si>
  <si>
    <t xml:space="preserve">
Everything you know and love about your Arduino, but with Wireless.  Small, sexy, and fully compatible with Arduino shields.
</t>
  </si>
  <si>
    <t>Kytelabs</t>
  </si>
  <si>
    <t>San Juan, Puerto Rico</t>
  </si>
  <si>
    <t>BLEduino: Bluetooth 4.0 (BLE) made easy (Arduino Compatible)</t>
  </si>
  <si>
    <t xml:space="preserve">
A sauce made especially for burgers and inspired by the secret sauces at America's best burger joints.
</t>
  </si>
  <si>
    <t>Gotham Sauce Company</t>
  </si>
  <si>
    <t>Top Secret Burger Sauce</t>
  </si>
  <si>
    <t xml:space="preserve">
Highly anticipated release of animated electro pop band Savlonic's debut album in a number of digital AND physical formats.
</t>
  </si>
  <si>
    <t>Weebl's Stuff</t>
  </si>
  <si>
    <t>The Savlonic Album</t>
  </si>
  <si>
    <t xml:space="preserve">
Revolutionary Arduino alternative with an ARM chip, incredible features, great open source tools, tiny footprint and built-in debugger.
</t>
  </si>
  <si>
    <t>Kuy Mainwaring</t>
  </si>
  <si>
    <t>Galago: Electronics Prototyping Board to Make Things Better</t>
  </si>
  <si>
    <t xml:space="preserve">
From the mountains of rural China to the heart of London, join the RA in creating an incredible piece of public art with Ai Weiwei.
</t>
  </si>
  <si>
    <t>Royal Academy of Arts</t>
  </si>
  <si>
    <t>Bring Ai Weiwei's Tree sculptures to London's Royal Academy</t>
  </si>
  <si>
    <t xml:space="preserve">
A passionate, musical appeal to explore the wonders of the cosmos. And a damn fine pop album.
</t>
  </si>
  <si>
    <t>Kim Boekbinder</t>
  </si>
  <si>
    <t>The Sky is Calling: Kim Boekbinder's SPACE! album</t>
  </si>
  <si>
    <t xml:space="preserve">
New lavish book immortalizing in words and images the best of Morbid Anatomy Presents, edited by Joanna Ebenstein &amp; Colin Dickey.
</t>
  </si>
  <si>
    <t>Colin Dickey</t>
  </si>
  <si>
    <t>Morbid Anatomy Anthology</t>
  </si>
  <si>
    <t xml:space="preserve">
The ultimate printing surface for 3D printers. LokBuild provides a durable and stable build surface whilst preventing model warping.
</t>
  </si>
  <si>
    <t>LokBuild : 3D Print Build Surface</t>
  </si>
  <si>
    <t xml:space="preserve">
Sunscreenrâ„¢ is a viewer that shows you sunscreen coverage and protection. Waterproof, durable, ultra-portable, and simple to use.
</t>
  </si>
  <si>
    <t>Dave Cohen</t>
  </si>
  <si>
    <t>Sunscreenr\u2122 | Is your skin protected?</t>
  </si>
  <si>
    <t xml:space="preserve">
What if Steve Taylor, the Perfect Foil, and Danielson holed up in a studio with Steve Albini and two reels of analog tape?
</t>
  </si>
  <si>
    <t>Steve Taylor &amp; the Danielson Foil "Wow to the Deadness" EP</t>
  </si>
  <si>
    <t xml:space="preserve">
A Â£1 cookbook compiling the crowd's recipes. Each backer submits 1 recipe. The more backers there are, the bigger the cookbook gets!
</t>
  </si>
  <si>
    <t>Sidekick Creatives</t>
  </si>
  <si>
    <t>Recipes by People</t>
  </si>
  <si>
    <t xml:space="preserve">
Stop pretending sticks and cardboard tubes are an adequate substitute for swords. Start dueling and keeping score with Sabertron.
</t>
  </si>
  <si>
    <t>LevelUp</t>
  </si>
  <si>
    <t>Sabertron: Foam Swords with Electronic Scoring</t>
  </si>
  <si>
    <t xml:space="preserve">
Fund Homeworld's return to gamers through Homeworld Touch on iOS/Android and Homeworld 3 for Windows/Mac/Linux!
</t>
  </si>
  <si>
    <t>teamPixel, LLC</t>
  </si>
  <si>
    <t>Homeworld Touch (iOS/Android) and Homeworld 3 (PC/Mac/Linux)</t>
  </si>
  <si>
    <t xml:space="preserve">
A fantasy MMORPG that features an immersive experience that allows you to forge your own path through exploration and discovery.
</t>
  </si>
  <si>
    <t>Elder Game, LLC.</t>
  </si>
  <si>
    <t>Project: Gorgon - PC MMO</t>
  </si>
  <si>
    <t xml:space="preserve">
Tyny Tools: A collection of small accessories to attach and organize the many things we carry around.
</t>
  </si>
  <si>
    <t>Tom Newth</t>
  </si>
  <si>
    <t>Tyny Tools I Tools for Attaching, Hanging and Organizing</t>
  </si>
  <si>
    <t xml:space="preserve">
Kickstarting the novel that Kickstarted science fiction: John Crowleyâ€™s new version of the "1st science fiction novel."
</t>
  </si>
  <si>
    <t>Gavin J. Grant</t>
  </si>
  <si>
    <t>The Chemical Wedding by John Crowley</t>
  </si>
  <si>
    <t xml:space="preserve">
An Affordable Waterproofing Spray Bottle Kit Designed For The iPhone.
</t>
  </si>
  <si>
    <t>Impervious</t>
  </si>
  <si>
    <t>Impervious- Invisible Waterproofing Spray For The iPhone</t>
  </si>
  <si>
    <t xml:space="preserve">
The Temple of Whollyness at Burning Man 2013 â€“ please support us in order to help Black Rock City become WHOLE.
</t>
  </si>
  <si>
    <t>The Connection Crew</t>
  </si>
  <si>
    <t>Gerlach, NV</t>
  </si>
  <si>
    <t>THE TEMPLE 2013 - Burning Man</t>
  </si>
  <si>
    <t xml:space="preserve">
FUNDED! From Mortal Kombat to NBA Jam to Cruis'n USA, this is the untold history of the greatest videogame studio of the 90's.
</t>
  </si>
  <si>
    <t>Joshua Tsui</t>
  </si>
  <si>
    <t>INSERT COIN: INSIDE MIDWAY'S 90s REVOLUTION</t>
  </si>
  <si>
    <t xml:space="preserve">
Finally, a beautiful 18-inch vinyl doll with facial features true to women of color and hair you can style/wash as natural hair.
</t>
  </si>
  <si>
    <t>Angelica Sweeting</t>
  </si>
  <si>
    <t>The Angelica Doll: A natural hair doll for young girls</t>
  </si>
  <si>
    <t xml:space="preserve">
Rouncer- WORLD'S FIRST EVER No peeling 5 Seconds Onion Dicer, Slicer Cutter, apple corer, spiral cutter, grater, peeler and chopper!
</t>
  </si>
  <si>
    <t>Dr. P. Patel</t>
  </si>
  <si>
    <t>Rouncer - No peeling 5 Seconds Onion Dicer/Slicer +14 Blades</t>
  </si>
  <si>
    <t xml:space="preserve">
A trick taking, stock holding, track laying card game for 3-5 investors in the era of American railroads!
</t>
  </si>
  <si>
    <t>Justin Schaffer</t>
  </si>
  <si>
    <t>Trick of the Rails</t>
  </si>
  <si>
    <t xml:space="preserve">
The world's first smart mount seamlessly connects your phone to your car via beacon technology and an integrated mobile app.
</t>
  </si>
  <si>
    <t>The Kiwi Factory</t>
  </si>
  <si>
    <t>Bluejay: The world's first smart mount for your car</t>
  </si>
  <si>
    <t xml:space="preserve">
The film made for Sriracha lovers, funded by Sriracha lovers!
</t>
  </si>
  <si>
    <t>Griffin Hammond</t>
  </si>
  <si>
    <t>"Sriracha"\u2014a documentary film by Griffin Hammond</t>
  </si>
  <si>
    <t xml:space="preserve">
With its front-and-center interface, the Sansaire Delta transforms ordinary pots into sleek and elegant cooking devices.
</t>
  </si>
  <si>
    <t>Sansaire</t>
  </si>
  <si>
    <t>Sansaire Delta: Make Perfect Cooking Even Easier</t>
  </si>
  <si>
    <t xml:space="preserve">
Cheapass Games returns with "Unexploded Cow," a fast-paced card game about mad cows searching for unexploded bombs.
</t>
  </si>
  <si>
    <t>Unexploded Cow from Cheapass Games</t>
  </si>
  <si>
    <t xml:space="preserve">
A tactical science fiction game for 2-5 players, with over 700 different empires, 155 minis and many more galaxies to conquer!
</t>
  </si>
  <si>
    <t>SunTzuGames</t>
  </si>
  <si>
    <t>Burning Suns</t>
  </si>
  <si>
    <t xml:space="preserve">
A 2D isometric, turn-based Role-Playing Game with the depth and challenge of old-school classics and a modern, intuitive interface.
</t>
  </si>
  <si>
    <t>Numantian Games</t>
  </si>
  <si>
    <t>Lords of Xulima - An Epic Story of Gods and Humans</t>
  </si>
  <si>
    <t xml:space="preserve">
Win this quick tile game with the SUPER COMBO!  Get your zombie, pirate, ninja, alien, and monkey together FOR THE WIN!
</t>
  </si>
  <si>
    <t>For The Win! - Zombies, Pirates, Ninjas, Aliens, and Monkeys</t>
  </si>
  <si>
    <t xml:space="preserve">
The Design Director of the Obama campaign has collaborated with artists and designers to create a book of art &amp; design from the historic campaign.
</t>
  </si>
  <si>
    <t>Designing Obama</t>
  </si>
  <si>
    <t xml:space="preserve">
We've done everything with our fans so far, so this is the next natural step! Help us fund &amp; promote our brand new album independently!
</t>
  </si>
  <si>
    <t>ALLSTAR WEEKEND</t>
  </si>
  <si>
    <t>ALLSTAR WEEKEND'S NEW CD! AUTOGRAPHED COPY ONLY $20!</t>
  </si>
  <si>
    <t xml:space="preserve">
What are factory farms hiding with "ag-gag" laws? I'll combine drone photography with investigative reporting to find out.
</t>
  </si>
  <si>
    <t>Will Potter</t>
  </si>
  <si>
    <t>Drone on the Farm: An Aerial Expos\xe9</t>
  </si>
  <si>
    <t xml:space="preserve">
Fallen is a card and dice game that takes dungeon adventuring to a whole new level.
</t>
  </si>
  <si>
    <t>Watchtower Games</t>
  </si>
  <si>
    <t>Beaverton, OR</t>
  </si>
  <si>
    <t>FALLEN</t>
  </si>
  <si>
    <t xml:space="preserve">
A refreshing take on RPG featuring moral-driven storyline, six points of view, multiple personal arcs, and beautifully hand-drawn art.
</t>
  </si>
  <si>
    <t>Ekuator Games</t>
  </si>
  <si>
    <t>Bandung, Indonesia</t>
  </si>
  <si>
    <t>Celestian Tales: Old North \u2666 Redefining the Classic RPG</t>
  </si>
  <si>
    <t xml:space="preserve">
Easier, faster and more delicious, this fuel-free cooker can bake, boil or fry a meal for eight, using only the Sun... day or night
</t>
  </si>
  <si>
    <t>Patrick Sherwin</t>
  </si>
  <si>
    <t>GoSun Grill: A Breakthrough Solar Oven that Cooks at Night</t>
  </si>
  <si>
    <t xml:space="preserve">
Aurion: Legacy of the Kori-Odan is an African-Fantasy Action-RPG based on a frenetic and creative combat system.
</t>
  </si>
  <si>
    <t>Plug In Digital Label</t>
  </si>
  <si>
    <t>Yaounde, Cameroon</t>
  </si>
  <si>
    <t>Aurion: Legacy of the Kori-Odan</t>
  </si>
  <si>
    <t xml:space="preserve">
Unforgotten Quest, a 2D CO-OP RPG. Loot, Levels, Skills, Classes, Quests, Bosses, Humor, Multiplayer, and most importantly, Time eater!
</t>
  </si>
  <si>
    <t>Robert Moran</t>
  </si>
  <si>
    <t>London, Canada</t>
  </si>
  <si>
    <t>Unforgotten Quest</t>
  </si>
  <si>
    <t xml:space="preserve">
Enjoy the complete Thebes experience with the basic game and the card game in this kickstarter special!
</t>
  </si>
  <si>
    <t>Thebes</t>
  </si>
  <si>
    <t xml:space="preserve">
The worldâ€™s most intelligent tempered glass screen protector for iPhone 6 and iPhone 6 Plus.
New iPhone 6S available in Oct 2015.
</t>
  </si>
  <si>
    <t>Armorz</t>
  </si>
  <si>
    <t>Brea, CA</t>
  </si>
  <si>
    <t>The TAP by ARMORZ intelligent screen protector for iPhone 6S</t>
  </si>
  <si>
    <t xml:space="preserve">
Starving Artists is an award-winning game in which you are a paint-by-cube artist trying to become famous before you run out of food.
</t>
  </si>
  <si>
    <t>Mike Wokasch - Fairway 3 Games, LLC</t>
  </si>
  <si>
    <t>Starving Artists - Award-Winning, Paint-by-Cube Game</t>
  </si>
  <si>
    <t xml:space="preserve">
1Q is a compact, powerful Bluetooth sound system with a hand crafted, solid wood cabinet - perfect for iPhone and iPad
</t>
  </si>
  <si>
    <t>David Laituri</t>
  </si>
  <si>
    <t>Saxonville, Framingham, MA</t>
  </si>
  <si>
    <t>1Q: Natural sound for your mobile life</t>
  </si>
  <si>
    <t xml:space="preserve">
An erotic, Victorian, sci-fi romance.
</t>
  </si>
  <si>
    <t>Jess Fink</t>
  </si>
  <si>
    <t>Troy, NY</t>
  </si>
  <si>
    <t>Chester 5000: Isabelle and George</t>
  </si>
  <si>
    <t xml:space="preserve">
Control your lights from your smart phone - While you're home or while you're away.
</t>
  </si>
  <si>
    <t>Ube</t>
  </si>
  <si>
    <t>Ube (now Plum) WiFi Connected Smart Light Dimmer</t>
  </si>
  <si>
    <t xml:space="preserve">
A Wizard-Placement game of Secret Conspiracy in a Magical University. Enroll now and be part of the Great American Eurogame!
</t>
  </si>
  <si>
    <t>Argent: the Consortium - Influence. Intrigue. Power.</t>
  </si>
  <si>
    <t xml:space="preserve">
A wild 30 minute card and dice game of sorcery for 2-4 players! Animal Wizards defeat magical challenges in an epic contest!
</t>
  </si>
  <si>
    <t>Adam West</t>
  </si>
  <si>
    <t>Wizards of the Wild - The Card Game of Animal Sorcery!</t>
  </si>
  <si>
    <t xml:space="preserve">
Invisigun Heroes is a multiplayer, single-screen stealth battle arena game with a twist: everyoneâ€™s invisible!
Current progress and updates are on the official site:
</t>
  </si>
  <si>
    <t>Shadi Muklashy</t>
  </si>
  <si>
    <t>Invisigun Heroes</t>
  </si>
  <si>
    <t xml:space="preserve">
Thanks for making Oblivion Kiss a reality! More updates to come!
</t>
  </si>
  <si>
    <t>Brian Pulido</t>
  </si>
  <si>
    <t>BRIAN PULIDO\u2019S NEW GRAPHIC NOVEL: LADY DEATH: OBLIVION KISS!</t>
  </si>
  <si>
    <t xml:space="preserve">
We build glasses for your virtual reality headset inside your virtual reality headset.
</t>
  </si>
  <si>
    <t>VR Lens Lab - Glasses for Virtual Reality Headsets</t>
  </si>
  <si>
    <t xml:space="preserve">
The most ridiculously comfortable and innovated sweatpants on the planet.
</t>
  </si>
  <si>
    <t>JUMPER Threads</t>
  </si>
  <si>
    <t>The JUMP PANTS | not your average sweatpants</t>
  </si>
  <si>
    <t xml:space="preserve">
A turn-based strategy game for two players about spying, bribing, and loyalty.  A boxed-copy cartridge release for the Nintendo DS.
</t>
  </si>
  <si>
    <t>Jason Rohrer</t>
  </si>
  <si>
    <t>Davis, CA</t>
  </si>
  <si>
    <t>Diamond Trust of London</t>
  </si>
  <si>
    <t xml:space="preserve">
Epic 2D side-scrolling action and stealth adventure game with a twist: even "evil" has a story to tell.
</t>
  </si>
  <si>
    <t>Tinker Games</t>
  </si>
  <si>
    <t>Pale Blue - Monstrous 2D Side Scrolling Action Adventure</t>
  </si>
  <si>
    <t xml:space="preserve">
Be a part of the "Fitness For All" revolution with a fun, motivational app and the most affordable fitness band in the market.
</t>
  </si>
  <si>
    <t>Jaha, Inc.</t>
  </si>
  <si>
    <t>Jaha: The Most Affordable Fitness Band That Motivates You</t>
  </si>
  <si>
    <t xml:space="preserve">
A cyberpunk tabletop RPG set in the year 2090 and powered by the Savage Worlds Deluxe system.
</t>
  </si>
  <si>
    <t>David Jarvis/Gun Metal Games</t>
  </si>
  <si>
    <t>Garland, TX</t>
  </si>
  <si>
    <t>Interface Zero 2.0: Full Metal Cyberpunk</t>
  </si>
  <si>
    <t>Dumbing of Age: The Fourth Book Collection</t>
  </si>
  <si>
    <t xml:space="preserve">
A cooperative, mission-based, tactical
action game, set in the Golden Age of Sci-Fi. In this 3rd standalone game in
the Space Cadets line, players take on the roles of Human spacemen, who explore
UFOs, acquire alien tech and fight hostile Aliens.
</t>
  </si>
  <si>
    <t>Stronghold Games</t>
  </si>
  <si>
    <t>Norcross, GA</t>
  </si>
  <si>
    <t>Space Cadets: Away Missions</t>
  </si>
  <si>
    <t xml:space="preserve">
An episodic, atmospheric survival-adventure game that takes place in the 1970s Northern Quebec, Canada.
</t>
  </si>
  <si>
    <t>Parabole</t>
  </si>
  <si>
    <t>K\xf4na</t>
  </si>
  <si>
    <t xml:space="preserve">
Expressively control your favorite music creation apps &amp; software. Make music anywhere with any sound, all on one instrument.
</t>
  </si>
  <si>
    <t>Livid Instruments</t>
  </si>
  <si>
    <t>Minim: Pocket-sized Wireless Instrument for Music Creation</t>
  </si>
  <si>
    <t xml:space="preserve">
A husband and wife's game night plunges them into a vortex of madness and destruction.
</t>
  </si>
  <si>
    <t>Stuart C. Paul</t>
  </si>
  <si>
    <t>The Lord of Catan</t>
  </si>
  <si>
    <t xml:space="preserve">
A unique record of life in Kowloon Walled City, before its demolition in 1993 the most densely populated place on the planet.
</t>
  </si>
  <si>
    <t>Ian Lambot and Greg Girard</t>
  </si>
  <si>
    <t>City of Darkness Revisited</t>
  </si>
  <si>
    <t xml:space="preserve">
Garlic ShakerÂ® makes peeling garlic simple and fun! Just shake it up!
</t>
  </si>
  <si>
    <t>Garlic Shaker</t>
  </si>
  <si>
    <t>Garlic Shaker - Simply the Best Way to Peel Garlic</t>
  </si>
  <si>
    <t xml:space="preserve">
A groundbreaking new hand strap designed specifically for mirrorless and small DSLR cameras. Go anywhere, from trail, to street, to studio, with a secure and comfortable grip.
</t>
  </si>
  <si>
    <t>Spider Holster</t>
  </si>
  <si>
    <t>The SpiderLight Hand Strap</t>
  </si>
  <si>
    <t xml:space="preserve">
Donate for Season 5 of the show people say is "The Golden Girls" meets "Murder, She Wrote" but with big, hairy, gay men!
</t>
  </si>
  <si>
    <t>WHERE THE BEARS ARE: SEASON 5 The Gay Comedy Mystery Series</t>
  </si>
  <si>
    <t xml:space="preserve">
The Lil Truckerâ„¢ is the ultimate multi-tool that kicks ass and takes names, making it the ideal addition to any kit or car around.
</t>
  </si>
  <si>
    <t>Marvin Weinberger</t>
  </si>
  <si>
    <t>The Lil Trucker\u2122</t>
  </si>
  <si>
    <t xml:space="preserve">
Mstick is multi-functional smart LED stick light operated with modular app.
</t>
  </si>
  <si>
    <t>MOLT AMERICA INC.</t>
  </si>
  <si>
    <t>Mstick : One Source Multi Use Smart LED Light</t>
  </si>
  <si>
    <t xml:space="preserve">
A science fiction adventure comedy for adults, and the first sequel to the popular gamebook adventure, Trial of the Clone.
</t>
  </si>
  <si>
    <t>Trial of the Clone 2: Wrath of the Pacifist</t>
  </si>
  <si>
    <t xml:space="preserve">
Shipwrights is a Viking themed game for 2-5 players, competing to build the greatest fleet on the North Sea!
</t>
  </si>
  <si>
    <t>Kapiti, NZ</t>
  </si>
  <si>
    <t>Shipwrights of the North Sea</t>
  </si>
  <si>
    <t xml:space="preserve">
The olloclip is a quick-connect lens solution for the iPhone that includes a fisheye, wide-angle and macro lenses all in one.
</t>
  </si>
  <si>
    <t>Patrick O'Neill</t>
  </si>
  <si>
    <t>olloclip: iPhone quick change camera lens system</t>
  </si>
  <si>
    <t xml:space="preserve">
A modern minimalist wallet system that blocks RFID signals yet allows users to express their individuality. Simple, slim, purely HuMn.
</t>
  </si>
  <si>
    <t>The HuMn Wallet: Mini</t>
  </si>
  <si>
    <t xml:space="preserve">
A European bus tour to create a video dictionary of 100,000 native speakers, to change the way people learn languages.
</t>
  </si>
  <si>
    <t>Memrise</t>
  </si>
  <si>
    <t>Membus Tour: creating the world's first video dictionary</t>
  </si>
  <si>
    <t xml:space="preserve">
Krosmaster Arena is a miniatures board game that is designed around using cute anime warriors to take on your opponents!
</t>
  </si>
  <si>
    <t>Krosmaster Arena Anime Miniatures Board Game</t>
  </si>
  <si>
    <t xml:space="preserve">
The neXt generation, shape-shifting, 3D logic puzzle.
</t>
  </si>
  <si>
    <t>Dane Christianson</t>
  </si>
  <si>
    <t>The X-Cube</t>
  </si>
  <si>
    <t xml:space="preserve">
Stryd is the worldâ€™s first wearable power meter. With your support, weâ€™ll give runners the one number that can help them run better.
</t>
  </si>
  <si>
    <t>Stryd</t>
  </si>
  <si>
    <t>Stryd \u2013 The World\u2019s First Wearable Power Meter for Running</t>
  </si>
  <si>
    <t xml:space="preserve">
We look to leverage technology to give fans a more well-rounded perspective of the sports world around them.Â The future of sports analytics is now - and we're excited to build it with you.
</t>
  </si>
  <si>
    <t>Ilya Tabakh</t>
  </si>
  <si>
    <t>Edge Up Sports: Making Football More Fun Through Analytics!</t>
  </si>
  <si>
    <t xml:space="preserve">
A legend in sound has done it again - ADEL the worldâ€™s first and only RealLoud tech that makes music safer with amazingly better sound!
</t>
  </si>
  <si>
    <t>1964ADEL</t>
  </si>
  <si>
    <t>Longmont, CO</t>
  </si>
  <si>
    <t>World\u2019s 1st Earphones that save your hearing &amp; your music!</t>
  </si>
  <si>
    <t xml:space="preserve">
You are a dragon in this 2-4 game, and humans are invading! Comes with a fabric board and 50+ Metal Pieces Finished in Gold, Silver, Copper, Black Nickel!
</t>
  </si>
  <si>
    <t>Lay Waste Games LLC</t>
  </si>
  <si>
    <t>DRAGOON - The Action Strategy Game of Dragons!</t>
  </si>
  <si>
    <t xml:space="preserve">
Photo etched stainless steel filter and ceramic brewer set. Makes manual drip coffee and steeps loose leaf tea. Made in USA
</t>
  </si>
  <si>
    <t>Keith Gehrke</t>
  </si>
  <si>
    <t>KONE Coffee Filter + Brewing System</t>
  </si>
  <si>
    <t xml:space="preserve">
At Six Foods, we believe six legs are better than four, and we are introducing our first insect-based food - Chirps Chips!
</t>
  </si>
  <si>
    <t>Six Foods</t>
  </si>
  <si>
    <t>Six Foods - Introducing Chirps (Cricket Chips)</t>
  </si>
  <si>
    <t xml:space="preserve">
HUB Oakland is a community of change-makers helping each other do what we love while making our city and our world a better place!
</t>
  </si>
  <si>
    <t>Konda Mason</t>
  </si>
  <si>
    <t>What Makes You Come Alive? Bring it to The HUB!</t>
  </si>
  <si>
    <t xml:space="preserve">
A creator-owned anthology about breaking boundaries and exploring the great unknown by the most inventive talents in comics.
</t>
  </si>
  <si>
    <t>Tyler &amp; Wendy Chin-Tanner</t>
  </si>
  <si>
    <t>Broken Frontier: The boldest comics anthology in the galaxy</t>
  </si>
  <si>
    <t xml:space="preserve">
Beep is a feature-length documentary film &amp; book  of game sound &amp; music from the mechanical arcades through to today's orchestras.
</t>
  </si>
  <si>
    <t>Ehtonal</t>
  </si>
  <si>
    <t>Beep: A Documentary History of Video Game Music &amp; Sound</t>
  </si>
  <si>
    <t xml:space="preserve">
NEW ALBUM by FLOBOTS. 
We've been asking you to raise your voice. Now it is time to raise ours. Actually, let's raise them together.
</t>
  </si>
  <si>
    <t>Flobots</t>
  </si>
  <si>
    <t>Flobots' TWO NEW ALBUMS for 2016 "NOENEMIES"</t>
  </si>
  <si>
    <t xml:space="preserve">
A children's book that starts in English and ends in a different language to help kids learn in the most enjoyable way possible.
</t>
  </si>
  <si>
    <t>One Third Stories</t>
  </si>
  <si>
    <t>Learn languages through stories</t>
  </si>
  <si>
    <t xml:space="preserve">
A Comic Book Graphic Novel based upon the classic story of Peter Pan by J.M. Barrie. Lovingly adapted &amp; illustrated by Renae DeLiz.
</t>
  </si>
  <si>
    <t>Cape Elizabeth, ME</t>
  </si>
  <si>
    <t>Peter Pan: The Graphic Novel - Vol. 1</t>
  </si>
  <si>
    <t xml:space="preserve">
Defend the city of Farmingdale and its citizens against hordes of Zeds in an effort to survive until the very end in Dawn of the Zeds!
</t>
  </si>
  <si>
    <t>Dawn of the Zeds: Third Edition</t>
  </si>
  <si>
    <t xml:space="preserve">
Delivering unusual parcels to unsuspecting recipients since 1821.
</t>
  </si>
  <si>
    <t>Jason Kapalka</t>
  </si>
  <si>
    <t xml:space="preserve">
Sherlock Holmes vs. Captain Nemo in an enhanced, interactive iPad adventure book set in a steampunk universe.
</t>
  </si>
  <si>
    <t>Richard Monson-Haefel</t>
  </si>
  <si>
    <t>Steampunk Holmes</t>
  </si>
  <si>
    <t xml:space="preserve">
The IR-Blue is an affordable thermal imaging accessory for iPhone and Android Devices. See the world in a new way.
</t>
  </si>
  <si>
    <t>Andy Rawson</t>
  </si>
  <si>
    <t>Edwardsville, IL</t>
  </si>
  <si>
    <t>IR-Blue - Thermal Imaging Smartphone Accessory</t>
  </si>
  <si>
    <t xml:space="preserve">
It's an animated cop, mafia, horror movie set in the 1960s in Coney Island, with political overtones both realistic and outrageous.
</t>
  </si>
  <si>
    <t>Ralph Bakshi</t>
  </si>
  <si>
    <t>Last Days of Coney Island</t>
  </si>
  <si>
    <t xml:space="preserve">
Charges, Protects &amp; Showcases your iPhone 5, iPad and iPad mini. Dock+ is the charging dock you've been waiting for.
</t>
  </si>
  <si>
    <t>Dock+</t>
  </si>
  <si>
    <t>iPhone 5 Dock. iPad Dock. iPad Mini Dock. All in 1.</t>
  </si>
  <si>
    <t xml:space="preserve">
Since the Kickstarter launch of the award winning ice cream scoop, Belle-V has introduced its phenomenal bottle opener and serving spoon set. More products to come!
</t>
  </si>
  <si>
    <t>Belle-V Kitchen</t>
  </si>
  <si>
    <t>Belle-V: The Ultimate in Kitchen Products</t>
  </si>
  <si>
    <t xml:space="preserve">
Among the five families, power plays, backstabbing, whacks, and broken promises are just business as usual, it's "nothing personal".
</t>
  </si>
  <si>
    <t>Nothing Personal</t>
  </si>
  <si>
    <t xml:space="preserve">
An anthology of ways to use Cortex Plus from MWP's award-winning Leverage &amp; Smallville RPGs: hacks, settings, and options!
</t>
  </si>
  <si>
    <t>Margaret Weis Productions</t>
  </si>
  <si>
    <t>Williams Bay, WI</t>
  </si>
  <si>
    <t>Margaret Weis Productions: Cortex Plus Hacker's Guide</t>
  </si>
  <si>
    <t xml:space="preserve">
We are so excited that we funded! Click the "Follow along!" button below to visit HoffmanAcademy.com and learn more about learning piano with us, and to sign up for an account so we can let you know when we're pre-selling subscriptions for 2.0!
</t>
  </si>
  <si>
    <t>Joseph Hoffman</t>
  </si>
  <si>
    <t>Hoffman Academy 2.0 - Online Piano Lessons for Everyone</t>
  </si>
  <si>
    <t xml:space="preserve">
Weâ€™re The Grouch and Eligh, and weâ€™re extremely proud to finally announce our upcoming project, The Tortoise &amp; The Crow!
</t>
  </si>
  <si>
    <t>Grouch &amp; Eligh</t>
  </si>
  <si>
    <t>The Tortoise &amp; The Crow: Triple Album by The Grouch &amp; Eligh</t>
  </si>
  <si>
    <t xml:space="preserve">
A bag for the modern professional, combining the comfort and convenience of a backpack, with the style and look of a high-end satchel.
</t>
  </si>
  <si>
    <t>Breton</t>
  </si>
  <si>
    <t>The Modern Day Briefcase</t>
  </si>
  <si>
    <t xml:space="preserve">
MetaWear is a highly integrated Bluetooth Sensor module that can power solutions the size of a button and runs on a Coin cell battery.
</t>
  </si>
  <si>
    <t>MetaWear: Budget Conscious Tiny Programmable BLE Sensors</t>
  </si>
  <si>
    <t xml:space="preserve">
A sweet, sultry, simply-produced album of great vintage songs. Play it while you throw a classy dinner party or make sweet, sweet love.
</t>
  </si>
  <si>
    <t>Carsie Blanton</t>
  </si>
  <si>
    <t>Jazz</t>
  </si>
  <si>
    <t>Jazz Is for Everybody</t>
  </si>
  <si>
    <t xml:space="preserve">
QooQi is a simple easy to use aluminum cable organizer
</t>
  </si>
  <si>
    <t>QooQi for your cables</t>
  </si>
  <si>
    <t xml:space="preserve">
The world's first magnetic bottle hanger for your refrigerator.  Free up some space and make your refrigerator cooler!
</t>
  </si>
  <si>
    <t>bottleLoft... by Strong Like Bull Magnets</t>
  </si>
  <si>
    <t xml:space="preserve">
The most beautiful &amp; functional whiteboard notebook ever.
</t>
  </si>
  <si>
    <t>Wipebook Pro</t>
  </si>
  <si>
    <t xml:space="preserve">
An anthology of sci-fi comics/illustration/text showcasing diverse creators, characters, and tonesâ€”with no war/imperialism narratives!
</t>
  </si>
  <si>
    <t>Astro Monastery Media</t>
  </si>
  <si>
    <t>Enough Space For Everyone Else: An Anthology</t>
  </si>
  <si>
    <t xml:space="preserve">
Hand crafted like a hardcover book. Flips naturally like a notepad. Protective, durable, and ultra slim. New, yet so familiar.
</t>
  </si>
  <si>
    <t>Jimmy John Design, LLC</t>
  </si>
  <si>
    <t>ClipBook\u2122 Magnetic Clipboard</t>
  </si>
  <si>
    <t xml:space="preserve">
A book about dead moms, queers, sexy extremism and sad feelings. In photo comic form with words on the photos, like, over top of them!
</t>
  </si>
  <si>
    <t>A Softer World 4: Let's Do Something Wrong</t>
  </si>
  <si>
    <t xml:space="preserve">
The creators of Fallout: Nuka Break embark on a high-fantasy journey with a new, licensed series based on the game Legend of Grimrock.
</t>
  </si>
  <si>
    <t>Legend of Grimrock: The Series</t>
  </si>
  <si>
    <t xml:space="preserve">
New cars, new tools, new options, more parts and much more fun in the next version of Car Mechanic Simulator! Take your wrench!
</t>
  </si>
  <si>
    <t>RzeszÃ³w, Poland</t>
  </si>
  <si>
    <t>Car Mechanic Simulator 2015</t>
  </si>
  <si>
    <t xml:space="preserve">
Connect Mixfader to your smartphone or tablet and perfect your mixing and scratching techniques, whatever your level.
</t>
  </si>
  <si>
    <t>DJIT</t>
  </si>
  <si>
    <t>Mixfader - the world's #1 connected object for becoming a DJ</t>
  </si>
  <si>
    <t xml:space="preserve">
The waters of the Dead Sea crystallize naturally along the shore, creating a salt with the richest mineral content on earth.
</t>
  </si>
  <si>
    <t>Ari Fruchter</t>
  </si>
  <si>
    <t>Naked Sea: Naturally Harvested Gourmet Mineral Dead Sea Salt</t>
  </si>
  <si>
    <t xml:space="preserve">
The Marmoreal Tomb Campaign Starter is Ernest G. Gygax Jr.'s opening module for fantasy tabletop RPGs in The Hobby Shop Dungeon series.
</t>
  </si>
  <si>
    <t>Ernest Gary Gygax Jr</t>
  </si>
  <si>
    <t>Lake Geneva, WI</t>
  </si>
  <si>
    <t>Ernest Gary Gygax Jr.'s Marmoreal Tomb Campaign Starter</t>
  </si>
  <si>
    <t xml:space="preserve">
Voltaire: a portable, high-performance coffee grinder that monitors bean freshness. Ever Cup: a sustainable travel mug for coffee+tea.
</t>
  </si>
  <si>
    <t>Voltaire Smart Grinder + Ever Cup Travel Mug</t>
  </si>
  <si>
    <t xml:space="preserve">
A 160 page hardcover art book and exclusive miniatures from Richard Luong, the artist of Cthulhu Wars.
Buy copies at https://www.etsy.com/shop/TentaclesAndTeeth
</t>
  </si>
  <si>
    <t>Tentacles and Teeth/ Richard Luong</t>
  </si>
  <si>
    <t>Cthulhu - The Art of Richard Luong</t>
  </si>
  <si>
    <t xml:space="preserve">
Be a newspaper baron in the yellow journalism era of old New York City.  Cover the top stories, and go to press when the time is right!
</t>
  </si>
  <si>
    <t>Penny Press</t>
  </si>
  <si>
    <t xml:space="preserve">
SmartBrick is the next level in remote controlling your LEGOÂ®. Build more, play more like never before.
</t>
  </si>
  <si>
    <t>Mark Bollobas</t>
  </si>
  <si>
    <t>SBrick - Smart way to control all your LEGO\xae Creations</t>
  </si>
  <si>
    <t xml:space="preserve">
Create your own TV Channel Guide as a mash-up of streaming apps, websites &amp; broadcast TV with Mohu Channels. Weâ€™re making TV fun again!
</t>
  </si>
  <si>
    <t>Mohu</t>
  </si>
  <si>
    <t>Mohu Channels: Personal Channel Guide Makes TV Smarter!</t>
  </si>
  <si>
    <t xml:space="preserve">
Tag your luggage with contact information by using your smartphone. Plan ahead, keep travel history and much more.
</t>
  </si>
  <si>
    <t>Brian H\xf8j Andersen</t>
  </si>
  <si>
    <t>Tagonce - The Next Generation Luggage Tag</t>
  </si>
  <si>
    <t xml:space="preserve">
PASSION FOR HOCKEY. THE DRIVE TO WIN. THE PLACE OF WOMEN'S SPORTS IN OUR SOCIETY. Behind the scenes of the NWHL's first season.
</t>
  </si>
  <si>
    <t>Rachel Koteen/540 Films</t>
  </si>
  <si>
    <t>NWHL: History Begins</t>
  </si>
  <si>
    <t xml:space="preserve">
A tactical turn-based RPG, set on a world fallen into a medieval dark age after the collapse of a spacefaring civilization.
</t>
  </si>
  <si>
    <t>Whale Hammer Games</t>
  </si>
  <si>
    <t>Canberra, AU</t>
  </si>
  <si>
    <t>Tahira: Echoes of the Astral Empire</t>
  </si>
  <si>
    <t xml:space="preserve">
Rene Descartes' founding work of modern philosophy retold in its entirety by Philosophy Bro
</t>
  </si>
  <si>
    <t>Tommy Maranges</t>
  </si>
  <si>
    <t>Descartes' Meditations, Bro</t>
  </si>
  <si>
    <t xml:space="preserve">
ReMoved Part One was seen and loved by millions. Be a part of making reMoved Part Two!
</t>
  </si>
  <si>
    <t>Nathanael Matanick</t>
  </si>
  <si>
    <t>Carpinteria, CA</t>
  </si>
  <si>
    <t>ReMoved. Part Two.</t>
  </si>
  <si>
    <t xml:space="preserve">
The worlds fastest hand powered portable coffee maker and travel cup.
</t>
  </si>
  <si>
    <t>Oomph Coffee</t>
  </si>
  <si>
    <t>The Oomph | Portable Coffee Maker</t>
  </si>
  <si>
    <t xml:space="preserve">
An amazing new way to grow your own vegetables, herbs, and flowers. Designed for people with small spaces and limited time.
</t>
  </si>
  <si>
    <t>Phil &amp; John - Earth Starter</t>
  </si>
  <si>
    <t>Nourishmat - Changing the Way We Think About Food</t>
  </si>
  <si>
    <t xml:space="preserve">
An album about being yourself and dealing with tough timesâ€”plus one song about a group of snakes running for President.
</t>
  </si>
  <si>
    <t>The Doubleclicks' New Album: PRESIDENT SNAKES</t>
  </si>
  <si>
    <t xml:space="preserve">
The BubblePod makes it simple to create perfect 360Âº images for work or play. Great for landscapes, real estate, tourism and much more.
</t>
  </si>
  <si>
    <t>BubblePix</t>
  </si>
  <si>
    <t>Malmesbury, UK</t>
  </si>
  <si>
    <t>BubblePod - Professional 360\xba images in less than a minute.</t>
  </si>
  <si>
    <t xml:space="preserve">
Clairy combines the power of nature and technology with the beauty of design to eliminate indoor pollution and analyze it.
</t>
  </si>
  <si>
    <t>Clairy</t>
  </si>
  <si>
    <t>Clairy: The Most Amazing Natural Air Purifier</t>
  </si>
  <si>
    <t xml:space="preserve">
COVR Photo is a case for the iPhone 5/5s with a built in lens to make it easier for Parents &amp; Pros to capture great photographs.
</t>
  </si>
  <si>
    <t>Thomas Hurst + COVR LLC</t>
  </si>
  <si>
    <t>COVR Photo* - An iPhone Case with a Built In Camera Lens</t>
  </si>
  <si>
    <t xml:space="preserve">
Impart love to a surreal, grotesque world as a misunderstood but cheerful clown. Discover a vast mythos in the process! PC/MAC/LINUX
</t>
  </si>
  <si>
    <t>Homeland, FL</t>
  </si>
  <si>
    <t>Dropsy</t>
  </si>
  <si>
    <t xml:space="preserve">
A medieval fantasy themed visual novel with emphasis on LGBT characters and people of color
</t>
  </si>
  <si>
    <t>Marccus</t>
  </si>
  <si>
    <t>Eldet</t>
  </si>
  <si>
    <t xml:space="preserve">
High-quality, ultra-thin watches. Versatile, fashionable, and affordable. With a unique tweed strap.
</t>
  </si>
  <si>
    <t>Rossling &amp; Co.</t>
  </si>
  <si>
    <t>Rossling &amp; Co - Ultra-Thin Watches &amp; Tweed Straps</t>
  </si>
  <si>
    <t xml:space="preserve">
7 inch super bendy and durable USB charging cable for iPhones, Android and power banks. Unique silicone coating in 6 vibrant colors.
</t>
  </si>
  <si>
    <t>dCables + PhoneRumble</t>
  </si>
  <si>
    <t>The 7 inch Bendy USB Charging Cable- Apple Certified</t>
  </si>
  <si>
    <t>Dumbing of Age: The Fifth Book Collection</t>
  </si>
  <si>
    <t xml:space="preserve">
Remix provides a smart Android productivity &amp; communication experience. Create content easily &amp; run Android apps in multiple windows.
</t>
  </si>
  <si>
    <t>Remix: A laptop experience on a big Android tablet.</t>
  </si>
  <si>
    <t xml:space="preserve">
The pint size travel iron that is perfect for hard to reach touch-ups, yet transforms for into a full iron when needed.
</t>
  </si>
  <si>
    <t>Brandon Dierker</t>
  </si>
  <si>
    <t>COLLAR PERFECT: Iron Out the Wrinkles In Your Life</t>
  </si>
  <si>
    <t xml:space="preserve">
The puzzle battle card game of Vikings, epic stories, and lying about your ancestors.
</t>
  </si>
  <si>
    <t>Meromorph Games</t>
  </si>
  <si>
    <t>Annapolis, MD</t>
  </si>
  <si>
    <t>Norsaga</t>
  </si>
  <si>
    <t xml:space="preserve">
Are you brave enough to accept the dungeon challenge? A real time, co-op card game of exciting adventures and catastrophic failures.
</t>
  </si>
  <si>
    <t>Dungeon Time - A Cooperative Real Time Fantasy Card Game</t>
  </si>
  <si>
    <t xml:space="preserve">
This Kickstarter Project was for a microwave-safe bowl with a built-in strainer and a snap-on lid.
</t>
  </si>
  <si>
    <t>Justin Herd</t>
  </si>
  <si>
    <t>Grand Rapids, MI</t>
  </si>
  <si>
    <t>OneBowl - Closed</t>
  </si>
  <si>
    <t xml:space="preserve">
The ultimate iPhone protective case with a secure and hidden wallet at the at the touch of a button. iPhone 5S, 5C, 5.
</t>
  </si>
  <si>
    <t>Dapperbox</t>
  </si>
  <si>
    <t>PUSH: Your Wallet at the Touch of a Button iPhone 5, 5S, 5C</t>
  </si>
  <si>
    <t xml:space="preserve">
A two-volume set of 10" x 12" color hardback books containing the geography, history and cultures of Glorantha.
</t>
  </si>
  <si>
    <t>The Guide to Glorantha</t>
  </si>
  <si>
    <t xml:space="preserve">
The DRAGONLOCKâ„¢ terrain system features dungeon pieces that snap together and can be stacked to create multi-level dungeon designs.
</t>
  </si>
  <si>
    <t>DRAGONLOCK\u2122 28mm Scale Dungeon Gaming Terrain</t>
  </si>
  <si>
    <t xml:space="preserve">
Following the success of their 1st album, Red, animated synthpop band Savlonic are looking for funding for their 2nd album, Neon.
</t>
  </si>
  <si>
    <t>Neon, Savlonic's 2nd Album</t>
  </si>
  <si>
    <t xml:space="preserve">
Coming to Steam in 2016, "Days of War" will deliver a fiercely competitive shooter in a visually stunning WWII environment.
</t>
  </si>
  <si>
    <t>Driven Arts</t>
  </si>
  <si>
    <t>Days of War (Early Access)</t>
  </si>
  <si>
    <t xml:space="preserve">
Help us buy music and release it to the public., without copyrights.
</t>
  </si>
  <si>
    <t>Musopen: Record and release free music without copyrights.</t>
  </si>
  <si>
    <t xml:space="preserve">
Explore a mysterious planet controlled by the psyche of the main character. Metroidvania (PC, MAC, LINUX, PS4, PS Vita, Wii U)
</t>
  </si>
  <si>
    <t>Yanim studio</t>
  </si>
  <si>
    <t>Red Goddess: Inner World</t>
  </si>
  <si>
    <t xml:space="preserve">
Lasso is a pair of flat-packed slippers. Made from one piece of wool-felt with a leather sole and laced in the colour of your choice.
</t>
  </si>
  <si>
    <t>Gaspard Tin\xe9-Ber\xe8s &amp; Ruben Valensi</t>
  </si>
  <si>
    <t>Lasso: your very own must-have slippers for ultimate comfort</t>
  </si>
  <si>
    <t xml:space="preserve">
Help print the first volume of Unsounded, a fantasy-adventure comic about sorcery, hidden truths, and unconventional families.
</t>
  </si>
  <si>
    <t>Unsounded Comic Volume 1</t>
  </si>
  <si>
    <t xml:space="preserve">
TaposÃ© brings the once hyped Courier to the iPad. The ingenious split interface allows interaction with multiple apps simultaneously
</t>
  </si>
  <si>
    <t>Benjamin Monnig</t>
  </si>
  <si>
    <t>Tapos\xe9: Bringing the Courier to the iPad</t>
  </si>
  <si>
    <t xml:space="preserve">
A strategic, 2-player, tarot-sized, card game combining open information and unique abilities with deep, combo-creating gameplay.
</t>
  </si>
  <si>
    <t>Strife: Legacy of the Eternals</t>
  </si>
  <si>
    <t xml:space="preserve">
bolo combines two of humanity's most important inventions to date: the knife &amp; the wheel â€“ creating the perfect Rolling Knife!
Â Â Â Â Â Â Â Â Â Â Â Â Â Â Â Â Â Â Â Â Â Â Â Â Â Â Â Â Â Â Â Â Â Â Â Â Â Â Â Â Â Â Â Â Â Â Â Â Â Â Â  YOU can now Pre Order by clicking the Follow Along link
</t>
  </si>
  <si>
    <t>Zinovta</t>
  </si>
  <si>
    <t>Meet bolo: The Rolling Knife</t>
  </si>
  <si>
    <t>Dumbing of Age: The Second Book Collection</t>
  </si>
  <si>
    <t xml:space="preserve">
THAMES BATHS LIDO is a new swimming and cultural destination for London on the River Thames using clean, filtered &amp; heated Thames water
</t>
  </si>
  <si>
    <t>Chris, James and Matt at Thames Baths</t>
  </si>
  <si>
    <t>THAMES BATHS LIDO - for swimming, for relaxing, for everyone</t>
  </si>
  <si>
    <t xml:space="preserve">
Cook &amp; Survive! A graphic novel cookbook - killer recipes &amp; illustrated adventures of The Vegan Zombie.
</t>
  </si>
  <si>
    <t>The Vegan Zombie</t>
  </si>
  <si>
    <t>The Vegan Zombie Cookbook</t>
  </si>
  <si>
    <t xml:space="preserve">
The first durable and simple to use pinhole camera that can be passed on for generations!
</t>
  </si>
  <si>
    <t>ONDU</t>
  </si>
  <si>
    <t>Velenje, Slovenia</t>
  </si>
  <si>
    <t>ONDU Pinhole Cameras</t>
  </si>
  <si>
    <t xml:space="preserve">
Through the Woods is a third-person psychological horror experience about how far a mother would go to save her son.
</t>
  </si>
  <si>
    <t>Antagonist</t>
  </si>
  <si>
    <t>Through the Woods</t>
  </si>
  <si>
    <t xml:space="preserve">
A star-studded six-pack of 54-card games created by seasoned designers for portable, crowd-pleasing fun. From Dice Hate Me Games.
</t>
  </si>
  <si>
    <t>Big Games for Small Pockets: Dice Hate Me's 54-Card Rabbits</t>
  </si>
  <si>
    <t xml:space="preserve">
High-quality wood robot collection designed for action-packed fun, just in time for Christmas. Play, transform and enjoy!
</t>
  </si>
  <si>
    <t>Bamloff</t>
  </si>
  <si>
    <t>WooBots - Transformable Wooden Robot</t>
  </si>
  <si>
    <t xml:space="preserve">
The Dash Greek Yogurt Maker is an easy way to make delicious, healthy Greek yogurt for a fraction of the cost of store bought yogurt.
</t>
  </si>
  <si>
    <t>Dash Greek Yogurt Maker - Make Fresh Greek Yogurt at Home</t>
  </si>
  <si>
    <t xml:space="preserve">
iFetch is the perfect toy for any small or medium size dog. It's an interactive, on-demand ball launcher. Dogs and people love it!
</t>
  </si>
  <si>
    <t>The Hamill Family</t>
  </si>
  <si>
    <t>iFetch : The Ball Launcher for Dogs</t>
  </si>
  <si>
    <t xml:space="preserve">
A fast-paced, Run n' Gun shooter (PC/Mac), filled to the brim with comic violence, swords, guns, squad combat, guns, and guns!
</t>
  </si>
  <si>
    <t>Michael Swain</t>
  </si>
  <si>
    <t>Madness: Project Nexus 2</t>
  </si>
  <si>
    <t xml:space="preserve">
The SegSacâ„¢ is more than just a stuff sack.  It's organized adventure in a bag.
</t>
  </si>
  <si>
    <t>SegSac: Elevate the way you pack</t>
  </si>
  <si>
    <t xml:space="preserve">
ZipGripGo can be added to the wheels of most any passenger car in minutes, without tools, instantly freeing stuck vehicles.
</t>
  </si>
  <si>
    <t>Zip Grip &amp; Go, LLC</t>
  </si>
  <si>
    <t>Harrisonburg, VA</t>
  </si>
  <si>
    <t>ZipGripGo - Emergency Traction Aid for Snow, Ice or Mud</t>
  </si>
  <si>
    <t xml:space="preserve">
You carry your tablet everywhere - now you can instantly place it at the perfect angle for any task at the touch of a button.
</t>
  </si>
  <si>
    <t>John Bull</t>
  </si>
  <si>
    <t>Taunton, UK</t>
  </si>
  <si>
    <t>Plinth - the World's best stand for your Tablet / iPad</t>
  </si>
  <si>
    <t xml:space="preserve">
8 Port USB 3.0 Hub That do Rapid Charging (2.4 Amps / 12 Watts per Port) for iPhone, iPad, Android and Other USB Devices.
</t>
  </si>
  <si>
    <t>OctoFire 8 Port USB 3.0 Hub with Rapid Charging (96 Watts)</t>
  </si>
  <si>
    <t xml:space="preserve">
We livestreamed the Wendy Davis filibuster. Now we want to make unfiltered video the norm in politics â€“ starting with the 2014 races.
</t>
  </si>
  <si>
    <t>Texas Tribune</t>
  </si>
  <si>
    <t>Livestreaming the 2014 Race for Governor</t>
  </si>
  <si>
    <t xml:space="preserve">
Beautifully sculpted Fairytale Miniatures you can collect or use with the Fairytale Games Universe, based on artwork from our games!
</t>
  </si>
  <si>
    <t>Fairytale Games: The Miniatures Campaign</t>
  </si>
  <si>
    <t xml:space="preserve">
A professional precision current adapter. Turn your multimeter into a precision measurement tool from picoamps to amps.
</t>
  </si>
  <si>
    <t>David Jones</t>
  </si>
  <si>
    <t>Baulkham Hills, AU</t>
  </si>
  <si>
    <t>\xb5Current GOLD - Precision Multimeter Current Adapter</t>
  </si>
  <si>
    <t xml:space="preserve">
You might not like peas, but you'll love these!
These delightful cookies are made from roasted green peas - a recipe from Singapore! Now available at www.greenpeacookie.com
</t>
  </si>
  <si>
    <t>Green Pea Cookie</t>
  </si>
  <si>
    <t>Green Pea Cookie - The Happeaest Cookie on Earth!</t>
  </si>
  <si>
    <t xml:space="preserve">
Roam a cryptic world brimming with ancients, demons, and spirits.
</t>
  </si>
  <si>
    <t>ChillCrow</t>
  </si>
  <si>
    <t>Kologeon</t>
  </si>
  <si>
    <t xml:space="preserve">
HAPIfork Is the Smart Fork That Helps You Eat Healthier, Eat Slower and Lose Weight By Eating at the Right Time and at the Right Speed
</t>
  </si>
  <si>
    <t>Jacques, Fabrice, Andrew &amp; the HAPI team</t>
  </si>
  <si>
    <t>HAPIfork: eat slowly, feel better</t>
  </si>
  <si>
    <t xml:space="preserve">
Bitlock: The world's first keyless bike lock to enable low cost bike sharing
</t>
  </si>
  <si>
    <t>Mesh Motion Inc</t>
  </si>
  <si>
    <t>BitLock: Unlock your bike with your phone</t>
  </si>
  <si>
    <t xml:space="preserve">
Direct from Japan, an anime themed war game! We bring you.. Barbarossa!
</t>
  </si>
  <si>
    <t>Kamikaze Games</t>
  </si>
  <si>
    <t>Barbarossa Anime Card Game from Japan!</t>
  </si>
  <si>
    <t xml:space="preserve">
An open-ended sandbox RPG that combines immersive fiction and procedurally generated worlds.
</t>
  </si>
  <si>
    <t>David Hagar</t>
  </si>
  <si>
    <t>Lansing, MI</t>
  </si>
  <si>
    <t>Cult: Awakening of the Old Ones</t>
  </si>
  <si>
    <t xml:space="preserve">
Two artistic styles â€“ Op Art and Woodcut â€“ come together to create one completely original playing card deck.
</t>
  </si>
  <si>
    <t>ROYAL OPTIK Playing Card Deck</t>
  </si>
  <si>
    <t xml:space="preserve">
A post-apocalyptic adventure board game. Fight raiders, cooperate or betray your friends. Be among the first to escape the Saltlands!
</t>
  </si>
  <si>
    <t>Antler Games</t>
  </si>
  <si>
    <t>Budapest, Hungary</t>
  </si>
  <si>
    <t>Saltlands - Sail through the Desert!</t>
  </si>
  <si>
    <t>KEEP</t>
  </si>
  <si>
    <t xml:space="preserve">
Create adventures with a system of gritty realism, clandestine conflict, political intrigue, vicious reprisal and supernatural horror.
</t>
  </si>
  <si>
    <t>Daniel Fox</t>
  </si>
  <si>
    <t>ZWEIH\xc4NDER Grim &amp; Perilous RPG</t>
  </si>
  <si>
    <t xml:space="preserve">
Books and PDFs are now for sale via out website! Thanks so much for your fantastic support :)
</t>
  </si>
  <si>
    <t>Wade Dyer</t>
  </si>
  <si>
    <t>Fragged Empire, Tabletop RPG</t>
  </si>
  <si>
    <t xml:space="preserve">
The exciting Season 2 of our cooperative science-fiction board and miniature game. Now it's time to fight Aliens on their home planet!
</t>
  </si>
  <si>
    <t>Galaxy Defenders - The Earth Strikes Back! boardgame</t>
  </si>
  <si>
    <t xml:space="preserve">
Wooden self-propelled 3D models for self-assembly and hobby.
Santa has already ordered one:)
</t>
  </si>
  <si>
    <t>UGEARS: Christmas mechanical symphony</t>
  </si>
  <si>
    <t xml:space="preserve">
We need your help to take Shadow Era to the next level and release the third set of this highly rated, cross-platform TCG!
</t>
  </si>
  <si>
    <t>Wulven Game Studios</t>
  </si>
  <si>
    <t>Shadow Era: Shattered Fates - Cross Platform Card Game</t>
  </si>
  <si>
    <t xml:space="preserve">
uArm is an Arduino-powered desktop 4-axis parallel-mechanism robot arm, modeled after the ABB industrial PalletPack robot.
</t>
  </si>
  <si>
    <t>UFactory</t>
  </si>
  <si>
    <t>uArm: Put a Miniature Industrial Robot Arm on Your Desk</t>
  </si>
  <si>
    <t xml:space="preserve">
A revolutionary way to show all of your devices together on one display in 1080p/60 with no lag â€” just plug, play and play.
</t>
  </si>
  <si>
    <t>Skreens</t>
  </si>
  <si>
    <t>Skreens: Everything you want on one display.</t>
  </si>
  <si>
    <t xml:space="preserve">
Inspired by the retro-future scifi of the 1950's, Rocket Dice will add a unique vibe to any space-themed board game in need of dice.
</t>
  </si>
  <si>
    <t>Rocket Dice</t>
  </si>
  <si>
    <t xml:space="preserve">
An expansion for Among the Stars - a board game by Artipia Games. Ambassadors arrive to the space stations, as conflict is brewing...
</t>
  </si>
  <si>
    <t>Among the Stars: The Ambassadors</t>
  </si>
  <si>
    <t xml:space="preserve">
You are a SHADOW AGENT. Your job: infiltrate the secret lair, evade capture, find the control room, and stop the doomsday device! You are a MASTER VILLAIN. Your job: capture the meddling agent, rule the world!
</t>
  </si>
  <si>
    <t>SHADOW AGENTS - diceless game of super spy v evil mastermind</t>
  </si>
  <si>
    <t xml:space="preserve">
Use your hardbound Spell Codex  &amp; an actual language to cast 100's of incantations in CO-OP adventures &amp; PVP  battles.
</t>
  </si>
  <si>
    <t>christopher gabrielson</t>
  </si>
  <si>
    <t>St. George, UT</t>
  </si>
  <si>
    <t>Serpent's Tongue - Become Magi</t>
  </si>
  <si>
    <t xml:space="preserve">
Finally! A cookbook for people who truly "get" the Gilmore way of life - an unofficial cookbook for the fans of Gilmore Girls.
</t>
  </si>
  <si>
    <t>Kristi Carlson</t>
  </si>
  <si>
    <t>"Eat Like A Gilmore" Cookbook</t>
  </si>
  <si>
    <t xml:space="preserve">
RETRO Video Game Magazine is back for its second year and we're using Kickstarter to help make it bigger and better than ever.
</t>
  </si>
  <si>
    <t>Trabuco Canyon, CA</t>
  </si>
  <si>
    <t>RETRO Video Game Magazine Year Two</t>
  </si>
  <si>
    <t xml:space="preserve">
A Small Micro SD card adapter for Raspberry Pi. (About half the length of standard SD card.)
</t>
  </si>
  <si>
    <t>OpenElectrons.com</t>
  </si>
  <si>
    <t>Small Micro SD card adapter for Raspberry Pi</t>
  </si>
  <si>
    <t xml:space="preserve">
Distortion free, pressure-balanced IEM in-ear earphones and headphones from the re-inventors of the loudspeaker.
</t>
  </si>
  <si>
    <t>Flare Audio - a revolution in pure sound IEM earphones</t>
  </si>
  <si>
    <t xml:space="preserve">
Explore the Lost Lands in this expansion to Eight-Minute Empire: Legends.
</t>
  </si>
  <si>
    <t>Eight-Minute Empire: Lost Lands</t>
  </si>
  <si>
    <t xml:space="preserve">
Hooky is an innovative, lightweight, low profile belt loop keychain/camera tool. Designed and Made in the USA.
</t>
  </si>
  <si>
    <t>Nickolas Dimondi</t>
  </si>
  <si>
    <t>Cary, NC</t>
  </si>
  <si>
    <t>The Hooky - the simple, solid, spinny keychain.</t>
  </si>
  <si>
    <t xml:space="preserve">
Relive the fight of 1956 in this revolutionary 1-4 player game!
</t>
  </si>
  <si>
    <t>Cloud Island</t>
  </si>
  <si>
    <t>Valletta, Malta</t>
  </si>
  <si>
    <t>Days of Ire: Budapest 1956</t>
  </si>
  <si>
    <t xml:space="preserve">
An e-book and website to teach Swift-- Appleâ€™s new programming language designed to power the next generation of apps for OS X and iOS.
</t>
  </si>
  <si>
    <t>Alan Forbes</t>
  </si>
  <si>
    <t>Rowley, MA</t>
  </si>
  <si>
    <t>Learn to Program iOS and OS X with Apple Swift</t>
  </si>
  <si>
    <t xml:space="preserve">
Minimalist RFID-blocking front pocket wallets. Half the size of a regular wallet, performs all the functions of a full sized wallet.
</t>
  </si>
  <si>
    <t>Tomas Eriksson</t>
  </si>
  <si>
    <t>LinkÃ¶ping, Sweden</t>
  </si>
  <si>
    <t>Axess: Front Pocket Wallets in Italian Leather</t>
  </si>
  <si>
    <t xml:space="preserve">
A weird and beautiful book of vaginas drawn by gay men.
Check out the "campaign" tab below for more images and our video. It's a hoot.
</t>
  </si>
  <si>
    <t>Shannon O'Malley + Keith Wilson</t>
  </si>
  <si>
    <t>Gay Men Draw Vaginas</t>
  </si>
  <si>
    <t xml:space="preserve">
An intermediate course on creating a turn-based RPG in GameMaker Studio.
</t>
  </si>
  <si>
    <t>Heartbeast Studios</t>
  </si>
  <si>
    <t>Course: Make a Stunning Fantasy RPG with GameMaker Studio</t>
  </si>
  <si>
    <t xml:space="preserve">
Level up your language skills by playing a video game! It's the most fun youâ€™ll ever have learning a new language. Try the demo now!
</t>
  </si>
  <si>
    <t>Rob Howland</t>
  </si>
  <si>
    <t>Tsukuba, Japan</t>
  </si>
  <si>
    <t>3D Dictionary \u300cSanJiten\u300d</t>
  </si>
  <si>
    <t xml:space="preserve">
The thoughtfully designed, buy-for-life pen that won't break the bank.
</t>
  </si>
  <si>
    <t>Grafton - The Perfect EDC Pen</t>
  </si>
  <si>
    <t xml:space="preserve">
The Rever Vant Clipfold excels in a feature all minimalist wallets simply overlook, the ability to access your cash.
</t>
  </si>
  <si>
    <t>Rever Brand</t>
  </si>
  <si>
    <t>Rever Vant Clipfold- The Most Cash Accessible Wallet</t>
  </si>
  <si>
    <t xml:space="preserve">
A re-imagining of the Fighting Fantasy adventures as a rich new digital tabletop RPG with miniatures and multiple character paths.
</t>
  </si>
  <si>
    <t>Tin Man Games</t>
  </si>
  <si>
    <t>Fighting Fantasy: The Warlock Of Firetop Mountain</t>
  </si>
  <si>
    <t xml:space="preserve">
Unfiltered and unapologetic, CREEM remains America's only true rock'n'roll magazineâ€”long after publishing its final issue.
</t>
  </si>
  <si>
    <t>Scott Crawford</t>
  </si>
  <si>
    <t>Boy Howdy! The Story of CREEM Magazine</t>
  </si>
  <si>
    <t xml:space="preserve">
A plot-driven survival co-op game for Xbox One, PlayStation 4, and PC (Windows, Linux, Mac).
</t>
  </si>
  <si>
    <t>8 Points</t>
  </si>
  <si>
    <t>The Wild Eight \u2013 An Eerie Survival Adventure</t>
  </si>
  <si>
    <t xml:space="preserve">
Lurking behind every corner is that one piece of information that could change the world. Can you grab it before your opponents?
</t>
  </si>
  <si>
    <t>Dead Drop - A Pub Series Game</t>
  </si>
  <si>
    <t xml:space="preserve">
The StayblCam is a truly unique video stabilizer for iPhone, GoPro, and other cameras. Make your videos look professional with ease!
</t>
  </si>
  <si>
    <t>Eskil Nordhaug</t>
  </si>
  <si>
    <t>StayblCam - Super Steady Video with iPhone, GoPro, and More!</t>
  </si>
  <si>
    <t xml:space="preserve">
Grant your smartphone access to the third dimension.
</t>
  </si>
  <si>
    <t>xCraft</t>
  </si>
  <si>
    <t>Sandpoint, ID</t>
  </si>
  <si>
    <t>PhoneDrone Ethos - A whole new dimension for your smartphone</t>
  </si>
  <si>
    <t xml:space="preserve">
A fetching, 100-page, full-color collection of the educational-autobiographical-nautical comic you never knew you needed.
</t>
  </si>
  <si>
    <t>Lucy Bellwood</t>
  </si>
  <si>
    <t>Baggywrinkles: A Lubber's Guide to Life at Sea</t>
  </si>
  <si>
    <t xml:space="preserve">
Be IN your photos!  Keyprop is the world's simplest stand and tripod. Fits all iPhones and smartphones.
</t>
  </si>
  <si>
    <t>Integral Design</t>
  </si>
  <si>
    <t>Keyprop\u2122: Simplest Stand + Clap-to-Snap App</t>
  </si>
  <si>
    <t xml:space="preserve">
An artbook by 15 Sherlockian artists, lavishly illustrating the tale of Sir Boast-a-Lot.
</t>
  </si>
  <si>
    <t>This is the Story of Sir Boast A Lot</t>
  </si>
  <si>
    <t>Sir Boast-A-Lot: A Fanbook</t>
  </si>
  <si>
    <t xml:space="preserve">
A tiny, naked cosmonaut with a jetpack &amp; laser blaster must revive a dying galaxy by planting one seed at a time. (Mac/PC/Linux)
</t>
  </si>
  <si>
    <t>Nate Schmold</t>
  </si>
  <si>
    <t>Comox, Canada</t>
  </si>
  <si>
    <t>Cosmochoria</t>
  </si>
  <si>
    <t xml:space="preserve">
"Just enough is more." - Milton Glaser
</t>
  </si>
  <si>
    <t>Natsu - The Smallest Minimalist RFID Blocking Leather Wallet</t>
  </si>
  <si>
    <t xml:space="preserve">
One of the greatest card games in a way you have never seen it before!
</t>
  </si>
  <si>
    <t>Nikolay Nedev</t>
  </si>
  <si>
    <t>Wolfed</t>
  </si>
  <si>
    <t xml:space="preserve">
The C.24 is a two octave wireless music keyboard designed for iPad.
</t>
  </si>
  <si>
    <t>Miselu</t>
  </si>
  <si>
    <t>C.24 - The Music Keyboard for iPad</t>
  </si>
  <si>
    <t xml:space="preserve">
It's simple. We made an action camera that puts Pro-Grade results within everyone's reach.
</t>
  </si>
  <si>
    <t>ViDi Action Cameras</t>
  </si>
  <si>
    <t>ViDi Action Camera: The Best Action Camera under $100</t>
  </si>
  <si>
    <t xml:space="preserve">
A fan-created tarot deck inspired by Amanda Palmer, chanteuse, force of nature, and artiste extraordinaire.
</t>
  </si>
  <si>
    <t>M. C. Matz</t>
  </si>
  <si>
    <t>The Amanda Palmer Tarot</t>
  </si>
  <si>
    <t xml:space="preserve">
A thoughtfully crafted 100% bamboo bluetooth speaker with a natural vibe.
</t>
  </si>
  <si>
    <t>Otis &amp; Eleanor</t>
  </si>
  <si>
    <t>Bongo: Bamboo Bluetooth Speaker</t>
  </si>
  <si>
    <t xml:space="preserve">
A cooperative, miniatures board game that deals with the difficulties and consequences of decision making.
</t>
  </si>
  <si>
    <t>The Banner Saga Warbands</t>
  </si>
  <si>
    <t xml:space="preserve">
A zombie-inspired deck of playing cards with custom illustrations by the brilliantly talented artist Obsidian Abnormal.
</t>
  </si>
  <si>
    <t>Darren J. Gendron</t>
  </si>
  <si>
    <t>Columbia, MD</t>
  </si>
  <si>
    <t>P\xf3stumo - The Deck of the Dead USPC-Printed Playing Cards</t>
  </si>
  <si>
    <t xml:space="preserve">
A pocket sized game of papal influence for two players. Designed by John du Bois with illustrations by Fabrice Weiss. If you missed out, pre-order below.
</t>
  </si>
  <si>
    <t>Collingswood, NJ</t>
  </si>
  <si>
    <t>Avignon: A Clash of Popes - A two player micro card game.</t>
  </si>
  <si>
    <t xml:space="preserve">
The third and final season of the Youtube cult series. Special features, commentary, behind the scenes featurettes, and more!
</t>
  </si>
  <si>
    <t>THAC LLC</t>
  </si>
  <si>
    <t>Northport, AL</t>
  </si>
  <si>
    <t>Marble Hornets Season 3 DVD</t>
  </si>
  <si>
    <t xml:space="preserve">
If you love Signing Time and you love Christmas... you'll LOVE Signing Time Christmas! Let's bring back Alex and Leah!!!
</t>
  </si>
  <si>
    <t>Signing Time Christmas! 2 DVDs + Music CD</t>
  </si>
  <si>
    <t xml:space="preserve">
The only blazer you'll ever need. Our machine washable, wrinkle-free blazer is loaded with pockets, and ready to take on the world.
</t>
  </si>
  <si>
    <t>Stefan Loble</t>
  </si>
  <si>
    <t>The Blazer by Bluffworks</t>
  </si>
  <si>
    <t xml:space="preserve">
A documentary exploring Afghanistan's recent revolution of photography through four local photojournalists.
</t>
  </si>
  <si>
    <t>Alexandria Bombach &amp; Mo Scarpelli</t>
  </si>
  <si>
    <t>Photo</t>
  </si>
  <si>
    <t>Frame by Frame</t>
  </si>
  <si>
    <t xml:space="preserve">
The Pixabay App brings the amazing images and functionality of the Pixabay website to your iOS or Android device.
</t>
  </si>
  <si>
    <t>Hans Braxmeier and Simon Steinberger</t>
  </si>
  <si>
    <t>Neu-Ulm, Germany</t>
  </si>
  <si>
    <t>Pixabay Mobile App</t>
  </si>
  <si>
    <t xml:space="preserve">
The low-cost, open source, easy to use 3D printer we've all been waiting for. Help bring your ideas to life, one layer at a time.
</t>
  </si>
  <si>
    <t>RoBo 3D Printer</t>
  </si>
  <si>
    <t xml:space="preserve">
SpeedX Leopard is the only smart aero road bike with the ability to help you train and track your progress in real time.
</t>
  </si>
  <si>
    <t>SpeedX</t>
  </si>
  <si>
    <t>SpeedX Leopard | the first ever smart aero road bike</t>
  </si>
  <si>
    <t xml:space="preserve">
Unlimited Worldwide 4G Wi-Fi | No Roaming Fees | No SIM Cards | 100+ Countries | Connect up to 10 Devices | 5000maH Charger
</t>
  </si>
  <si>
    <t>GeeFi</t>
  </si>
  <si>
    <t>GeeFi | Unlimited 4G Wi-Fi Everywhere You Travel</t>
  </si>
  <si>
    <t xml:space="preserve">
The beloved stick-figure universe of Kingdom of Loathing transformed into a full-color comic book, written by Mr. Skullhead himself.
</t>
  </si>
  <si>
    <t>Joshua Nite</t>
  </si>
  <si>
    <t>Kingdom of Loathing Comic Book For Great Justice!</t>
  </si>
  <si>
    <t xml:space="preserve">
Control apps without looking at or touching your phone. Turns the stuff you love to read in apps into radio stations.
</t>
  </si>
  <si>
    <t>Team O6 by Fingertips Lab</t>
  </si>
  <si>
    <t>O6 - Free Your Eyes</t>
  </si>
  <si>
    <t xml:space="preserve">
Come and join us on a voyage of interstellar exploration as we chart the least known part of the Milky Way â€“ its Delta Quadrant.
</t>
  </si>
  <si>
    <t>Catherine Braiding</t>
  </si>
  <si>
    <t>Coonabarabran, AU</t>
  </si>
  <si>
    <t>#TeamMopra - Save the Mopra Telescope &amp; Map the Milky Way</t>
  </si>
  <si>
    <t xml:space="preserve">
Help Ryan Key of Yellowcard build a songwriting and recording studio in Nashville and record his first Will &amp; The Whiskeymen EP.
</t>
  </si>
  <si>
    <t>Ryan Key</t>
  </si>
  <si>
    <t>The Lone Tree Recordings</t>
  </si>
  <si>
    <t xml:space="preserve">
We're gathering the best comics we've published in one giant 300 page hardcover.
</t>
  </si>
  <si>
    <t>Matt Bors</t>
  </si>
  <si>
    <t>Eat More Comics! The Best of The Nib</t>
  </si>
  <si>
    <t xml:space="preserve">
Hot Sauce with hand-picked Scotch Bonnet and Scorpion Peppers from Trinidad &amp; Tobago. Different color. Bold Flavor.
</t>
  </si>
  <si>
    <t>Mustafa Mannan</t>
  </si>
  <si>
    <t>Trini Pepper Sauce: Fresh Hot Sauce from Trinidad and Tobago</t>
  </si>
  <si>
    <t xml:space="preserve">
Use a mix of brawling &amp; a snappy custom COMBO creation system against punks, thugs, gentrification &amp; more in Treachery in Beatdown City
</t>
  </si>
  <si>
    <t>Shawn Alexander Allen</t>
  </si>
  <si>
    <t>Treachery In Beatdown City: A new way to beat-em-up!</t>
  </si>
  <si>
    <t xml:space="preserve">
BatteryBot is the world's 1st &amp; only character-based rechargeable backup battery for smartphones, tablets &amp; mobile devices, by Mimoco!
</t>
  </si>
  <si>
    <t>Evan Blaustein</t>
  </si>
  <si>
    <t>BatteryBot: The Fun Mobile Device Charger with Personality!</t>
  </si>
  <si>
    <t xml:space="preserve">
13th Age in Glorantha brings the ENnie-winning role-playing game to the gods and monsters of Greg Stafford's world of Glorantha.
</t>
  </si>
  <si>
    <t>Rob Heinsoo Games</t>
  </si>
  <si>
    <t>13th Age in Glorantha</t>
  </si>
  <si>
    <t xml:space="preserve">
Timelapse+ : Powerful, flexible, extendable, yet easy-to-use intervalometer for timelapse photography and more -- now with automatic bulb ramping, variable interval, and keyframe motion control
</t>
  </si>
  <si>
    <t>Elijah Parker</t>
  </si>
  <si>
    <t>Timelapse+ : powerful features, brilliant timelapse</t>
  </si>
  <si>
    <t xml:space="preserve">
Youâ€™re a cyclist and youâ€™re tired of riding wet and soaked? Hell is over. Mova cycling jacket has THE solution for you !
</t>
  </si>
  <si>
    <t>Mova</t>
  </si>
  <si>
    <t>Bogota, Colombia</t>
  </si>
  <si>
    <t>MOVA is #1 Cycling Jacket in Kickstarter History</t>
  </si>
  <si>
    <t xml:space="preserve">
New improved version of the very popular period-proof undies is now available!
</t>
  </si>
  <si>
    <t>"Period of Control"</t>
  </si>
  <si>
    <t xml:space="preserve">
We're raising funds to make an original cast album of the Off-Broadway musical NOW. HERE. THIS.
</t>
  </si>
  <si>
    <t>NOW. HERE. THIS.</t>
  </si>
  <si>
    <t>NOW. HERE. THIS. Original Cast Recording</t>
  </si>
  <si>
    <t xml:space="preserve">
A beautiful antique-inspired key hook for your belt loop that opens bottles. Made in the USA.
</t>
  </si>
  <si>
    <t>Eric Heins</t>
  </si>
  <si>
    <t>Corter Leather Bottle Hook</t>
  </si>
  <si>
    <t xml:space="preserve">
An online fighting game for 1-4 giant monsters (Kaiju).  Mix &amp; Match classics like Godzilla, Gamera, etc. with fan originals!
</t>
  </si>
  <si>
    <t>Sunstone Games, LLC.</t>
  </si>
  <si>
    <t>The Fall of Nemesis: Clash of the Kaijujin</t>
  </si>
  <si>
    <t xml:space="preserve">
A light hearted Lovecraftian game of urban destruction, for two to four players. By Lee Moyer, Keith Baker and Paul Komoda.
</t>
  </si>
  <si>
    <t>The Forking Path, Co.</t>
  </si>
  <si>
    <t>The Doom That Came To Atlantic City!</t>
  </si>
  <si>
    <t xml:space="preserve">
A tool for the modern man to extend the life of his razor and enjoy the feeling and efficiency of a fresh blade every shave.
</t>
  </si>
  <si>
    <t>Noble and Porter, LLC</t>
  </si>
  <si>
    <t>ShaveFace: The Strop</t>
  </si>
  <si>
    <t xml:space="preserve">
*NEW*... Possibly The World's Greatest Titanium Keyholder For Everyday Carry EDC...  Your Friends Will Envy You... GUARANTEED!
</t>
  </si>
  <si>
    <t>HangKey: Ultimate Titanium Pocket-Clip KeyHolder For EDC</t>
  </si>
  <si>
    <t xml:space="preserve">
Add depth to your 5th Edition monsters with cultural details, combat tactics, a huge variety of new stat blocks, and much more!
</t>
  </si>
  <si>
    <t>Ultimate Bestiary: Revenge of the Horde! New 5E Monsters!</t>
  </si>
  <si>
    <t xml:space="preserve">
Flewn is the story of an old whale walking on stilts in search of a new ocean. Arriving Fall 2015.
</t>
  </si>
  <si>
    <t>Gabriel</t>
  </si>
  <si>
    <t>FLEWN</t>
  </si>
  <si>
    <t xml:space="preserve">
A set collection game for 2-4 builders, with a focus on resource management and a twist of worker placement.
</t>
  </si>
  <si>
    <t>Ben Haskett</t>
  </si>
  <si>
    <t>Elk Grove, CA</t>
  </si>
  <si>
    <t>Tower: A Board Game of Buying and Building</t>
  </si>
  <si>
    <t xml:space="preserve">
Grab your fedora and revolver - in Hot Tin Roof, you're on the case! Find clues and unearth secrets in a noir 3D sidescrolling world.
</t>
  </si>
  <si>
    <t>Megan Fox</t>
  </si>
  <si>
    <t>Hot Tin Roof: The Cat That Wore A Fedora</t>
  </si>
  <si>
    <t xml:space="preserve">
Estylo is the only wooden stylus for the iPad. Eco friendly, no extra pressure is needed and magnetically attaches to the iPad 2.
</t>
  </si>
  <si>
    <t>Plai</t>
  </si>
  <si>
    <t>Guadalajara, Mexico</t>
  </si>
  <si>
    <t>Estylo 1.1: magnetic dual tip capacitive stylus for iPad</t>
  </si>
  <si>
    <t xml:space="preserve">
Nelo is a Hyper-Fast, Out of this world, Sci Fi action-adventure game with its own formula on the Shoot 'em Up game genres.
</t>
  </si>
  <si>
    <t>Magic &amp; Mirrors</t>
  </si>
  <si>
    <t>Nelo</t>
  </si>
  <si>
    <t xml:space="preserve">
Plant and harvest crops for fun and profit! Failing that, steal or blow up your neighbor's crops instead. That'll show 'em!
</t>
  </si>
  <si>
    <t>Phillip Kilcrease</t>
  </si>
  <si>
    <t>Farmageddon - The frenetic farming game</t>
  </si>
  <si>
    <t xml:space="preserve">
54 cards, each packed with permaculture information.  People, plants, ideas, animals, techniques ...
</t>
  </si>
  <si>
    <t>Permaculture Playing Cards</t>
  </si>
  <si>
    <t xml:space="preserve">
Retro, epic narwhal battle in space! The heart-piercing action is furious and unrelenting. STARWHAL will change your life.
</t>
  </si>
  <si>
    <t>Breakfall</t>
  </si>
  <si>
    <t>STARWHAL</t>
  </si>
  <si>
    <t xml:space="preserve">
Prove your skills and fill the land with fantastical buildings through drafting, set collection, and timing in this 2-4 player game!
</t>
  </si>
  <si>
    <t>Grand Gamers Guild</t>
  </si>
  <si>
    <t>Unreal Estate - A Fantasy Cityscape Card Game</t>
  </si>
  <si>
    <t xml:space="preserve">
In Collaboration w/ Eimear Noone, The DIT Irish Traditional Music Ensemble Weaves Celtic Magic Through the Themes from Zelda.*
</t>
  </si>
  <si>
    <t>E\xedmear Noone</t>
  </si>
  <si>
    <t>Eimear Noone Presents "Songs of Zelda: The Celtic Link"</t>
  </si>
  <si>
    <t xml:space="preserve">
Based on the popular movie from 1985, Albino Dragon is proud to present The Goonies Playing Cards. Goonies Never Say Die! Status:DELIVERED
</t>
  </si>
  <si>
    <t>The Goonies Bicycle Playing Cards by USPCC</t>
  </si>
  <si>
    <t xml:space="preserve">
The first of its kind. Hackable. Peculiar. Elegant. Powered by Arduino. Available as a DIY kit or fully assembled.
</t>
  </si>
  <si>
    <t>Philippe Chr\xe9tien</t>
  </si>
  <si>
    <t>Fibonacci Clock - An open source clock for nerds with style</t>
  </si>
  <si>
    <t xml:space="preserve">
Want a screen protector that's easy to install 100% bubble free, almost impossible to scratch, and prevents your screen from breaking?
</t>
  </si>
  <si>
    <t>Sir Lancelot's Armor</t>
  </si>
  <si>
    <t>Impact &amp; Super Scratch Resistant Screen Protectors</t>
  </si>
  <si>
    <t xml:space="preserve">
All your favorite MunchkinÂ® Card Game weapons made real for your favorite miniature BRICK figures! Dragons, Cthulhu and Zombies!
</t>
  </si>
  <si>
    <t>Crazy Bricks</t>
  </si>
  <si>
    <t>MUNCHKIN\xae BRICKS - Accessories for your miniature figures</t>
  </si>
  <si>
    <t xml:space="preserve">
The next generation Android PC for your family with a companion parental control mobile app.
</t>
  </si>
  <si>
    <t>ZeroDesktop, Inc</t>
  </si>
  <si>
    <t>MiiPC - Power to the Parents!</t>
  </si>
  <si>
    <t xml:space="preserve">
Adopted, raised on different continents &amp; connected through social media, Samantha &amp; AnaÃ¯s believe they are twins separated at birth.
</t>
  </si>
  <si>
    <t>TWINSTERS</t>
  </si>
  <si>
    <t xml:space="preserve">
The Fwoosh presents Articulated Icons: The Feudal Series, the first wave of super-posable action figures to add to your collection.
</t>
  </si>
  <si>
    <t>Fwoosh LLC</t>
  </si>
  <si>
    <t>San Antonio, TX</t>
  </si>
  <si>
    <t>Articulated Icons: The Feudal Series - Ninja Action Figures</t>
  </si>
  <si>
    <t xml:space="preserve">
Exo uses a revolutionary protein source, cricket flour, that is exceptionally nutritious and uniquely sustainable.
</t>
  </si>
  <si>
    <t>Exo</t>
  </si>
  <si>
    <t>Exo: Protein Bars Made from Cricket Flour</t>
  </si>
  <si>
    <t xml:space="preserve">
A party game designed to find out how disturbed your friends are, but, more importantly, how disturbed they think you are.
</t>
  </si>
  <si>
    <t>Friendly Rabbit Inc</t>
  </si>
  <si>
    <t>DISTURBED FRIENDS -  This party game should be banned</t>
  </si>
  <si>
    <t xml:space="preserve">
I Get Knocked Down is the story you never knew, behind the song that you've danced to more than you care to remember.
</t>
  </si>
  <si>
    <t>Dunstan Bruce</t>
  </si>
  <si>
    <t>I Get Knocked Down (The Untold Story of Chumbawamba)</t>
  </si>
  <si>
    <t xml:space="preserve">
Part mechanical claw, part grappling hook, all in your pocket.
</t>
  </si>
  <si>
    <t>Gravity XS: A high performance keychain.</t>
  </si>
  <si>
    <t xml:space="preserve">
Ferment just about anything with this easy-to-use fermentation set by FARMcurious. Keep the good bacteria in and the mold out.
</t>
  </si>
  <si>
    <t>Nicole Kramer Easterday</t>
  </si>
  <si>
    <t>FARMcurious Fermenting Set</t>
  </si>
  <si>
    <t xml:space="preserve">
You are wrathful Greek gods. The faithless mortals are down there. And you have monsters. Get MONSTROUS! 2 - 5 gods. 30 mins. Ages 10+
</t>
  </si>
  <si>
    <t>MONSTROUS - The Game of Mythic Mayhem</t>
  </si>
  <si>
    <t xml:space="preserve">
ALMOST SUNRISE tells the story of two friends, Tom and Anthony, who embark on an epic journey to heal from their time in combat.
</t>
  </si>
  <si>
    <t>Michael Collins</t>
  </si>
  <si>
    <t>ALMOST SUNRISE - a documentary about an epic journey</t>
  </si>
  <si>
    <t xml:space="preserve">
Designed with precision tuned audio, social music listening, color customization and touch controls.
</t>
  </si>
  <si>
    <t>Wearhaus Inc</t>
  </si>
  <si>
    <t>Wearhaus Arc - Wireless headphones reinvented</t>
  </si>
  <si>
    <t xml:space="preserve">
Meet Imbue, a small creative tool that attaches to your sketchbook.
It replaces rulers, t squares, triangles, and compasses on the go!
</t>
  </si>
  <si>
    <t>Igor Zemskov &amp; Stephen Hughett</t>
  </si>
  <si>
    <t>Imbue // Creative Tool</t>
  </si>
  <si>
    <t xml:space="preserve">
The world's most powerful 10 year old superhero is comic book superstar Jamal Igle's new creator owned graphic album series.
</t>
  </si>
  <si>
    <t>Jamal Igle</t>
  </si>
  <si>
    <t>MOLLY DANGER</t>
  </si>
  <si>
    <t xml:space="preserve">
TROLL BRIDGE is a cinematic DISCWORLD adaptation of the short story by Terry Pratchett.
www.trollbridge.film
</t>
  </si>
  <si>
    <t>Snowgum Films</t>
  </si>
  <si>
    <t>TROLL BRIDGE</t>
  </si>
  <si>
    <t xml:space="preserve">
Sentri is an all-in-one home monitoring solution designed to make any home safer and smarter in seconds.
</t>
  </si>
  <si>
    <t>Sentri</t>
  </si>
  <si>
    <t>Sentri: All-In-One Home Monitoring Made Simple</t>
  </si>
  <si>
    <t xml:space="preserve">
Hollywood's premier composers take viewers inside the world's most-recognized music genre: the film score.
</t>
  </si>
  <si>
    <t>Epicleff Media</t>
  </si>
  <si>
    <t>SCORE: A Film Music Documentary</t>
  </si>
  <si>
    <t xml:space="preserve">
An MMORPG for players who love games like Harvest Moon and Animal Crossing! Craft items, decorate your house, date any NPCs and more!
</t>
  </si>
  <si>
    <t>Monique</t>
  </si>
  <si>
    <t>Pumpkin Online - A Farming/Dating Sim MMORPG</t>
  </si>
  <si>
    <t xml:space="preserve">
Beautiful, affordable terrain bases for all your miniatures!
</t>
  </si>
  <si>
    <t>CoolMiniOrNot Base System Featuring Micro Art Studio</t>
  </si>
  <si>
    <t xml:space="preserve">
The Perfect Aviator Sunglasses: Titanium, Polarized, Perfectly Balanced, Strong, Lightweight, and Extremely Durable.
</t>
  </si>
  <si>
    <t>Commons Designs Group</t>
  </si>
  <si>
    <t>The Hughes - Aerospace Grade Titanium Aviator Sunglasses</t>
  </si>
  <si>
    <t xml:space="preserve">
The Punk Singer is a feature length documentary about Kathleen Hanna, lead singer of Bikini Kill, Julie Ruin, Le Tigre; punk feminist.
</t>
  </si>
  <si>
    <t>Sini Anderson</t>
  </si>
  <si>
    <t>The Punk Singer: The Documentary about Kathleen Hanna</t>
  </si>
  <si>
    <t xml:space="preserve">
Grow 50 plants in just 4 square feet -- from almost anywhere. Fueled by vermi-composting, Garden Tower 2 is a revolution in fresh food!
</t>
  </si>
  <si>
    <t>Garden Tower Project</t>
  </si>
  <si>
    <t>The New Garden Tower - Powering a Fresh Food Revolution</t>
  </si>
  <si>
    <t xml:space="preserve">
Help me raise money to make episodes of "Joe Goes" in Australia &amp; New Zealand!
</t>
  </si>
  <si>
    <t>Joe Hanson</t>
  </si>
  <si>
    <t>Joe Goes To AUSTRALIA &amp; NEW ZEALAND</t>
  </si>
  <si>
    <t xml:space="preserve">
To make Virtual Reality, well, a reality, we need VR software to flourish. We've made accessible hardware a reality, now onto software!
</t>
  </si>
  <si>
    <t>Patrick Buckley</t>
  </si>
  <si>
    <t>DIY Virtual Reality for the Masses</t>
  </si>
  <si>
    <t xml:space="preserve">
4-Panel Life's a slice-of-life webcomic inspired by the creator's real life. This Kickstarter is for a 100+ page full color book of it!
</t>
  </si>
  <si>
    <t>Jen-Jen Rose</t>
  </si>
  <si>
    <t>Salem, OR</t>
  </si>
  <si>
    <t>4-Panel Life: THE BOOK</t>
  </si>
  <si>
    <t xml:space="preserve">
Michael J. Sullivan, Lian Hearn, Mark Lawrence, David Dalglish, Carol Berg and many more have penned tales set in their various worlds.
</t>
  </si>
  <si>
    <t>J.M. Martin</t>
  </si>
  <si>
    <t>Crestview Hills, KY</t>
  </si>
  <si>
    <t>BLACKGUARDS: Tales of Assassins, Mercenaries, and Rogues</t>
  </si>
  <si>
    <t xml:space="preserve">
It is a smartphone anti-loss accessory that connects with your iPhone 4s, iPhone 5 or Android phone that supports Bluetooth 4.0 or BLE.
</t>
  </si>
  <si>
    <t>SmartWallit - You Will Never Lose Your Wallet Again</t>
  </si>
  <si>
    <t xml:space="preserve">
Articulate Clutches are versatile, fashionable and functional; while helping protect against RFID identity theft.
</t>
  </si>
  <si>
    <t>The Articulate Clutch: Functionality, Affordability &amp; Style</t>
  </si>
  <si>
    <t xml:space="preserve">
Abandoned cave; dried corpses; living nightmares; &amp; it gets worse. Terrifying feature film debut by A+ effects master Hiroshi Katagiri.
</t>
  </si>
  <si>
    <t>Hiroshi Katagiri</t>
  </si>
  <si>
    <t>GEHENNA - Where Death Lives</t>
  </si>
  <si>
    <t xml:space="preserve">
A hand management, bluffing and betting game with unique gameplay and an awesome steam punk pirate theme.
</t>
  </si>
  <si>
    <t>Captain's Wager</t>
  </si>
  <si>
    <t xml:space="preserve">
Find, add, rate, &amp; review places for their autism friendliness. Funded for iPhone &amp; Android and working on iPad &amp; tablet! Learn more on our site!
</t>
  </si>
  <si>
    <t>Topher Wurts</t>
  </si>
  <si>
    <t>Autism Village | Easily Find Autism Friendly Places</t>
  </si>
  <si>
    <t xml:space="preserve">
A minimal, modular, modern backpack designed for the tools of today
</t>
  </si>
  <si>
    <t>Slim Pack Weatherproof Minimal Commuter Backpack by SlimFold</t>
  </si>
  <si>
    <t xml:space="preserve">
A survival horror boardgame with miniatures. No zombies here, just classical horror with all kind of evil creatures and a lot of fun.
</t>
  </si>
  <si>
    <t>The Game Forger</t>
  </si>
  <si>
    <t>PANDEMONIUM: fantasy survival horror &amp; miniatures</t>
  </si>
  <si>
    <t xml:space="preserve">
Pocket size storage solution for wallet essentials + notebook. The first in a series of dialed products.
</t>
  </si>
  <si>
    <t>dialed</t>
  </si>
  <si>
    <t>Notebook Wallet: Planner + Travel &amp; Everyday Essentials</t>
  </si>
  <si>
    <t xml:space="preserve">
Ricefield Collective crafts handmade knitted accessories that keep indigenous people on their ancestral land.
</t>
  </si>
  <si>
    <t>Meredith Ramirez &amp; Ricefield Collective</t>
  </si>
  <si>
    <t>Ricefield Collective: Knit 4 Life</t>
  </si>
  <si>
    <t xml:space="preserve">
Teach your child life's most magical lesson - how to be lucky - with this rhyming kids book containing the secrets of luck.
</t>
  </si>
  <si>
    <t>James Hurman &amp; Juliet Burton</t>
  </si>
  <si>
    <t>The Boy and the Lemon</t>
  </si>
  <si>
    <t xml:space="preserve">
Save humankind by assembling space stations. Build, upgrade, fly, and fight with space junk on the edge of Earthâ€™s orbit.
</t>
  </si>
  <si>
    <t>4gency</t>
  </si>
  <si>
    <t>HABITAT: A Thousand Generations in Orbit</t>
  </si>
  <si>
    <t xml:space="preserve">
i-Ox - The first in the World Smartphone Grip using new enhanced vacuum technology.
</t>
  </si>
  <si>
    <t>GIC Nexus</t>
  </si>
  <si>
    <t>i-Ox Smartphone Grip - NEW way of using your device</t>
  </si>
  <si>
    <t xml:space="preserve">
Jon Anderson &amp; Jean-Luc Ponty are forming The Anderson Ponty Band and recording an album of classics and new material.
</t>
  </si>
  <si>
    <t>Anderson Ponty Band</t>
  </si>
  <si>
    <t>Jon Anderson &amp; Jean-Luc Ponty Project</t>
  </si>
  <si>
    <t xml:space="preserve">
Carv analyses your skiing technique in real-time providing feedback on the slopes and detailed analysis between runs
</t>
  </si>
  <si>
    <t>MotionMetrics</t>
  </si>
  <si>
    <t>CARV: The world\u2019s first wearable that helps you ski better!</t>
  </si>
  <si>
    <t xml:space="preserve">
A series of illustrated playing cards by Jackson Robinson, inspired by the currencies of the world starting with the US and China.
</t>
  </si>
  <si>
    <t>Kyle, TX</t>
  </si>
  <si>
    <t>Legal Tender - Currency inspired Playing Cards</t>
  </si>
  <si>
    <t xml:space="preserve">
Darma is the world's first smart cushion that monitors your posture, sitting habits, stress level, and coaches you to sit better.
</t>
  </si>
  <si>
    <t>Darma Inc.</t>
  </si>
  <si>
    <t>Darma: Sit smart for a healthy body and mind</t>
  </si>
  <si>
    <t xml:space="preserve">
The Infinite Loop is the simplest and most versatile tablet and smartphone stand ever.
</t>
  </si>
  <si>
    <t>InfiniteLoop</t>
  </si>
  <si>
    <t>The Infinite Loop Tablet and Smartphone Stand</t>
  </si>
  <si>
    <t xml:space="preserve">
A feature documentary about indie game developers rising up and changing the way we see games.
</t>
  </si>
  <si>
    <t>StudioBento</t>
  </si>
  <si>
    <t>GAME LOADING: Rise Of The Indies</t>
  </si>
  <si>
    <t xml:space="preserve">
Rewordable is a uniquely fragmented word-building card game, designed for making longer, quicker, and more colorful words.
</t>
  </si>
  <si>
    <t>Rewordable</t>
  </si>
  <si>
    <t>Rewordable \u2022 The uniquely fragmented word game</t>
  </si>
  <si>
    <t xml:space="preserve">
Harvest is the 4th expansion for the award winning game Kingdom Builder by Donald X. Vaccarino.
</t>
  </si>
  <si>
    <t>Kingdom Builder Harvest</t>
  </si>
  <si>
    <t xml:space="preserve">
Charging your phone in a dark environment is easier than ever with CordLite.  The perfect amount of light, when you need it.
</t>
  </si>
  <si>
    <t>Scrap Pile Labs</t>
  </si>
  <si>
    <t>CordLite - illuminated Charger Cable for your iPhone</t>
  </si>
  <si>
    <t xml:space="preserve">
The perfect cable! Aluminum Housing. Tangle Free Woven Cord.  Apple Certified. Durable and Dirt Proof. Now in extra Short &amp; extra Long!
</t>
  </si>
  <si>
    <t>JUICIES+ XS &amp; XL - Premium USB Cables for iPhone &amp; Android</t>
  </si>
  <si>
    <t xml:space="preserve">
Man. Machine. Synthesis. This is the newest BicycleÂ® deck from Albino Dragon inspired by our love of cyberpunk. Printed by the USPCC. Status:DELIVERED
</t>
  </si>
  <si>
    <t>Albino Dragon's Synthesis Cyberpunk Playing Cards</t>
  </si>
  <si>
    <t xml:space="preserve">
L. Frank Baum's original text colorfully illustrated and published in a hardcover edition.
</t>
  </si>
  <si>
    <t>Evan Dahm</t>
  </si>
  <si>
    <t>The Wonderful Wizard of Oz Illustrated</t>
  </si>
  <si>
    <t xml:space="preserve">
World's first all-colour 100% reflective cycling jacket. You deserve to be seen on your bike at night.
</t>
  </si>
  <si>
    <t>'Bob' Langly-Smith</t>
  </si>
  <si>
    <t>Proviz REFLECT360 CRS - A Cycling Jacket Revolution</t>
  </si>
  <si>
    <t xml:space="preserve">
The first documentary feature to tell the story of the birth of the Womenâ€™s Liberation Movement in the 1960â€™s.
</t>
  </si>
  <si>
    <t>Mary Dore &amp; Nancy Kennedy</t>
  </si>
  <si>
    <t>She's Beautiful When She's Angry</t>
  </si>
  <si>
    <t>Piranha - Knotless Gear Tie. Fish Bone 2.0</t>
  </si>
  <si>
    <t xml:space="preserve">
I LOCK IT is a fully automatic smart bike lock that combines security with comfort. With I LOCK IT your bike will always be secured.
</t>
  </si>
  <si>
    <t>haveltec</t>
  </si>
  <si>
    <t>I LOCK IT - The world's first fully automatic bike lock</t>
  </si>
  <si>
    <t xml:space="preserve">
The ultimate 100% Arduino Due compatible dev board with Wifi and Mesh networking, Audio, USB OTG, microSD, and 99 i/o pins!
</t>
  </si>
  <si>
    <t>DigiX - The ultimate Arduino compatible board with WiFi!</t>
  </si>
  <si>
    <t xml:space="preserve">
A cinematic narrative film collaborating with real people and stories from the tribes of Ethiopia's Omo Valley.
</t>
  </si>
  <si>
    <t>Joey L.</t>
  </si>
  <si>
    <t>"People of the Delta" Film Project</t>
  </si>
  <si>
    <t xml:space="preserve">
XG VR Headset fits iPhone 5, 6, 6plus and most android phones up to Nexus 6 size mobile phone.  Be Virtually Anyone You Want To Be.
</t>
  </si>
  <si>
    <t>XG Virtual Reality Headset</t>
  </si>
  <si>
    <t xml:space="preserve">
Make these strange and wonderful book projects a reality and help shape the future of independent publishing.
</t>
  </si>
  <si>
    <t>Last Gasp</t>
  </si>
  <si>
    <t>Last Gasp Books Fall Publishing Season</t>
  </si>
  <si>
    <t xml:space="preserve">
We'd like to make more episodes of Retronauts, and it seems that you wouldn't mind listening. Let's make this happen!
</t>
  </si>
  <si>
    <t>The Retronauts</t>
  </si>
  <si>
    <t>Revive Retronauts - Your Favorite Classic Gaming Podcast!</t>
  </si>
  <si>
    <t xml:space="preserve">
Tap to save and replay the last minute of anything you hear.
</t>
  </si>
  <si>
    <t>Kapture</t>
  </si>
  <si>
    <t>Kapture:  the audio-recording wristband</t>
  </si>
  <si>
    <t xml:space="preserve">
An expansion for Pocket Imperium. Quick gameplay, small size, minimalist visuals. Space 4X for 2-4 players in 30-45 minutes!
</t>
  </si>
  <si>
    <t>Pocket Imperium: Prosperity</t>
  </si>
  <si>
    <t xml:space="preserve">
Great books on classic video games. Baldur's Gate II, Metal Gear Solid, Bible Adventures, Spelunky, and World of Warcraft.
</t>
  </si>
  <si>
    <t>Boss Fight Books: Season 2</t>
  </si>
  <si>
    <t xml:space="preserve">
Rather than the boring numbers 1 to 6, these dice have the six most important numbers in mathematics on them â€” i, 0, 1, Ï†, e and Ï€!
</t>
  </si>
  <si>
    <t>Matt Chisholm</t>
  </si>
  <si>
    <t>Mathematician's Dice</t>
  </si>
  <si>
    <t xml:space="preserve">
Terrariums that make your world a little more beautiful without the maintenance.
</t>
  </si>
  <si>
    <t>Mike Stone &amp; Jawn McQuade</t>
  </si>
  <si>
    <t>TerraSphere Zero: Self-Sustaining Water Terrarium</t>
  </si>
  <si>
    <t xml:space="preserve">
King Sedgwickson is again looking for a Royal Blacksmith, but this time you're allowed to hire apprentices to help with your crafting.
</t>
  </si>
  <si>
    <t>King's Forge 2nd Edition and Apprentices Expansion</t>
  </si>
  <si>
    <t xml:space="preserve">
To produce an animated pilot episode of Least I Could Do, based on The Least I Could Do Comic, http://www.licd.com.
</t>
  </si>
  <si>
    <t>Randal Milholland</t>
  </si>
  <si>
    <t>Least I Could Do: The Pilot</t>
  </si>
  <si>
    <t xml:space="preserve">
The Comicbookgirl19 Show is taking it to the next level with Phase 2 to bring you more episodes, more often!
</t>
  </si>
  <si>
    <t>Comic Book Girl 19</t>
  </si>
  <si>
    <t>Studio City, Los Angeles, CA</t>
  </si>
  <si>
    <t>The Comic Book Girl 19 Show Phase 2: Full Steam Ahead!</t>
  </si>
  <si>
    <t xml:space="preserve">
A fighting RPG with a gorgeous Japanese style! Every backer gets a free download of the game! OS / Android / Windows Phone / PC / Mac
</t>
  </si>
  <si>
    <t>Edo Superstar</t>
  </si>
  <si>
    <t xml:space="preserve">
A deck of playing cards that mechanically transforms into Fine Art, LITERALLY....!
</t>
  </si>
  <si>
    <t>Dale Mathis</t>
  </si>
  <si>
    <t>"World's First 3D Metal and Mechanized Playing Cards"</t>
  </si>
  <si>
    <t xml:space="preserve">
An app that gets you playing the perfect game with your friends: wherever you are, whoever you're with, whatever you're doing.
</t>
  </si>
  <si>
    <t>Hide&amp;Seek</t>
  </si>
  <si>
    <t>Tiny Games: Hundreds of real-world games, inside your phone.</t>
  </si>
  <si>
    <t xml:space="preserve">
Finally, a toy you can have a real conversation with!
</t>
  </si>
  <si>
    <t>Supertoy Robotics</t>
  </si>
  <si>
    <t>Abergavenny, UK</t>
  </si>
  <si>
    <t>Supertoy - World\u2019s First Natural Talking Teddy Bear</t>
  </si>
  <si>
    <t xml:space="preserve">
A dark but playful point and click adventure, hand-animated in glorious frame-by-frame 2D. Free DEMO.
</t>
  </si>
  <si>
    <t>OhNoo Studio</t>
  </si>
  <si>
    <t>TSIOQUE - An animated 2D adventure game</t>
  </si>
  <si>
    <t xml:space="preserve">
UPDATED: This is it. We're making a Peter Mayhew "Chewbacca" Documentary! Now the only question left is, "How far can we take it?"
</t>
  </si>
  <si>
    <t>W Ryan Ziegler</t>
  </si>
  <si>
    <t>Standing in the Stars : The Peter Mayhew Story.</t>
  </si>
  <si>
    <t xml:space="preserve">
Two records, a new LP and a full cover of Bowie's Diamond Dogs, to be self-released in Spring 2013 -with your involvement and support.
</t>
  </si>
  <si>
    <t>John Vanderslice</t>
  </si>
  <si>
    <t>John Vanderslice's DAGGER BEACH: The New Album</t>
  </si>
  <si>
    <t xml:space="preserve">
A 30-45min. micro space 4X game for 2-4 players with simple &amp; fast gameplay, and a sharp, minimalist visual identity.
</t>
  </si>
  <si>
    <t>Pocket Imperium</t>
  </si>
  <si>
    <t xml:space="preserve">
Animal Lives is a colourful, funny &amp; factual book describing animal mating behavior, illustrated in the form of human characters.
</t>
  </si>
  <si>
    <t>Animal Lives Book</t>
  </si>
  <si>
    <t xml:space="preserve">
A comprehensive history of the visionary British software house behind seminal titles such asÂ Xenon 2: Megablast,Â Speedball 2: Brutal DeluxeÂ andÂ The Chaos Engine.
</t>
  </si>
  <si>
    <t>The Bitmap Brothers: Universe</t>
  </si>
  <si>
    <t xml:space="preserve">
A modern roll up twist on a reusable bag.  Think simple yet functional.  It's a perfect blend of leather and nylon + Made in America.
</t>
  </si>
  <si>
    <t>July Nine</t>
  </si>
  <si>
    <t>July Nine Reusable Bag</t>
  </si>
  <si>
    <t xml:space="preserve">
We've seen homophobic billboards around KC.  We would like to put up our own billboard with a very simple message: Be Kind.
</t>
  </si>
  <si>
    <t>ABFMB, Jeriney, COL, Hartzell</t>
  </si>
  <si>
    <t>The Love Longer KC Project</t>
  </si>
  <si>
    <t xml:space="preserve">
Combining a turn-based combat system, first person exploration and hardcore stat and skill balancing.
</t>
  </si>
  <si>
    <t>Martin Zboril (Team21)</t>
  </si>
  <si>
    <t>Dungeons of Aledorn - Old School Hardcore RPG</t>
  </si>
  <si>
    <t xml:space="preserve">
The latest expansion to this modern classic brings commerce to your Keyflower game - bring prosperity to your Keyples!
</t>
  </si>
  <si>
    <t>Keyflower: The Merchants</t>
  </si>
  <si>
    <t xml:space="preserve">
Flat lightning cable, with aluminum ends, LED lit, backed with a Lifetime Warranty. 3FT and 6FT cables
</t>
  </si>
  <si>
    <t>WIK CABLES</t>
  </si>
  <si>
    <t>San Clemente, CA</t>
  </si>
  <si>
    <t>WIK LED Lightning Cable for iPhone LIFETIME WARRANTY</t>
  </si>
  <si>
    <t xml:space="preserve">
We tell the story of Magna Carta, foundation of our rights: freedomâ€™s unlikely origins, remarkable triumphs and modern challenges.
</t>
  </si>
  <si>
    <t>John Robson &amp; Brigitte Pellerin</t>
  </si>
  <si>
    <t>Magna Carta: Our Shared Legacy of Liberty</t>
  </si>
  <si>
    <t xml:space="preserve">
The definitive, behind-the-scenes account of the rise of the Deep Web; one of the most riveting and important stories of the decade.
</t>
  </si>
  <si>
    <t>Deep Web: The Untold Story of Bitcoin and The Silk Road</t>
  </si>
  <si>
    <t xml:space="preserve">
BattleCON is a 2D fighting game, like Street Fighter, but as a card game! Over 26 characters and 10+ ways to play in one box!
</t>
  </si>
  <si>
    <t>BattleCON: Devastation - A Fighting Card Game</t>
  </si>
  <si>
    <t xml:space="preserve">
relaunching my solo project, reggie and the full effect. ready to do a new release, titled " no country for old musicians ".
</t>
  </si>
  <si>
    <t>Reggie and the Full Effect/ james dewees</t>
  </si>
  <si>
    <t>no country for old musicians</t>
  </si>
  <si>
    <t xml:space="preserve">
Craft beer made easy... Select your favorite style beer, access our brewmaster app to pick a recipe, insert ingredients, press start. iGuluÂ is now available on InDemand. Please click below to order!
</t>
  </si>
  <si>
    <t>Team AB</t>
  </si>
  <si>
    <t>iGulu | Smart, Automated Craft Beer Home Brewery</t>
  </si>
  <si>
    <t xml:space="preserve">
RAVAGED is a multiplayer vehicular FPS being developed by an indie studio that wants to make a fun game without publisher restrictions!
</t>
  </si>
  <si>
    <t>2 Dawn Games</t>
  </si>
  <si>
    <t>Ravaged</t>
  </si>
  <si>
    <t xml:space="preserve">
We're producing a kit so you can craft paper pop-up terrain for miniature tabletop wargaming and RPGs!
</t>
  </si>
  <si>
    <t>Pop-Up Miniature Terrain Kit</t>
  </si>
  <si>
    <t xml:space="preserve">
The first documentary about Dr. Maya Angelou, created by some of the people who knew her best.
</t>
  </si>
  <si>
    <t>Bob Hercules and Rita Coburn Whack</t>
  </si>
  <si>
    <t>The Maya Angelou Documentary</t>
  </si>
  <si>
    <t xml:space="preserve">
ATLAS 3D is a 3D printable laser scanner kit based on the Raspberry Pi.
</t>
  </si>
  <si>
    <t>Murobo LLC</t>
  </si>
  <si>
    <t>Independence, KY</t>
  </si>
  <si>
    <t>ATLAS 3D - The 3D Scanner You Print and Build Yourself!</t>
  </si>
  <si>
    <t xml:space="preserve">
Chris Hansen is undertaking a new investigation into online predators thanks to the Kickstarter community.
</t>
  </si>
  <si>
    <t>CHRIS HANSEN</t>
  </si>
  <si>
    <t>HANSEN VS. PREDATOR</t>
  </si>
  <si>
    <t xml:space="preserve">
Beautiful designs, great fit. Combed cotton or Merino wool. Made in the USA. Satisfaction guaranteed.
</t>
  </si>
  <si>
    <t>Rick &amp; Neil Levine</t>
  </si>
  <si>
    <t>XOAB: Socks, done right.</t>
  </si>
  <si>
    <t xml:space="preserve">
I will get you into Arduino programming with my affordable board, a Raspberry Pi, and clear videos and tutorials, as seen on RasPi.TV
</t>
  </si>
  <si>
    <t>RasPiO Duino Affordable Arduino Programming On Raspberry Pi</t>
  </si>
  <si>
    <t xml:space="preserve">
Never be without power again. Charges full in 4Â½ hours of direct sunlight and refills your phone 3 times. A solar charger that works!
</t>
  </si>
  <si>
    <t>Bill Pike</t>
  </si>
  <si>
    <t>Solarpod Pyxis, The Best Portable USB Battery Pack &amp; Charger</t>
  </si>
  <si>
    <t xml:space="preserve">
Heirloom wood toy cars, inspired by mid-century American design and car culture.
</t>
  </si>
  <si>
    <t>Vlad Dragusin + Candylab Toys</t>
  </si>
  <si>
    <t>MO-TO: Modern Vintage Toy Cars</t>
  </si>
  <si>
    <t xml:space="preserve">
Click Clack Lumberjack is the latest in our Tree Dexterity line.  It includes all the best of Tok Tok Woodman and Bling Bling Gemstone!
</t>
  </si>
  <si>
    <t>Click Clack Lumberjack 2.0 Dexterity Game 2-7 Players</t>
  </si>
  <si>
    <t xml:space="preserve">
What if we could grow new life after we've died? Now we can.
</t>
  </si>
  <si>
    <t>Katrina Spade</t>
  </si>
  <si>
    <t>the Urban Death Project: Laying Our Loved Ones to Rest</t>
  </si>
  <si>
    <t xml:space="preserve">
Our mission is to bring exciting new flavors to our delicious line of licorice candy, using all natural and organic ingredients.
</t>
  </si>
  <si>
    <t>Hawaiian Licorice Company</t>
  </si>
  <si>
    <t>All Natural Licorice Candy 2.0</t>
  </si>
  <si>
    <t xml:space="preserve">
Aurisonics ROCKETS are comfortable, durable, and sound insane; completely made in the USA. Your music never sounded so good.
</t>
  </si>
  <si>
    <t>Dale Lott</t>
  </si>
  <si>
    <t>AURISONICS // ROCKETS: Next gen IEMs Made in USA</t>
  </si>
  <si>
    <t xml:space="preserve">
A feature-length doc with unprecedented access to today's top TV creators &amp; writers, also known as "Showrunners"
</t>
  </si>
  <si>
    <t>Showrunners Documentary</t>
  </si>
  <si>
    <t>Showrunners: A Documentary Film</t>
  </si>
  <si>
    <t xml:space="preserve">
Fly Pedals convert clipless to platform pedals instantly for casual riding. Light, strong, &amp; sleek.
</t>
  </si>
  <si>
    <t>Dan Lucchesi &amp; Bryan Gardner</t>
  </si>
  <si>
    <t>Fly Pedals - Universal Clipless Bike Pedal Adapter</t>
  </si>
  <si>
    <t xml:space="preserve">
Not for sale any more, but separate parts for DIY are available in the funkyotherhalf.com webshop.
</t>
  </si>
  <si>
    <t>Dirk</t>
  </si>
  <si>
    <t>Scheveningen, Netherlands</t>
  </si>
  <si>
    <t>TOHKBD \u2014 The Other Half Keyboard for your Jolla</t>
  </si>
  <si>
    <t xml:space="preserve">
Captain your star ship and lead your squad of mecha pilots to victory.
</t>
  </si>
  <si>
    <t>Love in Space</t>
  </si>
  <si>
    <t>Sunrider</t>
  </si>
  <si>
    <t xml:space="preserve">
A gorgeous, 200 page queer paranormal romance comic anthology edited by Melanie Gillman and Kori Michele Handwerker.
</t>
  </si>
  <si>
    <t>Other Side Press</t>
  </si>
  <si>
    <t>The Other Side Anthology</t>
  </si>
  <si>
    <t xml:space="preserve">
An environmental puzzle game, akin to nostalgic dungeon-style puzzle games like The Legend Of Zelda, for iOS &amp; Desktop.
</t>
  </si>
  <si>
    <t>Justin Baldwin</t>
  </si>
  <si>
    <t>Monsters Ate My Birthday Cake</t>
  </si>
  <si>
    <t xml:space="preserve">
A two-player board game from the Mouse Guard comicsâ€”for guardmice, patrons of the June Alley Inn and their fans.
</t>
  </si>
  <si>
    <t>Mouse Guard: Swords &amp; Strongholds</t>
  </si>
  <si>
    <t xml:space="preserve">
Krita is the free and open source painting application used by artists all over the world. Let's create awesome text and vector tools!
</t>
  </si>
  <si>
    <t>Krita Foundation</t>
  </si>
  <si>
    <t>Krita 2016: Let's Make Text and Vector Art Awesome!</t>
  </si>
  <si>
    <t xml:space="preserve">
Letâ€™s free ourselves from artificial ingredients with a drink thatâ€™s actually healthy, easy on the Earth, and designed for a full life.
</t>
  </si>
  <si>
    <t>Everly</t>
  </si>
  <si>
    <t>Everly: drink mixes made right</t>
  </si>
  <si>
    <t xml:space="preserve">
Superfight is now published by The Walking Dead creator Robert Kirkman's SKYBOUND! Learn more at SuperfightGame.com!
</t>
  </si>
  <si>
    <t>SUPERFIGHT! A hilarious party game about ridiculous fights.</t>
  </si>
  <si>
    <t xml:space="preserve">
Haunts: The Manse Macabre is a turn-based, horror game where you can play as the haunts or the intruders. PC/Mac/Linux and Ipad plans.
</t>
  </si>
  <si>
    <t>Rick Dakan</t>
  </si>
  <si>
    <t>Haunts: The Manse Macabre</t>
  </si>
  <si>
    <t xml:space="preserve">
A bluffing and deduction microgame about a kid in a monster costume trying to figure out which monster is hiding underneath their bed.
</t>
  </si>
  <si>
    <t>Chris Rowlands</t>
  </si>
  <si>
    <t>Under My Bed - A Pay What You Want Bluffing Microgame</t>
  </si>
  <si>
    <t xml:space="preserve">
Using NASA space suit technology, OROS brings you awesome performance outerwear. Thin and warm. No compromises.
</t>
  </si>
  <si>
    <t>OROS</t>
  </si>
  <si>
    <t>OROS Orion Series. NASA-Inspired Performance Apparel</t>
  </si>
  <si>
    <t xml:space="preserve">
Rewards have all been shipped to backers. Thank you all for a wonderful project!
</t>
  </si>
  <si>
    <t>Lanterns: The Harvest Festival</t>
  </si>
  <si>
    <t xml:space="preserve">
I travel across the US to celebrate TEN YEARS of Girls With Slingshots with fans + you get the official GWS tour art = everyone wins!
</t>
  </si>
  <si>
    <t>Danielle Corsetto</t>
  </si>
  <si>
    <t>Shepherdstown, WV</t>
  </si>
  <si>
    <t>The GWS Slingshot Across America Tour</t>
  </si>
  <si>
    <t xml:space="preserve">
Epic Action Role-Playing Game for core gamers. Single player campaign, Co-Op and Multiplayer - Customization, Crafting, PVE, PVP!
</t>
  </si>
  <si>
    <t>Sean Kauppinen</t>
  </si>
  <si>
    <t>Legends of Aethereus - Action RPG</t>
  </si>
  <si>
    <t xml:space="preserve">
$19 Aluminum Dock for Apple and Android with or without cases. iPhone 6 5S 5C 5 iPad Air iPad mini S4 S5 Note 2 and 3 and more
</t>
  </si>
  <si>
    <t>ARQ Modular Nesting Docks</t>
  </si>
  <si>
    <t xml:space="preserve">
This course (ebook, exercises, videos) teaches Python Web Programming in a practical, hands-on manner. Learning by doing.
</t>
  </si>
  <si>
    <t>Michael Herman</t>
  </si>
  <si>
    <t>Real Python for Web Development, featuring web2py</t>
  </si>
  <si>
    <t xml:space="preserve">
Innovative and compact wallet that gives you easy access to two cards, holds six cards, and keeps you organized with bills and receipts
</t>
  </si>
  <si>
    <t>triHOLD Inc.</t>
  </si>
  <si>
    <t>triHOLD: The No-Compromise Compact Front-Pocket Wallet</t>
  </si>
  <si>
    <t xml:space="preserve">
Thank you for making MARTIAN WATCHES successful! After funding closes, visit www.martianwatches.com to pre-order.
</t>
  </si>
  <si>
    <t>Martian Watches</t>
  </si>
  <si>
    <t>MARTIAN \u2013 Voice Command Watches for iPhone &amp; Android</t>
  </si>
  <si>
    <t xml:space="preserve">
Smartphones are dirty. 1/6 have fecal matter on them. PhoneSoap enhances your nightly charge by simultaneously sanitizing your phone.
</t>
  </si>
  <si>
    <t>PhoneSoap: Simultaneously Charge and Sanitize Your Phone</t>
  </si>
  <si>
    <t xml:space="preserve">
Simple Bracket is an iPhone app for filling in college basketball tournament brackets and competing with friends and family.
</t>
  </si>
  <si>
    <t>Simple Bracket</t>
  </si>
  <si>
    <t xml:space="preserve">
Support the publication of 'Vanilla Essence' by Yamatogawa! A heartwarming erotic manga anthology.
</t>
  </si>
  <si>
    <t>digitalmanga</t>
  </si>
  <si>
    <t>Gardena, CA</t>
  </si>
  <si>
    <t>Vanilla Essence - a heartwarming erotic manga anthology</t>
  </si>
  <si>
    <t xml:space="preserve">
Matt Forbeck's acclaimed Shotguns &amp; Sorceryâ„¢ book series is going to be adapted into an RPG powered by Monte Cookâ€™s Cypher Systemâ„¢!
</t>
  </si>
  <si>
    <t>Outland Entertainment</t>
  </si>
  <si>
    <t>Topeka, KS</t>
  </si>
  <si>
    <t>Shotguns &amp; Sorcery RPG</t>
  </si>
  <si>
    <t xml:space="preserve">
When you played a RTS or MOBA, did you ever wish to come down and keep the enemy at gunpoint in dynamic battles? In Universum you can!
</t>
  </si>
  <si>
    <t>StarworksArt Studio</t>
  </si>
  <si>
    <t>Universum: War Front - FPS, RTS, MOBA RPG in one Space Epic</t>
  </si>
  <si>
    <t xml:space="preserve">
The hosts of Now Playing leap from podcast to page with 100 reviews of underrated movies you'll love.
</t>
  </si>
  <si>
    <t>Now Playing Podcast</t>
  </si>
  <si>
    <t>Now Playing - Underrated Movies We Recommend</t>
  </si>
  <si>
    <t xml:space="preserve">
Introducing the Breffo Gumstickâ„¢ the Universal Smartphone Stand. Works with iPhone 5S,5C,5,4, Samsung, HTC, Android, Nokia &amp; Blackberry
</t>
  </si>
  <si>
    <t>Patrick Mathews + Breffo</t>
  </si>
  <si>
    <t>Gumstick: iPhone 5S, 5C, 5, 4, S4, iPod, Android, HTC Stand</t>
  </si>
  <si>
    <t xml:space="preserve">
Our Kickstarter campaign is now over. A huge thank you to our backers ! You're not part of our community yet ? Request an invite now and be among the first to welcome Prizm in your living room !
</t>
  </si>
  <si>
    <t>Prizm</t>
  </si>
  <si>
    <t>Prizm - Turn your speakers into a learning music player</t>
  </si>
  <si>
    <t xml:space="preserve">
Redefining expectations with the first low cost large build area (15x15x15) consumer 3D printer. Change is here; accept nothing less.
</t>
  </si>
  <si>
    <t>Cobblebot LLC</t>
  </si>
  <si>
    <t>Cobblebot 3D Printer</t>
  </si>
  <si>
    <t xml:space="preserve">
Prodigy is a tactical RPG with figurines, a new way to play that we will create with you. Thank you so much for your support!
</t>
  </si>
  <si>
    <t>Hanakai Studio</t>
  </si>
  <si>
    <t>Prodigy the Game</t>
  </si>
  <si>
    <t xml:space="preserve">
For DESKTOP. Arduino-based, 4-axis parallel-mechanism Robot Arm, 0.2mm precision! Bring industrial robot to everyone. Effective tool.
</t>
  </si>
  <si>
    <t>dobot.cc</t>
  </si>
  <si>
    <t>Dobot: Robotic Arm for Everyone\uff01 Arduino &amp; Open Source</t>
  </si>
  <si>
    <t xml:space="preserve">
Awesome car computer. Better mileage. Lower emissions.
A beautiful device that optimises your driving.
</t>
  </si>
  <si>
    <t>GoFar.co</t>
  </si>
  <si>
    <t>GoFar: A Beautiful Device for Optimised Driving</t>
  </si>
  <si>
    <t>Å oÅ¡tanj, Slovenia</t>
  </si>
  <si>
    <t>ONDU -A Pinhole camera that can be passed on for generations</t>
  </si>
  <si>
    <t xml:space="preserve">
We turning the Paramount STAR TREK Next Generation Enterprise D Bridge set into an INTERACTIVE EDUCATIONAL MUSEUM! 
All Tax Deductible!
</t>
  </si>
  <si>
    <t>Sherman Oaks, Los Angeles, CA</t>
  </si>
  <si>
    <t>Star Trek Enterprise BRIDGE INTERACTIVE MUSEUM</t>
  </si>
  <si>
    <t xml:space="preserve">
A new way to play tabletop RPGs remotely.  Say goodbye to your graph paper and share an immersive adventure in minutes.
</t>
  </si>
  <si>
    <t>the playsets team</t>
  </si>
  <si>
    <t>playsets \u2014 The future of social storytelling.</t>
  </si>
  <si>
    <t xml:space="preserve">
A refreshing new take on our classic premium minimalist wallet offering comfort, speed, style, and security.
</t>
  </si>
  <si>
    <t>The 2015 MostRad\u2122 Minimalist Wallet (RFID Protection)</t>
  </si>
  <si>
    <t xml:space="preserve">
Your chance to get limited edition goods and all new exclusive collector items for Purple's time bending VN adventure ChronoClock!
</t>
  </si>
  <si>
    <t>ChronoClock Limited Edition Box Set &amp; Exclusive Goods</t>
  </si>
  <si>
    <t xml:space="preserve">
The multiple award-winning MOONSHOT The Indigenous Comics Collection is back with a brand new volume of incredible stories!
</t>
  </si>
  <si>
    <t>MOONSHOT The Indigenous Comics Collection VOLUME 2!</t>
  </si>
  <si>
    <t xml:space="preserve">
The Great Way is an epic fantasy trilogy about a supernatural invasion that destroys an empire.
</t>
  </si>
  <si>
    <t>Harry Connolly</t>
  </si>
  <si>
    <t>The Great Way, an apocalyptic epic fantasy trilogy</t>
  </si>
  <si>
    <t xml:space="preserve">
Spry skeletons frolic and flounce on this somber tribute to the classic bandanas of yesteryear.
</t>
  </si>
  <si>
    <t>BADbandana 3: Spirited Bones</t>
  </si>
  <si>
    <t xml:space="preserve">
The Best of WDW - Volume 1 - take a photo tour the Theme Parks at Walt Disney World in Orlando, Florida. Over 250 Stunning Photos.
</t>
  </si>
  <si>
    <t>WDW Magazine</t>
  </si>
  <si>
    <t>THE BEST OF WDW - Volume 1</t>
  </si>
  <si>
    <t xml:space="preserve">
SpikeÂ¹ and SpikeÂ² are actual iPhone keyboards in elegant protective cases that allow for easier, faster, and error-free typing
</t>
  </si>
  <si>
    <t>Cody and Robert Solomon + SoloMatrix</t>
  </si>
  <si>
    <t>Spike: Real Keyboards and Protective Cases for the iPhone</t>
  </si>
  <si>
    <t xml:space="preserve">
Become a Pro-biotic Master of Microbes, brewing and fermenting in standard mason jars with this simple, low profile airlock.
</t>
  </si>
  <si>
    <t>Mixed Media Engineering</t>
  </si>
  <si>
    <t>HOPTOP: Mason Jar Airlock - Brew and Ferment</t>
  </si>
  <si>
    <t xml:space="preserve">
Imagine a camera that's smaller and wireless that you install anywhere. Thatâ€™s WiCAM. WiFi and Bluetooth enabled coin cam!
</t>
  </si>
  <si>
    <t>Armstart Inc.</t>
  </si>
  <si>
    <t>WiCAM: The programmable wireless coin cam</t>
  </si>
  <si>
    <t xml:space="preserve">
Quincy Jones, stand-up comic, has one dying wish: Leaving his mark by making an hour-long comedy special. Help fulfill his last dream.
</t>
  </si>
  <si>
    <t>Nicole Blaine</t>
  </si>
  <si>
    <t>Comedian Dying of Cancer Hopes to Make a Stand-Up Special</t>
  </si>
  <si>
    <t xml:space="preserve">
Play hundreds of instruments, samples, effects and loops â€“ on your acoustic guitar. ACPAD puts an electronic orchestra in your hands!
</t>
  </si>
  <si>
    <t>Robin Sukroso</t>
  </si>
  <si>
    <t>ACPAD \u2013 The Electronic Orchestra For Your Guitar</t>
  </si>
  <si>
    <t xml:space="preserve">
Modo - Fun, simple and fully customizable solution for your desktop chaos. (iPad, iPhone, pens, clips, chargers etc etc)
</t>
  </si>
  <si>
    <t>Modo - Modular Desktop Organizer</t>
  </si>
  <si>
    <t xml:space="preserve">
Explore the map to find helpful items, magic and dangerous monsters!  Can you escape?
</t>
  </si>
  <si>
    <t>Poppy Jasper Games</t>
  </si>
  <si>
    <t>Lost Woods</t>
  </si>
  <si>
    <t xml:space="preserve">
Une solution intelligente de gÃ©olocalisation, multi-usages et d'utilisation gratuite.
Seekios, offrez-vous un sixiÃ¨me sens!
</t>
  </si>
  <si>
    <t>Seekios</t>
  </si>
  <si>
    <t>Anglet, France</t>
  </si>
  <si>
    <t>Seekios : La 1\xe8re Vraie Balise GPS Utilisable Gratuitement</t>
  </si>
  <si>
    <t xml:space="preserve">
Fantasy Dungeon terrain for 28mm tabletop games. This is pre-punched card that is easy to assemble with no painting required.
</t>
  </si>
  <si>
    <t>Battle Systems\u2122 Fantasy Dungeon Terrain</t>
  </si>
  <si>
    <t xml:space="preserve">
An initiative to build a floating pool that filters river water off the shores of New York City.
</t>
  </si>
  <si>
    <t xml:space="preserve">
LYFE is a zero-gravity growing system allowing you to cultivate your favorite plants in mid-air.
</t>
  </si>
  <si>
    <t>LYFE - Set your plants free</t>
  </si>
  <si>
    <t xml:space="preserve">
Down-to-the-minute weather prediction for your exact location. Accompanied by stunning high-resolution radar animations.
</t>
  </si>
  <si>
    <t>Adam Grossman &amp; Jack Turner</t>
  </si>
  <si>
    <t>Dark Sky - Weather Prediction, Reinvented</t>
  </si>
  <si>
    <t xml:space="preserve">
A portable head-support pillow, created by a physician, to make traveling a more comfortable experience.
</t>
  </si>
  <si>
    <t>Ravi Shamaiengar, MD</t>
  </si>
  <si>
    <t>Williamsburg, VA</t>
  </si>
  <si>
    <t>NapAnywhere</t>
  </si>
  <si>
    <t xml:space="preserve">
Durable and sophisticated boots that are perfect for work and play.
</t>
  </si>
  <si>
    <t>Nolan Walsh and Connor Wilson</t>
  </si>
  <si>
    <t>Thursday Boot Co. - THURSDAY | EVERYDAY</t>
  </si>
  <si>
    <t xml:space="preserve">
Our new album, Real Midnight, is being produced by Grammy winner Joe Henry - Please help us record and promote it worldwide!
</t>
  </si>
  <si>
    <t>jt and alli</t>
  </si>
  <si>
    <t>A New Birds of Chicago Album Produced by Joe Henry!</t>
  </si>
  <si>
    <t xml:space="preserve">
Pro Pinball: Timeshock! remade from scratch and taken to ULTIMATE extremes for PC, Mac, iOS and Android!
</t>
  </si>
  <si>
    <t>Barnstorm Games</t>
  </si>
  <si>
    <t>Pro Pinball: Timeshock! - The ULTRA Edition</t>
  </si>
  <si>
    <t xml:space="preserve">
The Capulets &amp; Montagues are at odds and all vie for a position on the Council of Verona. As a Citizen of Verona you decide their fate!
</t>
  </si>
  <si>
    <t>Council of Verona -You Influence the World of Romeo &amp; Juliet</t>
  </si>
  <si>
    <t xml:space="preserve">
Tired of all the men on the history magazine covers? Here is a history magazine that puts women in front!
</t>
  </si>
  <si>
    <t>Eva Bonde</t>
  </si>
  <si>
    <t>Historiskan \u2013 Sweden's first women's history magazine</t>
  </si>
  <si>
    <t xml:space="preserve">
A precision cutting tool designed to reduce stress, strain and promote prolonged productivity.
</t>
  </si>
  <si>
    <t>Sean Riley</t>
  </si>
  <si>
    <t>Ergo Kiwi: A Better Craft Knife for Designers and Makers</t>
  </si>
  <si>
    <t xml:space="preserve">
On a Roll is a next-gen rollerblading videogame where the player's main activity consists of performing creative tricks on rollerblades
</t>
  </si>
  <si>
    <t>Creative Concepts</t>
  </si>
  <si>
    <t>On a Roll</t>
  </si>
  <si>
    <t xml:space="preserve">
Get environmental feedback from your game! KOR-FX uses cutting-edge tech that lets you feel every movement, bullet, and explosion.
</t>
  </si>
  <si>
    <t>KOR-FX (Immerz, Inc)</t>
  </si>
  <si>
    <t>KOR-FX Gaming Vest: 4DFX Haptic Feedback System</t>
  </si>
  <si>
    <t xml:space="preserve">
Â»Give a girl the right shoes, and she can conquer the worldÂ«
</t>
  </si>
  <si>
    <t>Yamina und Daniel</t>
  </si>
  <si>
    <t>HiGH FEELS \u2014 wundersch\xf6ne flache Sandalen (Barfu\xdfschuhe)</t>
  </si>
  <si>
    <t xml:space="preserve">
Thanks to all of my backers - BIG CANAL was a huge success. I'm now working on the next phase: BIG HOSPITAL! I plan to launch it on or before May 1, 2015.
</t>
  </si>
  <si>
    <t>scott teplin</t>
  </si>
  <si>
    <t>BIG CANAL</t>
  </si>
  <si>
    <t xml:space="preserve">
A humorous feature documentary that provokes serious thought on the much publicized health benefits of milk and dairy products.
</t>
  </si>
  <si>
    <t>Shira Lane</t>
  </si>
  <si>
    <t>'Got the facts on Milk?'  The Milk Documentary</t>
  </si>
  <si>
    <t xml:space="preserve">
Zeppelin Attack! is a lean, fightin' deck builder where you play a villainous mastermind in command of a fleet of deadly dirigibles!
</t>
  </si>
  <si>
    <t>Zeppelin Attack!</t>
  </si>
  <si>
    <t xml:space="preserve">
Help us to bring Nano Cache in to full production. Nano Cache is a small, extremely durable capsule designed to keep its contents safe.
</t>
  </si>
  <si>
    <t>Nano Cache</t>
  </si>
  <si>
    <t xml:space="preserve">
CreativeMornings wants to build a growing, searchable archive of every talk from its 34 chapters around the world.
</t>
  </si>
  <si>
    <t>CreativeMornings: Creating an Archive</t>
  </si>
  <si>
    <t xml:space="preserve">
Time Travel for Fun and Profit! Outfit a Time Machine. Send Customers on "Back in Time" Trips. Manage past selves BUT don't screw up!
</t>
  </si>
  <si>
    <t>Loop, Inc. by Scott Almes. Time might NOT be on your side!</t>
  </si>
  <si>
    <t xml:space="preserve">
Ever been glued to a crocodile? The most embarrassing stories of fieldwork scientists illustrated in a book!
</t>
  </si>
  <si>
    <t>Jim Jourdane</t>
  </si>
  <si>
    <t>Young Adult</t>
  </si>
  <si>
    <t>Angouleme, France</t>
  </si>
  <si>
    <t>Fieldwork Fail: When Science Goes Messy - BOOK</t>
  </si>
  <si>
    <t xml:space="preserve">
What can move the sun across the sky &amp; raise the dead? Ancient scarab beetles?! This series harnesses beauty, power, &amp; a hint of magic.
</t>
  </si>
  <si>
    <t>Scott King</t>
  </si>
  <si>
    <t>The Scarabs - Bicycle\xae USPCC Playing Cards - Egyptian Theme</t>
  </si>
  <si>
    <t xml:space="preserve">
Modiphius unleashes the Dark Legion in the 3rd edition of the dieselpunk sci-fi RPG with brand new content &amp; cinematic rules
</t>
  </si>
  <si>
    <t>Mutant Chronicles 3rd Ed. RPG</t>
  </si>
  <si>
    <t xml:space="preserve">
A mesmerizing game of haunted places, creepy encounters and mind-bending puzzles to challenge the player as a compelling story unfolds.
</t>
  </si>
  <si>
    <t>Attic Door Productions</t>
  </si>
  <si>
    <t>The 13th Doll: A Fan Game of The 7th Guest</t>
  </si>
  <si>
    <t xml:space="preserve">
The Red Dragon Inn adventurers are off to the high seas aboard the Crimson Drake, and you can be a part of the adventure!
</t>
  </si>
  <si>
    <t>The Red Dragon Inn 4</t>
  </si>
  <si>
    <t xml:space="preserve">
Take to the sky in this high speed mech action game. Dodge bullets, intercept missiles, defeat your enemies and save the Earth.
</t>
  </si>
  <si>
    <t>KISS Ltd.</t>
  </si>
  <si>
    <t>Project Nimbus</t>
  </si>
  <si>
    <t xml:space="preserve">
2 Inch Custom Foam Dice for Role Playing Games. Squishy and light weight.
</t>
  </si>
  <si>
    <t>Giant 2 Inch Soft Foam Polyhedral Dice</t>
  </si>
  <si>
    <t xml:space="preserve">
The exploration game that grows around you. Without your presence, will the forest still come alive? For PS4, Xbox One, PC and Mac.
</t>
  </si>
  <si>
    <t>Hollow Tree Games</t>
  </si>
  <si>
    <t>Shape of the World</t>
  </si>
  <si>
    <t xml:space="preserve">
Vitruvian H.A.C.K.S. is a line of highly articulated action figures for adult collectors designed with play and customization in mind.
</t>
  </si>
  <si>
    <t>Boss Fight Studio</t>
  </si>
  <si>
    <t>Boss Fight Studio's Vitruvian H.A.C.K.S. Action Figures</t>
  </si>
  <si>
    <t xml:space="preserve">
A visually stunning, compelling sci-fi short film about interstellar colonization, meticulously shot with retro filmmaking techniques.
</t>
  </si>
  <si>
    <t>Derek Van Gorder and Otto Stockmeier</t>
  </si>
  <si>
    <t>Hudson, NY</t>
  </si>
  <si>
    <t>C 299,792 km/s</t>
  </si>
  <si>
    <t xml:space="preserve">
Limited Edition Great Old One BicycleÂ® Playing Card Decks - NEW from Dann Kriss Games, with art by Ian Daniels
</t>
  </si>
  <si>
    <t>Dann Kriss</t>
  </si>
  <si>
    <t>Kountze, TX</t>
  </si>
  <si>
    <t>NEW Cthulhu Bicycle\xae Playing Card Decks</t>
  </si>
  <si>
    <t xml:space="preserve">
Infernal Relics is the second expansion for the cooperative comic-book themed card game Sentinels of the Multiverse!
</t>
  </si>
  <si>
    <t>Sentinels of the Multiverse: Infernal Relics &amp; Enhanced Ed.</t>
  </si>
  <si>
    <t xml:space="preserve">
Shannon Hoon of Blind Melon filmed his life from 1990-1995 intending to make a documentary - a goal realized 20 years after his death.
</t>
  </si>
  <si>
    <t>Shawna Kaszer</t>
  </si>
  <si>
    <t>Shannon Hoon Film : A Danny Clinch Documentary</t>
  </si>
  <si>
    <t xml:space="preserve">
Deluxe game storage chests (Agricola, Dominion...), premium acrylic tokens for tons of games, drop-in inserts for card games, and more.
</t>
  </si>
  <si>
    <t>Bobby@Go7 Gaming</t>
  </si>
  <si>
    <t>Board Game Storage Chests, Tokens, Inserts &amp; More</t>
  </si>
  <si>
    <t xml:space="preserve">
Side Quest is an action packed dungeon crawler that fits in your pocket.
</t>
  </si>
  <si>
    <t>Steve Venezia</t>
  </si>
  <si>
    <t>Side Quest - Pocket Adventures</t>
  </si>
  <si>
    <t xml:space="preserve">
Journey LIVE: the first fully interactive performance of Austin Wintory's Grammy-nominated score, responsive to live game play
</t>
  </si>
  <si>
    <t>Fifth House Ensemble</t>
  </si>
  <si>
    <t>Journey LIVE</t>
  </si>
  <si>
    <t xml:space="preserve">
Marauder Task Force is a gaming figure â€œsystemâ€ for Sci-Fi, Military, and  Superhero gaming enthusiasts.
</t>
  </si>
  <si>
    <t>Marauder GR</t>
  </si>
  <si>
    <t>Pittsfield, MA</t>
  </si>
  <si>
    <t>Marauder Task Force Gaming Figures</t>
  </si>
  <si>
    <t xml:space="preserve">
A new stopmotion short about a young woman's journey to overcome her limitations and see her dreams take flight.
</t>
  </si>
  <si>
    <t>Rachel Johnson</t>
  </si>
  <si>
    <t>Henrietta Bulkowski</t>
  </si>
  <si>
    <t xml:space="preserve">
Brain and Nerd's indie 4X space strategy game Predestination was Kickstarted by you. Now you can find us on Steam!
</t>
  </si>
  <si>
    <t>Daniel Morse</t>
  </si>
  <si>
    <t>Predestination - A turn-based space 4X strategy game</t>
  </si>
  <si>
    <t xml:space="preserve">
Crazily durable, chuckable, and with both fetch and treat-dispensing features, these new balls will keep your dog engaged and happy.
</t>
  </si>
  <si>
    <t>Paww</t>
  </si>
  <si>
    <t>Smart fetch/treat toys from Paww \u2026It's a whole new ballgame!</t>
  </si>
  <si>
    <t xml:space="preserve">
Limitless adventures in worlds of your own creation.
</t>
  </si>
  <si>
    <t>Grant Howitt</t>
  </si>
  <si>
    <t>Unbound RPG</t>
  </si>
  <si>
    <t xml:space="preserve">
Be the villain! A traditionally animated side-scroller where you get to be the bad guy! Kidnap Princesses! Thwart heroes!
</t>
  </si>
  <si>
    <t>Josh Hano</t>
  </si>
  <si>
    <t>Baton Rouge, LA</t>
  </si>
  <si>
    <t>Nefarious</t>
  </si>
  <si>
    <t xml:space="preserve">
Production of the podcast for the next year - more episodes, the best guests. Thank you for funding us!
</t>
  </si>
  <si>
    <t>Graham Hunter</t>
  </si>
  <si>
    <t>The Big Interview with Graham Hunter</t>
  </si>
  <si>
    <t xml:space="preserve">
Teleport between two battlefields and fight your way in this comic book style sci-fi adventure!
</t>
  </si>
  <si>
    <t>2Awesome Studio</t>
  </si>
  <si>
    <t>Oegstgeest, Netherlands</t>
  </si>
  <si>
    <t>Dimension Drive: Jack is back!</t>
  </si>
  <si>
    <t xml:space="preserve">
Precision machined playable dice in two different sizes offered in a wide variety of different metals!
</t>
  </si>
  <si>
    <t>Precision Machined Metal Gaming Dice</t>
  </si>
  <si>
    <t xml:space="preserve">
From the Creators of THE GRID BicycleÂ® deck comes NECRONOMICON. A 56 playing card deck. Printed by the USPCC on Premium BEE paper stock
</t>
  </si>
  <si>
    <t>MYTHOS: NECRONOMICON, Bicycle\xae Playing Cards</t>
  </si>
  <si>
    <t xml:space="preserve">
Worldmaps used to be awesome and inspiring. Now they're boring. We're fixing that with bucketlistmap - a map of everyone's bucket list!
</t>
  </si>
  <si>
    <t>Simon Schuetz</t>
  </si>
  <si>
    <t>Bucketlistmap: Putting the Awesome Back in Maps</t>
  </si>
  <si>
    <t xml:space="preserve">
Build as many bikes as you can and earn 1000 points, but look out for players trying to remove, steal, or swap parts that you need!
</t>
  </si>
  <si>
    <t>Alex Solomon</t>
  </si>
  <si>
    <t>Geared - Build Your Bike</t>
  </si>
  <si>
    <t xml:space="preserve">
A dieselpunk airship story of loyalty and revenge.
</t>
  </si>
  <si>
    <t>Ray Chou</t>
  </si>
  <si>
    <t>Skies of Fire: #3</t>
  </si>
  <si>
    <t xml:space="preserve">
An inspiring journey through California to visit the 70 majestic state parks slated to close, and meet the people who treasure them.
</t>
  </si>
  <si>
    <t>Heath Hen Films</t>
  </si>
  <si>
    <t>The First 70</t>
  </si>
  <si>
    <t xml:space="preserve">
Experience the magic of origami and transform any desk into a sit-stand desk.Â No parts. No assembly.
</t>
  </si>
  <si>
    <t>Levit8 Co.</t>
  </si>
  <si>
    <t>LEVIT8 : The flat folding portable standing desk.</t>
  </si>
  <si>
    <t xml:space="preserve">
Paper Sorcerer is a stylish first-person turn-based RPG with adventure game elements.
</t>
  </si>
  <si>
    <t>UltraRunawayGames</t>
  </si>
  <si>
    <t>Paper Sorcerer</t>
  </si>
  <si>
    <t xml:space="preserve">
A post apocalyptic black comedy/social satire/puppet gore web series from Maxwell Atoms, creator of Cartoon Network's "Billy &amp; Mandy".
</t>
  </si>
  <si>
    <t>Maxwell Atoms</t>
  </si>
  <si>
    <t>Dead Meat</t>
  </si>
  <si>
    <t xml:space="preserve">
The Ubi is an always-on voice-activated computer ready to help. Just plug it in, talk to it and it'll help you connect with your world.
</t>
  </si>
  <si>
    <t>Team Ubi</t>
  </si>
  <si>
    <t>Ubi - The Ubiquitous Computer - Voice-Activated &amp; Always On</t>
  </si>
  <si>
    <t xml:space="preserve">
KOBOLDS ATE MY BABY! The classic Beer and Pretzels RPG of merry mayhem and hysterical horrible death - bold and brash in magical COLOR!
</t>
  </si>
  <si>
    <t>9thLevel</t>
  </si>
  <si>
    <t>Norristown, PA</t>
  </si>
  <si>
    <t>KOBOLDS ATE MY BABY! IN COLOR!!!</t>
  </si>
  <si>
    <t xml:space="preserve">
Inspired by the outdoors, built for life in the city, and designed to address the challenge of global travel.
</t>
  </si>
  <si>
    <t>Ember Equipment</t>
  </si>
  <si>
    <t>EMBER EQUIPMENT - MODULAR URBAN BACKPACK</t>
  </si>
  <si>
    <t xml:space="preserve">
Floating Market uses polyhedral dice to create a unique and accessible game experience from the designers of Fleet and Eggs &amp; Empires.
</t>
  </si>
  <si>
    <t>Floating Market - A Game of Diced Fruit!</t>
  </si>
  <si>
    <t xml:space="preserve">
High-octane run-n-gun carnage for 1-4 players. Featuring knights in gas-guzzling armor, motorized weaponry in huge random generated maps. Are you up to the challenge?
</t>
  </si>
  <si>
    <t>Gemeinde Offenburg, Germany</t>
  </si>
  <si>
    <t>Rogue Stormers</t>
  </si>
  <si>
    <t xml:space="preserve">
Rise of Cthulhu is a strategic card game of influence and horror for 2 players.
</t>
  </si>
  <si>
    <t>Chuck D Yager</t>
  </si>
  <si>
    <t>Vista, CA</t>
  </si>
  <si>
    <t>Rise of Cthulhu - A Card Game of Influence and Horror</t>
  </si>
  <si>
    <t xml:space="preserve">
A book about applying topics from mathematics, physics, and generative algorithms to computational systems. With Processing!
</t>
  </si>
  <si>
    <t>Daniel Shiffman</t>
  </si>
  <si>
    <t>The Nature of Code Book Project</t>
  </si>
  <si>
    <t xml:space="preserve">
Descend into a dark world where action platforming meets traditional adventure gaming to create something new for you to explore.
</t>
  </si>
  <si>
    <t>Over The Moon</t>
  </si>
  <si>
    <t>The Fall: dark, story driven exploration in an alien world</t>
  </si>
  <si>
    <t xml:space="preserve">
Time is running out... the fate of the innocent is in your hands.
</t>
  </si>
  <si>
    <t>Hostage Negotiator</t>
  </si>
  <si>
    <t xml:space="preserve">
Conquest of Speros is a fun and fast card game where you take control of an army trying to secure land and resources for your race.
</t>
  </si>
  <si>
    <t>Conquest of Speros</t>
  </si>
  <si>
    <t xml:space="preserve">
The world's most versatile Technical Pen and Drafting Scale. Supports 50+ precision-point refills, modular upgrades and so much more.
</t>
  </si>
  <si>
    <t>Pranay &amp; Paul</t>
  </si>
  <si>
    <t>The Apollo Technical Pen and Drafting Scale</t>
  </si>
  <si>
    <t xml:space="preserve">
Beautifully crafted notebooks for creatives.
</t>
  </si>
  <si>
    <t>Ronak Patel</t>
  </si>
  <si>
    <t>Code &amp; Quill Notebooks</t>
  </si>
  <si>
    <t xml:space="preserve">
PiConsole - Easy wireless access to console of your Raspberry Pi from PC, Tablet, Android and iPhone
</t>
  </si>
  <si>
    <t>PiConsole - Anywhere Console for Raspberry Pi</t>
  </si>
  <si>
    <t xml:space="preserve">
Ultra-reliable, tank-tough and simple analog guitar headphone practice amplifier.
</t>
  </si>
  <si>
    <t>Nate Tite</t>
  </si>
  <si>
    <t>Whisper Audio Headphone Practice Amp for Guitar and Bass</t>
  </si>
  <si>
    <t xml:space="preserve">
TinyDuino - The Tiny Arduino Compatible Platform - with stackable shield support yet smaller than a quarter!
</t>
  </si>
  <si>
    <t>TinyDuino - The Tiny Arduino Compatible Platform w/ Shields!</t>
  </si>
  <si>
    <t xml:space="preserve">
A beautifully designed alarm clock in high-end materials, waking you with freshly brewed coffee or tea.
</t>
  </si>
  <si>
    <t>Barisieur Ltd.</t>
  </si>
  <si>
    <t>The Barisieur: Designer Coffee &amp; Tea Alarm Clock</t>
  </si>
  <si>
    <t xml:space="preserve">
A card game of rhyme and reason for kids of all ages.
</t>
  </si>
  <si>
    <t>Goblins Drool, Fairies Rule!</t>
  </si>
  <si>
    <t xml:space="preserve">
A stunningly beautiful seventy-nine card tarot deck and one-hundred page guidebook created by impressionistic artist James R. Eads.
</t>
  </si>
  <si>
    <t>James R. Eads</t>
  </si>
  <si>
    <t>The Prisma Visions Tarot</t>
  </si>
  <si>
    <t xml:space="preserve">
Made from all natural bamboo, The Big Face Woody is lightweight, durable and eco-friendly. Finally, a wood watch you'll love!
</t>
  </si>
  <si>
    <t>NFNT</t>
  </si>
  <si>
    <t>Laie, HI</t>
  </si>
  <si>
    <t>The Big Face Woody</t>
  </si>
  <si>
    <t xml:space="preserve">
Join the first crowdsourced mission to explore a destination of your choice in the far reaches of space. @GoBluePlasma
</t>
  </si>
  <si>
    <t>Benjamin Longmier, Ph.D.</t>
  </si>
  <si>
    <t>CAT: Launch a Water-Propelled Satellite into Deep Space</t>
  </si>
  <si>
    <t xml:space="preserve">
A coming of age story set in a world where magic catalyzed both industrial revolution and nuclear holocaust.
</t>
  </si>
  <si>
    <t>Glow: #1</t>
  </si>
  <si>
    <t xml:space="preserve">
â€œNAILED IT!â€ Behold, the worldâ€™s first nail-art line designed exclusively for nerds and lovers of all things glitter.
</t>
  </si>
  <si>
    <t>Espionage Cosmetics "NAILED IT!"</t>
  </si>
  <si>
    <t xml:space="preserve">
Participate in rebuilding the library at the College of Fine Arts at the University of Baghdad!
</t>
  </si>
  <si>
    <t>Wafaa Bilal</t>
  </si>
  <si>
    <t>Installations</t>
  </si>
  <si>
    <t>Windsor, Canada</t>
  </si>
  <si>
    <t>One Hundred Sixty-Eight Hours and One Second</t>
  </si>
  <si>
    <t xml:space="preserve">
Sails of Glory is an "Age of Sail" tactical ship-to-ship miniature game, inspired by the best-selling Wings of Glory system.
</t>
  </si>
  <si>
    <t>Sails of Glory - Miniatures Ship Combat</t>
  </si>
  <si>
    <t xml:space="preserve">
Nightmarium - a game about assembling nightmarish monsters for 2-5 players 10+. Quick, easy to learn, and full of tactical decisions
</t>
  </si>
  <si>
    <t>Mosigra</t>
  </si>
  <si>
    <t>Bridgeport, CT</t>
  </si>
  <si>
    <t>Nightmarium, a game about conquering nightmares</t>
  </si>
  <si>
    <t xml:space="preserve">
the mc chris cartoon is ready for animation, we just need backers! it's my dream to combine rap and cartoons like never before.
</t>
  </si>
  <si>
    <t>mcchris</t>
  </si>
  <si>
    <t>the mc chris cartoon</t>
  </si>
  <si>
    <t xml:space="preserve">
Support a free global video stream of the WFDF 2016 World Ultimate Championships in London and help elevate ultimate to new horizons.
</t>
  </si>
  <si>
    <t>Robert "Nob" Rauch</t>
  </si>
  <si>
    <t>Video</t>
  </si>
  <si>
    <t>Share the Sport of Ultimate with the World</t>
  </si>
  <si>
    <t xml:space="preserve">
8-bit, themed Bicycle Playing Cards, designed to take you back to the video games you grew up on.
</t>
  </si>
  <si>
    <t>Cobey Pile</t>
  </si>
  <si>
    <t>8-bit, Bicycle, Playing Cards</t>
  </si>
  <si>
    <t xml:space="preserve">
Twist it - Screw it - Pop it - Wrench it - Crack it - Wear it - Stick it - 
Fits 21 &amp; 27 Tooth caps - Patent Pending
</t>
  </si>
  <si>
    <t>Bottle Grenade - The last opener you will ever need.</t>
  </si>
  <si>
    <t xml:space="preserve">
A colorful book about Celtic creatures and legends, painted and written by one of the greatest illustrators of this generation.
</t>
  </si>
  <si>
    <t>Jean-Baptiste Monge</t>
  </si>
  <si>
    <t>CELTIC FAERIES - Deluxe Edition Book by Jean-Baptiste MONGE</t>
  </si>
  <si>
    <t xml:space="preserve">
Snapzoom turns ordinary optics like binoculars into super telephoto lenses for your smartphone.
</t>
  </si>
  <si>
    <t>HI Resolution Enterprises</t>
  </si>
  <si>
    <t>Snapzoom Universal Digiscoping Adapter for iPhone &amp; Android</t>
  </si>
  <si>
    <t xml:space="preserve">
Flying to you straight from outer space, these bat plushies are part science fiction, part snuggles, and 100% adorable.
</t>
  </si>
  <si>
    <t>BeeZeeArt</t>
  </si>
  <si>
    <t>Jenison, MI</t>
  </si>
  <si>
    <t>Galaxy Bat Plushies</t>
  </si>
  <si>
    <t xml:space="preserve">
An anthology of speculative historical fiction revealing the voices of silenced dreamers
</t>
  </si>
  <si>
    <t>Bart Leib</t>
  </si>
  <si>
    <t>Long Hidden: Speculative Fiction From the Margins of History</t>
  </si>
  <si>
    <t xml:space="preserve">
New line of men's pants wearable for days without washing or ironing. Suitable for the office or adventure, they fuel an active life.
</t>
  </si>
  <si>
    <t>Pants by Bluffworks</t>
  </si>
  <si>
    <t xml:space="preserve">
Meet TRAK: A mini, ultra-lightweight titanium utility knife designed to be worn in the toughest environments the world over.
</t>
  </si>
  <si>
    <t>TRAK Team</t>
  </si>
  <si>
    <t>TRAK - Titanium Runner's Anywhere Knife</t>
  </si>
  <si>
    <t xml:space="preserve">
A euphoric exploration game controlled by your voice for PC, Mac, and Linux.
</t>
  </si>
  <si>
    <t>Robin Arnott</t>
  </si>
  <si>
    <t>SoundSelf: A Technodelic</t>
  </si>
  <si>
    <t xml:space="preserve">
"Dom jÃ¤vlarna ska skjutas" aka "The Wolves" - is a high concept TV drama about making justice in society.
</t>
  </si>
  <si>
    <t>Anna Wallmark &amp; Andreas \xd6hman</t>
  </si>
  <si>
    <t>Sweden, SC</t>
  </si>
  <si>
    <t>DOM J\xc4VLARNA SKA SKJUTAS aka THE WOLVES (eng title)</t>
  </si>
  <si>
    <t xml:space="preserve">
Carry your gym/work essentials in a stylish, versatile backpack. Take it to the office, gym and everywhere in between.
</t>
  </si>
  <si>
    <t>Aer Fit Pack: The Gym/Work Bag Designed for the City</t>
  </si>
  <si>
    <t xml:space="preserve">
GALUNKER!  Epic! Heroic! Ridiculous. (A children's picture book about a gloriously silly pit bull.)
</t>
  </si>
  <si>
    <t>Dula Yavne &amp; Douglas Anthony Cooper</t>
  </si>
  <si>
    <t>GALUNKER</t>
  </si>
  <si>
    <t xml:space="preserve">
Own the most comprehensive Unshelved collection ever assembled, digitally remastered onto a USB drive shaped like a card catalog drawer
</t>
  </si>
  <si>
    <t>Bill Barnes</t>
  </si>
  <si>
    <t>Unshelved Goes Digital</t>
  </si>
  <si>
    <t xml:space="preserve">
A collectible 3.75" action figure line based on the works of H.P. Lovecraft that look identical to their 1970's/80's retro counterparts
</t>
  </si>
  <si>
    <t>Warpo</t>
  </si>
  <si>
    <t>Legends of Cthulhu Retro Action Figure Toy Line</t>
  </si>
  <si>
    <t xml:space="preserve">
Star Realms is a spaceship combat deckbuilding game by Magic Hall of Famers Darwin Kastle and Rob Dougherty (Ascension Co-founder).
</t>
  </si>
  <si>
    <t>Star Realms Deckbuilding Game</t>
  </si>
  <si>
    <t xml:space="preserve">
In the same way I remix films using sounds, chords and vocals, I want to remix the cultures of the world with my camera and microphone!
</t>
  </si>
  <si>
    <t>Nick Bertke</t>
  </si>
  <si>
    <t>Pogo Presents World Remix: Tibet</t>
  </si>
  <si>
    <t xml:space="preserve">
Giant Meowchi now on Kickstarter! You've seen the originals, so come check out the newest &amp; largest Meowchi offered by Tasty Peach!
</t>
  </si>
  <si>
    <t>Tasty Peach Studios</t>
  </si>
  <si>
    <t>Osceola, IN</t>
  </si>
  <si>
    <t>Giant Meowchi Plush - Unicorn &amp; Sakura</t>
  </si>
  <si>
    <t xml:space="preserve">
The cooperative settler-destruction strategy game!
</t>
  </si>
  <si>
    <t>Spirit Island</t>
  </si>
  <si>
    <t xml:space="preserve">
An emergent Strategic and Tactical Turn-based supernatural post-apocalyptic RPG inspired by Fallout, X-Com and Jagged Alliance.
</t>
  </si>
  <si>
    <t>Dreamlords Digital</t>
  </si>
  <si>
    <t>GWP</t>
  </si>
  <si>
    <t xml:space="preserve">
Weighing only 11.6 lbs and achieving speeds of up to 18.6 mph, STARY is the worldâ€™s lightest and easiest to learn electric skateboard
</t>
  </si>
  <si>
    <t>Stary Boards</t>
  </si>
  <si>
    <t>STARY \u2013 The Lightest and Most Affordable Electric Skateboard</t>
  </si>
  <si>
    <t xml:space="preserve">
Jorno is a unique folding bluetooth keyboard that works with iPhone/iPad and Android devices.
Go mobile and get productive with Jorno.
</t>
  </si>
  <si>
    <t>Scott Starrett</t>
  </si>
  <si>
    <t>Jorno \u2014 the pocketable, folding, bluetooth keyboard.</t>
  </si>
  <si>
    <t xml:space="preserve">
Throwback wood toys, made from solid wood and inspired by vintage cars. Beautiful, nearly indestructible and super fast rolling.
</t>
  </si>
  <si>
    <t>Even more Awesome Wood Toys</t>
  </si>
  <si>
    <t xml:space="preserve">
One Lightsaber. Countless Custom Combinations. 20 Built-in Colors. Lifetime Warranty on Blade. Rich Sound Effects. Best Pricing.
</t>
  </si>
  <si>
    <t>Shon Whitney</t>
  </si>
  <si>
    <t>American Fork, UT</t>
  </si>
  <si>
    <t>Kyberlight - The Greatest Custom Lightsaber in the Galaxy!</t>
  </si>
  <si>
    <t xml:space="preserve">
Mogees Play lets you turn any object into a music instrument, a controller to play games and more
</t>
  </si>
  <si>
    <t>Mogees Ltd.</t>
  </si>
  <si>
    <t>Mogees Play - Learn, make music and play games</t>
  </si>
  <si>
    <t xml:space="preserve">
The asteroid hits at midnight, but your bunker is too crowded. Who will you kick out? A quick deduction card game for 2-6 players.
</t>
  </si>
  <si>
    <t>Mystic Ape Games</t>
  </si>
  <si>
    <t>The End is Nigh: A Pre-Apocalyptic Deduction Game</t>
  </si>
  <si>
    <t xml:space="preserve">
The Nomad Cable is a 3" USB 2.0 to micro USB high speed cable for your Android devices.
</t>
  </si>
  <si>
    <t>Nomad Cable - Micro USB</t>
  </si>
  <si>
    <t xml:space="preserve">
Art. 
Facts. 
Performance. 
Humiliation. 
A celebration of depravity.
</t>
  </si>
  <si>
    <t>Terrible People LLC</t>
  </si>
  <si>
    <t>A TERRIBLE TIME: The Party Game Where Everyone Loses</t>
  </si>
  <si>
    <t xml:space="preserve">
Let's imagine projection mapping in the hands of all the creative people.
</t>
  </si>
  <si>
    <t>The HeavyM Team</t>
  </si>
  <si>
    <t>HeavyM, bring projection to another level !</t>
  </si>
  <si>
    <t xml:space="preserve">
The best watchfaces for your Pebble Smartwatch
</t>
  </si>
  <si>
    <t>Edwin Finch</t>
  </si>
  <si>
    <t>Guelph, Canada</t>
  </si>
  <si>
    <t>Lignite Collection for Pebble - Quality Watchfaces and Apps</t>
  </si>
  <si>
    <t xml:space="preserve">
After a friend had his bike light stolen and got hit by a car, MIT bike geeks built a Theft-Resistant Bike Light.
</t>
  </si>
  <si>
    <t>Theft-Resistant Bike Light by Gotham Bicycle Defense</t>
  </si>
  <si>
    <t xml:space="preserve">
Inspiring film that unearths the dramatic story of seeds. From the creators of QUEEN OF THE SUN &amp; REAL DIRT ON FARMER JOHN.
</t>
  </si>
  <si>
    <t>SEED: The Untold Story, Documentary Film</t>
  </si>
  <si>
    <t xml:space="preserve">
Unique, eco-friendly sketchbooks for people who believe in drawing.
</t>
  </si>
  <si>
    <t>Shawn Smith</t>
  </si>
  <si>
    <t>Resketch: a new kind of sketchbook</t>
  </si>
  <si>
    <t xml:space="preserve">
New film about Philip Glass, Robert Wilson, Einstein on the Beach, and the connection between physics, opera, and human imagination.
</t>
  </si>
  <si>
    <t>John Walter</t>
  </si>
  <si>
    <t>THE EARTH MOVES. A documentary about Einstein on the Beach.</t>
  </si>
  <si>
    <t xml:space="preserve">
With the Epiphany onE Puck, your phone will never die again. This compact heat engine will simplify your life and benefit the world!
</t>
  </si>
  <si>
    <t>Epiphany Labs</t>
  </si>
  <si>
    <t>Epiphany onE Puck</t>
  </si>
  <si>
    <t xml:space="preserve">
Handcrafted Polyhedral and Six Sided Dice made from 6 Different Metal Alloys and nearly 100 Species of Exotic Woods.
</t>
  </si>
  <si>
    <t>Charlie Brumfield</t>
  </si>
  <si>
    <t>Mesquite, TX</t>
  </si>
  <si>
    <t>Artisan Dice Does Handcrafted Polyhedrals</t>
  </si>
  <si>
    <t xml:space="preserve">
Grimm Fairy Tales is one of the longest running independent comics today and with your help it will be made into an Animated Series!!!
</t>
  </si>
  <si>
    <t>Joe Brusha</t>
  </si>
  <si>
    <t>Grimm Fairy Tales Animated Series ( Zenescope )</t>
  </si>
  <si>
    <t xml:space="preserve">
The Sparkle App allows families to easily search for a particular story and then start listening â€“ wherever and whenever they wish.
</t>
  </si>
  <si>
    <t>Lisabeth Sewell McCann</t>
  </si>
  <si>
    <t>The Sparkle Stories App: Children\u2019s Audio Anytime, Anywhere</t>
  </si>
  <si>
    <t xml:space="preserve">
We are two inventors working to revolutionize the world of small-scale solar panels.  Follow our story and make awesome solar things!
</t>
  </si>
  <si>
    <t>Alex Hornstein</t>
  </si>
  <si>
    <t>The Solar Pocket Factory:  an Invention Adventure</t>
  </si>
  <si>
    <t xml:space="preserve">
Screw drivers wire striper knife electrical cable cutter fingernail clipper shackle wrench bottle opener lever key ring accessory
</t>
  </si>
  <si>
    <t>Ice, Myark, Casper and Denis Stewart</t>
  </si>
  <si>
    <t>Perth Central, AU</t>
  </si>
  <si>
    <t>Metperial Titanium Little Bit More</t>
  </si>
  <si>
    <t xml:space="preserve">
All the best photographic memories from the 'Life of Pikelet' lovingly placed into this limited edition hard cover art photobook.
</t>
  </si>
  <si>
    <t>Calley</t>
  </si>
  <si>
    <t>LIFE OF PIKELET the coffee table book.</t>
  </si>
  <si>
    <t xml:space="preserve">
Big Bang Press is a small independent publisher located in the US and UK, representing emerging talent from the fan writing community.
</t>
  </si>
  <si>
    <t>Morgan Davies</t>
  </si>
  <si>
    <t>Big Bang Press: Original fiction for an original audience.</t>
  </si>
  <si>
    <t xml:space="preserve">
A film about Ina May Gaskin and the Farm Midwives, counterculture heroines with a simple message: you CAN give birth!
</t>
  </si>
  <si>
    <t>Birth Story</t>
  </si>
  <si>
    <t>Birth Story pushes on to the Los Angeles Film Festival!</t>
  </si>
  <si>
    <t xml:space="preserve">
We've made the world's best undershirt. It stays tucked in, makes you more comfortable and makes you look better.
</t>
  </si>
  <si>
    <t>Mr Davis: The World's Best Undershirt</t>
  </si>
  <si>
    <t xml:space="preserve">
The struggle for the survival of the Alliance begins now!
</t>
  </si>
  <si>
    <t>New Dawn</t>
  </si>
  <si>
    <t xml:space="preserve">
A film in honor of a short, beautiful &amp; bold life. Join us in telling Ileana's story and celebrating the power of her lightning smile.
</t>
  </si>
  <si>
    <t>Love Light &amp; Melody</t>
  </si>
  <si>
    <t>ILEANA'S SMILE DOCUMENTARY\xa0FILM</t>
  </si>
  <si>
    <t xml:space="preserve">
Back to the drafting board with Revision 1 Playing cards. These cards were designed by a designer with a designer design in mind.
</t>
  </si>
  <si>
    <t>Adam Clarkson</t>
  </si>
  <si>
    <t>Revision 1 - Drafting Themed Bicycle\xae Playing Cards</t>
  </si>
  <si>
    <t xml:space="preserve">
Fleet is a strategic card based game set around a unique commercial fishing theme.
</t>
  </si>
  <si>
    <t>Oxford, MI</t>
  </si>
  <si>
    <t>Fleet - Build your fleet and master the high seas!</t>
  </si>
  <si>
    <t xml:space="preserve">
Thank you to all my backers!! You guys have been incredible! Oracle will be available for order at deadonpaper.com in March 2014
</t>
  </si>
  <si>
    <t>Oracle - Mystifying Playing Cards</t>
  </si>
  <si>
    <t xml:space="preserve">
Imagine your smartphone floating on your desk. The Magic Phone Stand makes this idea a reality.
</t>
  </si>
  <si>
    <t>Martinka</t>
  </si>
  <si>
    <t>Midland Park, Maplewood, NJ</t>
  </si>
  <si>
    <t>Magic Phone Stand</t>
  </si>
  <si>
    <t xml:space="preserve">
A loud &amp; unruly iPhone is no fun. Finally, an easy, elegant solution that keeps your phone quiet. Mutatorâ„¢ makes mute simple.
</t>
  </si>
  <si>
    <t>Ron Adair</t>
  </si>
  <si>
    <t>Mutator: Mute Your iPhone...With a Twist</t>
  </si>
  <si>
    <t xml:space="preserve">
A simple and affordable smart bulb that fill your life with exciting colors.
</t>
  </si>
  <si>
    <t>TABU Design</t>
  </si>
  <si>
    <t>LuMini -- A Simple Bluetooth Smart Bulb for Everyone</t>
  </si>
  <si>
    <t xml:space="preserve">
Help make "Lamb of God", a sacred musical work by Rob Gardner, into a concert film to be released in theaters across the country.
</t>
  </si>
  <si>
    <t>Spire Music</t>
  </si>
  <si>
    <t>Lamb of God - concert film of the sacred work by Rob Gardner</t>
  </si>
  <si>
    <t xml:space="preserve">
Use your head to amplify sound. 3.5mm jack acts as a Bluetooth receiver to other headphones. Use for running, cycling, walking &amp; more
</t>
  </si>
  <si>
    <t>James Talbot</t>
  </si>
  <si>
    <t>North Yorkshire, UK</t>
  </si>
  <si>
    <t>Headbones: Bone Conduction Headphones open your ears to more</t>
  </si>
  <si>
    <t xml:space="preserve">
Venture through a beautiful dreamscape in the elegant Dingo's Dreams-- perfect for families!  (Also, City of Iron gets a new edition.)
</t>
  </si>
  <si>
    <t>Dingo's Dreams + City of Iron 2nd Edition</t>
  </si>
  <si>
    <t xml:space="preserve">
Be a part of an extra special NEW stripped-down album by pre-ordering it + getting amazing exclusive merch + mementos + experiences!
</t>
  </si>
  <si>
    <t>Sea Wolf</t>
  </si>
  <si>
    <t>Glassell Park, Los Angeles, CA</t>
  </si>
  <si>
    <t>A very special NEW stripped-down Sea Wolf ALBUM!</t>
  </si>
  <si>
    <t xml:space="preserve">
Pirates discombobulate tranquility of traditional blue dinner plate.
</t>
  </si>
  <si>
    <t>Calamityware dinner plate 5</t>
  </si>
  <si>
    <t xml:space="preserve">
A robotics and coding kit for kids of all ages. Build, code, play, create the future!
</t>
  </si>
  <si>
    <t>Robo Wunderkind</t>
  </si>
  <si>
    <t>Robo Wunderkind: A robot anyone can build</t>
  </si>
  <si>
    <t xml:space="preserve">
Our first expansion for Monikers, a game that people inexplicably still want to play.
</t>
  </si>
  <si>
    <t>Monikers: Shmonikers</t>
  </si>
  <si>
    <t xml:space="preserve">
Core Worlds Digital is based on the original Core Worlds deck-building card game, designed by Andrew Parks.
</t>
  </si>
  <si>
    <t>BrokenMyth Studios</t>
  </si>
  <si>
    <t>Core Worlds Digital</t>
  </si>
  <si>
    <t xml:space="preserve">
Dysis is a real time strategy/first person shooter hybrid.
</t>
  </si>
  <si>
    <t>One Dimension Games</t>
  </si>
  <si>
    <t>Roswell, GA</t>
  </si>
  <si>
    <t>Dysis</t>
  </si>
  <si>
    <t xml:space="preserve">
Star Command is a game for iOS and Android where players can build their own ship, recruit their crew and explore the universe.
</t>
  </si>
  <si>
    <t>STAR COMMAND: Sci-Fi meets GameDev Story for iOS and Android</t>
  </si>
  <si>
    <t xml:space="preserve">
â€‹Klikr makes your home electronics controllable from your smartphone.
</t>
  </si>
  <si>
    <t>BBDL Limited</t>
  </si>
  <si>
    <t>Klikr \u2013 Control everything from your smartphone</t>
  </si>
  <si>
    <t xml:space="preserve">
I wrote The Monster Alphabet for my son. I'm printing it as a board book, so I can teach him that B is for Basilisk.
</t>
  </si>
  <si>
    <t>The Monster Alphabet Board Book</t>
  </si>
  <si>
    <t xml:space="preserve">
A refreshing day planner to guide you as you grow into the rhythm of the Christian year, cultivating peace, presence, and purpose.
</t>
  </si>
  <si>
    <t>Jenn Giles Kemper</t>
  </si>
  <si>
    <t>Calendars</t>
  </si>
  <si>
    <t>Waco, TX</t>
  </si>
  <si>
    <t>SACRED ORDINARY DAYS, 2016 Liturgical day planner</t>
  </si>
  <si>
    <t xml:space="preserve">
Oscar-nominated director, Josh Fox, brings his new documentary on climate change to 100 cities world wide on the LET GO AND LOVE Tour.
</t>
  </si>
  <si>
    <t>Josh Fox</t>
  </si>
  <si>
    <t>The LET GO AND LOVE Tour - $100K for 100 Cities</t>
  </si>
  <si>
    <t xml:space="preserve">
Mythic Legions is a line of beautifully detailed and fully articulated 6" scale fantasy action figures by Four Horsemen Studios
</t>
  </si>
  <si>
    <t>Mythic Legions Action Figures by Four Horsemen Studios</t>
  </si>
  <si>
    <t xml:space="preserve">
Build up your influence in Ancient Rome. A strategy board game with unique worker placement mechanics.
</t>
  </si>
  <si>
    <t>A-games</t>
  </si>
  <si>
    <t>Ave Roma Premium edition</t>
  </si>
  <si>
    <t xml:space="preserve">
Organic, vintage-inspired athletic wear for men &amp; women, made by small-town American factories and delivered directly to you.
</t>
  </si>
  <si>
    <t>Victor Athletics</t>
  </si>
  <si>
    <t>Victor Athletics: A responsible, USA made clothing company</t>
  </si>
  <si>
    <t xml:space="preserve">
USB Charging Station + UltraBright USB Flashlight + 10W USB Speed Charger + Battery Pack for any USB device including iPhone, iPad &amp; Android.
</t>
  </si>
  <si>
    <t>ChargeLight\xae</t>
  </si>
  <si>
    <t>ChargeLight\xae: Dock. Light. Power.</t>
  </si>
  <si>
    <t xml:space="preserve">
Unlocking your music's potential on the go with the revolutionary new DAC from Cyrus  - the soundKey
</t>
  </si>
  <si>
    <t>Simon Freethy</t>
  </si>
  <si>
    <t>Cyrus soundKey DAC : Bringing your music on the move to life</t>
  </si>
  <si>
    <t xml:space="preserve">
We all know I'm into doing things all by myself, but this time I need a little of your help to make my first full album perfect.
</t>
  </si>
  <si>
    <t>Kitty</t>
  </si>
  <si>
    <t>Kitty's First Big-Girl Record: MIAMI GARDEN CLUB</t>
  </si>
  <si>
    <t xml:space="preserve">
ALAS VEGAS is an RPG miniseries about amnesia, sin, horror and gambling, by 'the godfather of indie-game design'.
</t>
  </si>
  <si>
    <t>James Wallis</t>
  </si>
  <si>
    <t>ALAS VEGAS: an RPG of bad memories, bad luck &amp; bad blood</t>
  </si>
  <si>
    <t xml:space="preserve">
The microgame that will have you and your friends saying, "Please sir, may we play some more?"
</t>
  </si>
  <si>
    <t>Twist Of Fate - The Oliver Twist microgame for 2-4 players!</t>
  </si>
  <si>
    <t xml:space="preserve">
A high quality book on one of the world's most popular 8-bit computers - the Commodore 64.
</t>
  </si>
  <si>
    <t>Warwick, UK</t>
  </si>
  <si>
    <t>The story of the Commodore 64 in pixels</t>
  </si>
  <si>
    <t xml:space="preserve">
Our Kickstarter has ended and now we're shipping to 180+ countries. Thanks to all our backers! Click 'Shop Now' below to visit the store and buy yours today:
</t>
  </si>
  <si>
    <t>Successfully Funded! Now Shipping!</t>
  </si>
  <si>
    <t xml:space="preserve">
We want to bring you Sword of Fargoal 2 for Mac/PC/Linux/iOS completely reimagined, reworked, and stuffed with awesome new features!
</t>
  </si>
  <si>
    <t>Fargoal, LLC</t>
  </si>
  <si>
    <t>Sword of Fargoal 2: Classic Dungeon-Crawler Adventure</t>
  </si>
  <si>
    <t xml:space="preserve">
Elsinore is a time-looping narrative adventure game set in the world of Shakespeare's Hamlet.
</t>
  </si>
  <si>
    <t>Katie Chironis</t>
  </si>
  <si>
    <t>Elsinore, a time-looping adventure game</t>
  </si>
  <si>
    <t xml:space="preserve">
Kickstarter's 10th most backed guitar product with 1,162 backers. Â  "Top 10 coolest guitar innovations of 2015" by Guitar Player Magazine
</t>
  </si>
  <si>
    <t>Guitar Triller Inc.</t>
  </si>
  <si>
    <t>GUITAR TRILLER: Experience A World Of New Guitar Sounds</t>
  </si>
  <si>
    <t xml:space="preserve">
The world's first cascading pull tab wallet!  Pull and watch your cards cascade out with a splash of colors!
</t>
  </si>
  <si>
    <t>DAX</t>
  </si>
  <si>
    <t>DAX - the wallet with a trick up its sleeve</t>
  </si>
  <si>
    <t xml:space="preserve">
Machine-cut. Hand polished. Coin carrying Slim Wood Wallet.
</t>
  </si>
  <si>
    <t>Chris Haryono</t>
  </si>
  <si>
    <t>Poquito Wood Wallet</t>
  </si>
  <si>
    <t xml:space="preserve">
Control VR is a next-generation wearable technology that turns your hands into the ultimate intuitive controller for PCs, VR and beyond
</t>
  </si>
  <si>
    <t>The Control VR Team</t>
  </si>
  <si>
    <t>Control VR- The Future of Virtual Reality, Animation &amp; more</t>
  </si>
  <si>
    <t xml:space="preserve">
The Storyteller's Dictionary is the perfect resource for writers, designers, and wordsmiths of all stripes.
</t>
  </si>
  <si>
    <t>Chenault &amp; Gray Publishing</t>
  </si>
  <si>
    <t>Storyteller's Dictionary</t>
  </si>
  <si>
    <t xml:space="preserve">
The popular Legion TD mod is becoming a standalone, free-to-play game for PC on Steam.
</t>
  </si>
  <si>
    <t>AutoAttack Games</t>
  </si>
  <si>
    <t>Legion TD 2</t>
  </si>
  <si>
    <t xml:space="preserve">
Match magic symbols to summon elder gods, demons, and mythological monsters, then use them to attack your opponents. 2-4 players
</t>
  </si>
  <si>
    <t>Andy Hunt</t>
  </si>
  <si>
    <t>NecronomiCards: A Lovecraftian card game of strategy &amp; luck.</t>
  </si>
  <si>
    <t xml:space="preserve">
Oskar &amp; Klaus: The Search for Bigfoot went from an idea to a treasured book that has shipped to over 30 countries worldwide because of this Kickstarter campaign!
</t>
  </si>
  <si>
    <t>Oskar &amp; Klaus</t>
  </si>
  <si>
    <t>Oskar &amp; Klaus: The Search for Bigfoot</t>
  </si>
  <si>
    <t xml:space="preserve">
Cat Tower is fully funded and all backers now receive two free exclusives! Stack cats on cats with up to 5 friends!
</t>
  </si>
  <si>
    <t>Cat Tower</t>
  </si>
  <si>
    <t xml:space="preserve">
A pre-sale of custom lockpicks designed by a competitive lockpicker to bring "Open Locksport" to market.
</t>
  </si>
  <si>
    <t>Schuyler Towne</t>
  </si>
  <si>
    <t>Lockpicks by Open Locksport</t>
  </si>
  <si>
    <t xml:space="preserve">
Noisy Person Cards is a party game designed to help you develop new character voices for role playing games.
</t>
  </si>
  <si>
    <t>James D'Amato</t>
  </si>
  <si>
    <t>Noisy Person Cards</t>
  </si>
  <si>
    <t xml:space="preserve">
Be more productive and maximize space with this comfortable, ergonomic desk/chair/easel combo that folds flat and sets up in seconds.
</t>
  </si>
  <si>
    <t>Edge Desk, LLC</t>
  </si>
  <si>
    <t>The Edge: All-in-one desk solution for modern life and work</t>
  </si>
  <si>
    <t xml:space="preserve">
The ULTIMATE TRAVEL COMPANION with the World's first Smart Handle, Suspension Ride and much more - offering stress-free traveling
</t>
  </si>
  <si>
    <t>Floatti Inc</t>
  </si>
  <si>
    <t>FLOATTI - The World's First SUPER SUITCASE</t>
  </si>
  <si>
    <t xml:space="preserve">
UFO invasion threatens tranquility of traditional blue dinner plate.
</t>
  </si>
  <si>
    <t>Calamityware dinner plate 4</t>
  </si>
  <si>
    <t xml:space="preserve">
Acting hurt? Dropping loot? Giving EXP to heroes? All in a day's work. Experience the daily adventures of a random encounter monster.
</t>
  </si>
  <si>
    <t>Opal Squad</t>
  </si>
  <si>
    <t>Mediocre Monster - The Life of an RPG Monster</t>
  </si>
  <si>
    <t xml:space="preserve">
Help us bring the Mysterious Cities of Gold video game on PC and outside of France with quality translation and cinematic dubbing!
</t>
  </si>
  <si>
    <t>Mysterious Cities of Gold - The Video Game!</t>
  </si>
  <si>
    <t xml:space="preserve">
GlocalMe G2 -World's first 4G global Wi-Fi hotspot featuring free roaming, advanced smart UI, and worldwide SIM-FREE Internet access
</t>
  </si>
  <si>
    <t>GlocalMe</t>
  </si>
  <si>
    <t>GlocalMe Kills SIM Card and Roaming Pains</t>
  </si>
  <si>
    <t xml:space="preserve">
The most creative way of carrying and using keys in minimal and sleek style
</t>
  </si>
  <si>
    <t>Minimax Lab</t>
  </si>
  <si>
    <t>BLOCKEY : your keys in a block</t>
  </si>
  <si>
    <t xml:space="preserve">
Fireteam Zero is a fast and furious cooperative boardgame of brutal squad tactics versus a relentless onslaught of horrifying foes.
</t>
  </si>
  <si>
    <t>Emergent Games</t>
  </si>
  <si>
    <t>Rowlett, TX</t>
  </si>
  <si>
    <t>Fireteam Zero</t>
  </si>
  <si>
    <t xml:space="preserve">
Moff band is a wearable smart toy.
Everything you do. Everything you hold. Change into toys.
</t>
  </si>
  <si>
    <t>Moff, Inc.</t>
  </si>
  <si>
    <t>Moff: a wearable smart toy changes everything into toys</t>
  </si>
  <si>
    <t xml:space="preserve">
The first smart urban bag features stylish design, shoe pocket, side access, charge port, extensibility, weatherproof and eco-friendly.
</t>
  </si>
  <si>
    <t>PAIX Design</t>
  </si>
  <si>
    <t>BACKPAIX: stylish, versatile, the best backpack for commuter</t>
  </si>
  <si>
    <t xml:space="preserve">
Play the role of a hitch hiker hitching rides to a final destination. Experience the eerie feeling of taking rides with strangers.
</t>
  </si>
  <si>
    <t>Reflect Studios</t>
  </si>
  <si>
    <t>Buffalo, NY</t>
  </si>
  <si>
    <t>Rides With Strangers</t>
  </si>
  <si>
    <t xml:space="preserve">
A deluxe hardcover collection of "UnReal Estate"- the sold-out television-themed silkscreen pop-art prints by artist Tim Doyle.
</t>
  </si>
  <si>
    <t>Tim Doyle</t>
  </si>
  <si>
    <t>UnReal Estate- Television Pop-Art Book by artist Tim Doyle</t>
  </si>
  <si>
    <t xml:space="preserve">
Epic Manager is a unique Fantasy RPG Tycoon for PC / Mac / Linux, where Dungeons &amp; Dragons meets Sports Management! Rated â€œEâ€ for EPIC!
</t>
  </si>
  <si>
    <t>ManaVoid Entertainment</t>
  </si>
  <si>
    <t>Epic Manager: Create your own Adventuring Agency!</t>
  </si>
  <si>
    <t xml:space="preserve">
The adventure continue on my Ecommerce website !
</t>
  </si>
  <si>
    <t>Guillaume Laidet</t>
  </si>
  <si>
    <t>Watches / Vintage Style / Affordable Prices</t>
  </si>
  <si>
    <t xml:space="preserve">
Shall we film the next series of Richard Herring's Leicester Square Theatre Podcast? It's up to you!
</t>
  </si>
  <si>
    <t>Richard Herring's Leicester Square Video Podcast</t>
  </si>
  <si>
    <t xml:space="preserve">
Agents of SMERSH - A Storytelling Spy Game Set During the Cold War
</t>
  </si>
  <si>
    <t>AGENTS OF SMERSH - A Spy, Storytelling Board Game</t>
  </si>
  <si>
    <t xml:space="preserve">
A classic-style role-playing game about the experience of not having a job!
</t>
  </si>
  <si>
    <t>Charles DeYoe</t>
  </si>
  <si>
    <t>Warwick, NY</t>
  </si>
  <si>
    <t>Unemployment Quest! - a non-epic RPG</t>
  </si>
  <si>
    <t xml:space="preserve">
After years of creating Vegan &amp; Allergy Friendly chocolate favorites we're addressing the small colored chocolate candy challenge
</t>
  </si>
  <si>
    <t>Premium Chocolatiers</t>
  </si>
  <si>
    <t>Lakewood, NJ</t>
  </si>
  <si>
    <t>Americas Candy - All Natural, Vegan and Allergy Friendly.</t>
  </si>
  <si>
    <t xml:space="preserve">
Take the stress out of eating healthy. Our All Natural 100% grass-fed beef is delivered directly to your door from the best farms.
</t>
  </si>
  <si>
    <t>ButcherBox</t>
  </si>
  <si>
    <t>ButcherBox: Open your door to healthy, 100% grass-fed beef</t>
  </si>
  <si>
    <t xml:space="preserve">
We designed the Kick to help you take better pictures, make better videos and have fun doing it.
</t>
  </si>
  <si>
    <t>Rift Inc</t>
  </si>
  <si>
    <t>The Kick - a pocket sized lighting studio for photo &amp; video</t>
  </si>
  <si>
    <t xml:space="preserve">
The toy where every young girl is an artist, engineer, architect and visionary!
</t>
  </si>
  <si>
    <t>Maykah Inc.</t>
  </si>
  <si>
    <t>Roominate: Make It Yours!</t>
  </si>
  <si>
    <t xml:space="preserve">
The Weatherneck utilizes powerful magnets and technical fabrics to offer a face shield/neck cuff that adjusts to your environment.
</t>
  </si>
  <si>
    <t>The Weatherneck-A Quick Release Bandana for the Outdoors</t>
  </si>
  <si>
    <t xml:space="preserve">
The Ultra-Sensitive Joystick for Tablets and Smartphones. Plugged onto the screen it supports all kinds of simulation &amp; action games.
</t>
  </si>
  <si>
    <t>Craig Sheldon Thomas</t>
  </si>
  <si>
    <t>ScreenStick: Sensitive Joystick for Tablets &amp; Smartphones</t>
  </si>
  <si>
    <t xml:space="preserve">
Civil Eats is a daily news &amp; commentary source for critical thought about the American food system.
</t>
  </si>
  <si>
    <t>Naomi Starkman and Paula Crossfield</t>
  </si>
  <si>
    <t>Civil Eats: Food Policy News &amp; Commentary with Bite</t>
  </si>
  <si>
    <t xml:space="preserve">
Premium upgrade kits for OrlÃ©ans, Puerto Rico, Dead of Winter, Targi, Mice &amp; Mystics, Glass Road, Arkham Horror, Brew Crafters, &amp; more!
</t>
  </si>
  <si>
    <t>More Game Upgrade Kits by Meeple Source!</t>
  </si>
  <si>
    <t xml:space="preserve">
Zines about computer science! Each zine focuses on one concept &amp; is filled with comics, diagrams, stories, examples, and exercises.
</t>
  </si>
  <si>
    <t>sailorhg</t>
  </si>
  <si>
    <t>Zines</t>
  </si>
  <si>
    <t>BubbleSort: Computer Science Zines</t>
  </si>
  <si>
    <t xml:space="preserve">
Ravingspire: A deck-building, rotating-dungeon boardgame of Swords, Sorcery and Madness. For 1-6 Players.
</t>
  </si>
  <si>
    <t>Cory Scanlan (Vorpal Chainsword Games)</t>
  </si>
  <si>
    <t>Ravingspire</t>
  </si>
  <si>
    <t xml:space="preserve">
3D puzzle and shape-maker tool. Line of 64 cuboids that lock into infinite forms.  Design, doodle and play in 3D!
</t>
  </si>
  <si>
    <t>Snaak LLC</t>
  </si>
  <si>
    <t>Snaak: Millions of Shapes in Your Hands</t>
  </si>
  <si>
    <t xml:space="preserve">
Meet Edison - the super affordable, programmable robot. Your stepping stone into the exciting world of science and technology!
</t>
  </si>
  <si>
    <t>Microbric</t>
  </si>
  <si>
    <t>Edison - fun robotics for tomorrow's inventors!</t>
  </si>
  <si>
    <t xml:space="preserve">
Romo is a highly functional robotic toy that uses your smartphone as its brain.
</t>
  </si>
  <si>
    <t>Romotive</t>
  </si>
  <si>
    <t>Romo\u2013 The Smartphone Robot</t>
  </si>
  <si>
    <t xml:space="preserve">
We're building a fleet of autonomous sailing robots to study the oceans. Each boat can sail itself anywhere &amp; send data back to shore.
</t>
  </si>
  <si>
    <t>Eamon Carrig</t>
  </si>
  <si>
    <t>Robotboat Mark VI</t>
  </si>
  <si>
    <t xml:space="preserve">
Post Apocalypse terrain for 28 - 32mm tabletop games. This is pre-punched card that is easy to assemble with no painting required.
</t>
  </si>
  <si>
    <t>Battle Systems\u2122 Urban Apocalypse Terrain</t>
  </si>
  <si>
    <t xml:space="preserve">
PLAYBULB garden lets you add shining colors and special lighting effects to your home garden. Garden lighting show is one tap away.
</t>
  </si>
  <si>
    <t>PLAYBULB garden - Smart Color LED Solar Garden Light</t>
  </si>
  <si>
    <t xml:space="preserve">
6 ft. Electroluminescent Visible Current Charge and Sync Cables. Illuminate your Mobile and Gaming Devices.
</t>
  </si>
  <si>
    <t>Pilot Electronics</t>
  </si>
  <si>
    <t>Light Pulse Electroluminescent Charge &amp; Sync Cables</t>
  </si>
  <si>
    <t xml:space="preserve">
Portable, Smart, Multifunctional Air Conditioner that includes a bluetooth speaker, a night light, and a smartphone charging station.
</t>
  </si>
  <si>
    <t>Zero Breeze</t>
  </si>
  <si>
    <t>Zero Breeze - The World\u2019s Coolest Portable Air Conditioner</t>
  </si>
  <si>
    <t xml:space="preserve">
A high-quality board book featuring gorgeous Lovecraft-themed illustrations for every letter of the alphabet.
</t>
  </si>
  <si>
    <t>Jason Ciaramella &amp; Greg Murphy</t>
  </si>
  <si>
    <t>Fall River, MA</t>
  </si>
  <si>
    <t>C is for Cthulhu: The Lovecraft Alphabet Board Book</t>
  </si>
  <si>
    <t xml:space="preserve">
Super strong , super cool, custom machined magnet assemblies for your whiteboard, file cabinet, locker, refrigerator, etc.
</t>
  </si>
  <si>
    <t>STRONG LIKE BULL Magnets</t>
  </si>
  <si>
    <t xml:space="preserve">
On stormy nights, children are told the story of Pankapu. A narrative action/platformer in 2D designed as a tale.
</t>
  </si>
  <si>
    <t>Too Kind Studio</t>
  </si>
  <si>
    <t>Pankapu</t>
  </si>
  <si>
    <t xml:space="preserve">
SYMBIOSIS: An art book exploring a world where all technology is powered by biological engines that are deeply linked to humans
</t>
  </si>
  <si>
    <t>Steven Sanders</t>
  </si>
  <si>
    <t>SYMBIOSIS: A Creative Commons art book</t>
  </si>
  <si>
    <t xml:space="preserve">
Filmed in Japan, this sci-fi fantasy immerses viewers in the rapidly changing world of Dust. Join our adventure as we complete the VFX!
</t>
  </si>
  <si>
    <t>Ember Lab</t>
  </si>
  <si>
    <t>Dust</t>
  </si>
  <si>
    <t>FIRE &amp; BONE 3: Tiny, Digitally Captured, Metal Animal Skulls</t>
  </si>
  <si>
    <t xml:space="preserve">
XRAY.FM: A new radio station with a progressive blend of talk, music, and culture. Help us launch a station as distinctive as Portland.
</t>
  </si>
  <si>
    <t>XRAY.FM</t>
  </si>
  <si>
    <t>XRAY.FM - The little station with big ideas.</t>
  </si>
  <si>
    <t xml:space="preserve">
Meet the XERISCOPE: Stop strangers in their tracks with an novel mechanical time machine beating on your wrist.
</t>
  </si>
  <si>
    <t>XERISCOPE: The Orbiting Mechanical Automatic Watch by XERIC</t>
  </si>
  <si>
    <t xml:space="preserve">
New version of the Hexographer world map software! Better child maps, undo/redo, line/text tools, note generator, new realistic icons.
</t>
  </si>
  <si>
    <t>Inkwell Ideas</t>
  </si>
  <si>
    <t>Ashburn, VA</t>
  </si>
  <si>
    <t>Worldographer: Hexographer 2 - Easy Map/World Creator</t>
  </si>
  <si>
    <t xml:space="preserve">
Motion comic, new website, book promo, softcover reprint, musical score, beanies, CDs, shirts ALL FUNDED! Last, a game testbed!
</t>
  </si>
  <si>
    <t>Erfworld Year of the Dwagon</t>
  </si>
  <si>
    <t xml:space="preserve">
The Orb is a unique precision machined spherical keepsake container.
</t>
  </si>
  <si>
    <t>Progressive Products</t>
  </si>
  <si>
    <t>The Orb</t>
  </si>
  <si>
    <t xml:space="preserve">
Tentacles add thrills to traditional blue dinner plates.
</t>
  </si>
  <si>
    <t>Calamityware dinner plate 7</t>
  </si>
  <si>
    <t xml:space="preserve">
Choose your side and help evolve tabletop gaming with this ambitious and groundbreaking hybrid zombie experience.
</t>
  </si>
  <si>
    <t>Downward Viral</t>
  </si>
  <si>
    <t>Z. - 2012</t>
  </si>
  <si>
    <t xml:space="preserve">
A new spy-themed comedy musical from the Tin Can Brothers and TalkFine performed in Los Angeles Spring 2016, Â and now on YouTube.
</t>
  </si>
  <si>
    <t>The Tin Can Brothers</t>
  </si>
  <si>
    <t>Spies Are Forever: A New Comedy Musical</t>
  </si>
  <si>
    <t xml:space="preserve">
Orphan is a classically styled 2D action platformer where a young boy is a survivor of an overnight alien invasion.
</t>
  </si>
  <si>
    <t>Windy Hill Studio</t>
  </si>
  <si>
    <t>Johnson City, TN</t>
  </si>
  <si>
    <t>Orphan</t>
  </si>
  <si>
    <t xml:space="preserve">
Bootable from a PC or Mac, StormFly is a secure, super-fast USB 3.0 with an Operating System, built into a cool wristband.
</t>
  </si>
  <si>
    <t>Doug Worple</t>
  </si>
  <si>
    <t>StormFly: Like a PC On Your Wrist</t>
  </si>
  <si>
    <t xml:space="preserve">
The Blue Cat Cafe - Food Trucks! Coffee! Adoptable Kitties!
</t>
  </si>
  <si>
    <t>Rebecca Gray</t>
  </si>
  <si>
    <t>The Blue Cat Cafe - Food Trucks! Coffee! Adoptable Kitties!</t>
  </si>
  <si>
    <t xml:space="preserve">
Pride Tape is a badge of support from the hockey world to show that all players are welcome on the ice. Â Thank you for making it happen. Pride Tape is now available to order! For more information, visit pridetape.com
</t>
  </si>
  <si>
    <t>Calder Bateman Communications</t>
  </si>
  <si>
    <t>Pride Tape - Hockey tape to support young LGBTQ players</t>
  </si>
  <si>
    <t xml:space="preserve">
A tale of an unlikely friendship about two imprisoned souls whose only hope of escape is to fight together.
</t>
  </si>
  <si>
    <t>Salim Larochelle</t>
  </si>
  <si>
    <t>The Girl and the Robot</t>
  </si>
  <si>
    <t xml:space="preserve">
Intense racing through infinite sandbox worlds. Includes community multiplayer and the Simplex World Creator. (PC/Mac/Linux)
</t>
  </si>
  <si>
    <t>Flippfly</t>
  </si>
  <si>
    <t>Redgranite, WI</t>
  </si>
  <si>
    <t>Race the Sun - An Infinite Speed Experience</t>
  </si>
  <si>
    <t xml:space="preserve">
Valence teaches kids advanced chemistry with simple rules and ninjas!
</t>
  </si>
  <si>
    <t>Nathan Schreiber</t>
  </si>
  <si>
    <t>Science Ninjas: Valence --- Chemistry Card Game</t>
  </si>
  <si>
    <t xml:space="preserve">
ATOMIC ROBO: LAST STOP. Seeking funds to finish an animated short based on the award winning Indie comic Atomic Robo.
</t>
  </si>
  <si>
    <t>Joseph Krzemienski</t>
  </si>
  <si>
    <t>Atomic Robo: Last Stop</t>
  </si>
  <si>
    <t xml:space="preserve">
The Youssef Drawing Syllabus.  The book covering the figure drawing program taught to animation industry artists.
</t>
  </si>
  <si>
    <t>Samantha Youssef</t>
  </si>
  <si>
    <t>The Youssef Drawing Syllabus - Movement &amp; Form</t>
  </si>
  <si>
    <t xml:space="preserve">
CleverPet is a connected platform that lets you provide the mental stimulation your dog craves, even when you can't be there.
</t>
  </si>
  <si>
    <t>CleverPet</t>
  </si>
  <si>
    <t>CleverPet: Engage Idle Paws</t>
  </si>
  <si>
    <t xml:space="preserve">
Secretly pick the donut you want, but if someone else picks the same donut then no one gets it! Fast fun for everyone!
</t>
  </si>
  <si>
    <t>Go Nuts for Donuts!</t>
  </si>
  <si>
    <t xml:space="preserve">
Gladiator miniatures and an arena skirmish game in a world where history, myth, and legend intersect.
</t>
  </si>
  <si>
    <t>Red Republic Games</t>
  </si>
  <si>
    <t>Arena Rex: Gladiator Combat in a Mythic Age</t>
  </si>
  <si>
    <t xml:space="preserve">
Teplo is a revolutionary smart bottle that allows tea drinkers to brew the perfect cup of tea, each and every time
</t>
  </si>
  <si>
    <t>Load&amp;Road, LLC.</t>
  </si>
  <si>
    <t>Teplo: The Smart Bottle for Tea Lovers</t>
  </si>
  <si>
    <t xml:space="preserve">
A documentary on the rise and fall of the multibillion dollar online poker industry and its impact on a new generation of poker pros.
</t>
  </si>
  <si>
    <t>Jay Rosenkrantz, Ryan Firpo, Taylor Caby</t>
  </si>
  <si>
    <t>BET RAISE FOLD: The Story of Online Poker - Moving All In</t>
  </si>
  <si>
    <t xml:space="preserve">
The Storyteller's Thesaurus is the perfect resource for writers, designers, and wordsmiths of all stripes.
</t>
  </si>
  <si>
    <t>The Storyteller's Thesaurus</t>
  </si>
  <si>
    <t xml:space="preserve">
Hard-boiled detective pen-and-paper roleplaying in the Big Easy of 1930s Deadlands--using the Savage Worlds rules!
</t>
  </si>
  <si>
    <t>Deadlands Noir</t>
  </si>
  <si>
    <t xml:space="preserve">
Introducing HIGH SOCIETY to a new generation of readers while offering something new and exciting for those already familiar with it!
</t>
  </si>
  <si>
    <t>John M. Scrudder</t>
  </si>
  <si>
    <t>Fayetteville, NC</t>
  </si>
  <si>
    <t>CEREBUS: High Society - Special Audio/Visual Digital Edition</t>
  </si>
  <si>
    <t xml:space="preserve">
GeckoTek is the first 3D printer build plate developed with a permanent coating specifically designed for 3D printing
</t>
  </si>
  <si>
    <t>Brad Ruff</t>
  </si>
  <si>
    <t>GeckoTek 3D Printer Build Plate</t>
  </si>
  <si>
    <t xml:space="preserve">
S.R.L and Sekai Project want to bring WAS The Hourglass of Lepidoptera to the West so we're doing a campaign to do a remastered edition
</t>
  </si>
  <si>
    <t>Tottori, Japan</t>
  </si>
  <si>
    <t>Bring WAS \u2013The Hourglass of Lepidoptera\u2013 to the West</t>
  </si>
  <si>
    <t xml:space="preserve">
1/3 of Size of the original British plug, folding design protects pin from scratching other items, USB ports, power bank,
</t>
  </si>
  <si>
    <t>Oneadaptr</t>
  </si>
  <si>
    <t>Flip - thinner and better British plug</t>
  </si>
  <si>
    <t xml:space="preserve">
An endless and explosive game about digging your own grave.
</t>
  </si>
  <si>
    <t>Vine</t>
  </si>
  <si>
    <t>Gig Harbor, WA</t>
  </si>
  <si>
    <t>Cavern Kings</t>
  </si>
  <si>
    <t xml:space="preserve">
An inverse black and white illustration of beloved classic cars, in print form. Signed, sealed, and delivered by Sabrina Chun.
</t>
  </si>
  <si>
    <t>Sabrina Chun</t>
  </si>
  <si>
    <t>Blackprints: Car Designs Reimagined</t>
  </si>
  <si>
    <t xml:space="preserve">
Edgar Allan Poe invites his famous author friends to a dinner party that quickly takes a murderous turn. Who will survive the night?
</t>
  </si>
  <si>
    <t>Shipwrecked Comedy</t>
  </si>
  <si>
    <t>Edgar Allan Poe's Murder Mystery Dinner Party</t>
  </si>
  <si>
    <t xml:space="preserve">
Codlo transforms your rice or slow cooker into a sous-vide machine. Try sous-vide now for easy, healthy gourmet cooking at home.
</t>
  </si>
  <si>
    <t>Grace Lee</t>
  </si>
  <si>
    <t>Codlo\xae: simple &amp; compact home sous-vide cooking</t>
  </si>
  <si>
    <t xml:space="preserve">
Dogs of War is a euro-style, soldier placement board game of deception, intrigue and shifting alliances for 3 to 5 players.
</t>
  </si>
  <si>
    <t>Dogs of War</t>
  </si>
  <si>
    <t xml:space="preserve">
Starting with a blank page is terrifying!  This book alleviates that fear by starting you with a partial drawing.  You just fill it in.
</t>
  </si>
  <si>
    <t>Christopher Locke</t>
  </si>
  <si>
    <t>The Heartless Machine Guide to Drawing: [fill in the blanks]</t>
  </si>
  <si>
    <t xml:space="preserve">
The Loogun is a hand-held motorised device that cleans above and below the water in a toilet using nothing but a sharp spray of water.
</t>
  </si>
  <si>
    <t>Calan Horsman</t>
  </si>
  <si>
    <t>Loogun: The modern alternative to the toilet brush</t>
  </si>
  <si>
    <t xml:space="preserve">
Founders are an original set of American playing cards created by the Department of Design and printed by the US Playing Card Company.
</t>
  </si>
  <si>
    <t>The Department of Design</t>
  </si>
  <si>
    <t>Founders Playing Cards</t>
  </si>
  <si>
    <t xml:space="preserve">
Breed dragons and explore the wilds in search of resources and fame in a gripping 60-minute strategy board game for 2-5 players.
</t>
  </si>
  <si>
    <t>Simurgh</t>
  </si>
  <si>
    <t xml:space="preserve">
Manuals 1 sold out soon after it was published. Every day we get requests to republish. Now, with your help, we can!
</t>
  </si>
  <si>
    <t>Unit Editions</t>
  </si>
  <si>
    <t>Manuals 1: Design &amp; Identity Guidelines</t>
  </si>
  <si>
    <t xml:space="preserve">
KEFIRKO enables you easier preparation of traditional kefir
</t>
  </si>
  <si>
    <t>Marko Borko and Andrej Gla\u017ear</t>
  </si>
  <si>
    <t>Maribor, Slovenia</t>
  </si>
  <si>
    <t>KEFIRKO - Home made probiotic</t>
  </si>
  <si>
    <t xml:space="preserve">
The most comfortable baselayer ever. High performance thermal underwear that auto-regulates your temperature &amp; moisture.
</t>
  </si>
  <si>
    <t>Element Pure</t>
  </si>
  <si>
    <t>Nanofiber Baselayer - Ultra Soft, Odor-proof &amp; Sustainable</t>
  </si>
  <si>
    <t xml:space="preserve">
A visual novel by ALICE IN DISSONANCE combining western storytelling with eastern art. Please join us on the journey.
</t>
  </si>
  <si>
    <t>fault milestone one -director's cut-</t>
  </si>
  <si>
    <t xml:space="preserve">
1 exhibit, 1 book, over 300 participantsâ€”Aqualumina gathers artists from around the world to create a beautiful celebration of water.
</t>
  </si>
  <si>
    <t>Aqualumina</t>
  </si>
  <si>
    <t>Art of Aqualumina</t>
  </si>
  <si>
    <t xml:space="preserve">
Add professional background sound to your table top role-playing game.
</t>
  </si>
  <si>
    <t>Wes Otis</t>
  </si>
  <si>
    <t>Professional MP3 Background Loops for Role-Playing Games</t>
  </si>
  <si>
    <t xml:space="preserve">
Shoelaces always coming undone is annoying and tucking them into your shoe is uncomfortable. CUT LOOSE to improve style and comfort.
</t>
  </si>
  <si>
    <t>innie</t>
  </si>
  <si>
    <t>Improve the style and comfort of your laced shoes</t>
  </si>
  <si>
    <t xml:space="preserve">
We are updating our classic d20 monster book, the Advanced Bestiary, for the Pathfinder RPG! You'll get 100+ templates and more!
</t>
  </si>
  <si>
    <t>Chris Pramas: Green Ronin Publishing</t>
  </si>
  <si>
    <t>Advanced Bestiary for the Pathfinder RPG</t>
  </si>
  <si>
    <t xml:space="preserve">
A Premium Leather Wallet crafted by hand in America using Red Wing Leather and Guaranteed for Life.  #jointhemvmnt
</t>
  </si>
  <si>
    <t>Mark Bollman</t>
  </si>
  <si>
    <t>Ball and Buck: A Minimalist Wallet for Men - 100% USA MADE</t>
  </si>
  <si>
    <t xml:space="preserve">
The 1,000,000+ selling family board game, its expansions, two queenies and all the stand-alone Alhambra derivations all in one place!
</t>
  </si>
  <si>
    <t>Everything Alhambra! - Big Box + Special Edition &amp; More</t>
  </si>
  <si>
    <t xml:space="preserve">
An insulated filtering bamboo water bottle for clean and crisp water on the go. Thoughtfully designed. Sustainable. Portable.
</t>
  </si>
  <si>
    <t>WELLY</t>
  </si>
  <si>
    <t>Welly Bottle Pure water is essential to pure living.</t>
  </si>
  <si>
    <t xml:space="preserve">
The Lockstone range: Whatever your scent â€“ Lockstone captures it, slowly releasing the fragrance throughout the day.
</t>
  </si>
  <si>
    <t>Ryan Ward</t>
  </si>
  <si>
    <t>Bingley, UK</t>
  </si>
  <si>
    <t>Capture and Enhance the Life of your Favourite Fragrance.</t>
  </si>
  <si>
    <t xml:space="preserve">
Help us deliver FED UP movie to every school teacher in America so that every student can have a quality FOOD EDUCATION.
</t>
  </si>
  <si>
    <t>The FED UP Film Team</t>
  </si>
  <si>
    <t>FED UP: Food Education For Every Classroom</t>
  </si>
  <si>
    <t xml:space="preserve">
Get Bit! has been hugely popular and our new Deluxe Tin Version will feature lots of upgraded art, new innovations and a cool tin box!
</t>
  </si>
  <si>
    <t>Get Bit! Deluxe Tin Box Set -The Shark/Pirate Card Game!</t>
  </si>
  <si>
    <t xml:space="preserve">
Heart of Crown is a deck building card game where players nominate and support a princess in a race to take the throne!
</t>
  </si>
  <si>
    <t>Heart of Crown: Deck Building Card Game</t>
  </si>
  <si>
    <t xml:space="preserve">
An epic steampunk/fantasy/monster-fighting game of aeronautical questing! Battle sky pirates or become one in the world of Teramyyd.
</t>
  </si>
  <si>
    <t>IO Worlds</t>
  </si>
  <si>
    <t>Teramyyd: Earthsphere</t>
  </si>
  <si>
    <t xml:space="preserve">
Contribute to help give the V20 Companion the same leather bound, embossed, silver edged, full color, deluxe treatment as V20.
</t>
  </si>
  <si>
    <t>V20 Companion Deluxe Edition</t>
  </si>
  <si>
    <t xml:space="preserve">
A particle physics themed "deck preservation" game designed by Mike Mullins. Art by Fabrice Weiss. Only $10 with free US shipping.
</t>
  </si>
  <si>
    <t>Pentaquark - A solo microgame in a quantum state.</t>
  </si>
  <si>
    <t xml:space="preserve">
Video Games: The Movie is the first ever in depth feature length documentary about the video game industry &amp; the culture it's created.
</t>
  </si>
  <si>
    <t>Jeremy Snead</t>
  </si>
  <si>
    <t>Video Games: The Movie</t>
  </si>
  <si>
    <t xml:space="preserve">
Try our two new organic farm to bottle hot sauces, Mix Tape Chipotle +  XXXXX Scorpion, and get a share of our pepper harvest!
</t>
  </si>
  <si>
    <t>Mix Tape, XXXXX Scorpion + the World's First Hot Pepper CSA</t>
  </si>
  <si>
    <t xml:space="preserve">
Build your team of ghost hunters in a witty business simulation paired with strategic battles for PC, Mac and Linux.
</t>
  </si>
  <si>
    <t>Volker Ritzhaupt</t>
  </si>
  <si>
    <t>GhostControl Inc. \u2013 A hilarious ghost-hunting simulation</t>
  </si>
  <si>
    <t xml:space="preserve">
An all-analog turntable for today's vinyl listener.  High-performance playback, attainably priced.
</t>
  </si>
  <si>
    <t>U-Turn Audio</t>
  </si>
  <si>
    <t>The Orbit Turntable</t>
  </si>
  <si>
    <t xml:space="preserve">
Cleans incredibly fast &amp; built like a tank. It's the world's first BBQ grill brush that doesn't completely suck. Pre-order yours today.
</t>
  </si>
  <si>
    <t>The Boys at Grillin' and Chillin'</t>
  </si>
  <si>
    <t>The Ultimate BBQ Grill Cleaning Brush</t>
  </si>
  <si>
    <t xml:space="preserve">
An adult coloring book filled with snoozing &amp; boozing kitties for you to color and relax. Irreverent, fun, and super cute!
</t>
  </si>
  <si>
    <t>Lindsay Conner</t>
  </si>
  <si>
    <t>Lazy-Ass Cats: A Coloring Book for Adults</t>
  </si>
  <si>
    <t xml:space="preserve">
Hone is a Bluetooth 4.0 device for your iPhone 4S that helps you find your keys - and it's made in the USA.
</t>
  </si>
  <si>
    <t>Geoffrey Litwack</t>
  </si>
  <si>
    <t>Hone for iPhone 4S: Never Lose Your Keys Again</t>
  </si>
  <si>
    <t xml:space="preserve">
Handmade Dice for the Discerning Gamer
</t>
  </si>
  <si>
    <t>Artisan Dice</t>
  </si>
  <si>
    <t xml:space="preserve">
A NEW line of All-Reader friendly comic books from the minds of Eisner and Harvey Award winning cartoonists Art Baltazar &amp; Franco!
</t>
  </si>
  <si>
    <t>Chris Smits</t>
  </si>
  <si>
    <t>AW YEAH COMICS!</t>
  </si>
  <si>
    <t xml:space="preserve">
The first full expansion for Heroes Wanted, introducing Supernatural and Mythic heroes, new mechanics, and two new scenarios!
</t>
  </si>
  <si>
    <t>Heroes Wanted: The Stuff of Legend</t>
  </si>
  <si>
    <t xml:space="preserve">
ME, FAKEGRIMLOCK, MAKE BOOK! IT FULL OF AWESOME WORDS AND ART!
</t>
  </si>
  <si>
    <t>FAKEGRIMLOCK</t>
  </si>
  <si>
    <t>ME, FAKEGRIMLOCK: THE BOOK OF AWESOME</t>
  </si>
  <si>
    <t xml:space="preserve">
Experience More with Janus One! It is a phone that adds to our lives, not become our life.
</t>
  </si>
  <si>
    <t>The Peak</t>
  </si>
  <si>
    <t>Janus One: A Phone To Simplify Your Life In A Smart Way</t>
  </si>
  <si>
    <t xml:space="preserve">
Confide disbanded in 2010 without ever thinking of returning but due to the demand of supportive fans, we decided to write a new album.
</t>
  </si>
  <si>
    <t>Confide</t>
  </si>
  <si>
    <t>CONFIDE - NEW ALBUM</t>
  </si>
  <si>
    <t xml:space="preserve">
The carnival reimagined with robots, fire, and lasers to inspire young inventors in science, technology, engineering, art, and math
</t>
  </si>
  <si>
    <t>Two Bit Circus</t>
  </si>
  <si>
    <t>STEAM Carnival</t>
  </si>
  <si>
    <t xml:space="preserve">
THANK YOU FOR BACKING OUR HYBRX
</t>
  </si>
  <si>
    <t>Azpen Innovation</t>
  </si>
  <si>
    <t>Ultra Slim Laptop with Android 5.1 running Remix OS 2.0</t>
  </si>
  <si>
    <t xml:space="preserve">
With NanoHold, it's easy to stick your mobile device to many smooth, flat surfaces. Sticks without being sticky. FREE WORLDWIDE SHIPPING. Order Now by clicking the button below or go to www.NanoHold.com.
</t>
  </si>
  <si>
    <t>eoseek llc</t>
  </si>
  <si>
    <t>NanoHold - NanoSuction for Phones, Cases &amp; Tablets</t>
  </si>
  <si>
    <t xml:space="preserve">
limited edition oversized hardcover anthology with a collective of artists exploring the comic book, painting, and musical art forms
</t>
  </si>
  <si>
    <t>TOME</t>
  </si>
  <si>
    <t xml:space="preserve">
A minimal pen in a pocketable sleeve engineered to last generations.
</t>
  </si>
  <si>
    <t>Pen Type-B</t>
  </si>
  <si>
    <t xml:space="preserve">
Trygger developed an iPhone camera case that makes better pictures by managing light with a polarizing filter.
</t>
  </si>
  <si>
    <t>Scott Phillips and Joel Kamerman</t>
  </si>
  <si>
    <t>Trygger Camera Case: iPhone 4/4S Polarizing Filter Case</t>
  </si>
  <si>
    <t xml:space="preserve">
360Â° reversible bifold with optional RFID blocking. Secure, slim, minimalist wallet for everyday carry. GET ONE!
</t>
  </si>
  <si>
    <t>SLIM 360 WALLET: Reversible Slim Wallet with RFID Protection</t>
  </si>
  <si>
    <t xml:space="preserve">
The next installment of the critically acclaimed webseries Fallout: Nuka Break.
</t>
  </si>
  <si>
    <t>Fallout: Nuka Break - Tales from the Wasteland</t>
  </si>
  <si>
    <t xml:space="preserve">
2 Layer Running Short with Special Smartphone Pocket, Key Pocket, Reflective Details, Anti-stink 4 Way Stretch Fabric &amp; much more..
</t>
  </si>
  <si>
    <t>TrueREVO</t>
  </si>
  <si>
    <t>The World's Best Running Shorts</t>
  </si>
  <si>
    <t xml:space="preserve">
A card game for 2-5 players where you, Cultists of Cthulhu, backstab each other to appease Lil' Cthulhu before going insane first.
</t>
  </si>
  <si>
    <t>De-Evolution Studios</t>
  </si>
  <si>
    <t>Lil' Cthulhu - You cannot win, only hope to survive!</t>
  </si>
  <si>
    <t xml:space="preserve">
A high-precision laser mouse. A full mechanical keyboard. An analog joystick. Together.
</t>
  </si>
  <si>
    <t>Solid Art Labs</t>
  </si>
  <si>
    <t>King's Assembly - A Computer Mouse Full Of Awesome</t>
  </si>
  <si>
    <t xml:space="preserve">
A series of five films set entirely underwater exploring our oceans like never before!!
</t>
  </si>
  <si>
    <t>Realm Pictures</t>
  </si>
  <si>
    <t>Devonport, UK</t>
  </si>
  <si>
    <t>Explore The Underwater Realm</t>
  </si>
  <si>
    <t xml:space="preserve">
Enigmaze is a Premium Hardcover Notebook Specifically Designed to Quickly Create and SECURELY Store Strong Passwords.
</t>
  </si>
  <si>
    <t>Secure Internet Password NoteBook</t>
  </si>
  <si>
    <t xml:space="preserve">
Chill Puck is an Ice pack molded and attached to a beverage with a Chill Band.  We need your support for our first production run!
</t>
  </si>
  <si>
    <t>Curt Peters</t>
  </si>
  <si>
    <t>Chill Puck - Keep your beverage colder, longer.</t>
  </si>
  <si>
    <t xml:space="preserve">
DemonWars: Reformation is an old-school tabletop RPG focused on fast set-up, engaging combat and open-ended non-combat action.
</t>
  </si>
  <si>
    <t>R.A. Salvatore</t>
  </si>
  <si>
    <t>Leominster, MA</t>
  </si>
  <si>
    <t>DemonWars: Reformation</t>
  </si>
  <si>
    <t xml:space="preserve">
A new line of miniatures Â featuring strong iconic female characters.
See our entire range here:
</t>
  </si>
  <si>
    <t>Bombshell Miniatures</t>
  </si>
  <si>
    <t>Mckinney, TX</t>
  </si>
  <si>
    <t>Bombshell Babes\u2122 Miniatures</t>
  </si>
  <si>
    <t xml:space="preserve">
MP3+IPX7 Waterproof+Bluetooth Sport Headphones. Swim far as you can without losing HD audio. Perfect Fitting&amp;Battery Life.
</t>
  </si>
  <si>
    <t>E'NOD</t>
  </si>
  <si>
    <t>Want Music When You Swimming? Check Waveport Now Only $49</t>
  </si>
  <si>
    <t xml:space="preserve">
Ordinary people compete in the world's deadliest challenges in the Guts and Glory games!  Do you have what it takes to win?
</t>
  </si>
  <si>
    <t>HakJak</t>
  </si>
  <si>
    <t>Guts and Glory</t>
  </si>
  <si>
    <t xml:space="preserve">
Every day Lance Wyman documents his creative process in his black â€œdesignlogsâ€. Help us publish Lance Wyman: The Visual Diaries.
</t>
  </si>
  <si>
    <t>Lance Wyman: The Visual Diaries 1973\u20141982</t>
  </si>
  <si>
    <t xml:space="preserve">
MAD SCIENTISTS AND ATOMIC MONSTERS ATTACK THE EARTH
</t>
  </si>
  <si>
    <t>Max Michael</t>
  </si>
  <si>
    <t>Martin Wallace's Moongha Invaders</t>
  </si>
  <si>
    <t xml:space="preserve">
An addictively quick and simple card game where you play as a Virus, competing to infect a host cell. The fun is Infectious!
</t>
  </si>
  <si>
    <t>Virulence: An Infectious Card Game</t>
  </si>
  <si>
    <t xml:space="preserve">
Nova Aetas is a co-operative board game inspired by tactical RPGs, mixing an innovative system of player activation and an original AI.
</t>
  </si>
  <si>
    <t>Ludus Magnus Studio LLC</t>
  </si>
  <si>
    <t>Riverside, CA</t>
  </si>
  <si>
    <t>Nova Aetas: Dark Renaissance Tactical Game</t>
  </si>
  <si>
    <t xml:space="preserve">
Help us get books into the hands of those who need them most.
</t>
  </si>
  <si>
    <t>Todd Bol</t>
  </si>
  <si>
    <t>Hudson, WI</t>
  </si>
  <si>
    <t>Little Free Library Big Book Access Campaign</t>
  </si>
  <si>
    <t xml:space="preserve">
Song Dynasties: a feature-length documentary about of Montreal. Help us finish the film + pre-order the DVD, exclusive vinyl and more.
</t>
  </si>
  <si>
    <t>of Montreal</t>
  </si>
  <si>
    <t>of Montreal "Song Dynasties" Feature-Length Documentary</t>
  </si>
  <si>
    <t xml:space="preserve">
A 15cm Interactive Binary Ruler with Seven Logic Gates, Four Flip Flops and a Four Bit Binary Counter.
</t>
  </si>
  <si>
    <t>Bradley Slattery</t>
  </si>
  <si>
    <t>Wagga Wagga, AU</t>
  </si>
  <si>
    <t>DigiRule - The Interactive Binary Ruler. With Free Shipping!</t>
  </si>
  <si>
    <t xml:space="preserve">
â€œA Dollar for Tycheâ€ Kickstarter Campaign for the Children of the Future. AI - Artificial Intelligence
</t>
  </si>
  <si>
    <t>AIBrain &amp; Bonavision</t>
  </si>
  <si>
    <t>TYCHE, True AI (Artificial Intelligence) Companion for Kids</t>
  </si>
  <si>
    <t xml:space="preserve">
The first dual-sided reversible USB cable for Android and iPhone smartphones
</t>
  </si>
  <si>
    <t>Always Right</t>
  </si>
  <si>
    <t>Always Right Cord: The first both ends reversible cable</t>
  </si>
  <si>
    <t xml:space="preserve">
WELCOME TO LEITH is a feature documentary chronicling the attempted takeover of a small town in North Dakota by white supremacists.
</t>
  </si>
  <si>
    <t>Michael Beach Nichols/Christopher Walker</t>
  </si>
  <si>
    <t>WELCOME TO LEITH - Feature Documentary</t>
  </si>
  <si>
    <t xml:space="preserve">
A card game set in a fun parallel universe of vintage comics! Pick your superhero team from a whole pack of heroes - and fight it out!
</t>
  </si>
  <si>
    <t>Adventureland Games</t>
  </si>
  <si>
    <t>Pack of Heroes - A Vintage Comic Superhero Card Game!</t>
  </si>
  <si>
    <t xml:space="preserve">
This tiny beacon uses devices like the iPhone 4s, new iPad 3 and Droid Razr with Bluetooth 4.0 to interact with the world around you!
</t>
  </si>
  <si>
    <t>Rowdy Robot</t>
  </si>
  <si>
    <t>Lehi, UT</t>
  </si>
  <si>
    <t>t\u014dd:Connect Real World Actions to Mobile Devices and the Web</t>
  </si>
  <si>
    <t xml:space="preserve">
My personal lectures and notes from the Dynamic Sketching class I teach.
</t>
  </si>
  <si>
    <t>peter han</t>
  </si>
  <si>
    <t>DYNAMIC BIBLE by PETER HAN</t>
  </si>
  <si>
    <t xml:space="preserve">
THE MOST NOTORIOUS NES GAME IN HISTORY FINALLY AVAILABLE IN A CLASSIC WORKING CART FOR YOUR NES DECK
</t>
  </si>
  <si>
    <t>GREG PABICH</t>
  </si>
  <si>
    <t>Keller, TX</t>
  </si>
  <si>
    <t>CHEETAHMEN II : THE LOST LEVELS</t>
  </si>
  <si>
    <t xml:space="preserve">
K-ADDICT is a compact, strong, light weight key consolidator that won't stick out or stick you. Protect &amp; organize what matters most!
</t>
  </si>
  <si>
    <t>CINEIK</t>
  </si>
  <si>
    <t>K-ADDICT</t>
  </si>
  <si>
    <t xml:space="preserve">
Imagine if McQueen, Kerouac, Muir &amp; Whitman started a magazine. Let's make Wilderness; a men's mag about exploration, character &amp; grit.
</t>
  </si>
  <si>
    <t>Wilderness Collective</t>
  </si>
  <si>
    <t>Wilderness - Issue 01</t>
  </si>
  <si>
    <t xml:space="preserve">
The KODIAK: Integrated fire starting buckle, fire starting tinder, braided fishing line and fishing hook. Live to Talk About it!
</t>
  </si>
  <si>
    <t>Jonathan Price &amp; Michael Mojica</t>
  </si>
  <si>
    <t>Gilbert, AZ</t>
  </si>
  <si>
    <t>The KODIAK: Re-defining survival</t>
  </si>
  <si>
    <t xml:space="preserve">
Fill tikr with treats - set the timer from 5 to 45 minutes. Tikr treats your dog during playtime, and encourages their curiosity!
</t>
  </si>
  <si>
    <t>SBARK dog toys</t>
  </si>
  <si>
    <t>Tikr: A Treat Activity Toy for Dogs!</t>
  </si>
  <si>
    <t xml:space="preserve">
Uses natural language to control Internet of Things. Built on Raspberry Pi this whole home AI plays media, controls lights &amp; more.
</t>
  </si>
  <si>
    <t>Joshua Montgomery</t>
  </si>
  <si>
    <t>Lawrence, KS</t>
  </si>
  <si>
    <t>Mycroft: An Open Source Artificial Intelligence For Everyone</t>
  </si>
  <si>
    <t xml:space="preserve">
Do you enjoy photos of cats dressed up as magical creatures?  Do you use a calendar? Yes? Then we have something awesome for you.
</t>
  </si>
  <si>
    <t>Kate Funk</t>
  </si>
  <si>
    <t>World's Most Super Amazing 100% Awesome Cat Calendar</t>
  </si>
  <si>
    <t xml:space="preserve">
Send mail to kids' toys from your phone. Our toys will speak them back in their funny voice, or yours.  Kids can reply too!
</t>
  </si>
  <si>
    <t>Gauri Nanda and Audry Hill</t>
  </si>
  <si>
    <t>Toymail.  Send Mail To Toys.</t>
  </si>
  <si>
    <t xml:space="preserve">
Sucks the tablet. Sucks the table. Suction all around.
</t>
  </si>
  <si>
    <t>Erik Kittlaus + Dekke</t>
  </si>
  <si>
    <t>Slope: An Elegant Stand for iPad, Nexus 7&amp;10, Kindle+</t>
  </si>
  <si>
    <t xml:space="preserve">
A Mega Glam single, &amp; multi-band hair curling wrap which produces maxed out, voluminous curls with no damage to the hair.  Patented!
</t>
  </si>
  <si>
    <t>Savvy Curls LLC</t>
  </si>
  <si>
    <t>Savvy Curls MEGA GLAM hair curling wraps- no heat curls!</t>
  </si>
  <si>
    <t xml:space="preserve">
A struggle for dominance for 2-4 players by Artipia Games
</t>
  </si>
  <si>
    <t>Shadows over the Empire</t>
  </si>
  <si>
    <t xml:space="preserve">
Elevenses is a card game in which respectable 1920s socialites strive to serve the finest morning teas!
</t>
  </si>
  <si>
    <t>Elevenses - The Card Game of Morning Tea</t>
  </si>
  <si>
    <t xml:space="preserve">
ZeroPi is a new generation development kit for robotic motion structure system and 3D printer with Arduino and Raspberry Pi compatible.
</t>
  </si>
  <si>
    <t>ZeroPi Team</t>
  </si>
  <si>
    <t>ZeroPi - Arduino and Raspberry Pi compatible development kit</t>
  </si>
  <si>
    <t xml:space="preserve">
Let's make another library! From the buzz of arrows to the clash of swords, there is a vast number of medieval sounds to be recorded.
</t>
  </si>
  <si>
    <t>Ben Jaszczak</t>
  </si>
  <si>
    <t>Houghton, MI</t>
  </si>
  <si>
    <t>The Medieval Weapons Sound Effects Library</t>
  </si>
  <si>
    <t xml:space="preserve">
Even if you missed this KS, you can still pre-order the Deluxe V20 Beckett's Jyhad Journal:
</t>
  </si>
  <si>
    <t>Deluxe V20 Beckett's Jyhad Diary</t>
  </si>
  <si>
    <t xml:space="preserve">
A beautifully illustrated adventure game of strategy and fortune where everyone dies in the end.
</t>
  </si>
  <si>
    <t>Gauntlet of Fools</t>
  </si>
  <si>
    <t xml:space="preserve">
Goblin Quest is a tabletop roleplaying game about slapstick violence, fatal ineptitude, and the greatest adventure of your life.
</t>
  </si>
  <si>
    <t>Goblin Quest - A tabletop RPG of fatal ineptitude</t>
  </si>
  <si>
    <t xml:space="preserve">
JourneyQuest Season Two is the continuation of a fantasy comedy webseries, begun in 2010 and released under Creative Commons.
</t>
  </si>
  <si>
    <t>JourneyQuest Season 2</t>
  </si>
  <si>
    <t xml:space="preserve">
BattleCON is one of the top-rated board games of all time and plays like Street Fighter for your tabletop. Now let's play it online!
</t>
  </si>
  <si>
    <t>BattleCON Online - The Fighting Card Game, Now Online!</t>
  </si>
  <si>
    <t xml:space="preserve">
Help us to let the world know and to restore the Roman house of St. Francis, a symbol of brotherhood, tolerance and love of nature.
</t>
  </si>
  <si>
    <t>Raffaello Siniscalco</t>
  </si>
  <si>
    <t>ST. FRANCIS IN ROME - THE RESTORATION</t>
  </si>
  <si>
    <t xml:space="preserve">
A role playing game where death not only makes you stronger, it defines who you become. From the creator of Gloom and Eberron.
</t>
  </si>
  <si>
    <t>Twogether Studios, LLC</t>
  </si>
  <si>
    <t>Phoenix: Dawn Command - a card based role playing game</t>
  </si>
  <si>
    <t xml:space="preserve">
Grass Fed Coffee is smooth, creamy, delicious Butter Coffee combining cold brew coffee, grass fed butter, MCT oil, and organic chicory
</t>
  </si>
  <si>
    <t>Grass Fed Coffee</t>
  </si>
  <si>
    <t>The World's First Ready to Drink GrassFed Butter Coffee!</t>
  </si>
  <si>
    <t xml:space="preserve">
The very earliest comics by the great Will Eisner have recently been discovered. We intend to collect them in a definitive edition.
</t>
  </si>
  <si>
    <t>Locust Moon Press</t>
  </si>
  <si>
    <t>The Lost Work of Will Eisner</t>
  </si>
  <si>
    <t xml:space="preserve">
Edge of Space
</t>
  </si>
  <si>
    <t>HandyMan Studios</t>
  </si>
  <si>
    <t>Edge of Space</t>
  </si>
  <si>
    <t xml:space="preserve">
FancyBoy &amp; Co's Shirt Stays are the best and most stylish way of keeping your shirt tucked in all day, all night and all the time.
</t>
  </si>
  <si>
    <t>Fancy Boy</t>
  </si>
  <si>
    <t>Keep Your Shirt Tucked In With Premium Shirt Stays</t>
  </si>
  <si>
    <t xml:space="preserve">
Your Water bottle: Weâ€™ve redesigned the way youâ€™ll use and carry it. Three words: Silicone, Paracord, Flint. #Do it all.
</t>
  </si>
  <si>
    <t>Minimal Design Company</t>
  </si>
  <si>
    <t>Minimal Water Bottle -MWB-</t>
  </si>
  <si>
    <t xml:space="preserve">
The toy industry stopped caring - help us make a toy that does!  A lovable companion that teaches and plays.
</t>
  </si>
  <si>
    <t>Carly Gloge</t>
  </si>
  <si>
    <t>Ubooly: We're on a quest to build a toy that matters.</t>
  </si>
  <si>
    <t xml:space="preserve">
A new stop-motion food film from the director of 'Fresh Guacamole' â€” the shortest film ever nominated for an Oscar.
</t>
  </si>
  <si>
    <t>PES</t>
  </si>
  <si>
    <t>'Submarine Sandwich'  \u2014  a film by PES</t>
  </si>
  <si>
    <t xml:space="preserve">
"I'm sold: Bumprz shames all other so-called minimalist iPhone cases." The anti-case exceed its goal. Thank You!
</t>
  </si>
  <si>
    <t>Matt Veenstra</t>
  </si>
  <si>
    <t>Bumprz, the most minimal iPhone case. Pre-Order Now!</t>
  </si>
  <si>
    <t xml:space="preserve">
DISPLIO is a small highly customizable WiFi display that tracks and notifies you on everything that is important to you.
</t>
  </si>
  <si>
    <t>Draugiem Group</t>
  </si>
  <si>
    <t>Riga, Latvia</t>
  </si>
  <si>
    <t>DISPLIO - WiFi display that tracks what\u2019s important to you</t>
  </si>
  <si>
    <t xml:space="preserve">
When your bar is a little sliver, piggyback it onto a fresh bar of Stack soap.  Stack's got a special groove that joins 'em together.
</t>
  </si>
  <si>
    <t>Aric Norine</t>
  </si>
  <si>
    <t>Soap bars that join together - STACK</t>
  </si>
  <si>
    <t xml:space="preserve">
We're raising money to finance a self released E.P. called "Wolves".
</t>
  </si>
  <si>
    <t>Merthyr Tydfil, UK</t>
  </si>
  <si>
    <t>The Blackout: Wolves E.P.</t>
  </si>
  <si>
    <t xml:space="preserve">
Finally, an era of WW2 shipgirls dawns on our shores! Fleet combat F2P Web/iOS rpg collection game &amp; warship sim for the West!
</t>
  </si>
  <si>
    <t>Black Chicken Studios</t>
  </si>
  <si>
    <t>Victory Belles</t>
  </si>
  <si>
    <t xml:space="preserve">
A game about communities by Ben Robbins, creator of Microscope. Do you change the Kingdom or does the Kingdom change you?
</t>
  </si>
  <si>
    <t>Kingdom</t>
  </si>
  <si>
    <t xml:space="preserve">
Modernist design flair and roadside car culture, fused and distilled in wood toy form.
</t>
  </si>
  <si>
    <t>Midcentury Americana - Awesome Wood Toys</t>
  </si>
  <si>
    <t xml:space="preserve">
A thrilling stealth board game for two to four players. Will you take on the role of ninja or guard in a game of Rise of the Kage?
</t>
  </si>
  <si>
    <t>GCT Studios</t>
  </si>
  <si>
    <t>Rise of the Kage, ninja board game with detailed miniatures.</t>
  </si>
  <si>
    <t xml:space="preserve">
Now you can control your sprinklers with your smart phone. Easy peasy, lemon squeezy.
</t>
  </si>
  <si>
    <t>Lono</t>
  </si>
  <si>
    <t>Lono Sprinkler Controller</t>
  </si>
  <si>
    <t xml:space="preserve">
Norse playing cards designed in the heart of Scandinavia. Manufactured in two limited edition print runs with deluxe features.
</t>
  </si>
  <si>
    <t>Design Imperator</t>
  </si>
  <si>
    <t>Midgard Playing Cards</t>
  </si>
  <si>
    <t xml:space="preserve">
Laser cut, etched &amp; wrapped in leather, Kiki is an EDC toolbox for your key ring.
</t>
  </si>
  <si>
    <t>Kiki: toolbox meets key ring!</t>
  </si>
  <si>
    <t xml:space="preserve">
Toonbox Studio presents the great girls-artbook by Otto Schmidt
</t>
  </si>
  <si>
    <t>Pavel Muntyan</t>
  </si>
  <si>
    <t>Omsk, Russia</t>
  </si>
  <si>
    <t>Artbook by Otto Schmidt</t>
  </si>
  <si>
    <t xml:space="preserve">
The InterLockâ„¢ hides inside of your bike frame through the seat post. It's universal and can be installed on virtually any bike.
</t>
  </si>
  <si>
    <t>The InterLock\u2122 - The Lock that Hides Inside of Your Bike</t>
  </si>
  <si>
    <t xml:space="preserve">
A biographical cookbook about culinary legend and Alzheimer's advocate Paula Wolfert
</t>
  </si>
  <si>
    <t>Emily Kaiser Thelin</t>
  </si>
  <si>
    <t>UNFORGETTABLE: Bold Flavors from a Renegade Life</t>
  </si>
  <si>
    <t xml:space="preserve">
More than 400 monsters, obnoxious creatures, and other bad boys enliven this celebration of the paisley-rich bandanas of yesteryear.
</t>
  </si>
  <si>
    <t>BADbandanas\u2014100% cotton and 100% bad</t>
  </si>
  <si>
    <t xml:space="preserve">
Grave is an open-world, surrealist survival horror experience set in a constantly changing reality.
</t>
  </si>
  <si>
    <t>Tristan Parrish Moore</t>
  </si>
  <si>
    <t>Grave: Open World Survival Horror</t>
  </si>
  <si>
    <t xml:space="preserve">
Schlock Mercenary:The Board Game is based on the popular web comic by Howard Tayler.  A fast shooter board game with funtastic art.
</t>
  </si>
  <si>
    <t>Nicholas Vitek</t>
  </si>
  <si>
    <t>Schlock Mercenary The Board Game</t>
  </si>
  <si>
    <t xml:space="preserve">
Nisolo is a socially conscious lifestyle brand that produces ethical, handmade shoes and accessories in a way you can feel good about.
</t>
  </si>
  <si>
    <t>Nisolo</t>
  </si>
  <si>
    <t>Jewelry</t>
  </si>
  <si>
    <t>Nairobi, Kenya</t>
  </si>
  <si>
    <t>Nisolo: Elegant Jewelry Handmade in Kenya</t>
  </si>
  <si>
    <t xml:space="preserve">
An exciting class teaching you how to make iPhone apps using Apple's new programming language Swift2. Learn the new Xcode 7 for iOS9.
</t>
  </si>
  <si>
    <t>How to Make a Freaking iPhone App - iOS 9 Adventure Swift 2</t>
  </si>
  <si>
    <t xml:space="preserve">
Design and durability meet in a refillable, leather-bound notebook to last a lifetime.
</t>
  </si>
  <si>
    <t>Cameron Huber</t>
  </si>
  <si>
    <t>Bull &amp; Stash Notebooks</t>
  </si>
  <si>
    <t xml:space="preserve">
A minimalist brewer for "making tea with skill"
</t>
  </si>
  <si>
    <t>Craighton Berman</t>
  </si>
  <si>
    <t>Manual Tea Maker N\xba1</t>
  </si>
  <si>
    <t xml:space="preserve">
Change the way crime is covered. Create a reporting lab within Homicide Watch DC to cover every murder in Washington for one year.
</t>
  </si>
  <si>
    <t>Homicide Watch</t>
  </si>
  <si>
    <t>A One Year Student Reporting Lab within Homicide Watch DC</t>
  </si>
  <si>
    <t xml:space="preserve">
Steal the most valuable items from the Museum, foil your opponentsâ€™ attempts to do the same and escape without getting caught!
</t>
  </si>
  <si>
    <t>Sparr Games LLC</t>
  </si>
  <si>
    <t>Master Thief</t>
  </si>
  <si>
    <t xml:space="preserve">
To light the candle is to cast a shadow.
</t>
  </si>
  <si>
    <t>Lantern Studio</t>
  </si>
  <si>
    <t>LUNA - The Shadow Dust: A Point and Click Puzzle Adventure</t>
  </si>
  <si>
    <t xml:space="preserve">
Shoot fast, charge fast! Huge ammunition and destructive force. Rubber band apocalypse is coming!
</t>
  </si>
  <si>
    <t>Alex Shpetniy</t>
  </si>
  <si>
    <t>Luhans'k, Ukraine</t>
  </si>
  <si>
    <t>Rubber Band Machine Gun with unique Fast Charger</t>
  </si>
  <si>
    <t xml:space="preserve">
B-Squares is a 3D modular electronics system with an emphasis on (but not limited to) solar power and expandable energy storage.
</t>
  </si>
  <si>
    <t>Jordan McRae</t>
  </si>
  <si>
    <t>B-Squares:  Modular Solar Powered Electrics.</t>
  </si>
  <si>
    <t xml:space="preserve">
Light enough to carry anywhere, fast enough to go everywhere.  A revolutionary combination of portability and power.
</t>
  </si>
  <si>
    <t>Boosted Boards</t>
  </si>
  <si>
    <t>Boosted Boards - The World's Lightest Electric Vehicle</t>
  </si>
  <si>
    <t xml:space="preserve">
What if you could tuck a lucky penny in the ground and watch it sprout into a flower? You can with our letterpress paper coinage!
</t>
  </si>
  <si>
    <t>Leafcutter Designs</t>
  </si>
  <si>
    <t>Seed Money: Coins You Can Plant!</t>
  </si>
  <si>
    <t xml:space="preserve">
Become a monster to fight the monstersâ€”"Rip" out their abilities to fight the darkness!
</t>
  </si>
  <si>
    <t>Savage Worlds: Rippers Resurrected RPG!</t>
  </si>
  <si>
    <t xml:space="preserve">
The GoBone automatically entertains your dog while you're busy and opens up a whole new world of play when you're together.
</t>
  </si>
  <si>
    <t>PulsePet</t>
  </si>
  <si>
    <t>GoBone: The world's first smartbone</t>
  </si>
  <si>
    <t xml:space="preserve">
Create and share better spherical panoramas on your smartphone with the Orbit 360 and our new super-compact virtual reality viewers.
</t>
  </si>
  <si>
    <t>Orbit 360: A better way to take spherical panoramas</t>
  </si>
  <si>
    <t xml:space="preserve">
The Origins returned to the 16th century and the source of today's cards to inspire two premium quality decks
</t>
  </si>
  <si>
    <t>Rick Davidson</t>
  </si>
  <si>
    <t>Hamilton, NZ</t>
  </si>
  <si>
    <t>Origins Playing Cards - Printed by the USPCC</t>
  </si>
  <si>
    <t xml:space="preserve">
52 weeks. 52 artists. One illustrated year.
</t>
  </si>
  <si>
    <t>OFF LIFE</t>
  </si>
  <si>
    <t>Yellow: The Collected Book</t>
  </si>
  <si>
    <t>avg_pledge</t>
  </si>
  <si>
    <t>extra_startup</t>
  </si>
  <si>
    <t>word_count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</si>
</sst>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Alignment="1">
      <alignment horizontal="left" vertical="center"/>
    </xf>
    <xf numFmtId="0" fontId="0" fillId="0" borderId="0" xfId="0" applyAlignment="1">
      <alignment horizontal="left"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4001"/>
  <sheetViews>
    <sheetView tabSelected="1" workbookViewId="0">
      <selection activeCell="Q7" sqref="Q7"/>
    </sheetView>
  </sheetViews>
  <sheetFormatPr defaultRowHeight="20.100000000000001" customHeight="1" x14ac:dyDescent="0.25"/>
  <cols>
    <col min="1" max="1" width="9.140625" style="1"/>
    <col min="2" max="2" width="17.5703125" style="1" customWidth="1"/>
    <col min="3" max="3" width="99.85546875" style="1" customWidth="1"/>
    <col min="4" max="4" width="14.42578125" style="1" customWidth="1"/>
    <col min="5" max="5" width="13.85546875" style="1" customWidth="1"/>
    <col min="6" max="6" width="20.7109375" style="1" bestFit="1" customWidth="1"/>
    <col min="7" max="8" width="9.140625" style="1"/>
    <col min="9" max="9" width="37" style="1" bestFit="1" customWidth="1"/>
    <col min="10" max="12" width="21" style="1" customWidth="1"/>
    <col min="13" max="13" width="40" style="1" customWidth="1"/>
    <col min="14" max="16384" width="9.140625" style="1"/>
  </cols>
  <sheetData>
    <row r="1" spans="1:13" ht="20.100000000000001" customHeight="1" x14ac:dyDescent="0.25">
      <c r="B1" s="1" t="s">
        <v>0</v>
      </c>
      <c r="C1" s="1" t="s">
        <v>1</v>
      </c>
      <c r="D1" s="1" t="s">
        <v>12029</v>
      </c>
      <c r="E1" s="1" t="s">
        <v>2</v>
      </c>
      <c r="F1" s="1" t="s">
        <v>3</v>
      </c>
      <c r="G1" s="1" t="s">
        <v>4</v>
      </c>
      <c r="H1" s="1" t="s">
        <v>5</v>
      </c>
      <c r="I1" s="1" t="s">
        <v>6</v>
      </c>
      <c r="J1" s="1" t="s">
        <v>7</v>
      </c>
      <c r="K1" s="1" t="s">
        <v>12027</v>
      </c>
      <c r="L1" s="1" t="s">
        <v>12028</v>
      </c>
      <c r="M1" s="1" t="s">
        <v>8</v>
      </c>
    </row>
    <row r="2" spans="1:13" ht="20.100000000000001" customHeight="1" x14ac:dyDescent="0.25">
      <c r="A2" s="1">
        <v>0</v>
      </c>
      <c r="B2" s="1">
        <v>8782571</v>
      </c>
      <c r="C2" s="2" t="s">
        <v>9</v>
      </c>
      <c r="D2" s="2">
        <f>LEN(TRIM(C2))-LEN(SUBSTITUTE(C2, " ",""))+1</f>
        <v>19</v>
      </c>
      <c r="E2" s="1" t="s">
        <v>10</v>
      </c>
      <c r="F2" s="1" t="s">
        <v>11</v>
      </c>
      <c r="G2" s="1" t="s">
        <v>12</v>
      </c>
      <c r="H2" s="1">
        <v>10000</v>
      </c>
      <c r="I2" s="1" t="s">
        <v>13</v>
      </c>
      <c r="J2" s="1">
        <v>219382</v>
      </c>
      <c r="K2" s="1">
        <f>SUM(B2/J2)</f>
        <v>40.03323426716868</v>
      </c>
      <c r="L2" s="1">
        <f>SUM(B2 - H2)</f>
        <v>8772571</v>
      </c>
      <c r="M2" s="1" t="s">
        <v>14</v>
      </c>
    </row>
    <row r="3" spans="1:13" ht="20.100000000000001" customHeight="1" x14ac:dyDescent="0.25">
      <c r="A3" s="1">
        <v>1</v>
      </c>
      <c r="B3" s="1">
        <v>6465690</v>
      </c>
      <c r="C3" s="2" t="s">
        <v>15</v>
      </c>
      <c r="D3" s="2">
        <f>LEN(TRIM(C3))-LEN(SUBSTITUTE(C3, " ",""))+1</f>
        <v>21</v>
      </c>
      <c r="E3" s="1" t="s">
        <v>16</v>
      </c>
      <c r="F3" s="1" t="s">
        <v>17</v>
      </c>
      <c r="G3" s="1" t="s">
        <v>12</v>
      </c>
      <c r="H3" s="1">
        <v>15000</v>
      </c>
      <c r="I3" s="1" t="s">
        <v>18</v>
      </c>
      <c r="J3" s="1">
        <v>154926</v>
      </c>
      <c r="K3" s="1">
        <f>SUM(B3/J3)</f>
        <v>41.734053677239459</v>
      </c>
      <c r="L3" s="1">
        <f>SUM(B3 - H3)</f>
        <v>6450690</v>
      </c>
      <c r="M3" s="1" t="s">
        <v>19</v>
      </c>
    </row>
    <row r="4" spans="1:13" ht="20.100000000000001" customHeight="1" x14ac:dyDescent="0.25">
      <c r="A4" s="1">
        <v>2</v>
      </c>
      <c r="B4" s="1">
        <v>5408916</v>
      </c>
      <c r="C4" s="2" t="s">
        <v>20</v>
      </c>
      <c r="D4" s="2">
        <f>LEN(TRIM(C4))-LEN(SUBSTITUTE(C4, " ",""))+1</f>
        <v>22</v>
      </c>
      <c r="E4" s="1" t="s">
        <v>21</v>
      </c>
      <c r="F4" s="1" t="s">
        <v>22</v>
      </c>
      <c r="G4" s="1" t="s">
        <v>12</v>
      </c>
      <c r="H4" s="1">
        <v>1000000</v>
      </c>
      <c r="I4" s="1" t="s">
        <v>13</v>
      </c>
      <c r="J4" s="1">
        <v>105857</v>
      </c>
      <c r="K4" s="1">
        <f>SUM(B4/J4)</f>
        <v>51.096441425696931</v>
      </c>
      <c r="L4" s="1">
        <f>SUM(B4 - H4)</f>
        <v>4408916</v>
      </c>
      <c r="M4" s="1" t="s">
        <v>23</v>
      </c>
    </row>
    <row r="5" spans="1:13" ht="20.100000000000001" customHeight="1" x14ac:dyDescent="0.25">
      <c r="A5" s="1">
        <v>3</v>
      </c>
      <c r="B5" s="1">
        <v>5702153</v>
      </c>
      <c r="C5" s="2" t="s">
        <v>24</v>
      </c>
      <c r="D5" s="2">
        <f>LEN(TRIM(C5))-LEN(SUBSTITUTE(C5, " ",""))+1</f>
        <v>25</v>
      </c>
      <c r="E5" s="1" t="s">
        <v>25</v>
      </c>
      <c r="F5" s="1" t="s">
        <v>26</v>
      </c>
      <c r="G5" s="1" t="s">
        <v>12</v>
      </c>
      <c r="H5" s="1">
        <v>2000000</v>
      </c>
      <c r="I5" s="1" t="s">
        <v>27</v>
      </c>
      <c r="J5" s="1">
        <v>91585</v>
      </c>
      <c r="K5" s="1">
        <f>SUM(B5/J5)</f>
        <v>62.260774144237594</v>
      </c>
      <c r="L5" s="1">
        <f>SUM(B5 - H5)</f>
        <v>3702153</v>
      </c>
      <c r="M5" s="1" t="s">
        <v>28</v>
      </c>
    </row>
    <row r="6" spans="1:13" ht="20.100000000000001" customHeight="1" x14ac:dyDescent="0.25">
      <c r="A6" s="1">
        <v>4</v>
      </c>
      <c r="B6" s="1">
        <v>3336371</v>
      </c>
      <c r="C6" s="2" t="s">
        <v>29</v>
      </c>
      <c r="D6" s="2">
        <f>LEN(TRIM(C6))-LEN(SUBSTITUTE(C6, " ",""))+1</f>
        <v>10</v>
      </c>
      <c r="E6" s="1" t="s">
        <v>30</v>
      </c>
      <c r="F6" s="1" t="s">
        <v>31</v>
      </c>
      <c r="G6" s="1" t="s">
        <v>12</v>
      </c>
      <c r="H6" s="1">
        <v>400000</v>
      </c>
      <c r="I6" s="1" t="s">
        <v>32</v>
      </c>
      <c r="J6" s="1">
        <v>87142</v>
      </c>
      <c r="K6" s="1">
        <f>SUM(B6/J6)</f>
        <v>38.286601179683736</v>
      </c>
      <c r="L6" s="1">
        <f>SUM(B6 - H6)</f>
        <v>2936371</v>
      </c>
      <c r="M6" s="1" t="s">
        <v>33</v>
      </c>
    </row>
    <row r="7" spans="1:13" ht="20.100000000000001" customHeight="1" x14ac:dyDescent="0.25">
      <c r="A7" s="1">
        <v>5</v>
      </c>
      <c r="B7" s="1">
        <v>20338986</v>
      </c>
      <c r="C7" s="2" t="s">
        <v>34</v>
      </c>
      <c r="D7" s="2">
        <f>LEN(TRIM(C7))-LEN(SUBSTITUTE(C7, " ",""))+1</f>
        <v>22</v>
      </c>
      <c r="E7" s="1" t="s">
        <v>35</v>
      </c>
      <c r="F7" s="1" t="s">
        <v>17</v>
      </c>
      <c r="G7" s="1" t="s">
        <v>12</v>
      </c>
      <c r="H7" s="1">
        <v>500000</v>
      </c>
      <c r="I7" s="1" t="s">
        <v>36</v>
      </c>
      <c r="J7" s="1">
        <v>78471</v>
      </c>
      <c r="K7" s="1">
        <f>SUM(B7/J7)</f>
        <v>259.19111518905072</v>
      </c>
      <c r="L7" s="1">
        <f>SUM(B7 - H7)</f>
        <v>19838986</v>
      </c>
      <c r="M7" s="1" t="s">
        <v>37</v>
      </c>
    </row>
    <row r="8" spans="1:13" ht="20.100000000000001" customHeight="1" x14ac:dyDescent="0.25">
      <c r="A8" s="1">
        <v>6</v>
      </c>
      <c r="B8" s="1">
        <v>4188927</v>
      </c>
      <c r="C8" s="2" t="s">
        <v>38</v>
      </c>
      <c r="D8" s="2">
        <f>LEN(TRIM(C8))-LEN(SUBSTITUTE(C8, " ",""))+1</f>
        <v>31</v>
      </c>
      <c r="E8" s="1" t="s">
        <v>39</v>
      </c>
      <c r="F8" s="1" t="s">
        <v>31</v>
      </c>
      <c r="G8" s="1" t="s">
        <v>12</v>
      </c>
      <c r="H8" s="1">
        <v>900000</v>
      </c>
      <c r="I8" s="1" t="s">
        <v>40</v>
      </c>
      <c r="J8" s="1">
        <v>74405</v>
      </c>
      <c r="K8" s="1">
        <f>SUM(B8/J8)</f>
        <v>56.298998723204086</v>
      </c>
      <c r="L8" s="1">
        <f>SUM(B8 - H8)</f>
        <v>3288927</v>
      </c>
      <c r="M8" s="1" t="s">
        <v>41</v>
      </c>
    </row>
    <row r="9" spans="1:13" ht="20.100000000000001" customHeight="1" x14ac:dyDescent="0.25">
      <c r="A9" s="1">
        <v>7</v>
      </c>
      <c r="B9" s="1">
        <v>3986929</v>
      </c>
      <c r="C9" s="2" t="s">
        <v>42</v>
      </c>
      <c r="D9" s="2">
        <f>LEN(TRIM(C9))-LEN(SUBSTITUTE(C9, " ",""))+1</f>
        <v>19</v>
      </c>
      <c r="E9" s="1" t="s">
        <v>43</v>
      </c>
      <c r="F9" s="1" t="s">
        <v>31</v>
      </c>
      <c r="G9" s="1" t="s">
        <v>12</v>
      </c>
      <c r="H9" s="1">
        <v>1100000</v>
      </c>
      <c r="I9" s="1" t="s">
        <v>44</v>
      </c>
      <c r="J9" s="1">
        <v>73986</v>
      </c>
      <c r="K9" s="1">
        <f>SUM(B9/J9)</f>
        <v>53.887613872894875</v>
      </c>
      <c r="L9" s="1">
        <f>SUM(B9 - H9)</f>
        <v>2886929</v>
      </c>
      <c r="M9" s="1" t="s">
        <v>45</v>
      </c>
    </row>
    <row r="10" spans="1:13" ht="20.100000000000001" customHeight="1" x14ac:dyDescent="0.25">
      <c r="A10" s="1">
        <v>8</v>
      </c>
      <c r="B10" s="1">
        <v>2090104</v>
      </c>
      <c r="C10" s="2" t="s">
        <v>46</v>
      </c>
      <c r="D10" s="2">
        <f>LEN(TRIM(C10))-LEN(SUBSTITUTE(C10, " ",""))+1</f>
        <v>18</v>
      </c>
      <c r="E10" s="1" t="s">
        <v>47</v>
      </c>
      <c r="F10" s="1" t="s">
        <v>31</v>
      </c>
      <c r="G10" s="1" t="s">
        <v>48</v>
      </c>
      <c r="H10" s="1">
        <v>175000</v>
      </c>
      <c r="I10" s="1" t="s">
        <v>49</v>
      </c>
      <c r="J10" s="1">
        <v>73206</v>
      </c>
      <c r="K10" s="1">
        <f>SUM(B10/J10)</f>
        <v>28.550993087998251</v>
      </c>
      <c r="L10" s="1">
        <f>SUM(B10 - H10)</f>
        <v>1915104</v>
      </c>
      <c r="M10" s="1" t="s">
        <v>50</v>
      </c>
    </row>
    <row r="11" spans="1:13" ht="20.100000000000001" customHeight="1" x14ac:dyDescent="0.25">
      <c r="A11" s="1">
        <v>9</v>
      </c>
      <c r="B11" s="1">
        <v>3007370</v>
      </c>
      <c r="C11" s="2" t="s">
        <v>51</v>
      </c>
      <c r="D11" s="2">
        <f>LEN(TRIM(C11))-LEN(SUBSTITUTE(C11, " ",""))+1</f>
        <v>29</v>
      </c>
      <c r="E11" s="1" t="s">
        <v>52</v>
      </c>
      <c r="F11" s="1" t="s">
        <v>53</v>
      </c>
      <c r="G11" s="1" t="s">
        <v>54</v>
      </c>
      <c r="H11" s="1">
        <v>120000</v>
      </c>
      <c r="I11" s="1" t="s">
        <v>55</v>
      </c>
      <c r="J11" s="1">
        <v>70122</v>
      </c>
      <c r="K11" s="1">
        <f>SUM(B11/J11)</f>
        <v>42.887681469438981</v>
      </c>
      <c r="L11" s="1">
        <f>SUM(B11 - H11)</f>
        <v>2887370</v>
      </c>
      <c r="M11" s="1" t="s">
        <v>56</v>
      </c>
    </row>
    <row r="12" spans="1:13" ht="20.100000000000001" customHeight="1" x14ac:dyDescent="0.25">
      <c r="A12" s="1">
        <v>10</v>
      </c>
      <c r="B12" s="1">
        <v>6333295</v>
      </c>
      <c r="C12" s="2" t="s">
        <v>57</v>
      </c>
      <c r="D12" s="2">
        <f>LEN(TRIM(C12))-LEN(SUBSTITUTE(C12, " ",""))+1</f>
        <v>12</v>
      </c>
      <c r="E12" s="1" t="s">
        <v>58</v>
      </c>
      <c r="F12" s="1" t="s">
        <v>31</v>
      </c>
      <c r="G12" s="1" t="s">
        <v>12</v>
      </c>
      <c r="H12" s="1">
        <v>2000000</v>
      </c>
      <c r="I12" s="1" t="s">
        <v>59</v>
      </c>
      <c r="J12" s="1">
        <v>69320</v>
      </c>
      <c r="K12" s="1">
        <f>SUM(B12/J12)</f>
        <v>91.36317080207732</v>
      </c>
      <c r="L12" s="1">
        <f>SUM(B12 - H12)</f>
        <v>4333295</v>
      </c>
      <c r="M12" s="1" t="s">
        <v>60</v>
      </c>
    </row>
    <row r="13" spans="1:13" ht="20.100000000000001" customHeight="1" x14ac:dyDescent="0.25">
      <c r="A13" s="1">
        <v>11</v>
      </c>
      <c r="B13" s="1">
        <v>10266845</v>
      </c>
      <c r="C13" s="2" t="s">
        <v>61</v>
      </c>
      <c r="D13" s="2">
        <f>LEN(TRIM(C13))-LEN(SUBSTITUTE(C13, " ",""))+1</f>
        <v>18</v>
      </c>
      <c r="E13" s="1" t="s">
        <v>35</v>
      </c>
      <c r="F13" s="1" t="s">
        <v>17</v>
      </c>
      <c r="G13" s="1" t="s">
        <v>12</v>
      </c>
      <c r="H13" s="1">
        <v>100000</v>
      </c>
      <c r="I13" s="1" t="s">
        <v>36</v>
      </c>
      <c r="J13" s="1">
        <v>68929</v>
      </c>
      <c r="K13" s="1">
        <f>SUM(B13/J13)</f>
        <v>148.94812052982053</v>
      </c>
      <c r="L13" s="1">
        <f>SUM(B13 - H13)</f>
        <v>10166845</v>
      </c>
      <c r="M13" s="1" t="s">
        <v>62</v>
      </c>
    </row>
    <row r="14" spans="1:13" ht="20.100000000000001" customHeight="1" x14ac:dyDescent="0.25">
      <c r="A14" s="1">
        <v>12</v>
      </c>
      <c r="B14" s="1">
        <v>3845170</v>
      </c>
      <c r="C14" s="2" t="s">
        <v>63</v>
      </c>
      <c r="D14" s="2">
        <f>LEN(TRIM(C14))-LEN(SUBSTITUTE(C14, " ",""))+1</f>
        <v>19</v>
      </c>
      <c r="E14" s="1" t="s">
        <v>64</v>
      </c>
      <c r="F14" s="1" t="s">
        <v>31</v>
      </c>
      <c r="G14" s="1" t="s">
        <v>12</v>
      </c>
      <c r="H14" s="1">
        <v>900000</v>
      </c>
      <c r="I14" s="1" t="s">
        <v>59</v>
      </c>
      <c r="J14" s="1">
        <v>67226</v>
      </c>
      <c r="K14" s="1">
        <f>SUM(B14/J14)</f>
        <v>57.197661619016451</v>
      </c>
      <c r="L14" s="1">
        <f>SUM(B14 - H14)</f>
        <v>2945170</v>
      </c>
      <c r="M14" s="1" t="s">
        <v>65</v>
      </c>
    </row>
    <row r="15" spans="1:13" ht="20.100000000000001" customHeight="1" x14ac:dyDescent="0.25">
      <c r="A15" s="1">
        <v>13</v>
      </c>
      <c r="B15" s="1">
        <v>12779843</v>
      </c>
      <c r="C15" s="2" t="s">
        <v>66</v>
      </c>
      <c r="D15" s="2">
        <f>LEN(TRIM(C15))-LEN(SUBSTITUTE(C15, " ",""))+1</f>
        <v>19</v>
      </c>
      <c r="E15" s="1" t="s">
        <v>35</v>
      </c>
      <c r="F15" s="1" t="s">
        <v>17</v>
      </c>
      <c r="G15" s="1" t="s">
        <v>12</v>
      </c>
      <c r="H15" s="1">
        <v>1000000</v>
      </c>
      <c r="I15" s="1" t="s">
        <v>67</v>
      </c>
      <c r="J15" s="1">
        <v>66673</v>
      </c>
      <c r="K15" s="1">
        <f>SUM(B15/J15)</f>
        <v>191.6794354536319</v>
      </c>
      <c r="L15" s="1">
        <f>SUM(B15 - H15)</f>
        <v>11779843</v>
      </c>
      <c r="M15" s="1" t="s">
        <v>68</v>
      </c>
    </row>
    <row r="16" spans="1:13" ht="20.100000000000001" customHeight="1" x14ac:dyDescent="0.25">
      <c r="A16" s="1">
        <v>14</v>
      </c>
      <c r="B16" s="1">
        <v>5545991</v>
      </c>
      <c r="C16" s="2" t="s">
        <v>69</v>
      </c>
      <c r="D16" s="2">
        <f>LEN(TRIM(C16))-LEN(SUBSTITUTE(C16, " ",""))+1</f>
        <v>16</v>
      </c>
      <c r="E16" s="1" t="s">
        <v>70</v>
      </c>
      <c r="F16" s="1" t="s">
        <v>31</v>
      </c>
      <c r="G16" s="1" t="s">
        <v>12</v>
      </c>
      <c r="H16" s="1">
        <v>500000</v>
      </c>
      <c r="I16" s="1" t="s">
        <v>59</v>
      </c>
      <c r="J16" s="1">
        <v>64867</v>
      </c>
      <c r="K16" s="1">
        <f>SUM(B16/J16)</f>
        <v>85.497880278107516</v>
      </c>
      <c r="L16" s="1">
        <f>SUM(B16 - H16)</f>
        <v>5045991</v>
      </c>
      <c r="M16" s="1" t="s">
        <v>71</v>
      </c>
    </row>
    <row r="17" spans="1:13" ht="20.100000000000001" customHeight="1" x14ac:dyDescent="0.25">
      <c r="A17" s="1">
        <v>15</v>
      </c>
      <c r="B17" s="1">
        <v>3246588</v>
      </c>
      <c r="C17" s="2" t="s">
        <v>72</v>
      </c>
      <c r="D17" s="2">
        <f>LEN(TRIM(C17))-LEN(SUBSTITUTE(C17, " ",""))+1</f>
        <v>20</v>
      </c>
      <c r="E17" s="1" t="s">
        <v>73</v>
      </c>
      <c r="F17" s="1" t="s">
        <v>11</v>
      </c>
      <c r="G17" s="1" t="s">
        <v>12</v>
      </c>
      <c r="H17" s="1">
        <v>10000</v>
      </c>
      <c r="I17" s="1" t="s">
        <v>74</v>
      </c>
      <c r="J17" s="1">
        <v>63758</v>
      </c>
      <c r="K17" s="1">
        <f>SUM(B17/J17)</f>
        <v>50.920480567144516</v>
      </c>
      <c r="L17" s="1">
        <f>SUM(B17 - H17)</f>
        <v>3236588</v>
      </c>
      <c r="M17" s="1" t="s">
        <v>75</v>
      </c>
    </row>
    <row r="18" spans="1:13" ht="20.100000000000001" customHeight="1" x14ac:dyDescent="0.25">
      <c r="A18" s="1">
        <v>16</v>
      </c>
      <c r="B18" s="1">
        <v>8596474</v>
      </c>
      <c r="C18" s="2" t="s">
        <v>76</v>
      </c>
      <c r="D18" s="2">
        <f>LEN(TRIM(C18))-LEN(SUBSTITUTE(C18, " ",""))+1</f>
        <v>21</v>
      </c>
      <c r="E18" s="1" t="s">
        <v>77</v>
      </c>
      <c r="F18" s="1" t="s">
        <v>78</v>
      </c>
      <c r="G18" s="1" t="s">
        <v>12</v>
      </c>
      <c r="H18" s="1">
        <v>950000</v>
      </c>
      <c r="I18" s="1" t="s">
        <v>13</v>
      </c>
      <c r="J18" s="1">
        <v>63416</v>
      </c>
      <c r="K18" s="1">
        <f>SUM(B18/J18)</f>
        <v>135.55686262142046</v>
      </c>
      <c r="L18" s="1">
        <f>SUM(B18 - H18)</f>
        <v>7646474</v>
      </c>
      <c r="M18" s="1" t="s">
        <v>79</v>
      </c>
    </row>
    <row r="19" spans="1:13" ht="20.100000000000001" customHeight="1" x14ac:dyDescent="0.25">
      <c r="A19" s="1">
        <v>17</v>
      </c>
      <c r="B19" s="1">
        <v>13285226</v>
      </c>
      <c r="C19" s="2" t="s">
        <v>80</v>
      </c>
      <c r="D19" s="2">
        <f>LEN(TRIM(C19))-LEN(SUBSTITUTE(C19, " ",""))+1</f>
        <v>20</v>
      </c>
      <c r="E19" s="1" t="s">
        <v>81</v>
      </c>
      <c r="F19" s="1" t="s">
        <v>17</v>
      </c>
      <c r="G19" s="1" t="s">
        <v>12</v>
      </c>
      <c r="H19" s="1">
        <v>50000</v>
      </c>
      <c r="I19" s="1" t="s">
        <v>82</v>
      </c>
      <c r="J19" s="1">
        <v>62642</v>
      </c>
      <c r="K19" s="1">
        <f>SUM(B19/J19)</f>
        <v>212.08176622713196</v>
      </c>
      <c r="L19" s="1">
        <f>SUM(B19 - H19)</f>
        <v>13235226</v>
      </c>
      <c r="M19" s="1" t="s">
        <v>83</v>
      </c>
    </row>
    <row r="20" spans="1:13" ht="20.100000000000001" customHeight="1" x14ac:dyDescent="0.25">
      <c r="A20" s="1">
        <v>18</v>
      </c>
      <c r="B20" s="1">
        <v>2933252</v>
      </c>
      <c r="C20" s="2" t="s">
        <v>84</v>
      </c>
      <c r="D20" s="2">
        <f>LEN(TRIM(C20))-LEN(SUBSTITUTE(C20, " ",""))+1</f>
        <v>44</v>
      </c>
      <c r="E20" s="1" t="s">
        <v>39</v>
      </c>
      <c r="F20" s="1" t="s">
        <v>31</v>
      </c>
      <c r="G20" s="1" t="s">
        <v>12</v>
      </c>
      <c r="H20" s="1">
        <v>900000</v>
      </c>
      <c r="I20" s="1" t="s">
        <v>40</v>
      </c>
      <c r="J20" s="1">
        <v>61290</v>
      </c>
      <c r="K20" s="1">
        <f>SUM(B20/J20)</f>
        <v>47.858573992494698</v>
      </c>
      <c r="L20" s="1">
        <f>SUM(B20 - H20)</f>
        <v>2033252</v>
      </c>
      <c r="M20" s="1" t="s">
        <v>85</v>
      </c>
    </row>
    <row r="21" spans="1:13" ht="20.100000000000001" customHeight="1" x14ac:dyDescent="0.25">
      <c r="A21" s="1">
        <v>19</v>
      </c>
      <c r="B21" s="1">
        <v>5764229</v>
      </c>
      <c r="C21" s="2" t="s">
        <v>86</v>
      </c>
      <c r="D21" s="2">
        <f>LEN(TRIM(C21))-LEN(SUBSTITUTE(C21, " ",""))+1</f>
        <v>27</v>
      </c>
      <c r="E21" s="1" t="s">
        <v>87</v>
      </c>
      <c r="F21" s="1" t="s">
        <v>88</v>
      </c>
      <c r="G21" s="1" t="s">
        <v>12</v>
      </c>
      <c r="H21" s="1">
        <v>2000000</v>
      </c>
      <c r="I21" s="1" t="s">
        <v>89</v>
      </c>
      <c r="J21" s="1">
        <v>48270</v>
      </c>
      <c r="K21" s="1">
        <f>SUM(B21/J21)</f>
        <v>119.41638698984876</v>
      </c>
      <c r="L21" s="1">
        <f>SUM(B21 - H21)</f>
        <v>3764229</v>
      </c>
      <c r="M21" s="1" t="s">
        <v>90</v>
      </c>
    </row>
    <row r="22" spans="1:13" ht="20.100000000000001" customHeight="1" x14ac:dyDescent="0.25">
      <c r="A22" s="1">
        <v>20</v>
      </c>
      <c r="B22" s="1">
        <v>3105473</v>
      </c>
      <c r="C22" s="2" t="s">
        <v>91</v>
      </c>
      <c r="D22" s="2">
        <f>LEN(TRIM(C22))-LEN(SUBSTITUTE(C22, " ",""))+1</f>
        <v>16</v>
      </c>
      <c r="E22" s="1" t="s">
        <v>92</v>
      </c>
      <c r="F22" s="1" t="s">
        <v>26</v>
      </c>
      <c r="G22" s="1" t="s">
        <v>12</v>
      </c>
      <c r="H22" s="1">
        <v>2000000</v>
      </c>
      <c r="I22" s="1" t="s">
        <v>13</v>
      </c>
      <c r="J22" s="1">
        <v>46520</v>
      </c>
      <c r="K22" s="1">
        <f>SUM(B22/J22)</f>
        <v>66.755653482373177</v>
      </c>
      <c r="L22" s="1">
        <f>SUM(B22 - H22)</f>
        <v>1105473</v>
      </c>
      <c r="M22" s="1" t="s">
        <v>93</v>
      </c>
    </row>
    <row r="23" spans="1:13" ht="20.100000000000001" customHeight="1" x14ac:dyDescent="0.25">
      <c r="A23" s="1">
        <v>21</v>
      </c>
      <c r="B23" s="1">
        <v>9192055</v>
      </c>
      <c r="C23" s="2" t="s">
        <v>94</v>
      </c>
      <c r="D23" s="2">
        <f>LEN(TRIM(C23))-LEN(SUBSTITUTE(C23, " ",""))+1</f>
        <v>22</v>
      </c>
      <c r="E23" s="1" t="s">
        <v>95</v>
      </c>
      <c r="F23" s="1" t="s">
        <v>17</v>
      </c>
      <c r="G23" s="1" t="s">
        <v>12</v>
      </c>
      <c r="H23" s="1">
        <v>20000</v>
      </c>
      <c r="I23" s="1" t="s">
        <v>96</v>
      </c>
      <c r="J23" s="1">
        <v>44949</v>
      </c>
      <c r="K23" s="1">
        <f>SUM(B23/J23)</f>
        <v>204.49965516474225</v>
      </c>
      <c r="L23" s="1">
        <f>SUM(B23 - H23)</f>
        <v>9172055</v>
      </c>
      <c r="M23" s="1" t="s">
        <v>97</v>
      </c>
    </row>
    <row r="24" spans="1:13" ht="20.100000000000001" customHeight="1" x14ac:dyDescent="0.25">
      <c r="A24" s="1">
        <v>22</v>
      </c>
      <c r="B24" s="1">
        <v>2229344</v>
      </c>
      <c r="C24" s="2" t="s">
        <v>98</v>
      </c>
      <c r="D24" s="2">
        <f>LEN(TRIM(C24))-LEN(SUBSTITUTE(C24, " ",""))+1</f>
        <v>19</v>
      </c>
      <c r="E24" s="1" t="s">
        <v>99</v>
      </c>
      <c r="F24" s="1" t="s">
        <v>31</v>
      </c>
      <c r="G24" s="1" t="s">
        <v>12</v>
      </c>
      <c r="H24" s="1">
        <v>900000</v>
      </c>
      <c r="I24" s="1" t="s">
        <v>100</v>
      </c>
      <c r="J24" s="1">
        <v>44162</v>
      </c>
      <c r="K24" s="1">
        <f>SUM(B24/J24)</f>
        <v>50.481047054028352</v>
      </c>
      <c r="L24" s="1">
        <f>SUM(B24 - H24)</f>
        <v>1329344</v>
      </c>
      <c r="M24" s="1" t="s">
        <v>101</v>
      </c>
    </row>
    <row r="25" spans="1:13" ht="20.100000000000001" customHeight="1" x14ac:dyDescent="0.25">
      <c r="A25" s="1">
        <v>23</v>
      </c>
      <c r="B25" s="1">
        <v>2032434</v>
      </c>
      <c r="C25" s="2" t="s">
        <v>102</v>
      </c>
      <c r="D25" s="2">
        <f>LEN(TRIM(C25))-LEN(SUBSTITUTE(C25, " ",""))+1</f>
        <v>18</v>
      </c>
      <c r="E25" s="1" t="s">
        <v>103</v>
      </c>
      <c r="F25" s="1" t="s">
        <v>31</v>
      </c>
      <c r="G25" s="1" t="s">
        <v>12</v>
      </c>
      <c r="H25" s="1">
        <v>500000</v>
      </c>
      <c r="I25" s="1" t="s">
        <v>104</v>
      </c>
      <c r="J25" s="1">
        <v>42713</v>
      </c>
      <c r="K25" s="1">
        <f>SUM(B25/J25)</f>
        <v>47.583499168871306</v>
      </c>
      <c r="L25" s="1">
        <f>SUM(B25 - H25)</f>
        <v>1532434</v>
      </c>
      <c r="M25" s="1" t="s">
        <v>105</v>
      </c>
    </row>
    <row r="26" spans="1:13" ht="20.100000000000001" customHeight="1" x14ac:dyDescent="0.25">
      <c r="A26" s="1">
        <v>24</v>
      </c>
      <c r="B26" s="1">
        <v>2785537</v>
      </c>
      <c r="C26" s="2" t="s">
        <v>106</v>
      </c>
      <c r="D26" s="2">
        <f>LEN(TRIM(C26))-LEN(SUBSTITUTE(C26, " ",""))+1</f>
        <v>10</v>
      </c>
      <c r="E26" s="1" t="s">
        <v>107</v>
      </c>
      <c r="F26" s="1" t="s">
        <v>31</v>
      </c>
      <c r="G26" s="1" t="s">
        <v>12</v>
      </c>
      <c r="H26" s="1">
        <v>250000</v>
      </c>
      <c r="I26" s="1" t="s">
        <v>100</v>
      </c>
      <c r="J26" s="1">
        <v>41733</v>
      </c>
      <c r="K26" s="1">
        <f>SUM(B26/J26)</f>
        <v>66.746627369228193</v>
      </c>
      <c r="L26" s="1">
        <f>SUM(B26 - H26)</f>
        <v>2535537</v>
      </c>
      <c r="M26" s="1" t="s">
        <v>108</v>
      </c>
    </row>
    <row r="27" spans="1:13" ht="20.100000000000001" customHeight="1" x14ac:dyDescent="0.25">
      <c r="A27" s="1">
        <v>25</v>
      </c>
      <c r="B27" s="1">
        <v>2071927</v>
      </c>
      <c r="C27" s="2" t="s">
        <v>109</v>
      </c>
      <c r="D27" s="2">
        <f>LEN(TRIM(C27))-LEN(SUBSTITUTE(C27, " ",""))+1</f>
        <v>10</v>
      </c>
      <c r="E27" s="1" t="s">
        <v>110</v>
      </c>
      <c r="F27" s="1" t="s">
        <v>111</v>
      </c>
      <c r="G27" s="1" t="s">
        <v>12</v>
      </c>
      <c r="H27" s="1">
        <v>50000</v>
      </c>
      <c r="I27" s="1" t="s">
        <v>112</v>
      </c>
      <c r="J27" s="1">
        <v>39560</v>
      </c>
      <c r="K27" s="1">
        <f>SUM(B27/J27)</f>
        <v>52.374292214357936</v>
      </c>
      <c r="L27" s="1">
        <f>SUM(B27 - H27)</f>
        <v>2021927</v>
      </c>
      <c r="M27" s="1" t="s">
        <v>113</v>
      </c>
    </row>
    <row r="28" spans="1:13" ht="20.100000000000001" customHeight="1" x14ac:dyDescent="0.25">
      <c r="A28" s="1">
        <v>26</v>
      </c>
      <c r="B28" s="1">
        <v>1731465</v>
      </c>
      <c r="C28" s="2" t="s">
        <v>114</v>
      </c>
      <c r="D28" s="2">
        <f>LEN(TRIM(C28))-LEN(SUBSTITUTE(C28, " ",""))+1</f>
        <v>21</v>
      </c>
      <c r="E28" s="1" t="s">
        <v>115</v>
      </c>
      <c r="F28" s="1" t="s">
        <v>111</v>
      </c>
      <c r="G28" s="1" t="s">
        <v>12</v>
      </c>
      <c r="H28" s="1">
        <v>31416</v>
      </c>
      <c r="I28" s="1" t="s">
        <v>32</v>
      </c>
      <c r="J28" s="1">
        <v>36781</v>
      </c>
      <c r="K28" s="1">
        <f>SUM(B28/J28)</f>
        <v>47.074984366928575</v>
      </c>
      <c r="L28" s="1">
        <f>SUM(B28 - H28)</f>
        <v>1700049</v>
      </c>
      <c r="M28" s="1" t="s">
        <v>116</v>
      </c>
    </row>
    <row r="29" spans="1:13" ht="20.100000000000001" customHeight="1" x14ac:dyDescent="0.25">
      <c r="A29" s="1">
        <v>27</v>
      </c>
      <c r="B29" s="1">
        <v>1836447</v>
      </c>
      <c r="C29" s="2" t="s">
        <v>117</v>
      </c>
      <c r="D29" s="2">
        <f>LEN(TRIM(C29))-LEN(SUBSTITUTE(C29, " ",""))+1</f>
        <v>22</v>
      </c>
      <c r="E29" s="1" t="s">
        <v>107</v>
      </c>
      <c r="F29" s="1" t="s">
        <v>31</v>
      </c>
      <c r="G29" s="1" t="s">
        <v>12</v>
      </c>
      <c r="H29" s="1">
        <v>400000</v>
      </c>
      <c r="I29" s="1" t="s">
        <v>118</v>
      </c>
      <c r="J29" s="1">
        <v>36276</v>
      </c>
      <c r="K29" s="1">
        <f>SUM(B29/J29)</f>
        <v>50.624297055904734</v>
      </c>
      <c r="L29" s="1">
        <f>SUM(B29 - H29)</f>
        <v>1436447</v>
      </c>
      <c r="M29" s="1" t="s">
        <v>119</v>
      </c>
    </row>
    <row r="30" spans="1:13" ht="20.100000000000001" customHeight="1" x14ac:dyDescent="0.25">
      <c r="A30" s="1">
        <v>28</v>
      </c>
      <c r="B30" s="1">
        <v>1106371</v>
      </c>
      <c r="C30" s="2" t="s">
        <v>120</v>
      </c>
      <c r="D30" s="2">
        <f>LEN(TRIM(C30))-LEN(SUBSTITUTE(C30, " ",""))+1</f>
        <v>19</v>
      </c>
      <c r="E30" s="1" t="s">
        <v>121</v>
      </c>
      <c r="F30" s="1" t="s">
        <v>31</v>
      </c>
      <c r="G30" s="1" t="s">
        <v>48</v>
      </c>
      <c r="H30" s="1">
        <v>300000</v>
      </c>
      <c r="I30" s="1" t="s">
        <v>122</v>
      </c>
      <c r="J30" s="1">
        <v>35384</v>
      </c>
      <c r="K30" s="1">
        <f>SUM(B30/J30)</f>
        <v>31.267550305222699</v>
      </c>
      <c r="L30" s="1">
        <f>SUM(B30 - H30)</f>
        <v>806371</v>
      </c>
      <c r="M30" s="1" t="s">
        <v>123</v>
      </c>
    </row>
    <row r="31" spans="1:13" ht="20.100000000000001" customHeight="1" x14ac:dyDescent="0.25">
      <c r="A31" s="1">
        <v>29</v>
      </c>
      <c r="B31" s="1">
        <v>1479046</v>
      </c>
      <c r="C31" s="2" t="s">
        <v>124</v>
      </c>
      <c r="D31" s="2">
        <f>LEN(TRIM(C31))-LEN(SUBSTITUTE(C31, " ",""))+1</f>
        <v>14</v>
      </c>
      <c r="E31" s="1" t="s">
        <v>125</v>
      </c>
      <c r="F31" s="1" t="s">
        <v>11</v>
      </c>
      <c r="G31" s="1" t="s">
        <v>12</v>
      </c>
      <c r="H31" s="1">
        <v>54450</v>
      </c>
      <c r="I31" s="1" t="s">
        <v>96</v>
      </c>
      <c r="J31" s="1">
        <v>34565</v>
      </c>
      <c r="K31" s="1">
        <f>SUM(B31/J31)</f>
        <v>42.79027918414581</v>
      </c>
      <c r="L31" s="1">
        <f>SUM(B31 - H31)</f>
        <v>1424596</v>
      </c>
      <c r="M31" s="1" t="s">
        <v>126</v>
      </c>
    </row>
    <row r="32" spans="1:13" ht="20.100000000000001" customHeight="1" x14ac:dyDescent="0.25">
      <c r="A32" s="1">
        <v>30</v>
      </c>
      <c r="B32" s="1">
        <v>2134374</v>
      </c>
      <c r="C32" s="2" t="s">
        <v>127</v>
      </c>
      <c r="D32" s="2">
        <f>LEN(TRIM(C32))-LEN(SUBSTITUTE(C32, " ",""))+1</f>
        <v>15</v>
      </c>
      <c r="E32" s="1" t="s">
        <v>128</v>
      </c>
      <c r="F32" s="1" t="s">
        <v>31</v>
      </c>
      <c r="G32" s="1" t="s">
        <v>12</v>
      </c>
      <c r="H32" s="1">
        <v>500000</v>
      </c>
      <c r="I32" s="1" t="s">
        <v>13</v>
      </c>
      <c r="J32" s="1">
        <v>34397</v>
      </c>
      <c r="K32" s="1">
        <f>SUM(B32/J32)</f>
        <v>62.051167252958109</v>
      </c>
      <c r="L32" s="1">
        <f>SUM(B32 - H32)</f>
        <v>1634374</v>
      </c>
      <c r="M32" s="1" t="s">
        <v>129</v>
      </c>
    </row>
    <row r="33" spans="1:13" ht="20.100000000000001" customHeight="1" x14ac:dyDescent="0.25">
      <c r="A33" s="1">
        <v>31</v>
      </c>
      <c r="B33" s="1">
        <v>1519680</v>
      </c>
      <c r="C33" s="2" t="s">
        <v>130</v>
      </c>
      <c r="D33" s="2">
        <f>LEN(TRIM(C33))-LEN(SUBSTITUTE(C33, " ",""))+1</f>
        <v>29</v>
      </c>
      <c r="E33" s="1" t="s">
        <v>39</v>
      </c>
      <c r="F33" s="1" t="s">
        <v>31</v>
      </c>
      <c r="G33" s="1" t="s">
        <v>12</v>
      </c>
      <c r="H33" s="1">
        <v>1250000</v>
      </c>
      <c r="I33" s="1" t="s">
        <v>40</v>
      </c>
      <c r="J33" s="1">
        <v>33741</v>
      </c>
      <c r="K33" s="1">
        <f>SUM(B33/J33)</f>
        <v>45.039566106517292</v>
      </c>
      <c r="L33" s="1">
        <f>SUM(B33 - H33)</f>
        <v>269680</v>
      </c>
      <c r="M33" s="1" t="s">
        <v>131</v>
      </c>
    </row>
    <row r="34" spans="1:13" ht="20.100000000000001" customHeight="1" x14ac:dyDescent="0.25">
      <c r="A34" s="1">
        <v>32</v>
      </c>
      <c r="B34" s="1">
        <v>1229015</v>
      </c>
      <c r="C34" s="2" t="s">
        <v>132</v>
      </c>
      <c r="D34" s="2">
        <f>LEN(TRIM(C34))-LEN(SUBSTITUTE(C34, " ",""))+1</f>
        <v>19</v>
      </c>
      <c r="E34" s="1" t="s">
        <v>30</v>
      </c>
      <c r="F34" s="1" t="s">
        <v>31</v>
      </c>
      <c r="G34" s="1" t="s">
        <v>12</v>
      </c>
      <c r="H34" s="1">
        <v>725000</v>
      </c>
      <c r="I34" s="1" t="s">
        <v>32</v>
      </c>
      <c r="J34" s="1">
        <v>31774</v>
      </c>
      <c r="K34" s="1">
        <f>SUM(B34/J34)</f>
        <v>38.679895512053882</v>
      </c>
      <c r="L34" s="1">
        <f>SUM(B34 - H34)</f>
        <v>504015</v>
      </c>
      <c r="M34" s="1" t="s">
        <v>133</v>
      </c>
    </row>
    <row r="35" spans="1:13" ht="20.100000000000001" customHeight="1" x14ac:dyDescent="0.25">
      <c r="A35" s="1">
        <v>33</v>
      </c>
      <c r="B35" s="1">
        <v>1204726</v>
      </c>
      <c r="C35" s="2" t="s">
        <v>134</v>
      </c>
      <c r="D35" s="2">
        <f>LEN(TRIM(C35))-LEN(SUBSTITUTE(C35, " ",""))+1</f>
        <v>19</v>
      </c>
      <c r="E35" s="1" t="s">
        <v>107</v>
      </c>
      <c r="F35" s="1" t="s">
        <v>31</v>
      </c>
      <c r="G35" s="1" t="s">
        <v>12</v>
      </c>
      <c r="H35" s="1">
        <v>100000</v>
      </c>
      <c r="I35" s="1" t="s">
        <v>100</v>
      </c>
      <c r="J35" s="1">
        <v>31497</v>
      </c>
      <c r="K35" s="1">
        <f>SUM(B35/J35)</f>
        <v>38.248912594850303</v>
      </c>
      <c r="L35" s="1">
        <f>SUM(B35 - H35)</f>
        <v>1104726</v>
      </c>
      <c r="M35" s="1" t="s">
        <v>135</v>
      </c>
    </row>
    <row r="36" spans="1:13" ht="20.100000000000001" customHeight="1" x14ac:dyDescent="0.25">
      <c r="A36" s="1">
        <v>34</v>
      </c>
      <c r="B36" s="1">
        <v>3771474</v>
      </c>
      <c r="C36" s="2" t="s">
        <v>136</v>
      </c>
      <c r="D36" s="2">
        <f>LEN(TRIM(C36))-LEN(SUBSTITUTE(C36, " ",""))+1</f>
        <v>18</v>
      </c>
      <c r="E36" s="1" t="s">
        <v>137</v>
      </c>
      <c r="F36" s="1" t="s">
        <v>11</v>
      </c>
      <c r="G36" s="1" t="s">
        <v>48</v>
      </c>
      <c r="H36" s="1">
        <v>50000</v>
      </c>
      <c r="I36" s="1" t="s">
        <v>138</v>
      </c>
      <c r="J36" s="1">
        <v>31178</v>
      </c>
      <c r="K36" s="1">
        <f>SUM(B36/J36)</f>
        <v>120.96587337224966</v>
      </c>
      <c r="L36" s="1">
        <f>SUM(B36 - H36)</f>
        <v>3721474</v>
      </c>
      <c r="M36" s="1" t="s">
        <v>139</v>
      </c>
    </row>
    <row r="37" spans="1:13" ht="20.100000000000001" customHeight="1" x14ac:dyDescent="0.25">
      <c r="A37" s="1">
        <v>35</v>
      </c>
      <c r="B37" s="1">
        <v>1353024</v>
      </c>
      <c r="C37" s="2" t="s">
        <v>140</v>
      </c>
      <c r="D37" s="2">
        <f>LEN(TRIM(C37))-LEN(SUBSTITUTE(C37, " ",""))+1</f>
        <v>23</v>
      </c>
      <c r="E37" s="1" t="s">
        <v>141</v>
      </c>
      <c r="F37" s="1" t="s">
        <v>11</v>
      </c>
      <c r="G37" s="1" t="s">
        <v>12</v>
      </c>
      <c r="H37" s="1">
        <v>10000</v>
      </c>
      <c r="I37" s="1" t="s">
        <v>142</v>
      </c>
      <c r="J37" s="1">
        <v>30546</v>
      </c>
      <c r="K37" s="1">
        <f>SUM(B37/J37)</f>
        <v>44.294637595757216</v>
      </c>
      <c r="L37" s="1">
        <f>SUM(B37 - H37)</f>
        <v>1343024</v>
      </c>
      <c r="M37" s="1" t="s">
        <v>143</v>
      </c>
    </row>
    <row r="38" spans="1:13" ht="20.100000000000001" customHeight="1" x14ac:dyDescent="0.25">
      <c r="A38" s="1">
        <v>36</v>
      </c>
      <c r="B38" s="1">
        <v>695138</v>
      </c>
      <c r="C38" s="2" t="s">
        <v>144</v>
      </c>
      <c r="D38" s="2">
        <f>LEN(TRIM(C38))-LEN(SUBSTITUTE(C38, " ",""))+1</f>
        <v>20</v>
      </c>
      <c r="E38" s="1" t="s">
        <v>145</v>
      </c>
      <c r="F38" s="1" t="s">
        <v>17</v>
      </c>
      <c r="G38" s="1" t="s">
        <v>12</v>
      </c>
      <c r="H38" s="1">
        <v>40000</v>
      </c>
      <c r="I38" s="1" t="s">
        <v>146</v>
      </c>
      <c r="J38" s="1">
        <v>28818</v>
      </c>
      <c r="K38" s="1">
        <f>SUM(B38/J38)</f>
        <v>24.121660073565131</v>
      </c>
      <c r="L38" s="1">
        <f>SUM(B38 - H38)</f>
        <v>655138</v>
      </c>
      <c r="M38" s="1" t="s">
        <v>147</v>
      </c>
    </row>
    <row r="39" spans="1:13" ht="20.100000000000001" customHeight="1" x14ac:dyDescent="0.25">
      <c r="A39" s="1">
        <v>37</v>
      </c>
      <c r="B39" s="1">
        <v>851108</v>
      </c>
      <c r="C39" s="2" t="s">
        <v>148</v>
      </c>
      <c r="D39" s="2">
        <f>LEN(TRIM(C39))-LEN(SUBSTITUTE(C39, " ",""))+1</f>
        <v>19</v>
      </c>
      <c r="E39" s="1" t="s">
        <v>149</v>
      </c>
      <c r="F39" s="1" t="s">
        <v>17</v>
      </c>
      <c r="G39" s="1" t="s">
        <v>12</v>
      </c>
      <c r="H39" s="1">
        <v>10000</v>
      </c>
      <c r="I39" s="1" t="s">
        <v>150</v>
      </c>
      <c r="J39" s="1">
        <v>28274</v>
      </c>
      <c r="K39" s="1">
        <f>SUM(B39/J39)</f>
        <v>30.102143311876635</v>
      </c>
      <c r="L39" s="1">
        <f>SUM(B39 - H39)</f>
        <v>841108</v>
      </c>
      <c r="M39" s="1" t="s">
        <v>151</v>
      </c>
    </row>
    <row r="40" spans="1:13" ht="20.100000000000001" customHeight="1" x14ac:dyDescent="0.25">
      <c r="A40" s="1">
        <v>38</v>
      </c>
      <c r="B40" s="1">
        <v>702516</v>
      </c>
      <c r="C40" s="2" t="s">
        <v>152</v>
      </c>
      <c r="D40" s="2">
        <f>LEN(TRIM(C40))-LEN(SUBSTITUTE(C40, " ",""))+1</f>
        <v>19</v>
      </c>
      <c r="E40" s="1" t="s">
        <v>153</v>
      </c>
      <c r="F40" s="1" t="s">
        <v>31</v>
      </c>
      <c r="G40" s="1" t="s">
        <v>12</v>
      </c>
      <c r="H40" s="1">
        <v>80000</v>
      </c>
      <c r="I40" s="1" t="s">
        <v>154</v>
      </c>
      <c r="J40" s="1">
        <v>27060</v>
      </c>
      <c r="K40" s="1">
        <f>SUM(B40/J40)</f>
        <v>25.961419068736141</v>
      </c>
      <c r="L40" s="1">
        <f>SUM(B40 - H40)</f>
        <v>622516</v>
      </c>
      <c r="M40" s="1" t="s">
        <v>155</v>
      </c>
    </row>
    <row r="41" spans="1:13" ht="20.100000000000001" customHeight="1" x14ac:dyDescent="0.25">
      <c r="A41" s="1">
        <v>39</v>
      </c>
      <c r="B41" s="1">
        <v>2344134</v>
      </c>
      <c r="C41" s="2" t="s">
        <v>156</v>
      </c>
      <c r="D41" s="2">
        <f>LEN(TRIM(C41))-LEN(SUBSTITUTE(C41, " ",""))+1</f>
        <v>27</v>
      </c>
      <c r="E41" s="1" t="s">
        <v>157</v>
      </c>
      <c r="F41" s="1" t="s">
        <v>111</v>
      </c>
      <c r="G41" s="1" t="s">
        <v>12</v>
      </c>
      <c r="H41" s="1">
        <v>30000</v>
      </c>
      <c r="I41" s="1" t="s">
        <v>158</v>
      </c>
      <c r="J41" s="1">
        <v>26457</v>
      </c>
      <c r="K41" s="1">
        <f>SUM(B41/J41)</f>
        <v>88.601655516498468</v>
      </c>
      <c r="L41" s="1">
        <f>SUM(B41 - H41)</f>
        <v>2314134</v>
      </c>
      <c r="M41" s="1" t="s">
        <v>159</v>
      </c>
    </row>
    <row r="42" spans="1:13" ht="20.100000000000001" customHeight="1" x14ac:dyDescent="0.25">
      <c r="A42" s="1">
        <v>40</v>
      </c>
      <c r="B42" s="1">
        <v>6565782</v>
      </c>
      <c r="C42" s="2" t="s">
        <v>160</v>
      </c>
      <c r="D42" s="2">
        <f>LEN(TRIM(C42))-LEN(SUBSTITUTE(C42, " ",""))+1</f>
        <v>20</v>
      </c>
      <c r="E42" s="1" t="s">
        <v>161</v>
      </c>
      <c r="F42" s="1" t="s">
        <v>17</v>
      </c>
      <c r="G42" s="1" t="s">
        <v>12</v>
      </c>
      <c r="H42" s="1">
        <v>500000</v>
      </c>
      <c r="I42" s="1" t="s">
        <v>32</v>
      </c>
      <c r="J42" s="1">
        <v>26359</v>
      </c>
      <c r="K42" s="1">
        <f>SUM(B42/J42)</f>
        <v>249.09070905573049</v>
      </c>
      <c r="L42" s="1">
        <f>SUM(B42 - H42)</f>
        <v>6065782</v>
      </c>
      <c r="M42" s="1" t="s">
        <v>162</v>
      </c>
    </row>
    <row r="43" spans="1:13" ht="20.100000000000001" customHeight="1" x14ac:dyDescent="0.25">
      <c r="A43" s="1">
        <v>41</v>
      </c>
      <c r="B43" s="1">
        <v>1578316</v>
      </c>
      <c r="C43" s="2" t="s">
        <v>163</v>
      </c>
      <c r="D43" s="2">
        <f>LEN(TRIM(C43))-LEN(SUBSTITUTE(C43, " ",""))+1</f>
        <v>22</v>
      </c>
      <c r="E43" s="1" t="s">
        <v>164</v>
      </c>
      <c r="F43" s="1" t="s">
        <v>31</v>
      </c>
      <c r="G43" s="1" t="s">
        <v>48</v>
      </c>
      <c r="H43" s="1">
        <v>1250000</v>
      </c>
      <c r="I43" s="1" t="s">
        <v>165</v>
      </c>
      <c r="J43" s="1">
        <v>25681</v>
      </c>
      <c r="K43" s="1">
        <f>SUM(B43/J43)</f>
        <v>61.45851018262529</v>
      </c>
      <c r="L43" s="1">
        <f>SUM(B43 - H43)</f>
        <v>328316</v>
      </c>
      <c r="M43" s="1" t="s">
        <v>166</v>
      </c>
    </row>
    <row r="44" spans="1:13" ht="20.100000000000001" customHeight="1" x14ac:dyDescent="0.25">
      <c r="A44" s="1">
        <v>42</v>
      </c>
      <c r="B44" s="1">
        <v>1192793</v>
      </c>
      <c r="C44" s="2" t="s">
        <v>167</v>
      </c>
      <c r="D44" s="2">
        <f>LEN(TRIM(C44))-LEN(SUBSTITUTE(C44, " ",""))+1</f>
        <v>40</v>
      </c>
      <c r="E44" s="1" t="s">
        <v>168</v>
      </c>
      <c r="F44" s="1" t="s">
        <v>169</v>
      </c>
      <c r="G44" s="1" t="s">
        <v>12</v>
      </c>
      <c r="H44" s="1">
        <v>100000</v>
      </c>
      <c r="I44" s="1" t="s">
        <v>158</v>
      </c>
      <c r="J44" s="1">
        <v>24883</v>
      </c>
      <c r="K44" s="1">
        <f>SUM(B44/J44)</f>
        <v>47.936060764377288</v>
      </c>
      <c r="L44" s="1">
        <f>SUM(B44 - H44)</f>
        <v>1092793</v>
      </c>
      <c r="M44" s="1" t="s">
        <v>170</v>
      </c>
    </row>
    <row r="45" spans="1:13" ht="20.100000000000001" customHeight="1" x14ac:dyDescent="0.25">
      <c r="A45" s="1">
        <v>43</v>
      </c>
      <c r="B45" s="1">
        <v>2485506</v>
      </c>
      <c r="C45" s="2" t="s">
        <v>171</v>
      </c>
      <c r="D45" s="2">
        <f>LEN(TRIM(C45))-LEN(SUBSTITUTE(C45, " ",""))+1</f>
        <v>9</v>
      </c>
      <c r="E45" s="1" t="s">
        <v>172</v>
      </c>
      <c r="F45" s="1" t="s">
        <v>31</v>
      </c>
      <c r="G45" s="1" t="s">
        <v>12</v>
      </c>
      <c r="H45" s="1">
        <v>700000</v>
      </c>
      <c r="I45" s="1" t="s">
        <v>173</v>
      </c>
      <c r="J45" s="1">
        <v>24346</v>
      </c>
      <c r="K45" s="1">
        <f>SUM(B45/J45)</f>
        <v>102.09093896327938</v>
      </c>
      <c r="L45" s="1">
        <f>SUM(B45 - H45)</f>
        <v>1785506</v>
      </c>
      <c r="M45" s="1" t="s">
        <v>174</v>
      </c>
    </row>
    <row r="46" spans="1:13" ht="20.100000000000001" customHeight="1" x14ac:dyDescent="0.25">
      <c r="A46" s="1">
        <v>44</v>
      </c>
      <c r="B46" s="1">
        <v>645158</v>
      </c>
      <c r="C46" s="2" t="s">
        <v>175</v>
      </c>
      <c r="D46" s="2">
        <f>LEN(TRIM(C46))-LEN(SUBSTITUTE(C46, " ",""))+1</f>
        <v>20</v>
      </c>
      <c r="E46" s="1" t="s">
        <v>176</v>
      </c>
      <c r="F46" s="1" t="s">
        <v>31</v>
      </c>
      <c r="G46" s="1" t="s">
        <v>12</v>
      </c>
      <c r="H46" s="1">
        <v>27000</v>
      </c>
      <c r="I46" s="1" t="s">
        <v>13</v>
      </c>
      <c r="J46" s="1">
        <v>24150</v>
      </c>
      <c r="K46" s="1">
        <f>SUM(B46/J46)</f>
        <v>26.714616977225674</v>
      </c>
      <c r="L46" s="1">
        <f>SUM(B46 - H46)</f>
        <v>618158</v>
      </c>
      <c r="M46" s="1" t="s">
        <v>177</v>
      </c>
    </row>
    <row r="47" spans="1:13" ht="20.100000000000001" customHeight="1" x14ac:dyDescent="0.25">
      <c r="A47" s="1">
        <v>45</v>
      </c>
      <c r="B47" s="1">
        <v>1911827</v>
      </c>
      <c r="C47" s="2" t="s">
        <v>178</v>
      </c>
      <c r="D47" s="2">
        <f>LEN(TRIM(C47))-LEN(SUBSTITUTE(C47, " ",""))+1</f>
        <v>12</v>
      </c>
      <c r="E47" s="1" t="s">
        <v>179</v>
      </c>
      <c r="F47" s="1" t="s">
        <v>26</v>
      </c>
      <c r="G47" s="1" t="s">
        <v>12</v>
      </c>
      <c r="H47" s="1">
        <v>1500000</v>
      </c>
      <c r="I47" s="1" t="s">
        <v>13</v>
      </c>
      <c r="J47" s="1">
        <v>23999</v>
      </c>
      <c r="K47" s="1">
        <f>SUM(B47/J47)</f>
        <v>79.662777615733987</v>
      </c>
      <c r="L47" s="1">
        <f>SUM(B47 - H47)</f>
        <v>411827</v>
      </c>
      <c r="M47" s="1" t="s">
        <v>180</v>
      </c>
    </row>
    <row r="48" spans="1:13" ht="20.100000000000001" customHeight="1" x14ac:dyDescent="0.25">
      <c r="A48" s="1">
        <v>46</v>
      </c>
      <c r="B48" s="1">
        <v>658434</v>
      </c>
      <c r="C48" s="2" t="s">
        <v>181</v>
      </c>
      <c r="D48" s="2">
        <f>LEN(TRIM(C48))-LEN(SUBSTITUTE(C48, " ",""))+1</f>
        <v>20</v>
      </c>
      <c r="E48" s="1" t="s">
        <v>182</v>
      </c>
      <c r="F48" s="1" t="s">
        <v>17</v>
      </c>
      <c r="G48" s="1" t="s">
        <v>12</v>
      </c>
      <c r="H48" s="1">
        <v>10000</v>
      </c>
      <c r="I48" s="1" t="s">
        <v>27</v>
      </c>
      <c r="J48" s="1">
        <v>23626</v>
      </c>
      <c r="K48" s="1">
        <f>SUM(B48/J48)</f>
        <v>27.869042580208244</v>
      </c>
      <c r="L48" s="1">
        <f>SUM(B48 - H48)</f>
        <v>648434</v>
      </c>
      <c r="M48" s="1" t="s">
        <v>183</v>
      </c>
    </row>
    <row r="49" spans="1:13" ht="20.100000000000001" customHeight="1" x14ac:dyDescent="0.25">
      <c r="A49" s="1">
        <v>47</v>
      </c>
      <c r="B49" s="1">
        <v>1241615</v>
      </c>
      <c r="C49" s="2" t="s">
        <v>184</v>
      </c>
      <c r="D49" s="2">
        <f>LEN(TRIM(C49))-LEN(SUBSTITUTE(C49, " ",""))+1</f>
        <v>19</v>
      </c>
      <c r="E49" s="1" t="s">
        <v>185</v>
      </c>
      <c r="F49" s="1" t="s">
        <v>186</v>
      </c>
      <c r="G49" s="1" t="s">
        <v>12</v>
      </c>
      <c r="H49" s="1">
        <v>200000</v>
      </c>
      <c r="I49" s="1" t="s">
        <v>187</v>
      </c>
      <c r="J49" s="1">
        <v>23331</v>
      </c>
      <c r="K49" s="1">
        <f>SUM(B49/J49)</f>
        <v>53.217393167888218</v>
      </c>
      <c r="L49" s="1">
        <f>SUM(B49 - H49)</f>
        <v>1041615</v>
      </c>
      <c r="M49" s="1" t="s">
        <v>188</v>
      </c>
    </row>
    <row r="50" spans="1:13" ht="20.100000000000001" customHeight="1" x14ac:dyDescent="0.25">
      <c r="A50" s="1">
        <v>48</v>
      </c>
      <c r="B50" s="1">
        <v>751920</v>
      </c>
      <c r="C50" s="2" t="s">
        <v>189</v>
      </c>
      <c r="D50" s="2">
        <f>LEN(TRIM(C50))-LEN(SUBSTITUTE(C50, " ",""))+1</f>
        <v>11</v>
      </c>
      <c r="E50" s="1" t="s">
        <v>190</v>
      </c>
      <c r="F50" s="1" t="s">
        <v>31</v>
      </c>
      <c r="G50" s="1" t="s">
        <v>12</v>
      </c>
      <c r="H50" s="1">
        <v>120000</v>
      </c>
      <c r="I50" s="1" t="s">
        <v>191</v>
      </c>
      <c r="J50" s="1">
        <v>22844</v>
      </c>
      <c r="K50" s="1">
        <f>SUM(B50/J50)</f>
        <v>32.915426370162841</v>
      </c>
      <c r="L50" s="1">
        <f>SUM(B50 - H50)</f>
        <v>631920</v>
      </c>
      <c r="M50" s="1" t="s">
        <v>192</v>
      </c>
    </row>
    <row r="51" spans="1:13" ht="20.100000000000001" customHeight="1" x14ac:dyDescent="0.25">
      <c r="A51" s="1">
        <v>49</v>
      </c>
      <c r="B51" s="1">
        <v>3560642</v>
      </c>
      <c r="C51" s="2" t="s">
        <v>193</v>
      </c>
      <c r="D51" s="2">
        <f>LEN(TRIM(C51))-LEN(SUBSTITUTE(C51, " ",""))+1</f>
        <v>21</v>
      </c>
      <c r="E51" s="1" t="s">
        <v>194</v>
      </c>
      <c r="F51" s="1" t="s">
        <v>11</v>
      </c>
      <c r="G51" s="1" t="s">
        <v>12</v>
      </c>
      <c r="H51" s="1">
        <v>200000</v>
      </c>
      <c r="I51" s="1" t="s">
        <v>195</v>
      </c>
      <c r="J51" s="1">
        <v>22361</v>
      </c>
      <c r="K51" s="1">
        <f>SUM(B51/J51)</f>
        <v>159.23447073028933</v>
      </c>
      <c r="L51" s="1">
        <f>SUM(B51 - H51)</f>
        <v>3360642</v>
      </c>
      <c r="M51" s="1" t="s">
        <v>196</v>
      </c>
    </row>
    <row r="52" spans="1:13" ht="20.100000000000001" customHeight="1" x14ac:dyDescent="0.25">
      <c r="A52" s="1">
        <v>50</v>
      </c>
      <c r="B52" s="1">
        <v>1919275</v>
      </c>
      <c r="C52" s="2" t="s">
        <v>197</v>
      </c>
      <c r="D52" s="2">
        <f>LEN(TRIM(C52))-LEN(SUBSTITUTE(C52, " ",""))+1</f>
        <v>20</v>
      </c>
      <c r="E52" s="1" t="s">
        <v>198</v>
      </c>
      <c r="F52" s="1" t="s">
        <v>31</v>
      </c>
      <c r="G52" s="1" t="s">
        <v>12</v>
      </c>
      <c r="H52" s="1">
        <v>1000000</v>
      </c>
      <c r="I52" s="1" t="s">
        <v>142</v>
      </c>
      <c r="J52" s="1">
        <v>22322</v>
      </c>
      <c r="K52" s="1">
        <f>SUM(B52/J52)</f>
        <v>85.981318878236721</v>
      </c>
      <c r="L52" s="1">
        <f>SUM(B52 - H52)</f>
        <v>919275</v>
      </c>
      <c r="M52" s="1" t="s">
        <v>199</v>
      </c>
    </row>
    <row r="53" spans="1:13" ht="20.100000000000001" customHeight="1" x14ac:dyDescent="0.25">
      <c r="A53" s="1">
        <v>51</v>
      </c>
      <c r="B53" s="1">
        <v>1321306</v>
      </c>
      <c r="C53" s="2" t="s">
        <v>200</v>
      </c>
      <c r="D53" s="2">
        <f>LEN(TRIM(C53))-LEN(SUBSTITUTE(C53, " ",""))+1</f>
        <v>13</v>
      </c>
      <c r="E53" s="1" t="s">
        <v>201</v>
      </c>
      <c r="F53" s="1" t="s">
        <v>31</v>
      </c>
      <c r="G53" s="1" t="s">
        <v>12</v>
      </c>
      <c r="H53" s="1">
        <v>1100000</v>
      </c>
      <c r="I53" s="1" t="s">
        <v>202</v>
      </c>
      <c r="J53" s="1">
        <v>22195</v>
      </c>
      <c r="K53" s="1">
        <f>SUM(B53/J53)</f>
        <v>59.5316963280018</v>
      </c>
      <c r="L53" s="1">
        <f>SUM(B53 - H53)</f>
        <v>221306</v>
      </c>
      <c r="M53" s="1" t="s">
        <v>203</v>
      </c>
    </row>
    <row r="54" spans="1:13" ht="20.100000000000001" customHeight="1" x14ac:dyDescent="0.25">
      <c r="A54" s="1">
        <v>52</v>
      </c>
      <c r="B54" s="1">
        <v>1647155</v>
      </c>
      <c r="C54" s="2" t="s">
        <v>204</v>
      </c>
      <c r="D54" s="2">
        <f>LEN(TRIM(C54))-LEN(SUBSTITUTE(C54, " ",""))+1</f>
        <v>25</v>
      </c>
      <c r="E54" s="1" t="s">
        <v>205</v>
      </c>
      <c r="F54" s="1" t="s">
        <v>111</v>
      </c>
      <c r="G54" s="1" t="s">
        <v>12</v>
      </c>
      <c r="H54" s="1">
        <v>50000</v>
      </c>
      <c r="I54" s="1" t="s">
        <v>206</v>
      </c>
      <c r="J54" s="1">
        <v>21975</v>
      </c>
      <c r="K54" s="1">
        <f>SUM(B54/J54)</f>
        <v>74.955858930602957</v>
      </c>
      <c r="L54" s="1">
        <f>SUM(B54 - H54)</f>
        <v>1597155</v>
      </c>
      <c r="M54" s="1" t="s">
        <v>207</v>
      </c>
    </row>
    <row r="55" spans="1:13" ht="20.100000000000001" customHeight="1" x14ac:dyDescent="0.25">
      <c r="A55" s="1">
        <v>53</v>
      </c>
      <c r="B55" s="1">
        <v>1538425</v>
      </c>
      <c r="C55" s="2" t="s">
        <v>208</v>
      </c>
      <c r="D55" s="2">
        <f>LEN(TRIM(C55))-LEN(SUBSTITUTE(C55, " ",""))+1</f>
        <v>19</v>
      </c>
      <c r="E55" s="1" t="s">
        <v>209</v>
      </c>
      <c r="F55" s="1" t="s">
        <v>31</v>
      </c>
      <c r="G55" s="1" t="s">
        <v>12</v>
      </c>
      <c r="H55" s="1">
        <v>850000</v>
      </c>
      <c r="I55" s="1" t="s">
        <v>210</v>
      </c>
      <c r="J55" s="1">
        <v>21858</v>
      </c>
      <c r="K55" s="1">
        <f>SUM(B55/J55)</f>
        <v>70.382697410559061</v>
      </c>
      <c r="L55" s="1">
        <f>SUM(B55 - H55)</f>
        <v>688425</v>
      </c>
      <c r="M55" s="1" t="s">
        <v>211</v>
      </c>
    </row>
    <row r="56" spans="1:13" ht="20.100000000000001" customHeight="1" x14ac:dyDescent="0.25">
      <c r="A56" s="1">
        <v>54</v>
      </c>
      <c r="B56" s="1">
        <v>620412</v>
      </c>
      <c r="C56" s="2" t="s">
        <v>212</v>
      </c>
      <c r="D56" s="2">
        <f>LEN(TRIM(C56))-LEN(SUBSTITUTE(C56, " ",""))+1</f>
        <v>14</v>
      </c>
      <c r="E56" s="1" t="s">
        <v>213</v>
      </c>
      <c r="F56" s="1" t="s">
        <v>214</v>
      </c>
      <c r="G56" s="1" t="s">
        <v>12</v>
      </c>
      <c r="H56" s="1">
        <v>250000</v>
      </c>
      <c r="I56" s="1" t="s">
        <v>215</v>
      </c>
      <c r="J56" s="1">
        <v>21808</v>
      </c>
      <c r="K56" s="1">
        <f>SUM(B56/J56)</f>
        <v>28.448826118855465</v>
      </c>
      <c r="L56" s="1">
        <f>SUM(B56 - H56)</f>
        <v>370412</v>
      </c>
      <c r="M56" s="1" t="s">
        <v>216</v>
      </c>
    </row>
    <row r="57" spans="1:13" ht="20.100000000000001" customHeight="1" x14ac:dyDescent="0.25">
      <c r="A57" s="1">
        <v>55</v>
      </c>
      <c r="B57" s="1">
        <v>1350700</v>
      </c>
      <c r="C57" s="2" t="s">
        <v>217</v>
      </c>
      <c r="D57" s="2">
        <f>LEN(TRIM(C57))-LEN(SUBSTITUTE(C57, " ",""))+1</f>
        <v>22</v>
      </c>
      <c r="E57" s="1" t="s">
        <v>218</v>
      </c>
      <c r="F57" s="1" t="s">
        <v>31</v>
      </c>
      <c r="G57" s="1" t="s">
        <v>12</v>
      </c>
      <c r="H57" s="1">
        <v>900000</v>
      </c>
      <c r="I57" s="1" t="s">
        <v>219</v>
      </c>
      <c r="J57" s="1">
        <v>21625</v>
      </c>
      <c r="K57" s="1">
        <f>SUM(B57/J57)</f>
        <v>62.460115606936419</v>
      </c>
      <c r="L57" s="1">
        <f>SUM(B57 - H57)</f>
        <v>450700</v>
      </c>
      <c r="M57" s="1" t="s">
        <v>220</v>
      </c>
    </row>
    <row r="58" spans="1:13" ht="20.100000000000001" customHeight="1" x14ac:dyDescent="0.25">
      <c r="A58" s="1">
        <v>56</v>
      </c>
      <c r="B58" s="1">
        <v>929160</v>
      </c>
      <c r="C58" s="2" t="s">
        <v>221</v>
      </c>
      <c r="D58" s="2">
        <f>LEN(TRIM(C58))-LEN(SUBSTITUTE(C58, " ",""))+1</f>
        <v>18</v>
      </c>
      <c r="E58" s="1" t="s">
        <v>222</v>
      </c>
      <c r="F58" s="1" t="s">
        <v>17</v>
      </c>
      <c r="G58" s="1" t="s">
        <v>12</v>
      </c>
      <c r="H58" s="1">
        <v>10000</v>
      </c>
      <c r="I58" s="1" t="s">
        <v>223</v>
      </c>
      <c r="J58" s="1">
        <v>21455</v>
      </c>
      <c r="K58" s="1">
        <f>SUM(B58/J58)</f>
        <v>43.307387555348406</v>
      </c>
      <c r="L58" s="1">
        <f>SUM(B58 - H58)</f>
        <v>919160</v>
      </c>
      <c r="M58" s="1" t="s">
        <v>224</v>
      </c>
    </row>
    <row r="59" spans="1:13" ht="20.100000000000001" customHeight="1" x14ac:dyDescent="0.25">
      <c r="A59" s="1">
        <v>57</v>
      </c>
      <c r="B59" s="1">
        <v>1232612</v>
      </c>
      <c r="C59" s="2" t="s">
        <v>225</v>
      </c>
      <c r="D59" s="2">
        <f>LEN(TRIM(C59))-LEN(SUBSTITUTE(C59, " ",""))+1</f>
        <v>12</v>
      </c>
      <c r="E59" s="1" t="s">
        <v>226</v>
      </c>
      <c r="F59" s="1" t="s">
        <v>227</v>
      </c>
      <c r="G59" s="1" t="s">
        <v>12</v>
      </c>
      <c r="H59" s="1">
        <v>50000</v>
      </c>
      <c r="I59" s="1" t="s">
        <v>146</v>
      </c>
      <c r="J59" s="1">
        <v>21412</v>
      </c>
      <c r="K59" s="1">
        <f>SUM(B59/J59)</f>
        <v>57.566411358116945</v>
      </c>
      <c r="L59" s="1">
        <f>SUM(B59 - H59)</f>
        <v>1182612</v>
      </c>
      <c r="M59" s="1" t="s">
        <v>228</v>
      </c>
    </row>
    <row r="60" spans="1:13" ht="20.100000000000001" customHeight="1" x14ac:dyDescent="0.25">
      <c r="A60" s="1">
        <v>58</v>
      </c>
      <c r="B60" s="1">
        <v>4079204</v>
      </c>
      <c r="C60" s="2" t="s">
        <v>229</v>
      </c>
      <c r="D60" s="2">
        <f>LEN(TRIM(C60))-LEN(SUBSTITUTE(C60, " ",""))+1</f>
        <v>19</v>
      </c>
      <c r="E60" s="1" t="s">
        <v>194</v>
      </c>
      <c r="F60" s="1" t="s">
        <v>11</v>
      </c>
      <c r="G60" s="1" t="s">
        <v>12</v>
      </c>
      <c r="H60" s="1">
        <v>125000</v>
      </c>
      <c r="I60" s="1" t="s">
        <v>195</v>
      </c>
      <c r="J60" s="1">
        <v>20915</v>
      </c>
      <c r="K60" s="1">
        <f>SUM(B60/J60)</f>
        <v>195.03724599569688</v>
      </c>
      <c r="L60" s="1">
        <f>SUM(B60 - H60)</f>
        <v>3954204</v>
      </c>
      <c r="M60" s="1" t="s">
        <v>230</v>
      </c>
    </row>
    <row r="61" spans="1:13" ht="20.100000000000001" customHeight="1" x14ac:dyDescent="0.25">
      <c r="A61" s="1">
        <v>59</v>
      </c>
      <c r="B61" s="1">
        <v>1078634</v>
      </c>
      <c r="C61" s="2" t="s">
        <v>231</v>
      </c>
      <c r="D61" s="2">
        <f>LEN(TRIM(C61))-LEN(SUBSTITUTE(C61, " ",""))+1</f>
        <v>24</v>
      </c>
      <c r="E61" s="1" t="s">
        <v>232</v>
      </c>
      <c r="F61" s="1" t="s">
        <v>17</v>
      </c>
      <c r="G61" s="1" t="s">
        <v>233</v>
      </c>
      <c r="H61" s="1">
        <v>20000</v>
      </c>
      <c r="I61" s="1" t="s">
        <v>234</v>
      </c>
      <c r="J61" s="1">
        <v>20787</v>
      </c>
      <c r="K61" s="1">
        <f>SUM(B61/J61)</f>
        <v>51.889834993024486</v>
      </c>
      <c r="L61" s="1">
        <f>SUM(B61 - H61)</f>
        <v>1058634</v>
      </c>
      <c r="M61" s="1" t="s">
        <v>235</v>
      </c>
    </row>
    <row r="62" spans="1:13" ht="20.100000000000001" customHeight="1" x14ac:dyDescent="0.25">
      <c r="A62" s="1">
        <v>60</v>
      </c>
      <c r="B62" s="1">
        <v>590807</v>
      </c>
      <c r="C62" s="2" t="s">
        <v>236</v>
      </c>
      <c r="D62" s="2">
        <f>LEN(TRIM(C62))-LEN(SUBSTITUTE(C62, " ",""))+1</f>
        <v>25</v>
      </c>
      <c r="E62" s="1" t="s">
        <v>237</v>
      </c>
      <c r="F62" s="1" t="s">
        <v>214</v>
      </c>
      <c r="G62" s="1" t="s">
        <v>12</v>
      </c>
      <c r="H62" s="1">
        <v>50000</v>
      </c>
      <c r="I62" s="1" t="s">
        <v>146</v>
      </c>
      <c r="J62" s="1">
        <v>20242</v>
      </c>
      <c r="K62" s="1">
        <f>SUM(B62/J62)</f>
        <v>29.187185060764747</v>
      </c>
      <c r="L62" s="1">
        <f>SUM(B62 - H62)</f>
        <v>540807</v>
      </c>
      <c r="M62" s="1" t="s">
        <v>238</v>
      </c>
    </row>
    <row r="63" spans="1:13" ht="20.100000000000001" customHeight="1" x14ac:dyDescent="0.25">
      <c r="A63" s="1">
        <v>61</v>
      </c>
      <c r="B63" s="1">
        <v>723886</v>
      </c>
      <c r="C63" s="2" t="s">
        <v>239</v>
      </c>
      <c r="D63" s="2">
        <f>LEN(TRIM(C63))-LEN(SUBSTITUTE(C63, " ",""))+1</f>
        <v>15</v>
      </c>
      <c r="E63" s="1" t="s">
        <v>240</v>
      </c>
      <c r="F63" s="1" t="s">
        <v>31</v>
      </c>
      <c r="G63" s="1" t="s">
        <v>12</v>
      </c>
      <c r="H63" s="1">
        <v>100000</v>
      </c>
      <c r="I63" s="1" t="s">
        <v>142</v>
      </c>
      <c r="J63" s="1">
        <v>20042</v>
      </c>
      <c r="K63" s="1">
        <f>SUM(B63/J63)</f>
        <v>36.118451252370022</v>
      </c>
      <c r="L63" s="1">
        <f>SUM(B63 - H63)</f>
        <v>623886</v>
      </c>
      <c r="M63" s="1" t="s">
        <v>241</v>
      </c>
    </row>
    <row r="64" spans="1:13" ht="20.100000000000001" customHeight="1" x14ac:dyDescent="0.25">
      <c r="A64" s="1">
        <v>62</v>
      </c>
      <c r="B64" s="1">
        <v>1578950</v>
      </c>
      <c r="C64" s="2" t="s">
        <v>242</v>
      </c>
      <c r="D64" s="2">
        <f>LEN(TRIM(C64))-LEN(SUBSTITUTE(C64, " ",""))+1</f>
        <v>18</v>
      </c>
      <c r="E64" s="1" t="s">
        <v>243</v>
      </c>
      <c r="F64" s="1" t="s">
        <v>31</v>
      </c>
      <c r="G64" s="1" t="s">
        <v>12</v>
      </c>
      <c r="H64" s="1">
        <v>550000</v>
      </c>
      <c r="I64" s="1" t="s">
        <v>118</v>
      </c>
      <c r="J64" s="1">
        <v>19829</v>
      </c>
      <c r="K64" s="1">
        <f>SUM(B64/J64)</f>
        <v>79.628322154420289</v>
      </c>
      <c r="L64" s="1">
        <f>SUM(B64 - H64)</f>
        <v>1028950</v>
      </c>
      <c r="M64" s="1" t="s">
        <v>244</v>
      </c>
    </row>
    <row r="65" spans="1:13" ht="20.100000000000001" customHeight="1" x14ac:dyDescent="0.25">
      <c r="A65" s="1">
        <v>63</v>
      </c>
      <c r="B65" s="1">
        <v>1479231</v>
      </c>
      <c r="C65" s="2" t="s">
        <v>245</v>
      </c>
      <c r="D65" s="2">
        <f>LEN(TRIM(C65))-LEN(SUBSTITUTE(C65, " ",""))+1</f>
        <v>23</v>
      </c>
      <c r="E65" s="1" t="s">
        <v>246</v>
      </c>
      <c r="F65" s="1" t="s">
        <v>17</v>
      </c>
      <c r="G65" s="1" t="s">
        <v>233</v>
      </c>
      <c r="H65" s="1">
        <v>20000</v>
      </c>
      <c r="I65" s="1" t="s">
        <v>234</v>
      </c>
      <c r="J65" s="1">
        <v>19611</v>
      </c>
      <c r="K65" s="1">
        <f>SUM(B65/J65)</f>
        <v>75.428636989444698</v>
      </c>
      <c r="L65" s="1">
        <f>SUM(B65 - H65)</f>
        <v>1459231</v>
      </c>
      <c r="M65" s="1" t="s">
        <v>247</v>
      </c>
    </row>
    <row r="66" spans="1:13" ht="20.100000000000001" customHeight="1" x14ac:dyDescent="0.25">
      <c r="A66" s="1">
        <v>64</v>
      </c>
      <c r="B66" s="1">
        <v>944282</v>
      </c>
      <c r="C66" s="2" t="s">
        <v>248</v>
      </c>
      <c r="D66" s="2">
        <f>LEN(TRIM(C66))-LEN(SUBSTITUTE(C66, " ",""))+1</f>
        <v>21</v>
      </c>
      <c r="E66" s="1" t="s">
        <v>103</v>
      </c>
      <c r="F66" s="1" t="s">
        <v>31</v>
      </c>
      <c r="G66" s="1" t="s">
        <v>12</v>
      </c>
      <c r="H66" s="1">
        <v>400000</v>
      </c>
      <c r="I66" s="1" t="s">
        <v>249</v>
      </c>
      <c r="J66" s="1">
        <v>19541</v>
      </c>
      <c r="K66" s="1">
        <f>SUM(B66/J66)</f>
        <v>48.323115500742027</v>
      </c>
      <c r="L66" s="1">
        <f>SUM(B66 - H66)</f>
        <v>544282</v>
      </c>
      <c r="M66" s="1" t="s">
        <v>250</v>
      </c>
    </row>
    <row r="67" spans="1:13" ht="20.100000000000001" customHeight="1" x14ac:dyDescent="0.25">
      <c r="A67" s="1">
        <v>65</v>
      </c>
      <c r="B67" s="1">
        <v>2410741</v>
      </c>
      <c r="C67" s="2" t="s">
        <v>251</v>
      </c>
      <c r="D67" s="2">
        <f>LEN(TRIM(C67))-LEN(SUBSTITUTE(C67, " ",""))+1</f>
        <v>20</v>
      </c>
      <c r="E67" s="1" t="s">
        <v>252</v>
      </c>
      <c r="F67" s="1" t="s">
        <v>53</v>
      </c>
      <c r="G67" s="1" t="s">
        <v>12</v>
      </c>
      <c r="H67" s="1">
        <v>100000</v>
      </c>
      <c r="I67" s="1" t="s">
        <v>32</v>
      </c>
      <c r="J67" s="1">
        <v>19349</v>
      </c>
      <c r="K67" s="1">
        <f>SUM(B67/J67)</f>
        <v>124.59253708201975</v>
      </c>
      <c r="L67" s="1">
        <f>SUM(B67 - H67)</f>
        <v>2310741</v>
      </c>
      <c r="M67" s="1" t="s">
        <v>253</v>
      </c>
    </row>
    <row r="68" spans="1:13" ht="20.100000000000001" customHeight="1" x14ac:dyDescent="0.25">
      <c r="A68" s="1">
        <v>66</v>
      </c>
      <c r="B68" s="1">
        <v>839301</v>
      </c>
      <c r="C68" s="2" t="s">
        <v>254</v>
      </c>
      <c r="D68" s="2">
        <f>LEN(TRIM(C68))-LEN(SUBSTITUTE(C68, " ",""))+1</f>
        <v>14</v>
      </c>
      <c r="E68" s="1" t="s">
        <v>255</v>
      </c>
      <c r="F68" s="1" t="s">
        <v>53</v>
      </c>
      <c r="G68" s="1" t="s">
        <v>12</v>
      </c>
      <c r="H68" s="1">
        <v>35000</v>
      </c>
      <c r="I68" s="1" t="s">
        <v>256</v>
      </c>
      <c r="J68" s="1">
        <v>18604</v>
      </c>
      <c r="K68" s="1">
        <f>SUM(B68/J68)</f>
        <v>45.114007740270907</v>
      </c>
      <c r="L68" s="1">
        <f>SUM(B68 - H68)</f>
        <v>804301</v>
      </c>
      <c r="M68" s="1" t="s">
        <v>257</v>
      </c>
    </row>
    <row r="69" spans="1:13" ht="20.100000000000001" customHeight="1" x14ac:dyDescent="0.25">
      <c r="A69" s="1">
        <v>67</v>
      </c>
      <c r="B69" s="1">
        <v>776084</v>
      </c>
      <c r="C69" s="2" t="s">
        <v>258</v>
      </c>
      <c r="D69" s="2">
        <f>LEN(TRIM(C69))-LEN(SUBSTITUTE(C69, " ",""))+1</f>
        <v>17</v>
      </c>
      <c r="E69" s="1" t="s">
        <v>259</v>
      </c>
      <c r="F69" s="1" t="s">
        <v>31</v>
      </c>
      <c r="G69" s="1" t="s">
        <v>12</v>
      </c>
      <c r="H69" s="1">
        <v>400000</v>
      </c>
      <c r="I69" s="1" t="s">
        <v>13</v>
      </c>
      <c r="J69" s="1">
        <v>18558</v>
      </c>
      <c r="K69" s="1">
        <f>SUM(B69/J69)</f>
        <v>41.819377088048284</v>
      </c>
      <c r="L69" s="1">
        <f>SUM(B69 - H69)</f>
        <v>376084</v>
      </c>
      <c r="M69" s="1" t="s">
        <v>260</v>
      </c>
    </row>
    <row r="70" spans="1:13" ht="20.100000000000001" customHeight="1" x14ac:dyDescent="0.25">
      <c r="A70" s="1">
        <v>68</v>
      </c>
      <c r="B70" s="1">
        <v>6225354</v>
      </c>
      <c r="C70" s="2" t="s">
        <v>261</v>
      </c>
      <c r="D70" s="2">
        <f>LEN(TRIM(C70))-LEN(SUBSTITUTE(C70, " ",""))+1</f>
        <v>15</v>
      </c>
      <c r="E70" s="1" t="s">
        <v>262</v>
      </c>
      <c r="F70" s="1" t="s">
        <v>263</v>
      </c>
      <c r="G70" s="1" t="s">
        <v>12</v>
      </c>
      <c r="H70" s="1">
        <v>800000</v>
      </c>
      <c r="I70" s="1" t="s">
        <v>32</v>
      </c>
      <c r="J70" s="1">
        <v>18220</v>
      </c>
      <c r="K70" s="1">
        <f>SUM(B70/J70)</f>
        <v>341.67694840834247</v>
      </c>
      <c r="L70" s="1">
        <f>SUM(B70 - H70)</f>
        <v>5425354</v>
      </c>
      <c r="M70" s="1" t="s">
        <v>264</v>
      </c>
    </row>
    <row r="71" spans="1:13" ht="20.100000000000001" customHeight="1" x14ac:dyDescent="0.25">
      <c r="A71" s="1">
        <v>69</v>
      </c>
      <c r="B71" s="1">
        <v>872133</v>
      </c>
      <c r="C71" s="2" t="s">
        <v>265</v>
      </c>
      <c r="D71" s="2">
        <f>LEN(TRIM(C71))-LEN(SUBSTITUTE(C71, " ",""))+1</f>
        <v>24</v>
      </c>
      <c r="E71" s="1" t="s">
        <v>266</v>
      </c>
      <c r="F71" s="1" t="s">
        <v>267</v>
      </c>
      <c r="G71" s="1" t="s">
        <v>12</v>
      </c>
      <c r="H71" s="1">
        <v>600000</v>
      </c>
      <c r="I71" s="1" t="s">
        <v>146</v>
      </c>
      <c r="J71" s="1">
        <v>18209</v>
      </c>
      <c r="K71" s="1">
        <f>SUM(B71/J71)</f>
        <v>47.895710912186281</v>
      </c>
      <c r="L71" s="1">
        <f>SUM(B71 - H71)</f>
        <v>272133</v>
      </c>
      <c r="M71" s="1" t="s">
        <v>268</v>
      </c>
    </row>
    <row r="72" spans="1:13" ht="20.100000000000001" customHeight="1" x14ac:dyDescent="0.25">
      <c r="A72" s="1">
        <v>70</v>
      </c>
      <c r="B72" s="1">
        <v>974578</v>
      </c>
      <c r="C72" s="2" t="s">
        <v>269</v>
      </c>
      <c r="D72" s="2">
        <f>LEN(TRIM(C72))-LEN(SUBSTITUTE(C72, " ",""))+1</f>
        <v>20</v>
      </c>
      <c r="E72" s="1" t="s">
        <v>270</v>
      </c>
      <c r="F72" s="1" t="s">
        <v>31</v>
      </c>
      <c r="G72" s="1" t="s">
        <v>12</v>
      </c>
      <c r="H72" s="1">
        <v>900000</v>
      </c>
      <c r="I72" s="1" t="s">
        <v>271</v>
      </c>
      <c r="J72" s="1">
        <v>18126</v>
      </c>
      <c r="K72" s="1">
        <f>SUM(B72/J72)</f>
        <v>53.766854242524552</v>
      </c>
      <c r="L72" s="1">
        <f>SUM(B72 - H72)</f>
        <v>74578</v>
      </c>
      <c r="M72" s="1" t="s">
        <v>272</v>
      </c>
    </row>
    <row r="73" spans="1:13" ht="20.100000000000001" customHeight="1" x14ac:dyDescent="0.25">
      <c r="A73" s="1">
        <v>71</v>
      </c>
      <c r="B73" s="1">
        <v>2278255</v>
      </c>
      <c r="C73" s="2" t="s">
        <v>273</v>
      </c>
      <c r="D73" s="2">
        <f>LEN(TRIM(C73))-LEN(SUBSTITUTE(C73, " ",""))+1</f>
        <v>41</v>
      </c>
      <c r="E73" s="1" t="s">
        <v>274</v>
      </c>
      <c r="F73" s="1" t="s">
        <v>31</v>
      </c>
      <c r="G73" s="1" t="s">
        <v>12</v>
      </c>
      <c r="H73" s="1">
        <v>300000</v>
      </c>
      <c r="I73" s="1" t="s">
        <v>44</v>
      </c>
      <c r="J73" s="1">
        <v>17765</v>
      </c>
      <c r="K73" s="1">
        <f>SUM(B73/J73)</f>
        <v>128.24401913875599</v>
      </c>
      <c r="L73" s="1">
        <f>SUM(B73 - H73)</f>
        <v>1978255</v>
      </c>
      <c r="M73" s="1" t="s">
        <v>275</v>
      </c>
    </row>
    <row r="74" spans="1:13" ht="20.100000000000001" customHeight="1" x14ac:dyDescent="0.25">
      <c r="A74" s="1">
        <v>72</v>
      </c>
      <c r="B74" s="1">
        <v>3429235</v>
      </c>
      <c r="C74" s="2" t="s">
        <v>276</v>
      </c>
      <c r="D74" s="2">
        <f>LEN(TRIM(C74))-LEN(SUBSTITUTE(C74, " ",""))+1</f>
        <v>25</v>
      </c>
      <c r="E74" s="1" t="s">
        <v>277</v>
      </c>
      <c r="F74" s="1" t="s">
        <v>278</v>
      </c>
      <c r="G74" s="1" t="s">
        <v>12</v>
      </c>
      <c r="H74" s="1">
        <v>30000</v>
      </c>
      <c r="I74" s="1" t="s">
        <v>279</v>
      </c>
      <c r="J74" s="1">
        <v>17744</v>
      </c>
      <c r="K74" s="1">
        <f>SUM(B74/J74)</f>
        <v>193.26166591523895</v>
      </c>
      <c r="L74" s="1">
        <f>SUM(B74 - H74)</f>
        <v>3399235</v>
      </c>
      <c r="M74" s="1" t="s">
        <v>280</v>
      </c>
    </row>
    <row r="75" spans="1:13" ht="20.100000000000001" customHeight="1" x14ac:dyDescent="0.25">
      <c r="A75" s="1">
        <v>73</v>
      </c>
      <c r="B75" s="1">
        <v>1810294</v>
      </c>
      <c r="C75" s="2" t="s">
        <v>281</v>
      </c>
      <c r="D75" s="2">
        <f>LEN(TRIM(C75))-LEN(SUBSTITUTE(C75, " ",""))+1</f>
        <v>18</v>
      </c>
      <c r="E75" s="1" t="s">
        <v>282</v>
      </c>
      <c r="F75" s="1" t="s">
        <v>11</v>
      </c>
      <c r="G75" s="1" t="s">
        <v>12</v>
      </c>
      <c r="H75" s="1">
        <v>33000</v>
      </c>
      <c r="I75" s="1" t="s">
        <v>283</v>
      </c>
      <c r="J75" s="1">
        <v>17739</v>
      </c>
      <c r="K75" s="1">
        <f>SUM(B75/J75)</f>
        <v>102.05163763459045</v>
      </c>
      <c r="L75" s="1">
        <f>SUM(B75 - H75)</f>
        <v>1777294</v>
      </c>
      <c r="M75" s="1" t="s">
        <v>284</v>
      </c>
    </row>
    <row r="76" spans="1:13" ht="20.100000000000001" customHeight="1" x14ac:dyDescent="0.25">
      <c r="A76" s="1">
        <v>74</v>
      </c>
      <c r="B76" s="1">
        <v>2640852</v>
      </c>
      <c r="C76" s="2" t="s">
        <v>285</v>
      </c>
      <c r="D76" s="2">
        <f>LEN(TRIM(C76))-LEN(SUBSTITUTE(C76, " ",""))+1</f>
        <v>21</v>
      </c>
      <c r="E76" s="1" t="s">
        <v>286</v>
      </c>
      <c r="F76" s="1" t="s">
        <v>53</v>
      </c>
      <c r="G76" s="1" t="s">
        <v>12</v>
      </c>
      <c r="H76" s="1">
        <v>25000</v>
      </c>
      <c r="I76" s="1" t="s">
        <v>287</v>
      </c>
      <c r="J76" s="1">
        <v>17733</v>
      </c>
      <c r="K76" s="1">
        <f>SUM(B76/J76)</f>
        <v>148.92302486888852</v>
      </c>
      <c r="L76" s="1">
        <f>SUM(B76 - H76)</f>
        <v>2615852</v>
      </c>
      <c r="M76" s="1" t="s">
        <v>288</v>
      </c>
    </row>
    <row r="77" spans="1:13" ht="20.100000000000001" customHeight="1" x14ac:dyDescent="0.25">
      <c r="A77" s="1">
        <v>75</v>
      </c>
      <c r="B77" s="1">
        <v>630019</v>
      </c>
      <c r="C77" s="2" t="s">
        <v>289</v>
      </c>
      <c r="D77" s="2">
        <f>LEN(TRIM(C77))-LEN(SUBSTITUTE(C77, " ",""))+1</f>
        <v>30</v>
      </c>
      <c r="E77" s="1" t="s">
        <v>290</v>
      </c>
      <c r="F77" s="1" t="s">
        <v>291</v>
      </c>
      <c r="G77" s="1" t="s">
        <v>12</v>
      </c>
      <c r="H77" s="1">
        <v>200000</v>
      </c>
      <c r="I77" s="1" t="s">
        <v>292</v>
      </c>
      <c r="J77" s="1">
        <v>17713</v>
      </c>
      <c r="K77" s="1">
        <f>SUM(B77/J77)</f>
        <v>35.568170270422854</v>
      </c>
      <c r="L77" s="1">
        <f>SUM(B77 - H77)</f>
        <v>430019</v>
      </c>
      <c r="M77" s="1" t="s">
        <v>293</v>
      </c>
    </row>
    <row r="78" spans="1:13" ht="20.100000000000001" customHeight="1" x14ac:dyDescent="0.25">
      <c r="A78" s="1">
        <v>76</v>
      </c>
      <c r="B78" s="1">
        <v>1505366</v>
      </c>
      <c r="C78" s="2" t="s">
        <v>294</v>
      </c>
      <c r="D78" s="2">
        <f>LEN(TRIM(C78))-LEN(SUBSTITUTE(C78, " ",""))+1</f>
        <v>19</v>
      </c>
      <c r="E78" s="1" t="s">
        <v>295</v>
      </c>
      <c r="F78" s="1" t="s">
        <v>186</v>
      </c>
      <c r="G78" s="1" t="s">
        <v>12</v>
      </c>
      <c r="H78" s="1">
        <v>1000000</v>
      </c>
      <c r="I78" s="1" t="s">
        <v>296</v>
      </c>
      <c r="J78" s="1">
        <v>17614</v>
      </c>
      <c r="K78" s="1">
        <f>SUM(B78/J78)</f>
        <v>85.464176223458608</v>
      </c>
      <c r="L78" s="1">
        <f>SUM(B78 - H78)</f>
        <v>505366</v>
      </c>
      <c r="M78" s="1" t="s">
        <v>297</v>
      </c>
    </row>
    <row r="79" spans="1:13" ht="20.100000000000001" customHeight="1" x14ac:dyDescent="0.25">
      <c r="A79" s="1">
        <v>77</v>
      </c>
      <c r="B79" s="1">
        <v>470310</v>
      </c>
      <c r="C79" s="2" t="s">
        <v>298</v>
      </c>
      <c r="D79" s="2">
        <f>LEN(TRIM(C79))-LEN(SUBSTITUTE(C79, " ",""))+1</f>
        <v>24</v>
      </c>
      <c r="E79" s="1" t="s">
        <v>299</v>
      </c>
      <c r="F79" s="1" t="s">
        <v>300</v>
      </c>
      <c r="G79" s="1" t="s">
        <v>12</v>
      </c>
      <c r="H79" s="1">
        <v>100000</v>
      </c>
      <c r="I79" s="1" t="s">
        <v>191</v>
      </c>
      <c r="J79" s="1">
        <v>17218</v>
      </c>
      <c r="K79" s="1">
        <f>SUM(B79/J79)</f>
        <v>27.315019165989082</v>
      </c>
      <c r="L79" s="1">
        <f>SUM(B79 - H79)</f>
        <v>370310</v>
      </c>
      <c r="M79" s="1" t="s">
        <v>301</v>
      </c>
    </row>
    <row r="80" spans="1:13" ht="20.100000000000001" customHeight="1" x14ac:dyDescent="0.25">
      <c r="A80" s="1">
        <v>78</v>
      </c>
      <c r="B80" s="1">
        <v>526563</v>
      </c>
      <c r="C80" s="2" t="s">
        <v>302</v>
      </c>
      <c r="D80" s="2">
        <f>LEN(TRIM(C80))-LEN(SUBSTITUTE(C80, " ",""))+1</f>
        <v>23</v>
      </c>
      <c r="E80" s="1" t="s">
        <v>303</v>
      </c>
      <c r="F80" s="1" t="s">
        <v>31</v>
      </c>
      <c r="G80" s="1" t="s">
        <v>48</v>
      </c>
      <c r="H80" s="1">
        <v>450000</v>
      </c>
      <c r="I80" s="1" t="s">
        <v>304</v>
      </c>
      <c r="J80" s="1">
        <v>17184</v>
      </c>
      <c r="K80" s="1">
        <f>SUM(B80/J80)</f>
        <v>30.642632681564248</v>
      </c>
      <c r="L80" s="1">
        <f>SUM(B80 - H80)</f>
        <v>76563</v>
      </c>
      <c r="M80" s="1" t="s">
        <v>305</v>
      </c>
    </row>
    <row r="81" spans="1:13" ht="20.100000000000001" customHeight="1" x14ac:dyDescent="0.25">
      <c r="A81" s="1">
        <v>79</v>
      </c>
      <c r="B81" s="1">
        <v>4869472</v>
      </c>
      <c r="C81" s="2" t="s">
        <v>306</v>
      </c>
      <c r="D81" s="2">
        <f>LEN(TRIM(C81))-LEN(SUBSTITUTE(C81, " ",""))+1</f>
        <v>18</v>
      </c>
      <c r="E81" s="1" t="s">
        <v>161</v>
      </c>
      <c r="F81" s="1" t="s">
        <v>17</v>
      </c>
      <c r="G81" s="1" t="s">
        <v>12</v>
      </c>
      <c r="H81" s="1">
        <v>100000</v>
      </c>
      <c r="I81" s="1" t="s">
        <v>32</v>
      </c>
      <c r="J81" s="1">
        <v>17029</v>
      </c>
      <c r="K81" s="1">
        <f>SUM(B81/J81)</f>
        <v>285.95172940278349</v>
      </c>
      <c r="L81" s="1">
        <f>SUM(B81 - H81)</f>
        <v>4769472</v>
      </c>
      <c r="M81" s="1" t="s">
        <v>307</v>
      </c>
    </row>
    <row r="82" spans="1:13" ht="20.100000000000001" customHeight="1" x14ac:dyDescent="0.25">
      <c r="A82" s="1">
        <v>80</v>
      </c>
      <c r="B82" s="1">
        <v>1766204</v>
      </c>
      <c r="C82" s="2" t="s">
        <v>308</v>
      </c>
      <c r="D82" s="2">
        <f>LEN(TRIM(C82))-LEN(SUBSTITUTE(C82, " ",""))+1</f>
        <v>24</v>
      </c>
      <c r="E82" s="1" t="s">
        <v>309</v>
      </c>
      <c r="F82" s="1" t="s">
        <v>31</v>
      </c>
      <c r="G82" s="1" t="s">
        <v>12</v>
      </c>
      <c r="H82" s="1">
        <v>800000</v>
      </c>
      <c r="I82" s="1" t="s">
        <v>142</v>
      </c>
      <c r="J82" s="1">
        <v>16936</v>
      </c>
      <c r="K82" s="1">
        <f>SUM(B82/J82)</f>
        <v>104.28696268304203</v>
      </c>
      <c r="L82" s="1">
        <f>SUM(B82 - H82)</f>
        <v>966204</v>
      </c>
      <c r="M82" s="1" t="s">
        <v>310</v>
      </c>
    </row>
    <row r="83" spans="1:13" ht="20.100000000000001" customHeight="1" x14ac:dyDescent="0.25">
      <c r="A83" s="1">
        <v>81</v>
      </c>
      <c r="B83" s="1">
        <v>859425</v>
      </c>
      <c r="C83" s="2" t="s">
        <v>311</v>
      </c>
      <c r="D83" s="2">
        <f>LEN(TRIM(C83))-LEN(SUBSTITUTE(C83, " ",""))+1</f>
        <v>22</v>
      </c>
      <c r="E83" s="1" t="s">
        <v>312</v>
      </c>
      <c r="F83" s="1" t="s">
        <v>313</v>
      </c>
      <c r="G83" s="1" t="s">
        <v>12</v>
      </c>
      <c r="H83" s="1">
        <v>650000</v>
      </c>
      <c r="I83" s="1" t="s">
        <v>314</v>
      </c>
      <c r="J83" s="1">
        <v>16850</v>
      </c>
      <c r="K83" s="1">
        <f>SUM(B83/J83)</f>
        <v>51.004451038575667</v>
      </c>
      <c r="L83" s="1">
        <f>SUM(B83 - H83)</f>
        <v>209425</v>
      </c>
      <c r="M83" s="1" t="s">
        <v>315</v>
      </c>
    </row>
    <row r="84" spans="1:13" ht="20.100000000000001" customHeight="1" x14ac:dyDescent="0.25">
      <c r="A84" s="1">
        <v>82</v>
      </c>
      <c r="B84" s="1">
        <v>2952508</v>
      </c>
      <c r="C84" s="2" t="s">
        <v>316</v>
      </c>
      <c r="D84" s="2">
        <f>LEN(TRIM(C84))-LEN(SUBSTITUTE(C84, " ",""))+1</f>
        <v>22</v>
      </c>
      <c r="E84" s="1" t="s">
        <v>317</v>
      </c>
      <c r="F84" s="1" t="s">
        <v>111</v>
      </c>
      <c r="G84" s="1" t="s">
        <v>12</v>
      </c>
      <c r="H84" s="1">
        <v>50000</v>
      </c>
      <c r="I84" s="1" t="s">
        <v>32</v>
      </c>
      <c r="J84" s="1">
        <v>16732</v>
      </c>
      <c r="K84" s="1">
        <f>SUM(B84/J84)</f>
        <v>176.45876165431508</v>
      </c>
      <c r="L84" s="1">
        <f>SUM(B84 - H84)</f>
        <v>2902508</v>
      </c>
      <c r="M84" s="1" t="s">
        <v>318</v>
      </c>
    </row>
    <row r="85" spans="1:13" ht="20.100000000000001" customHeight="1" x14ac:dyDescent="0.25">
      <c r="A85" s="1">
        <v>83</v>
      </c>
      <c r="B85" s="1">
        <v>2950874</v>
      </c>
      <c r="C85" s="2" t="s">
        <v>319</v>
      </c>
      <c r="D85" s="2">
        <f>LEN(TRIM(C85))-LEN(SUBSTITUTE(C85, " ",""))+1</f>
        <v>19</v>
      </c>
      <c r="E85" s="1" t="s">
        <v>320</v>
      </c>
      <c r="F85" s="1" t="s">
        <v>321</v>
      </c>
      <c r="G85" s="1" t="s">
        <v>12</v>
      </c>
      <c r="H85" s="1">
        <v>100000</v>
      </c>
      <c r="I85" s="1" t="s">
        <v>322</v>
      </c>
      <c r="J85" s="1">
        <v>16538</v>
      </c>
      <c r="K85" s="1">
        <f>SUM(B85/J85)</f>
        <v>178.429918974483</v>
      </c>
      <c r="L85" s="1">
        <f>SUM(B85 - H85)</f>
        <v>2850874</v>
      </c>
      <c r="M85" s="1" t="s">
        <v>323</v>
      </c>
    </row>
    <row r="86" spans="1:13" ht="20.100000000000001" customHeight="1" x14ac:dyDescent="0.25">
      <c r="A86" s="1">
        <v>84</v>
      </c>
      <c r="B86" s="1">
        <v>672801</v>
      </c>
      <c r="C86" s="2" t="s">
        <v>324</v>
      </c>
      <c r="D86" s="2">
        <f>LEN(TRIM(C86))-LEN(SUBSTITUTE(C86, " ",""))+1</f>
        <v>18</v>
      </c>
      <c r="E86" s="1" t="s">
        <v>325</v>
      </c>
      <c r="F86" s="1" t="s">
        <v>326</v>
      </c>
      <c r="G86" s="1" t="s">
        <v>12</v>
      </c>
      <c r="H86" s="1">
        <v>15000</v>
      </c>
      <c r="I86" s="1" t="s">
        <v>158</v>
      </c>
      <c r="J86" s="1">
        <v>16537</v>
      </c>
      <c r="K86" s="1">
        <f>SUM(B86/J86)</f>
        <v>40.684586079700068</v>
      </c>
      <c r="L86" s="1">
        <f>SUM(B86 - H86)</f>
        <v>657801</v>
      </c>
      <c r="M86" s="1" t="s">
        <v>327</v>
      </c>
    </row>
    <row r="87" spans="1:13" ht="20.100000000000001" customHeight="1" x14ac:dyDescent="0.25">
      <c r="A87" s="1">
        <v>85</v>
      </c>
      <c r="B87" s="1">
        <v>1193776</v>
      </c>
      <c r="C87" s="2" t="s">
        <v>328</v>
      </c>
      <c r="D87" s="2">
        <f>LEN(TRIM(C87))-LEN(SUBSTITUTE(C87, " ",""))+1</f>
        <v>22</v>
      </c>
      <c r="E87" s="1" t="s">
        <v>329</v>
      </c>
      <c r="F87" s="1" t="s">
        <v>17</v>
      </c>
      <c r="G87" s="1" t="s">
        <v>12</v>
      </c>
      <c r="H87" s="1">
        <v>12500</v>
      </c>
      <c r="I87" s="1" t="s">
        <v>32</v>
      </c>
      <c r="J87" s="1">
        <v>16459</v>
      </c>
      <c r="K87" s="1">
        <f>SUM(B87/J87)</f>
        <v>72.530287380764321</v>
      </c>
      <c r="L87" s="1">
        <f>SUM(B87 - H87)</f>
        <v>1181276</v>
      </c>
      <c r="M87" s="1" t="s">
        <v>330</v>
      </c>
    </row>
    <row r="88" spans="1:13" ht="20.100000000000001" customHeight="1" x14ac:dyDescent="0.25">
      <c r="A88" s="1">
        <v>86</v>
      </c>
      <c r="B88" s="1">
        <v>701010</v>
      </c>
      <c r="C88" s="2" t="s">
        <v>331</v>
      </c>
      <c r="D88" s="2">
        <f>LEN(TRIM(C88))-LEN(SUBSTITUTE(C88, " ",""))+1</f>
        <v>25</v>
      </c>
      <c r="E88" s="1" t="s">
        <v>332</v>
      </c>
      <c r="F88" s="1" t="s">
        <v>31</v>
      </c>
      <c r="G88" s="1" t="s">
        <v>12</v>
      </c>
      <c r="H88" s="1">
        <v>500000</v>
      </c>
      <c r="I88" s="1" t="s">
        <v>104</v>
      </c>
      <c r="J88" s="1">
        <v>16408</v>
      </c>
      <c r="K88" s="1">
        <f>SUM(B88/J88)</f>
        <v>42.723671379814725</v>
      </c>
      <c r="L88" s="1">
        <f>SUM(B88 - H88)</f>
        <v>201010</v>
      </c>
      <c r="M88" s="1" t="s">
        <v>333</v>
      </c>
    </row>
    <row r="89" spans="1:13" ht="20.100000000000001" customHeight="1" x14ac:dyDescent="0.25">
      <c r="A89" s="1">
        <v>87</v>
      </c>
      <c r="B89" s="1">
        <v>706287</v>
      </c>
      <c r="C89" s="2" t="s">
        <v>334</v>
      </c>
      <c r="D89" s="2">
        <f>LEN(TRIM(C89))-LEN(SUBSTITUTE(C89, " ",""))+1</f>
        <v>15</v>
      </c>
      <c r="E89" s="1" t="s">
        <v>182</v>
      </c>
      <c r="F89" s="1" t="s">
        <v>17</v>
      </c>
      <c r="G89" s="1" t="s">
        <v>12</v>
      </c>
      <c r="H89" s="1">
        <v>15000</v>
      </c>
      <c r="I89" s="1" t="s">
        <v>27</v>
      </c>
      <c r="J89" s="1">
        <v>16335</v>
      </c>
      <c r="K89" s="1">
        <f>SUM(B89/J89)</f>
        <v>43.2376492194674</v>
      </c>
      <c r="L89" s="1">
        <f>SUM(B89 - H89)</f>
        <v>691287</v>
      </c>
      <c r="M89" s="1" t="s">
        <v>335</v>
      </c>
    </row>
    <row r="90" spans="1:13" ht="20.100000000000001" customHeight="1" x14ac:dyDescent="0.25">
      <c r="A90" s="1">
        <v>88</v>
      </c>
      <c r="B90" s="1">
        <v>2321811</v>
      </c>
      <c r="C90" s="2" t="s">
        <v>336</v>
      </c>
      <c r="D90" s="2">
        <f>LEN(TRIM(C90))-LEN(SUBSTITUTE(C90, " ",""))+1</f>
        <v>20</v>
      </c>
      <c r="E90" s="1" t="s">
        <v>337</v>
      </c>
      <c r="F90" s="1" t="s">
        <v>53</v>
      </c>
      <c r="G90" s="1" t="s">
        <v>12</v>
      </c>
      <c r="H90" s="1">
        <v>80000</v>
      </c>
      <c r="I90" s="1" t="s">
        <v>32</v>
      </c>
      <c r="J90" s="1">
        <v>16180</v>
      </c>
      <c r="K90" s="1">
        <f>SUM(B90/J90)</f>
        <v>143.49882571075401</v>
      </c>
      <c r="L90" s="1">
        <f>SUM(B90 - H90)</f>
        <v>2241811</v>
      </c>
      <c r="M90" s="1" t="s">
        <v>338</v>
      </c>
    </row>
    <row r="91" spans="1:13" ht="20.100000000000001" customHeight="1" x14ac:dyDescent="0.25">
      <c r="A91" s="1">
        <v>89</v>
      </c>
      <c r="B91" s="1">
        <v>3327757</v>
      </c>
      <c r="C91" s="2" t="s">
        <v>339</v>
      </c>
      <c r="D91" s="2">
        <f>LEN(TRIM(C91))-LEN(SUBSTITUTE(C91, " ",""))+1</f>
        <v>24</v>
      </c>
      <c r="E91" s="1" t="s">
        <v>340</v>
      </c>
      <c r="F91" s="1" t="s">
        <v>11</v>
      </c>
      <c r="G91" s="1" t="s">
        <v>12</v>
      </c>
      <c r="H91" s="1">
        <v>80000</v>
      </c>
      <c r="I91" s="1" t="s">
        <v>341</v>
      </c>
      <c r="J91" s="1">
        <v>16038</v>
      </c>
      <c r="K91" s="1">
        <f>SUM(B91/J91)</f>
        <v>207.49201895498192</v>
      </c>
      <c r="L91" s="1">
        <f>SUM(B91 - H91)</f>
        <v>3247757</v>
      </c>
      <c r="M91" s="1" t="s">
        <v>342</v>
      </c>
    </row>
    <row r="92" spans="1:13" ht="20.100000000000001" customHeight="1" x14ac:dyDescent="0.25">
      <c r="A92" s="1">
        <v>90</v>
      </c>
      <c r="B92" s="1">
        <v>3390551</v>
      </c>
      <c r="C92" s="2" t="s">
        <v>343</v>
      </c>
      <c r="D92" s="2">
        <f>LEN(TRIM(C92))-LEN(SUBSTITUTE(C92, " ",""))+1</f>
        <v>15</v>
      </c>
      <c r="E92" s="1" t="s">
        <v>344</v>
      </c>
      <c r="F92" s="1" t="s">
        <v>17</v>
      </c>
      <c r="G92" s="1" t="s">
        <v>12</v>
      </c>
      <c r="H92" s="1">
        <v>260000</v>
      </c>
      <c r="I92" s="1" t="s">
        <v>345</v>
      </c>
      <c r="J92" s="1">
        <v>15998</v>
      </c>
      <c r="K92" s="1">
        <f>SUM(B92/J92)</f>
        <v>211.93592949118639</v>
      </c>
      <c r="L92" s="1">
        <f>SUM(B92 - H92)</f>
        <v>3130551</v>
      </c>
      <c r="M92" s="1" t="s">
        <v>346</v>
      </c>
    </row>
    <row r="93" spans="1:13" ht="20.100000000000001" customHeight="1" x14ac:dyDescent="0.25">
      <c r="A93" s="1">
        <v>91</v>
      </c>
      <c r="B93" s="1">
        <v>660126</v>
      </c>
      <c r="C93" s="2" t="s">
        <v>347</v>
      </c>
      <c r="D93" s="2">
        <f>LEN(TRIM(C93))-LEN(SUBSTITUTE(C93, " ",""))+1</f>
        <v>19</v>
      </c>
      <c r="E93" s="1" t="s">
        <v>348</v>
      </c>
      <c r="F93" s="1" t="s">
        <v>31</v>
      </c>
      <c r="G93" s="1" t="s">
        <v>12</v>
      </c>
      <c r="H93" s="1">
        <v>600000</v>
      </c>
      <c r="I93" s="1" t="s">
        <v>349</v>
      </c>
      <c r="J93" s="1">
        <v>15824</v>
      </c>
      <c r="K93" s="1">
        <f>SUM(B93/J93)</f>
        <v>41.716759352881702</v>
      </c>
      <c r="L93" s="1">
        <f>SUM(B93 - H93)</f>
        <v>60126</v>
      </c>
      <c r="M93" s="1" t="s">
        <v>350</v>
      </c>
    </row>
    <row r="94" spans="1:13" ht="20.100000000000001" customHeight="1" x14ac:dyDescent="0.25">
      <c r="A94" s="1">
        <v>92</v>
      </c>
      <c r="B94" s="1">
        <v>1014600</v>
      </c>
      <c r="C94" s="2" t="s">
        <v>351</v>
      </c>
      <c r="D94" s="2">
        <f>LEN(TRIM(C94))-LEN(SUBSTITUTE(C94, " ",""))+1</f>
        <v>25</v>
      </c>
      <c r="E94" s="1" t="s">
        <v>352</v>
      </c>
      <c r="F94" s="1" t="s">
        <v>31</v>
      </c>
      <c r="G94" s="1" t="s">
        <v>12</v>
      </c>
      <c r="H94" s="1">
        <v>100000</v>
      </c>
      <c r="I94" s="1" t="s">
        <v>59</v>
      </c>
      <c r="J94" s="1">
        <v>15802</v>
      </c>
      <c r="K94" s="1">
        <f>SUM(B94/J94)</f>
        <v>64.207062397164918</v>
      </c>
      <c r="L94" s="1">
        <f>SUM(B94 - H94)</f>
        <v>914600</v>
      </c>
      <c r="M94" s="1" t="s">
        <v>353</v>
      </c>
    </row>
    <row r="95" spans="1:13" ht="20.100000000000001" customHeight="1" x14ac:dyDescent="0.25">
      <c r="A95" s="1">
        <v>93</v>
      </c>
      <c r="B95" s="1">
        <v>625143</v>
      </c>
      <c r="C95" s="2" t="s">
        <v>354</v>
      </c>
      <c r="D95" s="2">
        <f>LEN(TRIM(C95))-LEN(SUBSTITUTE(C95, " ",""))+1</f>
        <v>20</v>
      </c>
      <c r="E95" s="1" t="s">
        <v>355</v>
      </c>
      <c r="F95" s="1" t="s">
        <v>31</v>
      </c>
      <c r="G95" s="1" t="s">
        <v>12</v>
      </c>
      <c r="H95" s="1">
        <v>400000</v>
      </c>
      <c r="I95" s="1" t="s">
        <v>356</v>
      </c>
      <c r="J95" s="1">
        <v>15736</v>
      </c>
      <c r="K95" s="1">
        <f>SUM(B95/J95)</f>
        <v>39.726931875953227</v>
      </c>
      <c r="L95" s="1">
        <f>SUM(B95 - H95)</f>
        <v>225143</v>
      </c>
      <c r="M95" s="1" t="s">
        <v>357</v>
      </c>
    </row>
    <row r="96" spans="1:13" ht="20.100000000000001" customHeight="1" x14ac:dyDescent="0.25">
      <c r="A96" s="1">
        <v>94</v>
      </c>
      <c r="B96" s="1">
        <v>626250</v>
      </c>
      <c r="C96" s="2" t="s">
        <v>358</v>
      </c>
      <c r="D96" s="2">
        <f>LEN(TRIM(C96))-LEN(SUBSTITUTE(C96, " ",""))+1</f>
        <v>35</v>
      </c>
      <c r="E96" s="1" t="s">
        <v>359</v>
      </c>
      <c r="F96" s="1" t="s">
        <v>31</v>
      </c>
      <c r="G96" s="1" t="s">
        <v>12</v>
      </c>
      <c r="H96" s="1">
        <v>375000</v>
      </c>
      <c r="I96" s="1" t="s">
        <v>32</v>
      </c>
      <c r="J96" s="1">
        <v>15623</v>
      </c>
      <c r="K96" s="1">
        <f>SUM(B96/J96)</f>
        <v>40.085130896754784</v>
      </c>
      <c r="L96" s="1">
        <f>SUM(B96 - H96)</f>
        <v>251250</v>
      </c>
      <c r="M96" s="1" t="s">
        <v>360</v>
      </c>
    </row>
    <row r="97" spans="1:13" ht="20.100000000000001" customHeight="1" x14ac:dyDescent="0.25">
      <c r="A97" s="1">
        <v>95</v>
      </c>
      <c r="B97" s="1">
        <v>580905</v>
      </c>
      <c r="C97" s="2" t="s">
        <v>361</v>
      </c>
      <c r="D97" s="2">
        <f>LEN(TRIM(C97))-LEN(SUBSTITUTE(C97, " ",""))+1</f>
        <v>17</v>
      </c>
      <c r="E97" s="1" t="s">
        <v>362</v>
      </c>
      <c r="F97" s="1" t="s">
        <v>363</v>
      </c>
      <c r="G97" s="1" t="s">
        <v>12</v>
      </c>
      <c r="H97" s="1">
        <v>20000</v>
      </c>
      <c r="I97" s="1" t="s">
        <v>55</v>
      </c>
      <c r="J97" s="1">
        <v>15352</v>
      </c>
      <c r="K97" s="1">
        <f>SUM(B97/J97)</f>
        <v>37.839043772798334</v>
      </c>
      <c r="L97" s="1">
        <f>SUM(B97 - H97)</f>
        <v>560905</v>
      </c>
      <c r="M97" s="1" t="s">
        <v>364</v>
      </c>
    </row>
    <row r="98" spans="1:13" ht="20.100000000000001" customHeight="1" x14ac:dyDescent="0.25">
      <c r="A98" s="1">
        <v>96</v>
      </c>
      <c r="B98" s="1">
        <v>360286</v>
      </c>
      <c r="C98" s="2" t="s">
        <v>365</v>
      </c>
      <c r="D98" s="2">
        <f>LEN(TRIM(C98))-LEN(SUBSTITUTE(C98, " ",""))+1</f>
        <v>15</v>
      </c>
      <c r="E98" s="1" t="s">
        <v>366</v>
      </c>
      <c r="F98" s="1" t="s">
        <v>17</v>
      </c>
      <c r="G98" s="1" t="s">
        <v>233</v>
      </c>
      <c r="H98" s="1">
        <v>38000</v>
      </c>
      <c r="I98" s="1" t="s">
        <v>367</v>
      </c>
      <c r="J98" s="1">
        <v>15251</v>
      </c>
      <c r="K98" s="1">
        <f>SUM(B98/J98)</f>
        <v>23.623762376237625</v>
      </c>
      <c r="L98" s="1">
        <f>SUM(B98 - H98)</f>
        <v>322286</v>
      </c>
      <c r="M98" s="1" t="s">
        <v>368</v>
      </c>
    </row>
    <row r="99" spans="1:13" ht="20.100000000000001" customHeight="1" x14ac:dyDescent="0.25">
      <c r="A99" s="1">
        <v>97</v>
      </c>
      <c r="B99" s="1">
        <v>308838</v>
      </c>
      <c r="C99" s="2" t="s">
        <v>369</v>
      </c>
      <c r="D99" s="2">
        <f>LEN(TRIM(C99))-LEN(SUBSTITUTE(C99, " ",""))+1</f>
        <v>11</v>
      </c>
      <c r="E99" s="1" t="s">
        <v>370</v>
      </c>
      <c r="F99" s="1" t="s">
        <v>371</v>
      </c>
      <c r="G99" s="1" t="s">
        <v>12</v>
      </c>
      <c r="H99" s="1">
        <v>10000</v>
      </c>
      <c r="I99" s="1" t="s">
        <v>372</v>
      </c>
      <c r="J99" s="1">
        <v>15129</v>
      </c>
      <c r="K99" s="1">
        <f>SUM(B99/J99)</f>
        <v>20.413642673012095</v>
      </c>
      <c r="L99" s="1">
        <f>SUM(B99 - H99)</f>
        <v>298838</v>
      </c>
      <c r="M99" s="1" t="s">
        <v>373</v>
      </c>
    </row>
    <row r="100" spans="1:13" ht="20.100000000000001" customHeight="1" x14ac:dyDescent="0.25">
      <c r="A100" s="1">
        <v>98</v>
      </c>
      <c r="B100" s="1">
        <v>461333</v>
      </c>
      <c r="C100" s="2" t="s">
        <v>374</v>
      </c>
      <c r="D100" s="2">
        <f>LEN(TRIM(C100))-LEN(SUBSTITUTE(C100, " ",""))+1</f>
        <v>18</v>
      </c>
      <c r="E100" s="1" t="s">
        <v>375</v>
      </c>
      <c r="F100" s="1" t="s">
        <v>31</v>
      </c>
      <c r="G100" s="1" t="s">
        <v>48</v>
      </c>
      <c r="H100" s="1">
        <v>350000</v>
      </c>
      <c r="I100" s="1" t="s">
        <v>376</v>
      </c>
      <c r="J100" s="1">
        <v>15029</v>
      </c>
      <c r="K100" s="1">
        <f>SUM(B100/J100)</f>
        <v>30.696187371082573</v>
      </c>
      <c r="L100" s="1">
        <f>SUM(B100 - H100)</f>
        <v>111333</v>
      </c>
      <c r="M100" s="1" t="s">
        <v>377</v>
      </c>
    </row>
    <row r="101" spans="1:13" ht="20.100000000000001" customHeight="1" x14ac:dyDescent="0.25">
      <c r="A101" s="1">
        <v>99</v>
      </c>
      <c r="B101" s="1">
        <v>3169610</v>
      </c>
      <c r="C101" s="2" t="s">
        <v>378</v>
      </c>
      <c r="D101" s="2">
        <f>LEN(TRIM(C101))-LEN(SUBSTITUTE(C101, " ",""))+1</f>
        <v>20</v>
      </c>
      <c r="E101" s="1" t="s">
        <v>277</v>
      </c>
      <c r="F101" s="1" t="s">
        <v>11</v>
      </c>
      <c r="G101" s="1" t="s">
        <v>12</v>
      </c>
      <c r="H101" s="1">
        <v>30000</v>
      </c>
      <c r="I101" s="1" t="s">
        <v>279</v>
      </c>
      <c r="J101" s="1">
        <v>14964</v>
      </c>
      <c r="K101" s="1">
        <f>SUM(B101/J101)</f>
        <v>211.81569099171344</v>
      </c>
      <c r="L101" s="1">
        <f>SUM(B101 - H101)</f>
        <v>3139610</v>
      </c>
      <c r="M101" s="1" t="s">
        <v>379</v>
      </c>
    </row>
    <row r="102" spans="1:13" ht="20.100000000000001" customHeight="1" x14ac:dyDescent="0.25">
      <c r="A102" s="1">
        <v>100</v>
      </c>
      <c r="B102" s="1">
        <v>1254120</v>
      </c>
      <c r="C102" s="2" t="s">
        <v>380</v>
      </c>
      <c r="D102" s="2">
        <f>LEN(TRIM(C102))-LEN(SUBSTITUTE(C102, " ",""))+1</f>
        <v>24</v>
      </c>
      <c r="E102" s="1" t="s">
        <v>381</v>
      </c>
      <c r="F102" s="1" t="s">
        <v>382</v>
      </c>
      <c r="G102" s="1" t="s">
        <v>12</v>
      </c>
      <c r="H102" s="1">
        <v>57750</v>
      </c>
      <c r="I102" s="1" t="s">
        <v>383</v>
      </c>
      <c r="J102" s="1">
        <v>14952</v>
      </c>
      <c r="K102" s="1">
        <f>SUM(B102/J102)</f>
        <v>83.876404494382029</v>
      </c>
      <c r="L102" s="1">
        <f>SUM(B102 - H102)</f>
        <v>1196370</v>
      </c>
      <c r="M102" s="1" t="s">
        <v>384</v>
      </c>
    </row>
    <row r="103" spans="1:13" ht="20.100000000000001" customHeight="1" x14ac:dyDescent="0.25">
      <c r="A103" s="1">
        <v>101</v>
      </c>
      <c r="B103" s="1">
        <v>1440345</v>
      </c>
      <c r="C103" s="2" t="s">
        <v>385</v>
      </c>
      <c r="D103" s="2">
        <f>LEN(TRIM(C103))-LEN(SUBSTITUTE(C103, " ",""))+1</f>
        <v>20</v>
      </c>
      <c r="E103" s="1" t="s">
        <v>386</v>
      </c>
      <c r="F103" s="1" t="s">
        <v>387</v>
      </c>
      <c r="G103" s="1" t="s">
        <v>12</v>
      </c>
      <c r="H103" s="1">
        <v>37000</v>
      </c>
      <c r="I103" s="1" t="s">
        <v>388</v>
      </c>
      <c r="J103" s="1">
        <v>14884</v>
      </c>
      <c r="K103" s="1">
        <f>SUM(B103/J103)</f>
        <v>96.771365224402047</v>
      </c>
      <c r="L103" s="1">
        <f>SUM(B103 - H103)</f>
        <v>1403345</v>
      </c>
      <c r="M103" s="1" t="s">
        <v>389</v>
      </c>
    </row>
    <row r="104" spans="1:13" ht="20.100000000000001" customHeight="1" x14ac:dyDescent="0.25">
      <c r="A104" s="1">
        <v>102</v>
      </c>
      <c r="B104" s="1">
        <v>2232933</v>
      </c>
      <c r="C104" s="2" t="s">
        <v>390</v>
      </c>
      <c r="D104" s="2">
        <f>LEN(TRIM(C104))-LEN(SUBSTITUTE(C104, " ",""))+1</f>
        <v>19</v>
      </c>
      <c r="E104" s="1" t="s">
        <v>391</v>
      </c>
      <c r="F104" s="1" t="s">
        <v>31</v>
      </c>
      <c r="G104" s="1" t="s">
        <v>12</v>
      </c>
      <c r="H104" s="1">
        <v>2000000</v>
      </c>
      <c r="I104" s="1" t="s">
        <v>392</v>
      </c>
      <c r="J104" s="1">
        <v>14873</v>
      </c>
      <c r="K104" s="1">
        <f>SUM(B104/J104)</f>
        <v>150.13332885093794</v>
      </c>
      <c r="L104" s="1">
        <f>SUM(B104 - H104)</f>
        <v>232933</v>
      </c>
      <c r="M104" s="1" t="s">
        <v>393</v>
      </c>
    </row>
    <row r="105" spans="1:13" ht="20.100000000000001" customHeight="1" x14ac:dyDescent="0.25">
      <c r="A105" s="1">
        <v>103</v>
      </c>
      <c r="B105" s="1">
        <v>311502</v>
      </c>
      <c r="C105" s="2" t="s">
        <v>394</v>
      </c>
      <c r="D105" s="2">
        <f>LEN(TRIM(C105))-LEN(SUBSTITUTE(C105, " ",""))+1</f>
        <v>7</v>
      </c>
      <c r="E105" s="1" t="s">
        <v>395</v>
      </c>
      <c r="F105" s="1" t="s">
        <v>31</v>
      </c>
      <c r="G105" s="1" t="s">
        <v>12</v>
      </c>
      <c r="H105" s="1">
        <v>75000</v>
      </c>
      <c r="I105" s="1" t="s">
        <v>13</v>
      </c>
      <c r="J105" s="1">
        <v>14749</v>
      </c>
      <c r="K105" s="1">
        <f>SUM(B105/J105)</f>
        <v>21.120211539765407</v>
      </c>
      <c r="L105" s="1">
        <f>SUM(B105 - H105)</f>
        <v>236502</v>
      </c>
      <c r="M105" s="1" t="s">
        <v>396</v>
      </c>
    </row>
    <row r="106" spans="1:13" ht="20.100000000000001" customHeight="1" x14ac:dyDescent="0.25">
      <c r="A106" s="1">
        <v>104</v>
      </c>
      <c r="B106" s="1">
        <v>501252</v>
      </c>
      <c r="C106" s="2" t="s">
        <v>397</v>
      </c>
      <c r="D106" s="2">
        <f>LEN(TRIM(C106))-LEN(SUBSTITUTE(C106, " ",""))+1</f>
        <v>26</v>
      </c>
      <c r="E106" s="1" t="s">
        <v>398</v>
      </c>
      <c r="F106" s="1" t="s">
        <v>31</v>
      </c>
      <c r="G106" s="1" t="s">
        <v>12</v>
      </c>
      <c r="H106" s="1">
        <v>300000</v>
      </c>
      <c r="I106" s="1" t="s">
        <v>100</v>
      </c>
      <c r="J106" s="1">
        <v>14738</v>
      </c>
      <c r="K106" s="1">
        <f>SUM(B106/J106)</f>
        <v>34.010856289862936</v>
      </c>
      <c r="L106" s="1">
        <f>SUM(B106 - H106)</f>
        <v>201252</v>
      </c>
      <c r="M106" s="1" t="s">
        <v>399</v>
      </c>
    </row>
    <row r="107" spans="1:13" ht="20.100000000000001" customHeight="1" x14ac:dyDescent="0.25">
      <c r="A107" s="1">
        <v>105</v>
      </c>
      <c r="B107" s="1">
        <v>468629</v>
      </c>
      <c r="C107" s="2" t="s">
        <v>400</v>
      </c>
      <c r="D107" s="2">
        <f>LEN(TRIM(C107))-LEN(SUBSTITUTE(C107, " ",""))+1</f>
        <v>23</v>
      </c>
      <c r="E107" s="1" t="s">
        <v>401</v>
      </c>
      <c r="F107" s="1" t="s">
        <v>11</v>
      </c>
      <c r="G107" s="1" t="s">
        <v>12</v>
      </c>
      <c r="H107" s="1">
        <v>15000</v>
      </c>
      <c r="I107" s="1" t="s">
        <v>402</v>
      </c>
      <c r="J107" s="1">
        <v>14579</v>
      </c>
      <c r="K107" s="1">
        <f>SUM(B107/J107)</f>
        <v>32.144111393099664</v>
      </c>
      <c r="L107" s="1">
        <f>SUM(B107 - H107)</f>
        <v>453629</v>
      </c>
      <c r="M107" s="1" t="s">
        <v>403</v>
      </c>
    </row>
    <row r="108" spans="1:13" ht="20.100000000000001" customHeight="1" x14ac:dyDescent="0.25">
      <c r="A108" s="1">
        <v>106</v>
      </c>
      <c r="B108" s="1">
        <v>1178504</v>
      </c>
      <c r="C108" s="2" t="s">
        <v>404</v>
      </c>
      <c r="D108" s="2">
        <f>LEN(TRIM(C108))-LEN(SUBSTITUTE(C108, " ",""))+1</f>
        <v>20</v>
      </c>
      <c r="E108" s="1" t="s">
        <v>405</v>
      </c>
      <c r="F108" s="1" t="s">
        <v>17</v>
      </c>
      <c r="G108" s="1" t="s">
        <v>54</v>
      </c>
      <c r="H108" s="1">
        <v>50000</v>
      </c>
      <c r="I108" s="1" t="s">
        <v>55</v>
      </c>
      <c r="J108" s="1">
        <v>14333</v>
      </c>
      <c r="K108" s="1">
        <f>SUM(B108/J108)</f>
        <v>82.223121467941112</v>
      </c>
      <c r="L108" s="1">
        <f>SUM(B108 - H108)</f>
        <v>1128504</v>
      </c>
      <c r="M108" s="1" t="s">
        <v>406</v>
      </c>
    </row>
    <row r="109" spans="1:13" ht="20.100000000000001" customHeight="1" x14ac:dyDescent="0.25">
      <c r="A109" s="1">
        <v>107</v>
      </c>
      <c r="B109" s="1">
        <v>817164</v>
      </c>
      <c r="C109" s="2" t="s">
        <v>407</v>
      </c>
      <c r="D109" s="2">
        <f>LEN(TRIM(C109))-LEN(SUBSTITUTE(C109, " ",""))+1</f>
        <v>19</v>
      </c>
      <c r="E109" s="1" t="s">
        <v>408</v>
      </c>
      <c r="F109" s="1" t="s">
        <v>17</v>
      </c>
      <c r="G109" s="1" t="s">
        <v>54</v>
      </c>
      <c r="H109" s="1">
        <v>14000</v>
      </c>
      <c r="I109" s="1" t="s">
        <v>409</v>
      </c>
      <c r="J109" s="1">
        <v>14253</v>
      </c>
      <c r="K109" s="1">
        <f>SUM(B109/J109)</f>
        <v>57.332772047989899</v>
      </c>
      <c r="L109" s="1">
        <f>SUM(B109 - H109)</f>
        <v>803164</v>
      </c>
      <c r="M109" s="1" t="s">
        <v>410</v>
      </c>
    </row>
    <row r="110" spans="1:13" ht="20.100000000000001" customHeight="1" x14ac:dyDescent="0.25">
      <c r="A110" s="1">
        <v>108</v>
      </c>
      <c r="B110" s="1">
        <v>770309</v>
      </c>
      <c r="C110" s="2" t="s">
        <v>411</v>
      </c>
      <c r="D110" s="2">
        <f>LEN(TRIM(C110))-LEN(SUBSTITUTE(C110, " ",""))+1</f>
        <v>11</v>
      </c>
      <c r="E110" s="1" t="s">
        <v>412</v>
      </c>
      <c r="F110" s="1" t="s">
        <v>267</v>
      </c>
      <c r="G110" s="1" t="s">
        <v>12</v>
      </c>
      <c r="H110" s="1">
        <v>250000</v>
      </c>
      <c r="I110" s="1" t="s">
        <v>74</v>
      </c>
      <c r="J110" s="1">
        <v>14242</v>
      </c>
      <c r="K110" s="1">
        <f>SUM(B110/J110)</f>
        <v>54.087136638112625</v>
      </c>
      <c r="L110" s="1">
        <f>SUM(B110 - H110)</f>
        <v>520309</v>
      </c>
      <c r="M110" s="1" t="s">
        <v>413</v>
      </c>
    </row>
    <row r="111" spans="1:13" ht="20.100000000000001" customHeight="1" x14ac:dyDescent="0.25">
      <c r="A111" s="1">
        <v>109</v>
      </c>
      <c r="B111" s="1">
        <v>856354</v>
      </c>
      <c r="C111" s="2" t="s">
        <v>414</v>
      </c>
      <c r="D111" s="2">
        <f>LEN(TRIM(C111))-LEN(SUBSTITUTE(C111, " ",""))+1</f>
        <v>31</v>
      </c>
      <c r="E111" s="1" t="s">
        <v>415</v>
      </c>
      <c r="F111" s="1" t="s">
        <v>31</v>
      </c>
      <c r="G111" s="1" t="s">
        <v>12</v>
      </c>
      <c r="H111" s="1">
        <v>500000</v>
      </c>
      <c r="I111" s="1" t="s">
        <v>142</v>
      </c>
      <c r="J111" s="1">
        <v>14175</v>
      </c>
      <c r="K111" s="1">
        <f>SUM(B111/J111)</f>
        <v>60.41298059964727</v>
      </c>
      <c r="L111" s="1">
        <f>SUM(B111 - H111)</f>
        <v>356354</v>
      </c>
      <c r="M111" s="1" t="s">
        <v>416</v>
      </c>
    </row>
    <row r="112" spans="1:13" ht="20.100000000000001" customHeight="1" x14ac:dyDescent="0.25">
      <c r="A112" s="1">
        <v>110</v>
      </c>
      <c r="B112" s="1">
        <v>575926</v>
      </c>
      <c r="C112" s="2" t="s">
        <v>417</v>
      </c>
      <c r="D112" s="2">
        <f>LEN(TRIM(C112))-LEN(SUBSTITUTE(C112, " ",""))+1</f>
        <v>17</v>
      </c>
      <c r="E112" s="1" t="s">
        <v>418</v>
      </c>
      <c r="F112" s="1" t="s">
        <v>11</v>
      </c>
      <c r="G112" s="1" t="s">
        <v>12</v>
      </c>
      <c r="H112" s="1">
        <v>27000</v>
      </c>
      <c r="I112" s="1" t="s">
        <v>419</v>
      </c>
      <c r="J112" s="1">
        <v>14160</v>
      </c>
      <c r="K112" s="1">
        <f>SUM(B112/J112)</f>
        <v>40.672740112994347</v>
      </c>
      <c r="L112" s="1">
        <f>SUM(B112 - H112)</f>
        <v>548926</v>
      </c>
      <c r="M112" s="1" t="s">
        <v>420</v>
      </c>
    </row>
    <row r="113" spans="1:13" ht="20.100000000000001" customHeight="1" x14ac:dyDescent="0.25">
      <c r="A113" s="1">
        <v>111</v>
      </c>
      <c r="B113" s="1">
        <v>844127</v>
      </c>
      <c r="C113" s="2" t="s">
        <v>421</v>
      </c>
      <c r="D113" s="2">
        <f>LEN(TRIM(C113))-LEN(SUBSTITUTE(C113, " ",""))+1</f>
        <v>18</v>
      </c>
      <c r="E113" s="1" t="s">
        <v>422</v>
      </c>
      <c r="F113" s="1" t="s">
        <v>31</v>
      </c>
      <c r="G113" s="1" t="s">
        <v>12</v>
      </c>
      <c r="H113" s="1">
        <v>775000</v>
      </c>
      <c r="I113" s="1" t="s">
        <v>215</v>
      </c>
      <c r="J113" s="1">
        <v>14112</v>
      </c>
      <c r="K113" s="1">
        <f>SUM(B113/J113)</f>
        <v>59.81625566893424</v>
      </c>
      <c r="L113" s="1">
        <f>SUM(B113 - H113)</f>
        <v>69127</v>
      </c>
      <c r="M113" s="1" t="s">
        <v>423</v>
      </c>
    </row>
    <row r="114" spans="1:13" ht="20.100000000000001" customHeight="1" x14ac:dyDescent="0.25">
      <c r="A114" s="1">
        <v>112</v>
      </c>
      <c r="B114" s="1">
        <v>655182</v>
      </c>
      <c r="C114" s="2" t="s">
        <v>424</v>
      </c>
      <c r="D114" s="2">
        <f>LEN(TRIM(C114))-LEN(SUBSTITUTE(C114, " ",""))+1</f>
        <v>11</v>
      </c>
      <c r="E114" s="1" t="s">
        <v>425</v>
      </c>
      <c r="F114" s="1" t="s">
        <v>31</v>
      </c>
      <c r="G114" s="1" t="s">
        <v>12</v>
      </c>
      <c r="H114" s="1">
        <v>500000</v>
      </c>
      <c r="I114" s="1" t="s">
        <v>142</v>
      </c>
      <c r="J114" s="1">
        <v>14081</v>
      </c>
      <c r="K114" s="1">
        <f>SUM(B114/J114)</f>
        <v>46.529507847454013</v>
      </c>
      <c r="L114" s="1">
        <f>SUM(B114 - H114)</f>
        <v>155182</v>
      </c>
      <c r="M114" s="1" t="s">
        <v>426</v>
      </c>
    </row>
    <row r="115" spans="1:13" ht="20.100000000000001" customHeight="1" x14ac:dyDescent="0.25">
      <c r="A115" s="1">
        <v>113</v>
      </c>
      <c r="B115" s="1">
        <v>771560</v>
      </c>
      <c r="C115" s="2" t="s">
        <v>427</v>
      </c>
      <c r="D115" s="2">
        <f>LEN(TRIM(C115))-LEN(SUBSTITUTE(C115, " ",""))+1</f>
        <v>22</v>
      </c>
      <c r="E115" s="1" t="s">
        <v>428</v>
      </c>
      <c r="F115" s="1" t="s">
        <v>31</v>
      </c>
      <c r="G115" s="1" t="s">
        <v>12</v>
      </c>
      <c r="H115" s="1">
        <v>400000</v>
      </c>
      <c r="I115" s="1" t="s">
        <v>429</v>
      </c>
      <c r="J115" s="1">
        <v>14032</v>
      </c>
      <c r="K115" s="1">
        <f>SUM(B115/J115)</f>
        <v>54.985746864310151</v>
      </c>
      <c r="L115" s="1">
        <f>SUM(B115 - H115)</f>
        <v>371560</v>
      </c>
      <c r="M115" s="1" t="s">
        <v>430</v>
      </c>
    </row>
    <row r="116" spans="1:13" ht="20.100000000000001" customHeight="1" x14ac:dyDescent="0.25">
      <c r="A116" s="1">
        <v>114</v>
      </c>
      <c r="B116" s="1">
        <v>860356</v>
      </c>
      <c r="C116" s="2" t="s">
        <v>431</v>
      </c>
      <c r="D116" s="2">
        <f>LEN(TRIM(C116))-LEN(SUBSTITUTE(C116, " ",""))+1</f>
        <v>17</v>
      </c>
      <c r="E116" s="1" t="s">
        <v>432</v>
      </c>
      <c r="F116" s="1" t="s">
        <v>31</v>
      </c>
      <c r="G116" s="1" t="s">
        <v>12</v>
      </c>
      <c r="H116" s="1">
        <v>600000</v>
      </c>
      <c r="I116" s="1" t="s">
        <v>433</v>
      </c>
      <c r="J116" s="1">
        <v>13987</v>
      </c>
      <c r="K116" s="1">
        <f>SUM(B116/J116)</f>
        <v>61.511117466218629</v>
      </c>
      <c r="L116" s="1">
        <f>SUM(B116 - H116)</f>
        <v>260356</v>
      </c>
      <c r="M116" s="1" t="s">
        <v>434</v>
      </c>
    </row>
    <row r="117" spans="1:13" ht="20.100000000000001" customHeight="1" x14ac:dyDescent="0.25">
      <c r="A117" s="1">
        <v>115</v>
      </c>
      <c r="B117" s="1">
        <v>507612</v>
      </c>
      <c r="C117" s="2" t="s">
        <v>435</v>
      </c>
      <c r="D117" s="2">
        <f>LEN(TRIM(C117))-LEN(SUBSTITUTE(C117, " ",""))+1</f>
        <v>20</v>
      </c>
      <c r="E117" s="1" t="s">
        <v>436</v>
      </c>
      <c r="F117" s="1" t="s">
        <v>31</v>
      </c>
      <c r="G117" s="1" t="s">
        <v>12</v>
      </c>
      <c r="H117" s="1">
        <v>200000</v>
      </c>
      <c r="I117" s="1" t="s">
        <v>74</v>
      </c>
      <c r="J117" s="1">
        <v>13876</v>
      </c>
      <c r="K117" s="1">
        <f>SUM(B117/J117)</f>
        <v>36.582012107235514</v>
      </c>
      <c r="L117" s="1">
        <f>SUM(B117 - H117)</f>
        <v>307612</v>
      </c>
      <c r="M117" s="1" t="s">
        <v>437</v>
      </c>
    </row>
    <row r="118" spans="1:13" ht="20.100000000000001" customHeight="1" x14ac:dyDescent="0.25">
      <c r="A118" s="1">
        <v>116</v>
      </c>
      <c r="B118" s="1">
        <v>631230</v>
      </c>
      <c r="C118" s="2" t="s">
        <v>438</v>
      </c>
      <c r="D118" s="2">
        <f>LEN(TRIM(C118))-LEN(SUBSTITUTE(C118, " ",""))+1</f>
        <v>20</v>
      </c>
      <c r="E118" s="1" t="s">
        <v>439</v>
      </c>
      <c r="F118" s="1" t="s">
        <v>11</v>
      </c>
      <c r="G118" s="1" t="s">
        <v>12</v>
      </c>
      <c r="H118" s="1">
        <v>25000</v>
      </c>
      <c r="I118" s="1" t="s">
        <v>296</v>
      </c>
      <c r="J118" s="1">
        <v>13765</v>
      </c>
      <c r="K118" s="1">
        <f>SUM(B118/J118)</f>
        <v>45.857609880130767</v>
      </c>
      <c r="L118" s="1">
        <f>SUM(B118 - H118)</f>
        <v>606230</v>
      </c>
      <c r="M118" s="1" t="s">
        <v>440</v>
      </c>
    </row>
    <row r="119" spans="1:13" ht="20.100000000000001" customHeight="1" x14ac:dyDescent="0.25">
      <c r="A119" s="1">
        <v>117</v>
      </c>
      <c r="B119" s="1">
        <v>567665</v>
      </c>
      <c r="C119" s="2" t="s">
        <v>441</v>
      </c>
      <c r="D119" s="2">
        <f>LEN(TRIM(C119))-LEN(SUBSTITUTE(C119, " ",""))+1</f>
        <v>18</v>
      </c>
      <c r="E119" s="1" t="s">
        <v>442</v>
      </c>
      <c r="F119" s="1" t="s">
        <v>31</v>
      </c>
      <c r="G119" s="1" t="s">
        <v>12</v>
      </c>
      <c r="H119" s="1">
        <v>250000</v>
      </c>
      <c r="I119" s="1" t="s">
        <v>13</v>
      </c>
      <c r="J119" s="1">
        <v>13647</v>
      </c>
      <c r="K119" s="1">
        <f>SUM(B119/J119)</f>
        <v>41.59632153586869</v>
      </c>
      <c r="L119" s="1">
        <f>SUM(B119 - H119)</f>
        <v>317665</v>
      </c>
      <c r="M119" s="1" t="s">
        <v>443</v>
      </c>
    </row>
    <row r="120" spans="1:13" ht="20.100000000000001" customHeight="1" x14ac:dyDescent="0.25">
      <c r="A120" s="1">
        <v>118</v>
      </c>
      <c r="B120" s="1">
        <v>1105177</v>
      </c>
      <c r="C120" s="2" t="s">
        <v>444</v>
      </c>
      <c r="D120" s="2">
        <f>LEN(TRIM(C120))-LEN(SUBSTITUTE(C120, " ",""))+1</f>
        <v>22</v>
      </c>
      <c r="E120" s="1" t="s">
        <v>445</v>
      </c>
      <c r="F120" s="1" t="s">
        <v>371</v>
      </c>
      <c r="G120" s="1" t="s">
        <v>12</v>
      </c>
      <c r="H120" s="1">
        <v>30000</v>
      </c>
      <c r="I120" s="1" t="s">
        <v>146</v>
      </c>
      <c r="J120" s="1">
        <v>13642</v>
      </c>
      <c r="K120" s="1">
        <f>SUM(B120/J120)</f>
        <v>81.012828031080488</v>
      </c>
      <c r="L120" s="1">
        <f>SUM(B120 - H120)</f>
        <v>1075177</v>
      </c>
      <c r="M120" s="1" t="s">
        <v>446</v>
      </c>
    </row>
    <row r="121" spans="1:13" ht="20.100000000000001" customHeight="1" x14ac:dyDescent="0.25">
      <c r="A121" s="1">
        <v>119</v>
      </c>
      <c r="B121" s="1">
        <v>942578</v>
      </c>
      <c r="C121" s="2" t="s">
        <v>447</v>
      </c>
      <c r="D121" s="2">
        <f>LEN(TRIM(C121))-LEN(SUBSTITUTE(C121, " ",""))+1</f>
        <v>19</v>
      </c>
      <c r="E121" s="1" t="s">
        <v>448</v>
      </c>
      <c r="F121" s="1" t="s">
        <v>17</v>
      </c>
      <c r="G121" s="1" t="s">
        <v>12</v>
      </c>
      <c r="H121" s="1">
        <v>15000</v>
      </c>
      <c r="I121" s="1" t="s">
        <v>96</v>
      </c>
      <c r="J121" s="1">
        <v>13512</v>
      </c>
      <c r="K121" s="1">
        <f>SUM(B121/J121)</f>
        <v>69.758584961515695</v>
      </c>
      <c r="L121" s="1">
        <f>SUM(B121 - H121)</f>
        <v>927578</v>
      </c>
      <c r="M121" s="1" t="s">
        <v>449</v>
      </c>
    </row>
    <row r="122" spans="1:13" ht="20.100000000000001" customHeight="1" x14ac:dyDescent="0.25">
      <c r="A122" s="1">
        <v>120</v>
      </c>
      <c r="B122" s="1">
        <v>2730365</v>
      </c>
      <c r="C122" s="2" t="s">
        <v>450</v>
      </c>
      <c r="D122" s="2">
        <f>LEN(TRIM(C122))-LEN(SUBSTITUTE(C122, " ",""))+1</f>
        <v>20</v>
      </c>
      <c r="E122" s="1" t="s">
        <v>277</v>
      </c>
      <c r="F122" s="1" t="s">
        <v>11</v>
      </c>
      <c r="G122" s="1" t="s">
        <v>12</v>
      </c>
      <c r="H122" s="1">
        <v>30000</v>
      </c>
      <c r="I122" s="1" t="s">
        <v>279</v>
      </c>
      <c r="J122" s="1">
        <v>13465</v>
      </c>
      <c r="K122" s="1">
        <f>SUM(B122/J122)</f>
        <v>202.77497215001856</v>
      </c>
      <c r="L122" s="1">
        <f>SUM(B122 - H122)</f>
        <v>2700365</v>
      </c>
      <c r="M122" s="1" t="s">
        <v>451</v>
      </c>
    </row>
    <row r="123" spans="1:13" ht="20.100000000000001" customHeight="1" x14ac:dyDescent="0.25">
      <c r="A123" s="1">
        <v>121</v>
      </c>
      <c r="B123" s="1">
        <v>675614</v>
      </c>
      <c r="C123" s="2" t="s">
        <v>452</v>
      </c>
      <c r="D123" s="2">
        <f>LEN(TRIM(C123))-LEN(SUBSTITUTE(C123, " ",""))+1</f>
        <v>22</v>
      </c>
      <c r="E123" s="1" t="s">
        <v>453</v>
      </c>
      <c r="F123" s="1" t="s">
        <v>454</v>
      </c>
      <c r="G123" s="1" t="s">
        <v>12</v>
      </c>
      <c r="H123" s="1">
        <v>40000</v>
      </c>
      <c r="I123" s="1" t="s">
        <v>13</v>
      </c>
      <c r="J123" s="1">
        <v>13454</v>
      </c>
      <c r="K123" s="1">
        <f>SUM(B123/J123)</f>
        <v>50.216589861751153</v>
      </c>
      <c r="L123" s="1">
        <f>SUM(B123 - H123)</f>
        <v>635614</v>
      </c>
      <c r="M123" s="1" t="s">
        <v>455</v>
      </c>
    </row>
    <row r="124" spans="1:13" ht="20.100000000000001" customHeight="1" x14ac:dyDescent="0.25">
      <c r="A124" s="1">
        <v>122</v>
      </c>
      <c r="B124" s="1">
        <v>1522160</v>
      </c>
      <c r="C124" s="2" t="s">
        <v>456</v>
      </c>
      <c r="D124" s="2">
        <f>LEN(TRIM(C124))-LEN(SUBSTITUTE(C124, " ",""))+1</f>
        <v>25</v>
      </c>
      <c r="E124" s="1" t="s">
        <v>457</v>
      </c>
      <c r="F124" s="1" t="s">
        <v>17</v>
      </c>
      <c r="G124" s="1" t="s">
        <v>12</v>
      </c>
      <c r="H124" s="1">
        <v>100000</v>
      </c>
      <c r="I124" s="1" t="s">
        <v>458</v>
      </c>
      <c r="J124" s="1">
        <v>13387</v>
      </c>
      <c r="K124" s="1">
        <f>SUM(B124/J124)</f>
        <v>113.70434003137372</v>
      </c>
      <c r="L124" s="1">
        <f>SUM(B124 - H124)</f>
        <v>1422160</v>
      </c>
      <c r="M124" s="1" t="s">
        <v>459</v>
      </c>
    </row>
    <row r="125" spans="1:13" ht="20.100000000000001" customHeight="1" x14ac:dyDescent="0.25">
      <c r="A125" s="1">
        <v>123</v>
      </c>
      <c r="B125" s="1">
        <v>1851033</v>
      </c>
      <c r="C125" s="2" t="s">
        <v>460</v>
      </c>
      <c r="D125" s="2">
        <f>LEN(TRIM(C125))-LEN(SUBSTITUTE(C125, " ",""))+1</f>
        <v>24</v>
      </c>
      <c r="E125" s="1" t="s">
        <v>461</v>
      </c>
      <c r="F125" s="1" t="s">
        <v>462</v>
      </c>
      <c r="G125" s="1" t="s">
        <v>12</v>
      </c>
      <c r="H125" s="1">
        <v>25000</v>
      </c>
      <c r="I125" s="1" t="s">
        <v>13</v>
      </c>
      <c r="J125" s="1">
        <v>13363</v>
      </c>
      <c r="K125" s="1">
        <f>SUM(B125/J125)</f>
        <v>138.51926962508418</v>
      </c>
      <c r="L125" s="1">
        <f>SUM(B125 - H125)</f>
        <v>1826033</v>
      </c>
      <c r="M125" s="1" t="s">
        <v>463</v>
      </c>
    </row>
    <row r="126" spans="1:13" ht="20.100000000000001" customHeight="1" x14ac:dyDescent="0.25">
      <c r="A126" s="1">
        <v>124</v>
      </c>
      <c r="B126" s="1">
        <v>460602</v>
      </c>
      <c r="C126" s="2" t="s">
        <v>464</v>
      </c>
      <c r="D126" s="2">
        <f>LEN(TRIM(C126))-LEN(SUBSTITUTE(C126, " ",""))+1</f>
        <v>15</v>
      </c>
      <c r="E126" s="1" t="s">
        <v>465</v>
      </c>
      <c r="F126" s="1" t="s">
        <v>17</v>
      </c>
      <c r="G126" s="1" t="s">
        <v>12</v>
      </c>
      <c r="H126" s="1">
        <v>15000</v>
      </c>
      <c r="I126" s="1" t="s">
        <v>296</v>
      </c>
      <c r="J126" s="1">
        <v>13263</v>
      </c>
      <c r="K126" s="1">
        <f>SUM(B126/J126)</f>
        <v>34.728342004071479</v>
      </c>
      <c r="L126" s="1">
        <f>SUM(B126 - H126)</f>
        <v>445602</v>
      </c>
      <c r="M126" s="1" t="s">
        <v>466</v>
      </c>
    </row>
    <row r="127" spans="1:13" ht="20.100000000000001" customHeight="1" x14ac:dyDescent="0.25">
      <c r="A127" s="1">
        <v>125</v>
      </c>
      <c r="B127" s="1">
        <v>1083344</v>
      </c>
      <c r="C127" s="2" t="s">
        <v>467</v>
      </c>
      <c r="D127" s="2">
        <f>LEN(TRIM(C127))-LEN(SUBSTITUTE(C127, " ",""))+1</f>
        <v>16</v>
      </c>
      <c r="E127" s="1" t="s">
        <v>468</v>
      </c>
      <c r="F127" s="1" t="s">
        <v>469</v>
      </c>
      <c r="G127" s="1" t="s">
        <v>12</v>
      </c>
      <c r="H127" s="1">
        <v>25000</v>
      </c>
      <c r="I127" s="1" t="s">
        <v>314</v>
      </c>
      <c r="J127" s="1">
        <v>13116</v>
      </c>
      <c r="K127" s="1">
        <f>SUM(B127/J127)</f>
        <v>82.597133272339121</v>
      </c>
      <c r="L127" s="1">
        <f>SUM(B127 - H127)</f>
        <v>1058344</v>
      </c>
      <c r="M127" s="1" t="s">
        <v>470</v>
      </c>
    </row>
    <row r="128" spans="1:13" ht="20.100000000000001" customHeight="1" x14ac:dyDescent="0.25">
      <c r="A128" s="1">
        <v>126</v>
      </c>
      <c r="B128" s="1">
        <v>1229074</v>
      </c>
      <c r="C128" s="2" t="s">
        <v>471</v>
      </c>
      <c r="D128" s="2">
        <f>LEN(TRIM(C128))-LEN(SUBSTITUTE(C128, " ",""))+1</f>
        <v>20</v>
      </c>
      <c r="E128" s="1" t="s">
        <v>472</v>
      </c>
      <c r="F128" s="1" t="s">
        <v>53</v>
      </c>
      <c r="G128" s="1" t="s">
        <v>12</v>
      </c>
      <c r="H128" s="1">
        <v>69000</v>
      </c>
      <c r="I128" s="1" t="s">
        <v>473</v>
      </c>
      <c r="J128" s="1">
        <v>12840</v>
      </c>
      <c r="K128" s="1">
        <f>SUM(B128/J128)</f>
        <v>95.722274143302187</v>
      </c>
      <c r="L128" s="1">
        <f>SUM(B128 - H128)</f>
        <v>1160074</v>
      </c>
      <c r="M128" s="1" t="s">
        <v>474</v>
      </c>
    </row>
    <row r="129" spans="1:13" ht="20.100000000000001" customHeight="1" x14ac:dyDescent="0.25">
      <c r="A129" s="1">
        <v>127</v>
      </c>
      <c r="B129" s="1">
        <v>526274</v>
      </c>
      <c r="C129" s="2" t="s">
        <v>475</v>
      </c>
      <c r="D129" s="2">
        <f>LEN(TRIM(C129))-LEN(SUBSTITUTE(C129, " ",""))+1</f>
        <v>23</v>
      </c>
      <c r="E129" s="1" t="s">
        <v>476</v>
      </c>
      <c r="F129" s="1" t="s">
        <v>11</v>
      </c>
      <c r="G129" s="1" t="s">
        <v>12</v>
      </c>
      <c r="H129" s="1">
        <v>12000</v>
      </c>
      <c r="I129" s="1" t="s">
        <v>477</v>
      </c>
      <c r="J129" s="1">
        <v>12798</v>
      </c>
      <c r="K129" s="1">
        <f>SUM(B129/J129)</f>
        <v>41.12158149710892</v>
      </c>
      <c r="L129" s="1">
        <f>SUM(B129 - H129)</f>
        <v>514274</v>
      </c>
      <c r="M129" s="1" t="s">
        <v>478</v>
      </c>
    </row>
    <row r="130" spans="1:13" ht="20.100000000000001" customHeight="1" x14ac:dyDescent="0.25">
      <c r="A130" s="1">
        <v>128</v>
      </c>
      <c r="B130" s="1">
        <v>454717</v>
      </c>
      <c r="C130" s="2" t="s">
        <v>479</v>
      </c>
      <c r="D130" s="2">
        <f>LEN(TRIM(C130))-LEN(SUBSTITUTE(C130, " ",""))+1</f>
        <v>23</v>
      </c>
      <c r="E130" s="1" t="s">
        <v>480</v>
      </c>
      <c r="F130" s="1" t="s">
        <v>481</v>
      </c>
      <c r="G130" s="1" t="s">
        <v>12</v>
      </c>
      <c r="H130" s="1">
        <v>35000</v>
      </c>
      <c r="I130" s="1" t="s">
        <v>482</v>
      </c>
      <c r="J130" s="1">
        <v>12705</v>
      </c>
      <c r="K130" s="1">
        <f>SUM(B130/J130)</f>
        <v>35.79039748130657</v>
      </c>
      <c r="L130" s="1">
        <f>SUM(B130 - H130)</f>
        <v>419717</v>
      </c>
      <c r="M130" s="1" t="s">
        <v>483</v>
      </c>
    </row>
    <row r="131" spans="1:13" ht="20.100000000000001" customHeight="1" x14ac:dyDescent="0.25">
      <c r="A131" s="1">
        <v>129</v>
      </c>
      <c r="B131" s="1">
        <v>1110820</v>
      </c>
      <c r="C131" s="2" t="s">
        <v>484</v>
      </c>
      <c r="D131" s="2">
        <f>LEN(TRIM(C131))-LEN(SUBSTITUTE(C131, " ",""))+1</f>
        <v>15</v>
      </c>
      <c r="E131" s="1" t="s">
        <v>485</v>
      </c>
      <c r="F131" s="1" t="s">
        <v>486</v>
      </c>
      <c r="G131" s="1" t="s">
        <v>12</v>
      </c>
      <c r="H131" s="1">
        <v>50000</v>
      </c>
      <c r="I131" s="1" t="s">
        <v>32</v>
      </c>
      <c r="J131" s="1">
        <v>12626</v>
      </c>
      <c r="K131" s="1">
        <f>SUM(B131/J131)</f>
        <v>87.978773958498337</v>
      </c>
      <c r="L131" s="1">
        <f>SUM(B131 - H131)</f>
        <v>1060820</v>
      </c>
      <c r="M131" s="1" t="s">
        <v>487</v>
      </c>
    </row>
    <row r="132" spans="1:13" ht="20.100000000000001" customHeight="1" x14ac:dyDescent="0.25">
      <c r="A132" s="1">
        <v>130</v>
      </c>
      <c r="B132" s="1">
        <v>353317</v>
      </c>
      <c r="C132" s="2" t="s">
        <v>488</v>
      </c>
      <c r="D132" s="2">
        <f>LEN(TRIM(C132))-LEN(SUBSTITUTE(C132, " ",""))+1</f>
        <v>23</v>
      </c>
      <c r="E132" s="1" t="s">
        <v>489</v>
      </c>
      <c r="F132" s="1" t="s">
        <v>300</v>
      </c>
      <c r="G132" s="1" t="s">
        <v>12</v>
      </c>
      <c r="H132" s="1">
        <v>10000</v>
      </c>
      <c r="I132" s="1" t="s">
        <v>32</v>
      </c>
      <c r="J132" s="1">
        <v>12578</v>
      </c>
      <c r="K132" s="1">
        <f>SUM(B132/J132)</f>
        <v>28.090077913817776</v>
      </c>
      <c r="L132" s="1">
        <f>SUM(B132 - H132)</f>
        <v>343317</v>
      </c>
      <c r="M132" s="1" t="s">
        <v>490</v>
      </c>
    </row>
    <row r="133" spans="1:13" ht="20.100000000000001" customHeight="1" x14ac:dyDescent="0.25">
      <c r="A133" s="1">
        <v>131</v>
      </c>
      <c r="B133" s="1">
        <v>1439098</v>
      </c>
      <c r="C133" s="2" t="s">
        <v>491</v>
      </c>
      <c r="D133" s="2">
        <f>LEN(TRIM(C133))-LEN(SUBSTITUTE(C133, " ",""))+1</f>
        <v>17</v>
      </c>
      <c r="E133" s="1" t="s">
        <v>492</v>
      </c>
      <c r="F133" s="1" t="s">
        <v>469</v>
      </c>
      <c r="G133" s="1" t="s">
        <v>12</v>
      </c>
      <c r="H133" s="1">
        <v>25000</v>
      </c>
      <c r="I133" s="1" t="s">
        <v>32</v>
      </c>
      <c r="J133" s="1">
        <v>12557</v>
      </c>
      <c r="K133" s="1">
        <f>SUM(B133/J133)</f>
        <v>114.60524010512064</v>
      </c>
      <c r="L133" s="1">
        <f>SUM(B133 - H133)</f>
        <v>1414098</v>
      </c>
      <c r="M133" s="1" t="s">
        <v>493</v>
      </c>
    </row>
    <row r="134" spans="1:13" ht="20.100000000000001" customHeight="1" x14ac:dyDescent="0.25">
      <c r="A134" s="1">
        <v>132</v>
      </c>
      <c r="B134" s="1">
        <v>1633361</v>
      </c>
      <c r="C134" s="2" t="s">
        <v>494</v>
      </c>
      <c r="D134" s="2">
        <f>LEN(TRIM(C134))-LEN(SUBSTITUTE(C134, " ",""))+1</f>
        <v>15</v>
      </c>
      <c r="E134" s="1" t="s">
        <v>495</v>
      </c>
      <c r="F134" s="1" t="s">
        <v>469</v>
      </c>
      <c r="G134" s="1" t="s">
        <v>12</v>
      </c>
      <c r="H134" s="1">
        <v>30000</v>
      </c>
      <c r="I134" s="1" t="s">
        <v>314</v>
      </c>
      <c r="J134" s="1">
        <v>12553</v>
      </c>
      <c r="K134" s="1">
        <f>SUM(B134/J134)</f>
        <v>130.11718314347169</v>
      </c>
      <c r="L134" s="1">
        <f>SUM(B134 - H134)</f>
        <v>1603361</v>
      </c>
      <c r="M134" s="1" t="s">
        <v>496</v>
      </c>
    </row>
    <row r="135" spans="1:13" ht="20.100000000000001" customHeight="1" x14ac:dyDescent="0.25">
      <c r="A135" s="1">
        <v>133</v>
      </c>
      <c r="B135" s="1">
        <v>1464706</v>
      </c>
      <c r="C135" s="2" t="s">
        <v>497</v>
      </c>
      <c r="D135" s="2">
        <f>LEN(TRIM(C135))-LEN(SUBSTITUTE(C135, " ",""))+1</f>
        <v>21</v>
      </c>
      <c r="E135" s="1" t="s">
        <v>498</v>
      </c>
      <c r="F135" s="1" t="s">
        <v>17</v>
      </c>
      <c r="G135" s="1" t="s">
        <v>12</v>
      </c>
      <c r="H135" s="1">
        <v>75000</v>
      </c>
      <c r="I135" s="1" t="s">
        <v>82</v>
      </c>
      <c r="J135" s="1">
        <v>12521</v>
      </c>
      <c r="K135" s="1">
        <f>SUM(B135/J135)</f>
        <v>116.97995367782126</v>
      </c>
      <c r="L135" s="1">
        <f>SUM(B135 - H135)</f>
        <v>1389706</v>
      </c>
      <c r="M135" s="1" t="s">
        <v>499</v>
      </c>
    </row>
    <row r="136" spans="1:13" ht="20.100000000000001" customHeight="1" x14ac:dyDescent="0.25">
      <c r="A136" s="1">
        <v>134</v>
      </c>
      <c r="B136" s="1">
        <v>411693</v>
      </c>
      <c r="C136" s="2" t="s">
        <v>500</v>
      </c>
      <c r="D136" s="2">
        <f>LEN(TRIM(C136))-LEN(SUBSTITUTE(C136, " ",""))+1</f>
        <v>20</v>
      </c>
      <c r="E136" s="1" t="s">
        <v>401</v>
      </c>
      <c r="F136" s="1" t="s">
        <v>11</v>
      </c>
      <c r="G136" s="1" t="s">
        <v>12</v>
      </c>
      <c r="H136" s="1">
        <v>15000</v>
      </c>
      <c r="I136" s="1" t="s">
        <v>501</v>
      </c>
      <c r="J136" s="1">
        <v>12458</v>
      </c>
      <c r="K136" s="1">
        <f>SUM(B136/J136)</f>
        <v>33.046476159897253</v>
      </c>
      <c r="L136" s="1">
        <f>SUM(B136 - H136)</f>
        <v>396693</v>
      </c>
      <c r="M136" s="1" t="s">
        <v>502</v>
      </c>
    </row>
    <row r="137" spans="1:13" ht="20.100000000000001" customHeight="1" x14ac:dyDescent="0.25">
      <c r="A137" s="1">
        <v>135</v>
      </c>
      <c r="B137" s="1">
        <v>537515</v>
      </c>
      <c r="C137" s="2" t="s">
        <v>503</v>
      </c>
      <c r="D137" s="2">
        <f>LEN(TRIM(C137))-LEN(SUBSTITUTE(C137, " ",""))+1</f>
        <v>13</v>
      </c>
      <c r="E137" s="1" t="s">
        <v>504</v>
      </c>
      <c r="F137" s="1" t="s">
        <v>31</v>
      </c>
      <c r="G137" s="1" t="s">
        <v>12</v>
      </c>
      <c r="H137" s="1">
        <v>280000</v>
      </c>
      <c r="I137" s="1" t="s">
        <v>158</v>
      </c>
      <c r="J137" s="1">
        <v>12457</v>
      </c>
      <c r="K137" s="1">
        <f>SUM(B137/J137)</f>
        <v>43.149634743517701</v>
      </c>
      <c r="L137" s="1">
        <f>SUM(B137 - H137)</f>
        <v>257515</v>
      </c>
      <c r="M137" s="1" t="s">
        <v>505</v>
      </c>
    </row>
    <row r="138" spans="1:13" ht="20.100000000000001" customHeight="1" x14ac:dyDescent="0.25">
      <c r="A138" s="1">
        <v>136</v>
      </c>
      <c r="B138" s="1">
        <v>674425</v>
      </c>
      <c r="C138" s="2" t="s">
        <v>506</v>
      </c>
      <c r="D138" s="2">
        <f>LEN(TRIM(C138))-LEN(SUBSTITUTE(C138, " ",""))+1</f>
        <v>20</v>
      </c>
      <c r="E138" s="1" t="s">
        <v>507</v>
      </c>
      <c r="F138" s="1" t="s">
        <v>326</v>
      </c>
      <c r="G138" s="1" t="s">
        <v>12</v>
      </c>
      <c r="H138" s="1">
        <v>85000</v>
      </c>
      <c r="I138" s="1" t="s">
        <v>508</v>
      </c>
      <c r="J138" s="1">
        <v>12277</v>
      </c>
      <c r="K138" s="1">
        <f>SUM(B138/J138)</f>
        <v>54.934022969780891</v>
      </c>
      <c r="L138" s="1">
        <f>SUM(B138 - H138)</f>
        <v>589425</v>
      </c>
      <c r="M138" s="1" t="s">
        <v>509</v>
      </c>
    </row>
    <row r="139" spans="1:13" ht="20.100000000000001" customHeight="1" x14ac:dyDescent="0.25">
      <c r="A139" s="1">
        <v>137</v>
      </c>
      <c r="B139" s="1">
        <v>823704</v>
      </c>
      <c r="C139" s="2" t="s">
        <v>510</v>
      </c>
      <c r="D139" s="2">
        <f>LEN(TRIM(C139))-LEN(SUBSTITUTE(C139, " ",""))+1</f>
        <v>22</v>
      </c>
      <c r="E139" s="1" t="s">
        <v>511</v>
      </c>
      <c r="F139" s="1" t="s">
        <v>31</v>
      </c>
      <c r="G139" s="1" t="s">
        <v>12</v>
      </c>
      <c r="H139" s="1">
        <v>700000</v>
      </c>
      <c r="I139" s="1" t="s">
        <v>512</v>
      </c>
      <c r="J139" s="1">
        <v>12218</v>
      </c>
      <c r="K139" s="1">
        <f>SUM(B139/J139)</f>
        <v>67.41725323293501</v>
      </c>
      <c r="L139" s="1">
        <f>SUM(B139 - H139)</f>
        <v>123704</v>
      </c>
      <c r="M139" s="1" t="s">
        <v>513</v>
      </c>
    </row>
    <row r="140" spans="1:13" ht="20.100000000000001" customHeight="1" x14ac:dyDescent="0.25">
      <c r="A140" s="1">
        <v>138</v>
      </c>
      <c r="B140" s="1">
        <v>1351142</v>
      </c>
      <c r="C140" s="2" t="s">
        <v>514</v>
      </c>
      <c r="D140" s="2">
        <f>LEN(TRIM(C140))-LEN(SUBSTITUTE(C140, " ",""))+1</f>
        <v>23</v>
      </c>
      <c r="E140" s="1" t="s">
        <v>515</v>
      </c>
      <c r="F140" s="1" t="s">
        <v>11</v>
      </c>
      <c r="G140" s="1" t="s">
        <v>12</v>
      </c>
      <c r="H140" s="1">
        <v>50000</v>
      </c>
      <c r="I140" s="1" t="s">
        <v>296</v>
      </c>
      <c r="J140" s="1">
        <v>12187</v>
      </c>
      <c r="K140" s="1">
        <f>SUM(B140/J140)</f>
        <v>110.86748174284074</v>
      </c>
      <c r="L140" s="1">
        <f>SUM(B140 - H140)</f>
        <v>1301142</v>
      </c>
      <c r="M140" s="1" t="s">
        <v>516</v>
      </c>
    </row>
    <row r="141" spans="1:13" ht="20.100000000000001" customHeight="1" x14ac:dyDescent="0.25">
      <c r="A141" s="1">
        <v>139</v>
      </c>
      <c r="B141" s="1">
        <v>878028</v>
      </c>
      <c r="C141" s="2" t="s">
        <v>517</v>
      </c>
      <c r="D141" s="2">
        <f>LEN(TRIM(C141))-LEN(SUBSTITUTE(C141, " ",""))+1</f>
        <v>25</v>
      </c>
      <c r="E141" s="1" t="s">
        <v>518</v>
      </c>
      <c r="F141" s="1" t="s">
        <v>267</v>
      </c>
      <c r="G141" s="1" t="s">
        <v>12</v>
      </c>
      <c r="H141" s="1">
        <v>580000</v>
      </c>
      <c r="I141" s="1" t="s">
        <v>59</v>
      </c>
      <c r="J141" s="1">
        <v>12157</v>
      </c>
      <c r="K141" s="1">
        <f>SUM(B141/J141)</f>
        <v>72.224068437936992</v>
      </c>
      <c r="L141" s="1">
        <f>SUM(B141 - H141)</f>
        <v>298028</v>
      </c>
      <c r="M141" s="1" t="s">
        <v>519</v>
      </c>
    </row>
    <row r="142" spans="1:13" ht="20.100000000000001" customHeight="1" x14ac:dyDescent="0.25">
      <c r="A142" s="1">
        <v>140</v>
      </c>
      <c r="B142" s="1">
        <v>1224220</v>
      </c>
      <c r="C142" s="2" t="s">
        <v>520</v>
      </c>
      <c r="D142" s="2">
        <f>LEN(TRIM(C142))-LEN(SUBSTITUTE(C142, " ",""))+1</f>
        <v>21</v>
      </c>
      <c r="E142" s="1" t="s">
        <v>521</v>
      </c>
      <c r="F142" s="1" t="s">
        <v>11</v>
      </c>
      <c r="G142" s="1" t="s">
        <v>522</v>
      </c>
      <c r="H142" s="1">
        <v>50000</v>
      </c>
      <c r="I142" s="1" t="s">
        <v>523</v>
      </c>
      <c r="J142" s="1">
        <v>12103</v>
      </c>
      <c r="K142" s="1">
        <f>SUM(B142/J142)</f>
        <v>101.15012806742131</v>
      </c>
      <c r="L142" s="1">
        <f>SUM(B142 - H142)</f>
        <v>1174220</v>
      </c>
      <c r="M142" s="1" t="s">
        <v>524</v>
      </c>
    </row>
    <row r="143" spans="1:13" ht="20.100000000000001" customHeight="1" x14ac:dyDescent="0.25">
      <c r="A143" s="1">
        <v>141</v>
      </c>
      <c r="B143" s="1">
        <v>2335119</v>
      </c>
      <c r="C143" s="2" t="s">
        <v>525</v>
      </c>
      <c r="D143" s="2">
        <f>LEN(TRIM(C143))-LEN(SUBSTITUTE(C143, " ",""))+1</f>
        <v>19</v>
      </c>
      <c r="E143" s="1" t="s">
        <v>526</v>
      </c>
      <c r="F143" s="1" t="s">
        <v>53</v>
      </c>
      <c r="G143" s="1" t="s">
        <v>48</v>
      </c>
      <c r="H143" s="1">
        <v>125000</v>
      </c>
      <c r="I143" s="1" t="s">
        <v>527</v>
      </c>
      <c r="J143" s="1">
        <v>12075</v>
      </c>
      <c r="K143" s="1">
        <f>SUM(B143/J143)</f>
        <v>193.38459627329192</v>
      </c>
      <c r="L143" s="1">
        <f>SUM(B143 - H143)</f>
        <v>2210119</v>
      </c>
      <c r="M143" s="1" t="s">
        <v>528</v>
      </c>
    </row>
    <row r="144" spans="1:13" ht="20.100000000000001" customHeight="1" x14ac:dyDescent="0.25">
      <c r="A144" s="1">
        <v>142</v>
      </c>
      <c r="B144" s="1">
        <v>2849064</v>
      </c>
      <c r="C144" s="2" t="s">
        <v>529</v>
      </c>
      <c r="D144" s="2">
        <f>LEN(TRIM(C144))-LEN(SUBSTITUTE(C144, " ",""))+1</f>
        <v>20</v>
      </c>
      <c r="E144" s="1" t="s">
        <v>194</v>
      </c>
      <c r="F144" s="1" t="s">
        <v>11</v>
      </c>
      <c r="G144" s="1" t="s">
        <v>12</v>
      </c>
      <c r="H144" s="1">
        <v>100000</v>
      </c>
      <c r="I144" s="1" t="s">
        <v>195</v>
      </c>
      <c r="J144" s="1">
        <v>12011</v>
      </c>
      <c r="K144" s="1">
        <f>SUM(B144/J144)</f>
        <v>237.2045624843893</v>
      </c>
      <c r="L144" s="1">
        <f>SUM(B144 - H144)</f>
        <v>2749064</v>
      </c>
      <c r="M144" s="1" t="s">
        <v>530</v>
      </c>
    </row>
    <row r="145" spans="1:13" ht="20.100000000000001" customHeight="1" x14ac:dyDescent="0.25">
      <c r="A145" s="1">
        <v>143</v>
      </c>
      <c r="B145" s="1">
        <v>386422</v>
      </c>
      <c r="C145" s="2" t="s">
        <v>531</v>
      </c>
      <c r="D145" s="2">
        <f>LEN(TRIM(C145))-LEN(SUBSTITUTE(C145, " ",""))+1</f>
        <v>10</v>
      </c>
      <c r="E145" s="1" t="s">
        <v>532</v>
      </c>
      <c r="F145" s="1" t="s">
        <v>267</v>
      </c>
      <c r="G145" s="1" t="s">
        <v>522</v>
      </c>
      <c r="H145" s="1">
        <v>110000</v>
      </c>
      <c r="I145" s="1" t="s">
        <v>533</v>
      </c>
      <c r="J145" s="1">
        <v>11921</v>
      </c>
      <c r="K145" s="1">
        <f>SUM(B145/J145)</f>
        <v>32.415233621340491</v>
      </c>
      <c r="L145" s="1">
        <f>SUM(B145 - H145)</f>
        <v>276422</v>
      </c>
      <c r="M145" s="1" t="s">
        <v>534</v>
      </c>
    </row>
    <row r="146" spans="1:13" ht="20.100000000000001" customHeight="1" x14ac:dyDescent="0.25">
      <c r="A146" s="1">
        <v>144</v>
      </c>
      <c r="B146" s="1">
        <v>585122</v>
      </c>
      <c r="C146" s="2" t="s">
        <v>535</v>
      </c>
      <c r="D146" s="2">
        <f>LEN(TRIM(C146))-LEN(SUBSTITUTE(C146, " ",""))+1</f>
        <v>24</v>
      </c>
      <c r="E146" s="1" t="s">
        <v>536</v>
      </c>
      <c r="F146" s="1" t="s">
        <v>11</v>
      </c>
      <c r="G146" s="1" t="s">
        <v>12</v>
      </c>
      <c r="H146" s="1">
        <v>50000</v>
      </c>
      <c r="I146" s="1" t="s">
        <v>537</v>
      </c>
      <c r="J146" s="1">
        <v>11858</v>
      </c>
      <c r="K146" s="1">
        <f>SUM(B146/J146)</f>
        <v>49.34407151290268</v>
      </c>
      <c r="L146" s="1">
        <f>SUM(B146 - H146)</f>
        <v>535122</v>
      </c>
      <c r="M146" s="1" t="s">
        <v>538</v>
      </c>
    </row>
    <row r="147" spans="1:13" ht="20.100000000000001" customHeight="1" x14ac:dyDescent="0.25">
      <c r="A147" s="1">
        <v>145</v>
      </c>
      <c r="B147" s="1">
        <v>3401361</v>
      </c>
      <c r="C147" s="2" t="s">
        <v>539</v>
      </c>
      <c r="D147" s="2">
        <f>LEN(TRIM(C147))-LEN(SUBSTITUTE(C147, " ",""))+1</f>
        <v>17</v>
      </c>
      <c r="E147" s="1" t="s">
        <v>540</v>
      </c>
      <c r="F147" s="1" t="s">
        <v>321</v>
      </c>
      <c r="G147" s="1" t="s">
        <v>12</v>
      </c>
      <c r="H147" s="1">
        <v>50000</v>
      </c>
      <c r="I147" s="1" t="s">
        <v>541</v>
      </c>
      <c r="J147" s="1">
        <v>11855</v>
      </c>
      <c r="K147" s="1">
        <f>SUM(B147/J147)</f>
        <v>286.91362294390552</v>
      </c>
      <c r="L147" s="1">
        <f>SUM(B147 - H147)</f>
        <v>3351361</v>
      </c>
      <c r="M147" s="1" t="s">
        <v>542</v>
      </c>
    </row>
    <row r="148" spans="1:13" ht="20.100000000000001" customHeight="1" x14ac:dyDescent="0.25">
      <c r="A148" s="1">
        <v>146</v>
      </c>
      <c r="B148" s="1">
        <v>150795</v>
      </c>
      <c r="C148" s="2" t="s">
        <v>543</v>
      </c>
      <c r="D148" s="2">
        <f>LEN(TRIM(C148))-LEN(SUBSTITUTE(C148, " ",""))+1</f>
        <v>23</v>
      </c>
      <c r="E148" s="1" t="s">
        <v>544</v>
      </c>
      <c r="F148" s="1" t="s">
        <v>371</v>
      </c>
      <c r="G148" s="1" t="s">
        <v>12</v>
      </c>
      <c r="H148" s="1">
        <v>25000</v>
      </c>
      <c r="I148" s="1" t="s">
        <v>545</v>
      </c>
      <c r="J148" s="1">
        <v>11749</v>
      </c>
      <c r="K148" s="1">
        <f>SUM(B148/J148)</f>
        <v>12.834709336964847</v>
      </c>
      <c r="L148" s="1">
        <f>SUM(B148 - H148)</f>
        <v>125795</v>
      </c>
      <c r="M148" s="1" t="s">
        <v>546</v>
      </c>
    </row>
    <row r="149" spans="1:13" ht="20.100000000000001" customHeight="1" x14ac:dyDescent="0.25">
      <c r="A149" s="1">
        <v>147</v>
      </c>
      <c r="B149" s="1">
        <v>375193</v>
      </c>
      <c r="C149" s="2" t="s">
        <v>547</v>
      </c>
      <c r="D149" s="2">
        <f>LEN(TRIM(C149))-LEN(SUBSTITUTE(C149, " ",""))+1</f>
        <v>19</v>
      </c>
      <c r="E149" s="1" t="s">
        <v>213</v>
      </c>
      <c r="F149" s="1" t="s">
        <v>214</v>
      </c>
      <c r="G149" s="1" t="s">
        <v>12</v>
      </c>
      <c r="H149" s="1">
        <v>150000</v>
      </c>
      <c r="I149" s="1" t="s">
        <v>32</v>
      </c>
      <c r="J149" s="1">
        <v>11693</v>
      </c>
      <c r="K149" s="1">
        <f>SUM(B149/J149)</f>
        <v>32.08697511331566</v>
      </c>
      <c r="L149" s="1">
        <f>SUM(B149 - H149)</f>
        <v>225193</v>
      </c>
      <c r="M149" s="1" t="s">
        <v>548</v>
      </c>
    </row>
    <row r="150" spans="1:13" ht="20.100000000000001" customHeight="1" x14ac:dyDescent="0.25">
      <c r="A150" s="1">
        <v>148</v>
      </c>
      <c r="B150" s="1">
        <v>620999</v>
      </c>
      <c r="C150" s="2" t="s">
        <v>549</v>
      </c>
      <c r="D150" s="2">
        <f>LEN(TRIM(C150))-LEN(SUBSTITUTE(C150, " ",""))+1</f>
        <v>28</v>
      </c>
      <c r="E150" s="1" t="s">
        <v>550</v>
      </c>
      <c r="F150" s="1" t="s">
        <v>551</v>
      </c>
      <c r="G150" s="1" t="s">
        <v>12</v>
      </c>
      <c r="H150" s="1">
        <v>225000</v>
      </c>
      <c r="I150" s="1" t="s">
        <v>89</v>
      </c>
      <c r="J150" s="1">
        <v>11686</v>
      </c>
      <c r="K150" s="1">
        <f>SUM(B150/J150)</f>
        <v>53.140424439500258</v>
      </c>
      <c r="L150" s="1">
        <f>SUM(B150 - H150)</f>
        <v>395999</v>
      </c>
      <c r="M150" s="1" t="s">
        <v>552</v>
      </c>
    </row>
    <row r="151" spans="1:13" ht="20.100000000000001" customHeight="1" x14ac:dyDescent="0.25">
      <c r="A151" s="1">
        <v>149</v>
      </c>
      <c r="B151" s="1">
        <v>1529561</v>
      </c>
      <c r="C151" s="2" t="s">
        <v>553</v>
      </c>
      <c r="D151" s="2">
        <f>LEN(TRIM(C151))-LEN(SUBSTITUTE(C151, " ",""))+1</f>
        <v>18</v>
      </c>
      <c r="E151" s="1" t="s">
        <v>554</v>
      </c>
      <c r="F151" s="1" t="s">
        <v>555</v>
      </c>
      <c r="G151" s="1" t="s">
        <v>12</v>
      </c>
      <c r="H151" s="1">
        <v>500000</v>
      </c>
      <c r="I151" s="1" t="s">
        <v>556</v>
      </c>
      <c r="J151" s="1">
        <v>11660</v>
      </c>
      <c r="K151" s="1">
        <f>SUM(B151/J151)</f>
        <v>131.18018867924528</v>
      </c>
      <c r="L151" s="1">
        <f>SUM(B151 - H151)</f>
        <v>1029561</v>
      </c>
      <c r="M151" s="1" t="s">
        <v>557</v>
      </c>
    </row>
    <row r="152" spans="1:13" ht="20.100000000000001" customHeight="1" x14ac:dyDescent="0.25">
      <c r="A152" s="1">
        <v>150</v>
      </c>
      <c r="B152" s="1">
        <v>250798</v>
      </c>
      <c r="C152" s="2" t="s">
        <v>558</v>
      </c>
      <c r="D152" s="2">
        <f>LEN(TRIM(C152))-LEN(SUBSTITUTE(C152, " ",""))+1</f>
        <v>19</v>
      </c>
      <c r="E152" s="1" t="s">
        <v>559</v>
      </c>
      <c r="F152" s="1" t="s">
        <v>31</v>
      </c>
      <c r="G152" s="1" t="s">
        <v>12</v>
      </c>
      <c r="H152" s="1">
        <v>100000</v>
      </c>
      <c r="I152" s="1" t="s">
        <v>560</v>
      </c>
      <c r="J152" s="1">
        <v>11626</v>
      </c>
      <c r="K152" s="1">
        <f>SUM(B152/J152)</f>
        <v>21.572165835196973</v>
      </c>
      <c r="L152" s="1">
        <f>SUM(B152 - H152)</f>
        <v>150798</v>
      </c>
      <c r="M152" s="1" t="s">
        <v>561</v>
      </c>
    </row>
    <row r="153" spans="1:13" ht="20.100000000000001" customHeight="1" x14ac:dyDescent="0.25">
      <c r="A153" s="1">
        <v>151</v>
      </c>
      <c r="B153" s="1">
        <v>387345</v>
      </c>
      <c r="C153" s="2" t="s">
        <v>562</v>
      </c>
      <c r="D153" s="2">
        <f>LEN(TRIM(C153))-LEN(SUBSTITUTE(C153, " ",""))+1</f>
        <v>21</v>
      </c>
      <c r="E153" s="1" t="s">
        <v>563</v>
      </c>
      <c r="F153" s="1" t="s">
        <v>31</v>
      </c>
      <c r="G153" s="1" t="s">
        <v>12</v>
      </c>
      <c r="H153" s="1">
        <v>320000</v>
      </c>
      <c r="I153" s="1" t="s">
        <v>27</v>
      </c>
      <c r="J153" s="1">
        <v>11617</v>
      </c>
      <c r="K153" s="1">
        <f>SUM(B153/J153)</f>
        <v>33.342945683050701</v>
      </c>
      <c r="L153" s="1">
        <f>SUM(B153 - H153)</f>
        <v>67345</v>
      </c>
      <c r="M153" s="1" t="s">
        <v>564</v>
      </c>
    </row>
    <row r="154" spans="1:13" ht="20.100000000000001" customHeight="1" x14ac:dyDescent="0.25">
      <c r="A154" s="1">
        <v>152</v>
      </c>
      <c r="B154" s="1">
        <v>555662</v>
      </c>
      <c r="C154" s="2" t="s">
        <v>565</v>
      </c>
      <c r="D154" s="2">
        <f>LEN(TRIM(C154))-LEN(SUBSTITUTE(C154, " ",""))+1</f>
        <v>20</v>
      </c>
      <c r="E154" s="1" t="s">
        <v>566</v>
      </c>
      <c r="F154" s="1" t="s">
        <v>31</v>
      </c>
      <c r="G154" s="1" t="s">
        <v>12</v>
      </c>
      <c r="H154" s="1">
        <v>500000</v>
      </c>
      <c r="I154" s="1" t="s">
        <v>296</v>
      </c>
      <c r="J154" s="1">
        <v>11611</v>
      </c>
      <c r="K154" s="1">
        <f>SUM(B154/J154)</f>
        <v>47.856515373352856</v>
      </c>
      <c r="L154" s="1">
        <f>SUM(B154 - H154)</f>
        <v>55662</v>
      </c>
      <c r="M154" s="1" t="s">
        <v>567</v>
      </c>
    </row>
    <row r="155" spans="1:13" ht="20.100000000000001" customHeight="1" x14ac:dyDescent="0.25">
      <c r="A155" s="1">
        <v>153</v>
      </c>
      <c r="B155" s="1">
        <v>1316813</v>
      </c>
      <c r="C155" s="2" t="s">
        <v>568</v>
      </c>
      <c r="D155" s="2">
        <f>LEN(TRIM(C155))-LEN(SUBSTITUTE(C155, " ",""))+1</f>
        <v>21</v>
      </c>
      <c r="E155" s="1" t="s">
        <v>569</v>
      </c>
      <c r="F155" s="1" t="s">
        <v>11</v>
      </c>
      <c r="G155" s="1" t="s">
        <v>12</v>
      </c>
      <c r="H155" s="1">
        <v>30000</v>
      </c>
      <c r="I155" s="1" t="s">
        <v>402</v>
      </c>
      <c r="J155" s="1">
        <v>11483</v>
      </c>
      <c r="K155" s="1">
        <f>SUM(B155/J155)</f>
        <v>114.67499782286859</v>
      </c>
      <c r="L155" s="1">
        <f>SUM(B155 - H155)</f>
        <v>1286813</v>
      </c>
      <c r="M155" s="1" t="s">
        <v>570</v>
      </c>
    </row>
    <row r="156" spans="1:13" ht="20.100000000000001" customHeight="1" x14ac:dyDescent="0.25">
      <c r="A156" s="1">
        <v>154</v>
      </c>
      <c r="B156" s="1">
        <v>424959</v>
      </c>
      <c r="C156" s="2" t="s">
        <v>571</v>
      </c>
      <c r="D156" s="2">
        <f>LEN(TRIM(C156))-LEN(SUBSTITUTE(C156, " ",""))+1</f>
        <v>13</v>
      </c>
      <c r="E156" s="1" t="s">
        <v>572</v>
      </c>
      <c r="F156" s="1" t="s">
        <v>17</v>
      </c>
      <c r="G156" s="1" t="s">
        <v>12</v>
      </c>
      <c r="H156" s="1">
        <v>15000</v>
      </c>
      <c r="I156" s="1" t="s">
        <v>96</v>
      </c>
      <c r="J156" s="1">
        <v>11406</v>
      </c>
      <c r="K156" s="1">
        <f>SUM(B156/J156)</f>
        <v>37.257496054708049</v>
      </c>
      <c r="L156" s="1">
        <f>SUM(B156 - H156)</f>
        <v>409959</v>
      </c>
      <c r="M156" s="1" t="s">
        <v>573</v>
      </c>
    </row>
    <row r="157" spans="1:13" ht="20.100000000000001" customHeight="1" x14ac:dyDescent="0.25">
      <c r="A157" s="1">
        <v>155</v>
      </c>
      <c r="B157" s="1">
        <v>1115031</v>
      </c>
      <c r="C157" s="2" t="s">
        <v>574</v>
      </c>
      <c r="D157" s="2">
        <f>LEN(TRIM(C157))-LEN(SUBSTITUTE(C157, " ",""))+1</f>
        <v>20</v>
      </c>
      <c r="E157" s="1" t="s">
        <v>575</v>
      </c>
      <c r="F157" s="1" t="s">
        <v>263</v>
      </c>
      <c r="G157" s="1" t="s">
        <v>12</v>
      </c>
      <c r="H157" s="1">
        <v>20000</v>
      </c>
      <c r="I157" s="1" t="s">
        <v>576</v>
      </c>
      <c r="J157" s="1">
        <v>11360</v>
      </c>
      <c r="K157" s="1">
        <f>SUM(B157/J157)</f>
        <v>98.154137323943658</v>
      </c>
      <c r="L157" s="1">
        <f>SUM(B157 - H157)</f>
        <v>1095031</v>
      </c>
      <c r="M157" s="1" t="s">
        <v>577</v>
      </c>
    </row>
    <row r="158" spans="1:13" ht="20.100000000000001" customHeight="1" x14ac:dyDescent="0.25">
      <c r="A158" s="1">
        <v>156</v>
      </c>
      <c r="B158" s="1">
        <v>1947035</v>
      </c>
      <c r="C158" s="2" t="s">
        <v>578</v>
      </c>
      <c r="D158" s="2">
        <f>LEN(TRIM(C158))-LEN(SUBSTITUTE(C158, " ",""))+1</f>
        <v>19</v>
      </c>
      <c r="E158" s="1" t="s">
        <v>579</v>
      </c>
      <c r="F158" s="1" t="s">
        <v>17</v>
      </c>
      <c r="G158" s="1" t="s">
        <v>12</v>
      </c>
      <c r="H158" s="1">
        <v>50000</v>
      </c>
      <c r="I158" s="1" t="s">
        <v>13</v>
      </c>
      <c r="J158" s="1">
        <v>11349</v>
      </c>
      <c r="K158" s="1">
        <f>SUM(B158/J158)</f>
        <v>171.56004934355451</v>
      </c>
      <c r="L158" s="1">
        <f>SUM(B158 - H158)</f>
        <v>1897035</v>
      </c>
      <c r="M158" s="1" t="s">
        <v>580</v>
      </c>
    </row>
    <row r="159" spans="1:13" ht="20.100000000000001" customHeight="1" x14ac:dyDescent="0.25">
      <c r="A159" s="1">
        <v>157</v>
      </c>
      <c r="B159" s="1">
        <v>589660</v>
      </c>
      <c r="C159" s="2" t="s">
        <v>581</v>
      </c>
      <c r="D159" s="2">
        <f>LEN(TRIM(C159))-LEN(SUBSTITUTE(C159, " ",""))+1</f>
        <v>18</v>
      </c>
      <c r="E159" s="1" t="s">
        <v>582</v>
      </c>
      <c r="F159" s="1" t="s">
        <v>583</v>
      </c>
      <c r="G159" s="1" t="s">
        <v>12</v>
      </c>
      <c r="H159" s="1">
        <v>10000</v>
      </c>
      <c r="I159" s="1" t="s">
        <v>142</v>
      </c>
      <c r="J159" s="1">
        <v>11334</v>
      </c>
      <c r="K159" s="1">
        <f>SUM(B159/J159)</f>
        <v>52.025763190400568</v>
      </c>
      <c r="L159" s="1">
        <f>SUM(B159 - H159)</f>
        <v>579660</v>
      </c>
      <c r="M159" s="1" t="s">
        <v>584</v>
      </c>
    </row>
    <row r="160" spans="1:13" ht="20.100000000000001" customHeight="1" x14ac:dyDescent="0.25">
      <c r="A160" s="1">
        <v>158</v>
      </c>
      <c r="B160" s="1">
        <v>56959</v>
      </c>
      <c r="C160" s="2" t="s">
        <v>585</v>
      </c>
      <c r="D160" s="2">
        <f>LEN(TRIM(C160))-LEN(SUBSTITUTE(C160, " ",""))+1</f>
        <v>13</v>
      </c>
      <c r="E160" s="1" t="s">
        <v>586</v>
      </c>
      <c r="F160" s="1" t="s">
        <v>587</v>
      </c>
      <c r="G160" s="1" t="s">
        <v>12</v>
      </c>
      <c r="H160" s="1">
        <v>20000</v>
      </c>
      <c r="I160" s="1" t="s">
        <v>314</v>
      </c>
      <c r="J160" s="1">
        <v>11281</v>
      </c>
      <c r="K160" s="1">
        <f>SUM(B160/J160)</f>
        <v>5.0491091215317789</v>
      </c>
      <c r="L160" s="1">
        <f>SUM(B160 - H160)</f>
        <v>36959</v>
      </c>
      <c r="M160" s="1" t="s">
        <v>588</v>
      </c>
    </row>
    <row r="161" spans="1:13" ht="20.100000000000001" customHeight="1" x14ac:dyDescent="0.25">
      <c r="A161" s="1">
        <v>159</v>
      </c>
      <c r="B161" s="1">
        <v>600874</v>
      </c>
      <c r="C161" s="2" t="s">
        <v>589</v>
      </c>
      <c r="D161" s="2">
        <f>LEN(TRIM(C161))-LEN(SUBSTITUTE(C161, " ",""))+1</f>
        <v>18</v>
      </c>
      <c r="E161" s="1" t="s">
        <v>590</v>
      </c>
      <c r="F161" s="1" t="s">
        <v>591</v>
      </c>
      <c r="G161" s="1" t="s">
        <v>12</v>
      </c>
      <c r="H161" s="1">
        <v>110000</v>
      </c>
      <c r="I161" s="1" t="s">
        <v>13</v>
      </c>
      <c r="J161" s="1">
        <v>11169</v>
      </c>
      <c r="K161" s="1">
        <f>SUM(B161/J161)</f>
        <v>53.798370489748407</v>
      </c>
      <c r="L161" s="1">
        <f>SUM(B161 - H161)</f>
        <v>490874</v>
      </c>
      <c r="M161" s="1" t="s">
        <v>592</v>
      </c>
    </row>
    <row r="162" spans="1:13" ht="20.100000000000001" customHeight="1" x14ac:dyDescent="0.25">
      <c r="A162" s="1">
        <v>160</v>
      </c>
      <c r="B162" s="1">
        <v>406979</v>
      </c>
      <c r="C162" s="2" t="s">
        <v>593</v>
      </c>
      <c r="D162" s="2">
        <f>LEN(TRIM(C162))-LEN(SUBSTITUTE(C162, " ",""))+1</f>
        <v>20</v>
      </c>
      <c r="E162" s="1" t="s">
        <v>594</v>
      </c>
      <c r="F162" s="1" t="s">
        <v>31</v>
      </c>
      <c r="G162" s="1" t="s">
        <v>12</v>
      </c>
      <c r="H162" s="1">
        <v>225000</v>
      </c>
      <c r="I162" s="1" t="s">
        <v>595</v>
      </c>
      <c r="J162" s="1">
        <v>11141</v>
      </c>
      <c r="K162" s="1">
        <f>SUM(B162/J162)</f>
        <v>36.529844717709359</v>
      </c>
      <c r="L162" s="1">
        <f>SUM(B162 - H162)</f>
        <v>181979</v>
      </c>
      <c r="M162" s="1" t="s">
        <v>596</v>
      </c>
    </row>
    <row r="163" spans="1:13" ht="20.100000000000001" customHeight="1" x14ac:dyDescent="0.25">
      <c r="A163" s="1">
        <v>161</v>
      </c>
      <c r="B163" s="1">
        <v>568106</v>
      </c>
      <c r="C163" s="2" t="s">
        <v>597</v>
      </c>
      <c r="D163" s="2">
        <f>LEN(TRIM(C163))-LEN(SUBSTITUTE(C163, " ",""))+1</f>
        <v>21</v>
      </c>
      <c r="E163" s="1" t="s">
        <v>598</v>
      </c>
      <c r="F163" s="1" t="s">
        <v>326</v>
      </c>
      <c r="G163" s="1" t="s">
        <v>12</v>
      </c>
      <c r="H163" s="1">
        <v>25000</v>
      </c>
      <c r="I163" s="1" t="s">
        <v>388</v>
      </c>
      <c r="J163" s="1">
        <v>11124</v>
      </c>
      <c r="K163" s="1">
        <f>SUM(B163/J163)</f>
        <v>51.070298453793598</v>
      </c>
      <c r="L163" s="1">
        <f>SUM(B163 - H163)</f>
        <v>543106</v>
      </c>
      <c r="M163" s="1" t="s">
        <v>599</v>
      </c>
    </row>
    <row r="164" spans="1:13" ht="20.100000000000001" customHeight="1" x14ac:dyDescent="0.25">
      <c r="A164" s="1">
        <v>162</v>
      </c>
      <c r="B164" s="1">
        <v>574699</v>
      </c>
      <c r="C164" s="2" t="s">
        <v>600</v>
      </c>
      <c r="D164" s="2">
        <f>LEN(TRIM(C164))-LEN(SUBSTITUTE(C164, " ",""))+1</f>
        <v>15</v>
      </c>
      <c r="E164" s="1" t="s">
        <v>601</v>
      </c>
      <c r="F164" s="1" t="s">
        <v>17</v>
      </c>
      <c r="G164" s="1" t="s">
        <v>12</v>
      </c>
      <c r="H164" s="1">
        <v>20000</v>
      </c>
      <c r="I164" s="1" t="s">
        <v>215</v>
      </c>
      <c r="J164" s="1">
        <v>10992</v>
      </c>
      <c r="K164" s="1">
        <f>SUM(B164/J164)</f>
        <v>52.28338791848617</v>
      </c>
      <c r="L164" s="1">
        <f>SUM(B164 - H164)</f>
        <v>554699</v>
      </c>
      <c r="M164" s="1" t="s">
        <v>602</v>
      </c>
    </row>
    <row r="165" spans="1:13" ht="20.100000000000001" customHeight="1" x14ac:dyDescent="0.25">
      <c r="A165" s="1">
        <v>163</v>
      </c>
      <c r="B165" s="1">
        <v>807452</v>
      </c>
      <c r="C165" s="2" t="s">
        <v>603</v>
      </c>
      <c r="D165" s="2">
        <f>LEN(TRIM(C165))-LEN(SUBSTITUTE(C165, " ",""))+1</f>
        <v>11</v>
      </c>
      <c r="E165" s="1" t="s">
        <v>604</v>
      </c>
      <c r="F165" s="1" t="s">
        <v>17</v>
      </c>
      <c r="G165" s="1" t="s">
        <v>12</v>
      </c>
      <c r="H165" s="1">
        <v>75000</v>
      </c>
      <c r="I165" s="1" t="s">
        <v>146</v>
      </c>
      <c r="J165" s="1">
        <v>10926</v>
      </c>
      <c r="K165" s="1">
        <f>SUM(B165/J165)</f>
        <v>73.901885410946363</v>
      </c>
      <c r="L165" s="1">
        <f>SUM(B165 - H165)</f>
        <v>732452</v>
      </c>
      <c r="M165" s="1" t="s">
        <v>605</v>
      </c>
    </row>
    <row r="166" spans="1:13" ht="20.100000000000001" customHeight="1" x14ac:dyDescent="0.25">
      <c r="A166" s="1">
        <v>164</v>
      </c>
      <c r="B166" s="1">
        <v>250070</v>
      </c>
      <c r="C166" s="2" t="s">
        <v>606</v>
      </c>
      <c r="D166" s="2">
        <f>LEN(TRIM(C166))-LEN(SUBSTITUTE(C166, " ",""))+1</f>
        <v>21</v>
      </c>
      <c r="E166" s="1" t="s">
        <v>607</v>
      </c>
      <c r="F166" s="1" t="s">
        <v>11</v>
      </c>
      <c r="G166" s="1" t="s">
        <v>12</v>
      </c>
      <c r="H166" s="1">
        <v>15000</v>
      </c>
      <c r="I166" s="1" t="s">
        <v>608</v>
      </c>
      <c r="J166" s="1">
        <v>10877</v>
      </c>
      <c r="K166" s="1">
        <f>SUM(B166/J166)</f>
        <v>22.990714351383655</v>
      </c>
      <c r="L166" s="1">
        <f>SUM(B166 - H166)</f>
        <v>235070</v>
      </c>
      <c r="M166" s="1" t="s">
        <v>609</v>
      </c>
    </row>
    <row r="167" spans="1:13" ht="20.100000000000001" customHeight="1" x14ac:dyDescent="0.25">
      <c r="A167" s="1">
        <v>165</v>
      </c>
      <c r="B167" s="1">
        <v>1010958</v>
      </c>
      <c r="C167" s="2" t="s">
        <v>610</v>
      </c>
      <c r="D167" s="2">
        <f>LEN(TRIM(C167))-LEN(SUBSTITUTE(C167, " ",""))+1</f>
        <v>19</v>
      </c>
      <c r="E167" s="1" t="s">
        <v>194</v>
      </c>
      <c r="F167" s="1" t="s">
        <v>11</v>
      </c>
      <c r="G167" s="1" t="s">
        <v>12</v>
      </c>
      <c r="H167" s="1">
        <v>60000</v>
      </c>
      <c r="I167" s="1" t="s">
        <v>195</v>
      </c>
      <c r="J167" s="1">
        <v>10862</v>
      </c>
      <c r="K167" s="1">
        <f>SUM(B167/J167)</f>
        <v>93.07291474866507</v>
      </c>
      <c r="L167" s="1">
        <f>SUM(B167 - H167)</f>
        <v>950958</v>
      </c>
      <c r="M167" s="1" t="s">
        <v>611</v>
      </c>
    </row>
    <row r="168" spans="1:13" ht="20.100000000000001" customHeight="1" x14ac:dyDescent="0.25">
      <c r="A168" s="1">
        <v>166</v>
      </c>
      <c r="B168" s="1">
        <v>539767</v>
      </c>
      <c r="C168" s="2" t="s">
        <v>612</v>
      </c>
      <c r="D168" s="2">
        <f>LEN(TRIM(C168))-LEN(SUBSTITUTE(C168, " ",""))+1</f>
        <v>23</v>
      </c>
      <c r="E168" s="1" t="s">
        <v>613</v>
      </c>
      <c r="F168" s="1" t="s">
        <v>31</v>
      </c>
      <c r="G168" s="1" t="s">
        <v>12</v>
      </c>
      <c r="H168" s="1">
        <v>500000</v>
      </c>
      <c r="I168" s="1" t="s">
        <v>614</v>
      </c>
      <c r="J168" s="1">
        <v>10809</v>
      </c>
      <c r="K168" s="1">
        <f>SUM(B168/J168)</f>
        <v>49.936811915995932</v>
      </c>
      <c r="L168" s="1">
        <f>SUM(B168 - H168)</f>
        <v>39767</v>
      </c>
      <c r="M168" s="1" t="s">
        <v>615</v>
      </c>
    </row>
    <row r="169" spans="1:13" ht="20.100000000000001" customHeight="1" x14ac:dyDescent="0.25">
      <c r="A169" s="1">
        <v>167</v>
      </c>
      <c r="B169" s="1">
        <v>1363037</v>
      </c>
      <c r="C169" s="2" t="s">
        <v>616</v>
      </c>
      <c r="D169" s="2">
        <f>LEN(TRIM(C169))-LEN(SUBSTITUTE(C169, " ",""))+1</f>
        <v>15</v>
      </c>
      <c r="E169" s="1" t="s">
        <v>617</v>
      </c>
      <c r="F169" s="1" t="s">
        <v>618</v>
      </c>
      <c r="G169" s="1" t="s">
        <v>12</v>
      </c>
      <c r="H169" s="1">
        <v>198000</v>
      </c>
      <c r="I169" s="1" t="s">
        <v>32</v>
      </c>
      <c r="J169" s="1">
        <v>10768</v>
      </c>
      <c r="K169" s="1">
        <f>SUM(B169/J169)</f>
        <v>126.58218796433879</v>
      </c>
      <c r="L169" s="1">
        <f>SUM(B169 - H169)</f>
        <v>1165037</v>
      </c>
      <c r="M169" s="1" t="s">
        <v>619</v>
      </c>
    </row>
    <row r="170" spans="1:13" ht="20.100000000000001" customHeight="1" x14ac:dyDescent="0.25">
      <c r="A170" s="1">
        <v>168</v>
      </c>
      <c r="B170" s="1">
        <v>1353798</v>
      </c>
      <c r="C170" s="2" t="s">
        <v>620</v>
      </c>
      <c r="D170" s="2">
        <f>LEN(TRIM(C170))-LEN(SUBSTITUTE(C170, " ",""))+1</f>
        <v>20</v>
      </c>
      <c r="E170" s="1" t="s">
        <v>621</v>
      </c>
      <c r="F170" s="1" t="s">
        <v>300</v>
      </c>
      <c r="G170" s="1" t="s">
        <v>12</v>
      </c>
      <c r="H170" s="1">
        <v>30000</v>
      </c>
      <c r="I170" s="1" t="s">
        <v>40</v>
      </c>
      <c r="J170" s="1">
        <v>10766</v>
      </c>
      <c r="K170" s="1">
        <f>SUM(B170/J170)</f>
        <v>125.74753854727847</v>
      </c>
      <c r="L170" s="1">
        <f>SUM(B170 - H170)</f>
        <v>1323798</v>
      </c>
      <c r="M170" s="1" t="s">
        <v>622</v>
      </c>
    </row>
    <row r="171" spans="1:13" ht="20.100000000000001" customHeight="1" x14ac:dyDescent="0.25">
      <c r="A171" s="1">
        <v>169</v>
      </c>
      <c r="B171" s="1">
        <v>1361435</v>
      </c>
      <c r="C171" s="2" t="s">
        <v>623</v>
      </c>
      <c r="D171" s="2">
        <f>LEN(TRIM(C171))-LEN(SUBSTITUTE(C171, " ",""))+1</f>
        <v>18</v>
      </c>
      <c r="E171" s="1" t="s">
        <v>624</v>
      </c>
      <c r="F171" s="1" t="s">
        <v>31</v>
      </c>
      <c r="G171" s="1" t="s">
        <v>12</v>
      </c>
      <c r="H171" s="1">
        <v>900000</v>
      </c>
      <c r="I171" s="1" t="s">
        <v>118</v>
      </c>
      <c r="J171" s="1">
        <v>10752</v>
      </c>
      <c r="K171" s="1">
        <f>SUM(B171/J171)</f>
        <v>126.6215587797619</v>
      </c>
      <c r="L171" s="1">
        <f>SUM(B171 - H171)</f>
        <v>461435</v>
      </c>
      <c r="M171" s="1" t="s">
        <v>625</v>
      </c>
    </row>
    <row r="172" spans="1:13" ht="20.100000000000001" customHeight="1" x14ac:dyDescent="0.25">
      <c r="A172" s="1">
        <v>170</v>
      </c>
      <c r="B172" s="1">
        <v>420252</v>
      </c>
      <c r="C172" s="2" t="s">
        <v>626</v>
      </c>
      <c r="D172" s="2">
        <f>LEN(TRIM(C172))-LEN(SUBSTITUTE(C172, " ",""))+1</f>
        <v>20</v>
      </c>
      <c r="E172" s="1" t="s">
        <v>627</v>
      </c>
      <c r="F172" s="1" t="s">
        <v>31</v>
      </c>
      <c r="G172" s="1" t="s">
        <v>522</v>
      </c>
      <c r="H172" s="1">
        <v>225000</v>
      </c>
      <c r="I172" s="1" t="s">
        <v>628</v>
      </c>
      <c r="J172" s="1">
        <v>10739</v>
      </c>
      <c r="K172" s="1">
        <f>SUM(B172/J172)</f>
        <v>39.133252630598754</v>
      </c>
      <c r="L172" s="1">
        <f>SUM(B172 - H172)</f>
        <v>195252</v>
      </c>
      <c r="M172" s="1" t="s">
        <v>629</v>
      </c>
    </row>
    <row r="173" spans="1:13" ht="20.100000000000001" customHeight="1" x14ac:dyDescent="0.25">
      <c r="A173" s="1">
        <v>171</v>
      </c>
      <c r="B173" s="1">
        <v>411635</v>
      </c>
      <c r="C173" s="2" t="s">
        <v>630</v>
      </c>
      <c r="D173" s="2">
        <f>LEN(TRIM(C173))-LEN(SUBSTITUTE(C173, " ",""))+1</f>
        <v>21</v>
      </c>
      <c r="E173" s="1" t="s">
        <v>401</v>
      </c>
      <c r="F173" s="1" t="s">
        <v>11</v>
      </c>
      <c r="G173" s="1" t="s">
        <v>12</v>
      </c>
      <c r="H173" s="1">
        <v>15000</v>
      </c>
      <c r="I173" s="1" t="s">
        <v>402</v>
      </c>
      <c r="J173" s="1">
        <v>10671</v>
      </c>
      <c r="K173" s="1">
        <f>SUM(B173/J173)</f>
        <v>38.575110111517198</v>
      </c>
      <c r="L173" s="1">
        <f>SUM(B173 - H173)</f>
        <v>396635</v>
      </c>
      <c r="M173" s="1" t="s">
        <v>631</v>
      </c>
    </row>
    <row r="174" spans="1:13" ht="20.100000000000001" customHeight="1" x14ac:dyDescent="0.25">
      <c r="A174" s="1">
        <v>172</v>
      </c>
      <c r="B174" s="1">
        <v>556596</v>
      </c>
      <c r="C174" s="2" t="s">
        <v>632</v>
      </c>
      <c r="D174" s="2">
        <f>LEN(TRIM(C174))-LEN(SUBSTITUTE(C174, " ",""))+1</f>
        <v>24</v>
      </c>
      <c r="E174" s="1" t="s">
        <v>633</v>
      </c>
      <c r="F174" s="1" t="s">
        <v>11</v>
      </c>
      <c r="G174" s="1" t="s">
        <v>12</v>
      </c>
      <c r="H174" s="1">
        <v>23000</v>
      </c>
      <c r="I174" s="1" t="s">
        <v>13</v>
      </c>
      <c r="J174" s="1">
        <v>10666</v>
      </c>
      <c r="K174" s="1">
        <f>SUM(B174/J174)</f>
        <v>52.184136508531786</v>
      </c>
      <c r="L174" s="1">
        <f>SUM(B174 - H174)</f>
        <v>533596</v>
      </c>
      <c r="M174" s="1" t="s">
        <v>634</v>
      </c>
    </row>
    <row r="175" spans="1:13" ht="20.100000000000001" customHeight="1" x14ac:dyDescent="0.25">
      <c r="A175" s="1">
        <v>173</v>
      </c>
      <c r="B175" s="1">
        <v>640923</v>
      </c>
      <c r="C175" s="2" t="s">
        <v>635</v>
      </c>
      <c r="D175" s="2">
        <f>LEN(TRIM(C175))-LEN(SUBSTITUTE(C175, " ",""))+1</f>
        <v>20</v>
      </c>
      <c r="E175" s="1" t="s">
        <v>636</v>
      </c>
      <c r="F175" s="1" t="s">
        <v>17</v>
      </c>
      <c r="G175" s="1" t="s">
        <v>48</v>
      </c>
      <c r="H175" s="1">
        <v>20000</v>
      </c>
      <c r="I175" s="1" t="s">
        <v>637</v>
      </c>
      <c r="J175" s="1">
        <v>10665</v>
      </c>
      <c r="K175" s="1">
        <f>SUM(B175/J175)</f>
        <v>60.095921237693389</v>
      </c>
      <c r="L175" s="1">
        <f>SUM(B175 - H175)</f>
        <v>620923</v>
      </c>
      <c r="M175" s="1" t="s">
        <v>638</v>
      </c>
    </row>
    <row r="176" spans="1:13" ht="20.100000000000001" customHeight="1" x14ac:dyDescent="0.25">
      <c r="A176" s="1">
        <v>174</v>
      </c>
      <c r="B176" s="1">
        <v>458071</v>
      </c>
      <c r="C176" s="2" t="s">
        <v>639</v>
      </c>
      <c r="D176" s="2">
        <f>LEN(TRIM(C176))-LEN(SUBSTITUTE(C176, " ",""))+1</f>
        <v>16</v>
      </c>
      <c r="E176" s="1" t="s">
        <v>640</v>
      </c>
      <c r="F176" s="1" t="s">
        <v>17</v>
      </c>
      <c r="G176" s="1" t="s">
        <v>12</v>
      </c>
      <c r="H176" s="1">
        <v>25000</v>
      </c>
      <c r="I176" s="1" t="s">
        <v>641</v>
      </c>
      <c r="J176" s="1">
        <v>10617</v>
      </c>
      <c r="K176" s="1">
        <f>SUM(B176/J176)</f>
        <v>43.145050390882545</v>
      </c>
      <c r="L176" s="1">
        <f>SUM(B176 - H176)</f>
        <v>433071</v>
      </c>
      <c r="M176" s="1" t="s">
        <v>642</v>
      </c>
    </row>
    <row r="177" spans="1:13" ht="20.100000000000001" customHeight="1" x14ac:dyDescent="0.25">
      <c r="A177" s="1">
        <v>175</v>
      </c>
      <c r="B177" s="1">
        <v>808341</v>
      </c>
      <c r="C177" s="2" t="s">
        <v>643</v>
      </c>
      <c r="D177" s="2">
        <f>LEN(TRIM(C177))-LEN(SUBSTITUTE(C177, " ",""))+1</f>
        <v>16</v>
      </c>
      <c r="E177" s="1" t="s">
        <v>644</v>
      </c>
      <c r="F177" s="1" t="s">
        <v>645</v>
      </c>
      <c r="G177" s="1" t="s">
        <v>12</v>
      </c>
      <c r="H177" s="1">
        <v>636010</v>
      </c>
      <c r="I177" s="1" t="s">
        <v>13</v>
      </c>
      <c r="J177" s="1">
        <v>10613</v>
      </c>
      <c r="K177" s="1">
        <f>SUM(B177/J177)</f>
        <v>76.165174785640247</v>
      </c>
      <c r="L177" s="1">
        <f>SUM(B177 - H177)</f>
        <v>172331</v>
      </c>
      <c r="M177" s="1" t="s">
        <v>646</v>
      </c>
    </row>
    <row r="178" spans="1:13" ht="20.100000000000001" customHeight="1" x14ac:dyDescent="0.25">
      <c r="A178" s="1">
        <v>176</v>
      </c>
      <c r="B178" s="1">
        <v>2530756</v>
      </c>
      <c r="C178" s="2" t="s">
        <v>647</v>
      </c>
      <c r="D178" s="2">
        <f>LEN(TRIM(C178))-LEN(SUBSTITUTE(C178, " ",""))+1</f>
        <v>33</v>
      </c>
      <c r="E178" s="1" t="s">
        <v>648</v>
      </c>
      <c r="F178" s="1" t="s">
        <v>263</v>
      </c>
      <c r="G178" s="1" t="s">
        <v>12</v>
      </c>
      <c r="H178" s="1">
        <v>100000</v>
      </c>
      <c r="I178" s="1" t="s">
        <v>154</v>
      </c>
      <c r="J178" s="1">
        <v>10569</v>
      </c>
      <c r="K178" s="1">
        <f>SUM(B178/J178)</f>
        <v>239.45084681616046</v>
      </c>
      <c r="L178" s="1">
        <f>SUM(B178 - H178)</f>
        <v>2430756</v>
      </c>
      <c r="M178" s="1" t="s">
        <v>649</v>
      </c>
    </row>
    <row r="179" spans="1:13" ht="20.100000000000001" customHeight="1" x14ac:dyDescent="0.25">
      <c r="A179" s="1">
        <v>177</v>
      </c>
      <c r="B179" s="1">
        <v>1811321</v>
      </c>
      <c r="C179" s="2" t="s">
        <v>650</v>
      </c>
      <c r="D179" s="2">
        <f>LEN(TRIM(C179))-LEN(SUBSTITUTE(C179, " ",""))+1</f>
        <v>18</v>
      </c>
      <c r="E179" s="1" t="s">
        <v>651</v>
      </c>
      <c r="F179" s="1" t="s">
        <v>469</v>
      </c>
      <c r="G179" s="1" t="s">
        <v>12</v>
      </c>
      <c r="H179" s="1">
        <v>100000</v>
      </c>
      <c r="I179" s="1" t="s">
        <v>32</v>
      </c>
      <c r="J179" s="1">
        <v>10508</v>
      </c>
      <c r="K179" s="1">
        <f>SUM(B179/J179)</f>
        <v>172.37542824514657</v>
      </c>
      <c r="L179" s="1">
        <f>SUM(B179 - H179)</f>
        <v>1711321</v>
      </c>
      <c r="M179" s="1" t="s">
        <v>652</v>
      </c>
    </row>
    <row r="180" spans="1:13" ht="20.100000000000001" customHeight="1" x14ac:dyDescent="0.25">
      <c r="A180" s="1">
        <v>178</v>
      </c>
      <c r="B180" s="1">
        <v>625851</v>
      </c>
      <c r="C180" s="2" t="s">
        <v>653</v>
      </c>
      <c r="D180" s="2">
        <f>LEN(TRIM(C180))-LEN(SUBSTITUTE(C180, " ",""))+1</f>
        <v>16</v>
      </c>
      <c r="E180" s="1" t="s">
        <v>654</v>
      </c>
      <c r="F180" s="1" t="s">
        <v>111</v>
      </c>
      <c r="G180" s="1" t="s">
        <v>12</v>
      </c>
      <c r="H180" s="1">
        <v>75000</v>
      </c>
      <c r="I180" s="1" t="s">
        <v>36</v>
      </c>
      <c r="J180" s="1">
        <v>10477</v>
      </c>
      <c r="K180" s="1">
        <f>SUM(B180/J180)</f>
        <v>59.73570678629379</v>
      </c>
      <c r="L180" s="1">
        <f>SUM(B180 - H180)</f>
        <v>550851</v>
      </c>
      <c r="M180" s="1" t="s">
        <v>655</v>
      </c>
    </row>
    <row r="181" spans="1:13" ht="20.100000000000001" customHeight="1" x14ac:dyDescent="0.25">
      <c r="A181" s="1">
        <v>179</v>
      </c>
      <c r="B181" s="1">
        <v>310708</v>
      </c>
      <c r="C181" s="2" t="s">
        <v>656</v>
      </c>
      <c r="D181" s="2">
        <f>LEN(TRIM(C181))-LEN(SUBSTITUTE(C181, " ",""))+1</f>
        <v>10</v>
      </c>
      <c r="E181" s="1" t="s">
        <v>657</v>
      </c>
      <c r="F181" s="1" t="s">
        <v>31</v>
      </c>
      <c r="G181" s="1" t="s">
        <v>12</v>
      </c>
      <c r="H181" s="1">
        <v>250000</v>
      </c>
      <c r="I181" s="1" t="s">
        <v>658</v>
      </c>
      <c r="J181" s="1">
        <v>10357</v>
      </c>
      <c r="K181" s="1">
        <f>SUM(B181/J181)</f>
        <v>29.999806893888191</v>
      </c>
      <c r="L181" s="1">
        <f>SUM(B181 - H181)</f>
        <v>60708</v>
      </c>
      <c r="M181" s="1" t="s">
        <v>659</v>
      </c>
    </row>
    <row r="182" spans="1:13" ht="20.100000000000001" customHeight="1" x14ac:dyDescent="0.25">
      <c r="A182" s="1">
        <v>180</v>
      </c>
      <c r="B182" s="1">
        <v>335657</v>
      </c>
      <c r="C182" s="2" t="s">
        <v>660</v>
      </c>
      <c r="D182" s="2">
        <f>LEN(TRIM(C182))-LEN(SUBSTITUTE(C182, " ",""))+1</f>
        <v>15</v>
      </c>
      <c r="E182" s="1" t="s">
        <v>661</v>
      </c>
      <c r="F182" s="1" t="s">
        <v>31</v>
      </c>
      <c r="G182" s="1" t="s">
        <v>12</v>
      </c>
      <c r="H182" s="1">
        <v>250000</v>
      </c>
      <c r="I182" s="1" t="s">
        <v>13</v>
      </c>
      <c r="J182" s="1">
        <v>10354</v>
      </c>
      <c r="K182" s="1">
        <f>SUM(B182/J182)</f>
        <v>32.418099285300364</v>
      </c>
      <c r="L182" s="1">
        <f>SUM(B182 - H182)</f>
        <v>85657</v>
      </c>
      <c r="M182" s="1" t="s">
        <v>662</v>
      </c>
    </row>
    <row r="183" spans="1:13" ht="20.100000000000001" customHeight="1" x14ac:dyDescent="0.25">
      <c r="A183" s="1">
        <v>181</v>
      </c>
      <c r="B183" s="1">
        <v>1559525</v>
      </c>
      <c r="C183" s="2" t="s">
        <v>663</v>
      </c>
      <c r="D183" s="2">
        <f>LEN(TRIM(C183))-LEN(SUBSTITUTE(C183, " ",""))+1</f>
        <v>22</v>
      </c>
      <c r="E183" s="1" t="s">
        <v>664</v>
      </c>
      <c r="F183" s="1" t="s">
        <v>665</v>
      </c>
      <c r="G183" s="1" t="s">
        <v>12</v>
      </c>
      <c r="H183" s="1">
        <v>75000</v>
      </c>
      <c r="I183" s="1" t="s">
        <v>82</v>
      </c>
      <c r="J183" s="1">
        <v>10293</v>
      </c>
      <c r="K183" s="1">
        <f>SUM(B183/J183)</f>
        <v>151.51316428640823</v>
      </c>
      <c r="L183" s="1">
        <f>SUM(B183 - H183)</f>
        <v>1484525</v>
      </c>
      <c r="M183" s="1" t="s">
        <v>666</v>
      </c>
    </row>
    <row r="184" spans="1:13" ht="20.100000000000001" customHeight="1" x14ac:dyDescent="0.25">
      <c r="A184" s="1">
        <v>182</v>
      </c>
      <c r="B184" s="1">
        <v>2708472</v>
      </c>
      <c r="C184" s="2" t="s">
        <v>667</v>
      </c>
      <c r="D184" s="2">
        <f>LEN(TRIM(C184))-LEN(SUBSTITUTE(C184, " ",""))+1</f>
        <v>21</v>
      </c>
      <c r="E184" s="1" t="s">
        <v>668</v>
      </c>
      <c r="F184" s="1" t="s">
        <v>263</v>
      </c>
      <c r="G184" s="1" t="s">
        <v>12</v>
      </c>
      <c r="H184" s="1">
        <v>100000</v>
      </c>
      <c r="I184" s="1" t="s">
        <v>27</v>
      </c>
      <c r="J184" s="1">
        <v>10263</v>
      </c>
      <c r="K184" s="1">
        <f>SUM(B184/J184)</f>
        <v>263.90646009938615</v>
      </c>
      <c r="L184" s="1">
        <f>SUM(B184 - H184)</f>
        <v>2608472</v>
      </c>
      <c r="M184" s="1" t="s">
        <v>669</v>
      </c>
    </row>
    <row r="185" spans="1:13" ht="20.100000000000001" customHeight="1" x14ac:dyDescent="0.25">
      <c r="A185" s="1">
        <v>183</v>
      </c>
      <c r="B185" s="1">
        <v>232347</v>
      </c>
      <c r="C185" s="2" t="s">
        <v>670</v>
      </c>
      <c r="D185" s="2">
        <f>LEN(TRIM(C185))-LEN(SUBSTITUTE(C185, " ",""))+1</f>
        <v>8</v>
      </c>
      <c r="E185" s="1" t="s">
        <v>671</v>
      </c>
      <c r="F185" s="1" t="s">
        <v>17</v>
      </c>
      <c r="G185" s="1" t="s">
        <v>12</v>
      </c>
      <c r="H185" s="1">
        <v>4000</v>
      </c>
      <c r="I185" s="1" t="s">
        <v>672</v>
      </c>
      <c r="J185" s="1">
        <v>10247</v>
      </c>
      <c r="K185" s="1">
        <f>SUM(B185/J185)</f>
        <v>22.674636478969454</v>
      </c>
      <c r="L185" s="1">
        <f>SUM(B185 - H185)</f>
        <v>228347</v>
      </c>
      <c r="M185" s="1" t="s">
        <v>673</v>
      </c>
    </row>
    <row r="186" spans="1:13" ht="20.100000000000001" customHeight="1" x14ac:dyDescent="0.25">
      <c r="A186" s="1">
        <v>184</v>
      </c>
      <c r="B186" s="1">
        <v>552501</v>
      </c>
      <c r="C186" s="2" t="s">
        <v>674</v>
      </c>
      <c r="D186" s="2">
        <f>LEN(TRIM(C186))-LEN(SUBSTITUTE(C186, " ",""))+1</f>
        <v>16</v>
      </c>
      <c r="E186" s="1" t="s">
        <v>675</v>
      </c>
      <c r="F186" s="1" t="s">
        <v>17</v>
      </c>
      <c r="G186" s="1" t="s">
        <v>12</v>
      </c>
      <c r="H186" s="1">
        <v>20000</v>
      </c>
      <c r="I186" s="1" t="s">
        <v>234</v>
      </c>
      <c r="J186" s="1">
        <v>10230</v>
      </c>
      <c r="K186" s="1">
        <f>SUM(B186/J186)</f>
        <v>54.00791788856305</v>
      </c>
      <c r="L186" s="1">
        <f>SUM(B186 - H186)</f>
        <v>532501</v>
      </c>
      <c r="M186" s="1" t="s">
        <v>676</v>
      </c>
    </row>
    <row r="187" spans="1:13" ht="20.100000000000001" customHeight="1" x14ac:dyDescent="0.25">
      <c r="A187" s="1">
        <v>185</v>
      </c>
      <c r="B187" s="1">
        <v>241651</v>
      </c>
      <c r="C187" s="2" t="s">
        <v>677</v>
      </c>
      <c r="D187" s="2">
        <f>LEN(TRIM(C187))-LEN(SUBSTITUTE(C187, " ",""))+1</f>
        <v>29</v>
      </c>
      <c r="E187" s="1" t="s">
        <v>678</v>
      </c>
      <c r="F187" s="1" t="s">
        <v>169</v>
      </c>
      <c r="G187" s="1" t="s">
        <v>12</v>
      </c>
      <c r="H187" s="1">
        <v>20000</v>
      </c>
      <c r="I187" s="1" t="s">
        <v>679</v>
      </c>
      <c r="J187" s="1">
        <v>10165</v>
      </c>
      <c r="K187" s="1">
        <f>SUM(B187/J187)</f>
        <v>23.772848007870142</v>
      </c>
      <c r="L187" s="1">
        <f>SUM(B187 - H187)</f>
        <v>221651</v>
      </c>
      <c r="M187" s="1" t="s">
        <v>680</v>
      </c>
    </row>
    <row r="188" spans="1:13" ht="20.100000000000001" customHeight="1" x14ac:dyDescent="0.25">
      <c r="A188" s="1">
        <v>186</v>
      </c>
      <c r="B188" s="1">
        <v>1552256</v>
      </c>
      <c r="C188" s="2" t="s">
        <v>681</v>
      </c>
      <c r="D188" s="2">
        <f>LEN(TRIM(C188))-LEN(SUBSTITUTE(C188, " ",""))+1</f>
        <v>21</v>
      </c>
      <c r="E188" s="1" t="s">
        <v>157</v>
      </c>
      <c r="F188" s="1" t="s">
        <v>53</v>
      </c>
      <c r="G188" s="1" t="s">
        <v>12</v>
      </c>
      <c r="H188" s="1">
        <v>30000</v>
      </c>
      <c r="I188" s="1" t="s">
        <v>682</v>
      </c>
      <c r="J188" s="1">
        <v>10160</v>
      </c>
      <c r="K188" s="1">
        <f>SUM(B188/J188)</f>
        <v>152.78110236220473</v>
      </c>
      <c r="L188" s="1">
        <f>SUM(B188 - H188)</f>
        <v>1522256</v>
      </c>
      <c r="M188" s="1" t="s">
        <v>683</v>
      </c>
    </row>
    <row r="189" spans="1:13" ht="20.100000000000001" customHeight="1" x14ac:dyDescent="0.25">
      <c r="A189" s="1">
        <v>187</v>
      </c>
      <c r="B189" s="1">
        <v>1464489</v>
      </c>
      <c r="C189" s="2" t="s">
        <v>684</v>
      </c>
      <c r="D189" s="2">
        <f>LEN(TRIM(C189))-LEN(SUBSTITUTE(C189, " ",""))+1</f>
        <v>22</v>
      </c>
      <c r="E189" s="1" t="s">
        <v>194</v>
      </c>
      <c r="F189" s="1" t="s">
        <v>11</v>
      </c>
      <c r="G189" s="1" t="s">
        <v>12</v>
      </c>
      <c r="H189" s="1">
        <v>100000</v>
      </c>
      <c r="I189" s="1" t="s">
        <v>195</v>
      </c>
      <c r="J189" s="1">
        <v>10136</v>
      </c>
      <c r="K189" s="1">
        <f>SUM(B189/J189)</f>
        <v>144.4839187056038</v>
      </c>
      <c r="L189" s="1">
        <f>SUM(B189 - H189)</f>
        <v>1364489</v>
      </c>
      <c r="M189" s="1" t="s">
        <v>685</v>
      </c>
    </row>
    <row r="190" spans="1:13" ht="20.100000000000001" customHeight="1" x14ac:dyDescent="0.25">
      <c r="A190" s="1">
        <v>188</v>
      </c>
      <c r="B190" s="1">
        <v>1433779</v>
      </c>
      <c r="C190" s="2" t="s">
        <v>686</v>
      </c>
      <c r="D190" s="2">
        <f>LEN(TRIM(C190))-LEN(SUBSTITUTE(C190, " ",""))+1</f>
        <v>18</v>
      </c>
      <c r="E190" s="1" t="s">
        <v>687</v>
      </c>
      <c r="F190" s="1" t="s">
        <v>688</v>
      </c>
      <c r="G190" s="1" t="s">
        <v>12</v>
      </c>
      <c r="H190" s="1">
        <v>50000</v>
      </c>
      <c r="I190" s="1" t="s">
        <v>689</v>
      </c>
      <c r="J190" s="1">
        <v>10119</v>
      </c>
      <c r="K190" s="1">
        <f>SUM(B190/J190)</f>
        <v>141.69176796126101</v>
      </c>
      <c r="L190" s="1">
        <f>SUM(B190 - H190)</f>
        <v>1383779</v>
      </c>
      <c r="M190" s="1" t="s">
        <v>690</v>
      </c>
    </row>
    <row r="191" spans="1:13" ht="20.100000000000001" customHeight="1" x14ac:dyDescent="0.25">
      <c r="A191" s="1">
        <v>189</v>
      </c>
      <c r="B191" s="1">
        <v>433365</v>
      </c>
      <c r="C191" s="2" t="s">
        <v>691</v>
      </c>
      <c r="D191" s="2">
        <f>LEN(TRIM(C191))-LEN(SUBSTITUTE(C191, " ",""))+1</f>
        <v>22</v>
      </c>
      <c r="E191" s="1" t="s">
        <v>692</v>
      </c>
      <c r="F191" s="1" t="s">
        <v>11</v>
      </c>
      <c r="G191" s="1" t="s">
        <v>12</v>
      </c>
      <c r="H191" s="1">
        <v>3000</v>
      </c>
      <c r="I191" s="1" t="s">
        <v>693</v>
      </c>
      <c r="J191" s="1">
        <v>10103</v>
      </c>
      <c r="K191" s="1">
        <f>SUM(B191/J191)</f>
        <v>42.894684747104819</v>
      </c>
      <c r="L191" s="1">
        <f>SUM(B191 - H191)</f>
        <v>430365</v>
      </c>
      <c r="M191" s="1" t="s">
        <v>694</v>
      </c>
    </row>
    <row r="192" spans="1:13" ht="20.100000000000001" customHeight="1" x14ac:dyDescent="0.25">
      <c r="A192" s="1">
        <v>190</v>
      </c>
      <c r="B192" s="1">
        <v>332635</v>
      </c>
      <c r="C192" s="2" t="s">
        <v>695</v>
      </c>
      <c r="D192" s="2">
        <f>LEN(TRIM(C192))-LEN(SUBSTITUTE(C192, " ",""))+1</f>
        <v>16</v>
      </c>
      <c r="E192" s="1" t="s">
        <v>696</v>
      </c>
      <c r="F192" s="1" t="s">
        <v>31</v>
      </c>
      <c r="G192" s="1" t="s">
        <v>12</v>
      </c>
      <c r="H192" s="1">
        <v>150000</v>
      </c>
      <c r="I192" s="1" t="s">
        <v>296</v>
      </c>
      <c r="J192" s="1">
        <v>10096</v>
      </c>
      <c r="K192" s="1">
        <f>SUM(B192/J192)</f>
        <v>32.947206814580035</v>
      </c>
      <c r="L192" s="1">
        <f>SUM(B192 - H192)</f>
        <v>182635</v>
      </c>
      <c r="M192" s="1" t="s">
        <v>697</v>
      </c>
    </row>
    <row r="193" spans="1:13" ht="20.100000000000001" customHeight="1" x14ac:dyDescent="0.25">
      <c r="A193" s="1">
        <v>191</v>
      </c>
      <c r="B193" s="1">
        <v>317281</v>
      </c>
      <c r="C193" s="2" t="s">
        <v>698</v>
      </c>
      <c r="D193" s="2">
        <f>LEN(TRIM(C193))-LEN(SUBSTITUTE(C193, " ",""))+1</f>
        <v>20</v>
      </c>
      <c r="E193" s="1" t="s">
        <v>699</v>
      </c>
      <c r="F193" s="1" t="s">
        <v>31</v>
      </c>
      <c r="G193" s="1" t="s">
        <v>48</v>
      </c>
      <c r="H193" s="1">
        <v>100000</v>
      </c>
      <c r="I193" s="1" t="s">
        <v>49</v>
      </c>
      <c r="J193" s="1">
        <v>10096</v>
      </c>
      <c r="K193" s="1">
        <f>SUM(B193/J193)</f>
        <v>31.426406497622821</v>
      </c>
      <c r="L193" s="1">
        <f>SUM(B193 - H193)</f>
        <v>217281</v>
      </c>
      <c r="M193" s="1" t="s">
        <v>700</v>
      </c>
    </row>
    <row r="194" spans="1:13" ht="20.100000000000001" customHeight="1" x14ac:dyDescent="0.25">
      <c r="A194" s="1">
        <v>192</v>
      </c>
      <c r="B194" s="1">
        <v>1710713</v>
      </c>
      <c r="C194" s="2" t="s">
        <v>701</v>
      </c>
      <c r="D194" s="2">
        <f>LEN(TRIM(C194))-LEN(SUBSTITUTE(C194, " ",""))+1</f>
        <v>21</v>
      </c>
      <c r="E194" s="1" t="s">
        <v>194</v>
      </c>
      <c r="F194" s="1" t="s">
        <v>11</v>
      </c>
      <c r="G194" s="1" t="s">
        <v>12</v>
      </c>
      <c r="H194" s="1">
        <v>100000</v>
      </c>
      <c r="I194" s="1" t="s">
        <v>195</v>
      </c>
      <c r="J194" s="1">
        <v>9991</v>
      </c>
      <c r="K194" s="1">
        <f>SUM(B194/J194)</f>
        <v>171.22540286257632</v>
      </c>
      <c r="L194" s="1">
        <f>SUM(B194 - H194)</f>
        <v>1610713</v>
      </c>
      <c r="M194" s="1" t="s">
        <v>702</v>
      </c>
    </row>
    <row r="195" spans="1:13" ht="20.100000000000001" customHeight="1" x14ac:dyDescent="0.25">
      <c r="A195" s="1">
        <v>193</v>
      </c>
      <c r="B195" s="1">
        <v>1518321</v>
      </c>
      <c r="C195" s="2" t="s">
        <v>703</v>
      </c>
      <c r="D195" s="2">
        <f>LEN(TRIM(C195))-LEN(SUBSTITUTE(C195, " ",""))+1</f>
        <v>21</v>
      </c>
      <c r="E195" s="1" t="s">
        <v>704</v>
      </c>
      <c r="F195" s="1" t="s">
        <v>11</v>
      </c>
      <c r="G195" s="1" t="s">
        <v>12</v>
      </c>
      <c r="H195" s="1">
        <v>40000</v>
      </c>
      <c r="I195" s="1" t="s">
        <v>283</v>
      </c>
      <c r="J195" s="1">
        <v>9982</v>
      </c>
      <c r="K195" s="1">
        <f>SUM(B195/J195)</f>
        <v>152.10589060308556</v>
      </c>
      <c r="L195" s="1">
        <f>SUM(B195 - H195)</f>
        <v>1478321</v>
      </c>
      <c r="M195" s="1" t="s">
        <v>705</v>
      </c>
    </row>
    <row r="196" spans="1:13" ht="20.100000000000001" customHeight="1" x14ac:dyDescent="0.25">
      <c r="A196" s="1">
        <v>194</v>
      </c>
      <c r="B196" s="1">
        <v>2085491</v>
      </c>
      <c r="C196" s="2" t="s">
        <v>706</v>
      </c>
      <c r="D196" s="2">
        <f>LEN(TRIM(C196))-LEN(SUBSTITUTE(C196, " ",""))+1</f>
        <v>13</v>
      </c>
      <c r="E196" s="1" t="s">
        <v>707</v>
      </c>
      <c r="F196" s="1" t="s">
        <v>688</v>
      </c>
      <c r="G196" s="1" t="s">
        <v>12</v>
      </c>
      <c r="H196" s="1">
        <v>50000</v>
      </c>
      <c r="I196" s="1" t="s">
        <v>206</v>
      </c>
      <c r="J196" s="1">
        <v>9955</v>
      </c>
      <c r="K196" s="1">
        <f>SUM(B196/J196)</f>
        <v>209.49181315921646</v>
      </c>
      <c r="L196" s="1">
        <f>SUM(B196 - H196)</f>
        <v>2035491</v>
      </c>
      <c r="M196" s="1" t="s">
        <v>708</v>
      </c>
    </row>
    <row r="197" spans="1:13" ht="20.100000000000001" customHeight="1" x14ac:dyDescent="0.25">
      <c r="A197" s="1">
        <v>195</v>
      </c>
      <c r="B197" s="1">
        <v>437738</v>
      </c>
      <c r="C197" s="2" t="s">
        <v>709</v>
      </c>
      <c r="D197" s="2">
        <f>LEN(TRIM(C197))-LEN(SUBSTITUTE(C197, " ",""))+1</f>
        <v>20</v>
      </c>
      <c r="E197" s="1" t="s">
        <v>710</v>
      </c>
      <c r="F197" s="1" t="s">
        <v>17</v>
      </c>
      <c r="G197" s="1" t="s">
        <v>12</v>
      </c>
      <c r="H197" s="1">
        <v>15000</v>
      </c>
      <c r="I197" s="1" t="s">
        <v>711</v>
      </c>
      <c r="J197" s="1">
        <v>9882</v>
      </c>
      <c r="K197" s="1">
        <f>SUM(B197/J197)</f>
        <v>44.296498684476823</v>
      </c>
      <c r="L197" s="1">
        <f>SUM(B197 - H197)</f>
        <v>422738</v>
      </c>
      <c r="M197" s="1" t="s">
        <v>712</v>
      </c>
    </row>
    <row r="198" spans="1:13" ht="20.100000000000001" customHeight="1" x14ac:dyDescent="0.25">
      <c r="A198" s="1">
        <v>196</v>
      </c>
      <c r="B198" s="1">
        <v>905682</v>
      </c>
      <c r="C198" s="2" t="s">
        <v>713</v>
      </c>
      <c r="D198" s="2">
        <f>LEN(TRIM(C198))-LEN(SUBSTITUTE(C198, " ",""))+1</f>
        <v>24</v>
      </c>
      <c r="E198" s="1" t="s">
        <v>194</v>
      </c>
      <c r="F198" s="1" t="s">
        <v>11</v>
      </c>
      <c r="G198" s="1" t="s">
        <v>12</v>
      </c>
      <c r="H198" s="1">
        <v>50000</v>
      </c>
      <c r="I198" s="1" t="s">
        <v>195</v>
      </c>
      <c r="J198" s="1">
        <v>9825</v>
      </c>
      <c r="K198" s="1">
        <f>SUM(B198/J198)</f>
        <v>92.181374045801533</v>
      </c>
      <c r="L198" s="1">
        <f>SUM(B198 - H198)</f>
        <v>855682</v>
      </c>
      <c r="M198" s="1" t="s">
        <v>714</v>
      </c>
    </row>
    <row r="199" spans="1:13" ht="20.100000000000001" customHeight="1" x14ac:dyDescent="0.25">
      <c r="A199" s="1">
        <v>197</v>
      </c>
      <c r="B199" s="1">
        <v>200542</v>
      </c>
      <c r="C199" s="2" t="s">
        <v>715</v>
      </c>
      <c r="D199" s="2">
        <f>LEN(TRIM(C199))-LEN(SUBSTITUTE(C199, " ",""))+1</f>
        <v>20</v>
      </c>
      <c r="E199" s="1" t="s">
        <v>716</v>
      </c>
      <c r="F199" s="1" t="s">
        <v>31</v>
      </c>
      <c r="G199" s="1" t="s">
        <v>12</v>
      </c>
      <c r="H199" s="1">
        <v>10000</v>
      </c>
      <c r="I199" s="1" t="s">
        <v>717</v>
      </c>
      <c r="J199" s="1">
        <v>9818</v>
      </c>
      <c r="K199" s="1">
        <f>SUM(B199/J199)</f>
        <v>20.425952332450603</v>
      </c>
      <c r="L199" s="1">
        <f>SUM(B199 - H199)</f>
        <v>190542</v>
      </c>
      <c r="M199" s="1" t="s">
        <v>718</v>
      </c>
    </row>
    <row r="200" spans="1:13" ht="20.100000000000001" customHeight="1" x14ac:dyDescent="0.25">
      <c r="A200" s="1">
        <v>198</v>
      </c>
      <c r="B200" s="1">
        <v>384319</v>
      </c>
      <c r="C200" s="2" t="s">
        <v>719</v>
      </c>
      <c r="D200" s="2">
        <f>LEN(TRIM(C200))-LEN(SUBSTITUTE(C200, " ",""))+1</f>
        <v>20</v>
      </c>
      <c r="E200" s="1" t="s">
        <v>720</v>
      </c>
      <c r="F200" s="1" t="s">
        <v>111</v>
      </c>
      <c r="G200" s="1" t="s">
        <v>12</v>
      </c>
      <c r="H200" s="1">
        <v>11000</v>
      </c>
      <c r="I200" s="1" t="s">
        <v>721</v>
      </c>
      <c r="J200" s="1">
        <v>9805</v>
      </c>
      <c r="K200" s="1">
        <f>SUM(B200/J200)</f>
        <v>39.196226415094337</v>
      </c>
      <c r="L200" s="1">
        <f>SUM(B200 - H200)</f>
        <v>373319</v>
      </c>
      <c r="M200" s="1" t="s">
        <v>722</v>
      </c>
    </row>
    <row r="201" spans="1:13" ht="20.100000000000001" customHeight="1" x14ac:dyDescent="0.25">
      <c r="A201" s="1">
        <v>199</v>
      </c>
      <c r="B201" s="1">
        <v>1251486</v>
      </c>
      <c r="C201" s="2" t="s">
        <v>723</v>
      </c>
      <c r="D201" s="2">
        <f>LEN(TRIM(C201))-LEN(SUBSTITUTE(C201, " ",""))+1</f>
        <v>17</v>
      </c>
      <c r="E201" s="1" t="s">
        <v>724</v>
      </c>
      <c r="F201" s="1" t="s">
        <v>469</v>
      </c>
      <c r="G201" s="1" t="s">
        <v>12</v>
      </c>
      <c r="H201" s="1">
        <v>100000</v>
      </c>
      <c r="I201" s="1" t="s">
        <v>13</v>
      </c>
      <c r="J201" s="1">
        <v>9737</v>
      </c>
      <c r="K201" s="1">
        <f>SUM(B201/J201)</f>
        <v>128.52891034199445</v>
      </c>
      <c r="L201" s="1">
        <f>SUM(B201 - H201)</f>
        <v>1151486</v>
      </c>
      <c r="M201" s="1" t="s">
        <v>725</v>
      </c>
    </row>
    <row r="202" spans="1:13" ht="20.100000000000001" customHeight="1" x14ac:dyDescent="0.25">
      <c r="A202" s="1">
        <v>200</v>
      </c>
      <c r="B202" s="1">
        <v>583544</v>
      </c>
      <c r="C202" s="2" t="s">
        <v>726</v>
      </c>
      <c r="D202" s="2">
        <f>LEN(TRIM(C202))-LEN(SUBSTITUTE(C202, " ",""))+1</f>
        <v>17</v>
      </c>
      <c r="E202" s="1" t="s">
        <v>727</v>
      </c>
      <c r="F202" s="1" t="s">
        <v>728</v>
      </c>
      <c r="G202" s="1" t="s">
        <v>12</v>
      </c>
      <c r="H202" s="1">
        <v>7500</v>
      </c>
      <c r="I202" s="1" t="s">
        <v>18</v>
      </c>
      <c r="J202" s="1">
        <v>9707</v>
      </c>
      <c r="K202" s="1">
        <f>SUM(B202/J202)</f>
        <v>60.115792726898114</v>
      </c>
      <c r="L202" s="1">
        <f>SUM(B202 - H202)</f>
        <v>576044</v>
      </c>
      <c r="M202" s="1" t="s">
        <v>729</v>
      </c>
    </row>
    <row r="203" spans="1:13" ht="20.100000000000001" customHeight="1" x14ac:dyDescent="0.25">
      <c r="A203" s="1">
        <v>201</v>
      </c>
      <c r="B203" s="1">
        <v>588903</v>
      </c>
      <c r="C203" s="2" t="s">
        <v>730</v>
      </c>
      <c r="D203" s="2">
        <f>LEN(TRIM(C203))-LEN(SUBSTITUTE(C203, " ",""))+1</f>
        <v>18</v>
      </c>
      <c r="E203" s="1" t="s">
        <v>731</v>
      </c>
      <c r="F203" s="1" t="s">
        <v>363</v>
      </c>
      <c r="G203" s="1" t="s">
        <v>12</v>
      </c>
      <c r="H203" s="1">
        <v>135000</v>
      </c>
      <c r="I203" s="1" t="s">
        <v>32</v>
      </c>
      <c r="J203" s="1">
        <v>9677</v>
      </c>
      <c r="K203" s="1">
        <f>SUM(B203/J203)</f>
        <v>60.855947091040612</v>
      </c>
      <c r="L203" s="1">
        <f>SUM(B203 - H203)</f>
        <v>453903</v>
      </c>
      <c r="M203" s="1" t="s">
        <v>732</v>
      </c>
    </row>
    <row r="204" spans="1:13" ht="20.100000000000001" customHeight="1" x14ac:dyDescent="0.25">
      <c r="A204" s="1">
        <v>202</v>
      </c>
      <c r="B204" s="1">
        <v>313337</v>
      </c>
      <c r="C204" s="2" t="s">
        <v>733</v>
      </c>
      <c r="D204" s="2">
        <f>LEN(TRIM(C204))-LEN(SUBSTITUTE(C204, " ",""))+1</f>
        <v>18</v>
      </c>
      <c r="E204" s="1" t="s">
        <v>734</v>
      </c>
      <c r="F204" s="1" t="s">
        <v>31</v>
      </c>
      <c r="G204" s="1" t="s">
        <v>12</v>
      </c>
      <c r="H204" s="1">
        <v>75000</v>
      </c>
      <c r="I204" s="1" t="s">
        <v>735</v>
      </c>
      <c r="J204" s="1">
        <v>9639</v>
      </c>
      <c r="K204" s="1">
        <f>SUM(B204/J204)</f>
        <v>32.507210291524018</v>
      </c>
      <c r="L204" s="1">
        <f>SUM(B204 - H204)</f>
        <v>238337</v>
      </c>
      <c r="M204" s="1" t="s">
        <v>736</v>
      </c>
    </row>
    <row r="205" spans="1:13" ht="20.100000000000001" customHeight="1" x14ac:dyDescent="0.25">
      <c r="A205" s="1">
        <v>203</v>
      </c>
      <c r="B205" s="1">
        <v>621811</v>
      </c>
      <c r="C205" s="2" t="s">
        <v>737</v>
      </c>
      <c r="D205" s="2">
        <f>LEN(TRIM(C205))-LEN(SUBSTITUTE(C205, " ",""))+1</f>
        <v>25</v>
      </c>
      <c r="E205" s="1" t="s">
        <v>738</v>
      </c>
      <c r="F205" s="1" t="s">
        <v>11</v>
      </c>
      <c r="G205" s="1" t="s">
        <v>48</v>
      </c>
      <c r="H205" s="1">
        <v>40000</v>
      </c>
      <c r="I205" s="1" t="s">
        <v>739</v>
      </c>
      <c r="J205" s="1">
        <v>9627</v>
      </c>
      <c r="K205" s="1">
        <f>SUM(B205/J205)</f>
        <v>64.590318894775109</v>
      </c>
      <c r="L205" s="1">
        <f>SUM(B205 - H205)</f>
        <v>581811</v>
      </c>
      <c r="M205" s="1" t="s">
        <v>740</v>
      </c>
    </row>
    <row r="206" spans="1:13" ht="20.100000000000001" customHeight="1" x14ac:dyDescent="0.25">
      <c r="A206" s="1">
        <v>204</v>
      </c>
      <c r="B206" s="1">
        <v>654557</v>
      </c>
      <c r="C206" s="2" t="s">
        <v>741</v>
      </c>
      <c r="D206" s="2">
        <f>LEN(TRIM(C206))-LEN(SUBSTITUTE(C206, " ",""))+1</f>
        <v>17</v>
      </c>
      <c r="E206" s="1" t="s">
        <v>742</v>
      </c>
      <c r="F206" s="1" t="s">
        <v>743</v>
      </c>
      <c r="G206" s="1" t="s">
        <v>12</v>
      </c>
      <c r="H206" s="1">
        <v>10000</v>
      </c>
      <c r="I206" s="1" t="s">
        <v>96</v>
      </c>
      <c r="J206" s="1">
        <v>9624</v>
      </c>
      <c r="K206" s="1">
        <f>SUM(B206/J206)</f>
        <v>68.012988362427265</v>
      </c>
      <c r="L206" s="1">
        <f>SUM(B206 - H206)</f>
        <v>644557</v>
      </c>
      <c r="M206" s="1" t="s">
        <v>744</v>
      </c>
    </row>
    <row r="207" spans="1:13" ht="20.100000000000001" customHeight="1" x14ac:dyDescent="0.25">
      <c r="A207" s="1">
        <v>205</v>
      </c>
      <c r="B207" s="1">
        <v>146288</v>
      </c>
      <c r="C207" s="2" t="s">
        <v>745</v>
      </c>
      <c r="D207" s="2">
        <f>LEN(TRIM(C207))-LEN(SUBSTITUTE(C207, " ",""))+1</f>
        <v>24</v>
      </c>
      <c r="E207" s="1" t="s">
        <v>149</v>
      </c>
      <c r="F207" s="1" t="s">
        <v>371</v>
      </c>
      <c r="G207" s="1" t="s">
        <v>12</v>
      </c>
      <c r="H207" s="1">
        <v>9500</v>
      </c>
      <c r="I207" s="1" t="s">
        <v>150</v>
      </c>
      <c r="J207" s="1">
        <v>9565</v>
      </c>
      <c r="K207" s="1">
        <f>SUM(B207/J207)</f>
        <v>15.294093047569262</v>
      </c>
      <c r="L207" s="1">
        <f>SUM(B207 - H207)</f>
        <v>136788</v>
      </c>
      <c r="M207" s="1" t="s">
        <v>746</v>
      </c>
    </row>
    <row r="208" spans="1:13" ht="20.100000000000001" customHeight="1" x14ac:dyDescent="0.25">
      <c r="A208" s="1">
        <v>206</v>
      </c>
      <c r="B208" s="1">
        <v>389005</v>
      </c>
      <c r="C208" s="2" t="s">
        <v>747</v>
      </c>
      <c r="D208" s="2">
        <f>LEN(TRIM(C208))-LEN(SUBSTITUTE(C208, " ",""))+1</f>
        <v>19</v>
      </c>
      <c r="E208" s="1" t="s">
        <v>748</v>
      </c>
      <c r="F208" s="1" t="s">
        <v>11</v>
      </c>
      <c r="G208" s="1" t="s">
        <v>12</v>
      </c>
      <c r="H208" s="1">
        <v>10000</v>
      </c>
      <c r="I208" s="1" t="s">
        <v>142</v>
      </c>
      <c r="J208" s="1">
        <v>9551</v>
      </c>
      <c r="K208" s="1">
        <f>SUM(B208/J208)</f>
        <v>40.729243011203017</v>
      </c>
      <c r="L208" s="1">
        <f>SUM(B208 - H208)</f>
        <v>379005</v>
      </c>
      <c r="M208" s="1" t="s">
        <v>749</v>
      </c>
    </row>
    <row r="209" spans="1:13" ht="20.100000000000001" customHeight="1" x14ac:dyDescent="0.25">
      <c r="A209" s="1">
        <v>207</v>
      </c>
      <c r="B209" s="1">
        <v>404763</v>
      </c>
      <c r="C209" s="2" t="s">
        <v>750</v>
      </c>
      <c r="D209" s="2">
        <f>LEN(TRIM(C209))-LEN(SUBSTITUTE(C209, " ",""))+1</f>
        <v>16</v>
      </c>
      <c r="E209" s="1" t="s">
        <v>751</v>
      </c>
      <c r="F209" s="1" t="s">
        <v>371</v>
      </c>
      <c r="G209" s="1" t="s">
        <v>12</v>
      </c>
      <c r="H209" s="1">
        <v>10000</v>
      </c>
      <c r="I209" s="1" t="s">
        <v>96</v>
      </c>
      <c r="J209" s="1">
        <v>9550</v>
      </c>
      <c r="K209" s="1">
        <f>SUM(B209/J209)</f>
        <v>42.383560209424083</v>
      </c>
      <c r="L209" s="1">
        <f>SUM(B209 - H209)</f>
        <v>394763</v>
      </c>
      <c r="M209" s="1" t="s">
        <v>752</v>
      </c>
    </row>
    <row r="210" spans="1:13" ht="20.100000000000001" customHeight="1" x14ac:dyDescent="0.25">
      <c r="A210" s="1">
        <v>208</v>
      </c>
      <c r="B210" s="1">
        <v>2437429</v>
      </c>
      <c r="C210" s="2" t="s">
        <v>753</v>
      </c>
      <c r="D210" s="2">
        <f>LEN(TRIM(C210))-LEN(SUBSTITUTE(C210, " ",""))+1</f>
        <v>17</v>
      </c>
      <c r="E210" s="1" t="s">
        <v>754</v>
      </c>
      <c r="F210" s="1" t="s">
        <v>78</v>
      </c>
      <c r="G210" s="1" t="s">
        <v>12</v>
      </c>
      <c r="H210" s="1">
        <v>250000</v>
      </c>
      <c r="I210" s="1" t="s">
        <v>755</v>
      </c>
      <c r="J210" s="1">
        <v>9522</v>
      </c>
      <c r="K210" s="1">
        <f>SUM(B210/J210)</f>
        <v>255.97868094938039</v>
      </c>
      <c r="L210" s="1">
        <f>SUM(B210 - H210)</f>
        <v>2187429</v>
      </c>
      <c r="M210" s="1" t="s">
        <v>756</v>
      </c>
    </row>
    <row r="211" spans="1:13" ht="20.100000000000001" customHeight="1" x14ac:dyDescent="0.25">
      <c r="A211" s="1">
        <v>209</v>
      </c>
      <c r="B211" s="1">
        <v>268132</v>
      </c>
      <c r="C211" s="2" t="s">
        <v>757</v>
      </c>
      <c r="D211" s="2">
        <f>LEN(TRIM(C211))-LEN(SUBSTITUTE(C211, " ",""))+1</f>
        <v>10</v>
      </c>
      <c r="E211" s="1" t="s">
        <v>758</v>
      </c>
      <c r="F211" s="1" t="s">
        <v>31</v>
      </c>
      <c r="G211" s="1" t="s">
        <v>54</v>
      </c>
      <c r="H211" s="1">
        <v>20000</v>
      </c>
      <c r="I211" s="1" t="s">
        <v>759</v>
      </c>
      <c r="J211" s="1">
        <v>9498</v>
      </c>
      <c r="K211" s="1">
        <f>SUM(B211/J211)</f>
        <v>28.230364287218361</v>
      </c>
      <c r="L211" s="1">
        <f>SUM(B211 - H211)</f>
        <v>248132</v>
      </c>
      <c r="M211" s="1" t="s">
        <v>760</v>
      </c>
    </row>
    <row r="212" spans="1:13" ht="20.100000000000001" customHeight="1" x14ac:dyDescent="0.25">
      <c r="A212" s="1">
        <v>210</v>
      </c>
      <c r="B212" s="1">
        <v>719779</v>
      </c>
      <c r="C212" s="2" t="s">
        <v>761</v>
      </c>
      <c r="D212" s="2">
        <f>LEN(TRIM(C212))-LEN(SUBSTITUTE(C212, " ",""))+1</f>
        <v>21</v>
      </c>
      <c r="E212" s="1" t="s">
        <v>762</v>
      </c>
      <c r="F212" s="1" t="s">
        <v>186</v>
      </c>
      <c r="G212" s="1" t="s">
        <v>12</v>
      </c>
      <c r="H212" s="1">
        <v>500000</v>
      </c>
      <c r="I212" s="1" t="s">
        <v>679</v>
      </c>
      <c r="J212" s="1">
        <v>9477</v>
      </c>
      <c r="K212" s="1">
        <f>SUM(B212/J212)</f>
        <v>75.950089690830438</v>
      </c>
      <c r="L212" s="1">
        <f>SUM(B212 - H212)</f>
        <v>219779</v>
      </c>
      <c r="M212" s="1" t="s">
        <v>763</v>
      </c>
    </row>
    <row r="213" spans="1:13" ht="20.100000000000001" customHeight="1" x14ac:dyDescent="0.25">
      <c r="A213" s="1">
        <v>211</v>
      </c>
      <c r="B213" s="1">
        <v>861164</v>
      </c>
      <c r="C213" s="2" t="s">
        <v>764</v>
      </c>
      <c r="D213" s="2">
        <f>LEN(TRIM(C213))-LEN(SUBSTITUTE(C213, " ",""))+1</f>
        <v>16</v>
      </c>
      <c r="E213" s="1" t="s">
        <v>161</v>
      </c>
      <c r="F213" s="1" t="s">
        <v>17</v>
      </c>
      <c r="G213" s="1" t="s">
        <v>12</v>
      </c>
      <c r="H213" s="1">
        <v>50000</v>
      </c>
      <c r="I213" s="1" t="s">
        <v>32</v>
      </c>
      <c r="J213" s="1">
        <v>9455</v>
      </c>
      <c r="K213" s="1">
        <f>SUM(B213/J213)</f>
        <v>91.080274986779486</v>
      </c>
      <c r="L213" s="1">
        <f>SUM(B213 - H213)</f>
        <v>811164</v>
      </c>
      <c r="M213" s="1" t="s">
        <v>765</v>
      </c>
    </row>
    <row r="214" spans="1:13" ht="20.100000000000001" customHeight="1" x14ac:dyDescent="0.25">
      <c r="A214" s="1">
        <v>212</v>
      </c>
      <c r="B214" s="1">
        <v>662640</v>
      </c>
      <c r="C214" s="2" t="s">
        <v>766</v>
      </c>
      <c r="D214" s="2">
        <f>LEN(TRIM(C214))-LEN(SUBSTITUTE(C214, " ",""))+1</f>
        <v>22</v>
      </c>
      <c r="E214" s="1" t="s">
        <v>767</v>
      </c>
      <c r="F214" s="1" t="s">
        <v>313</v>
      </c>
      <c r="G214" s="1" t="s">
        <v>12</v>
      </c>
      <c r="H214" s="1">
        <v>600000</v>
      </c>
      <c r="I214" s="1" t="s">
        <v>13</v>
      </c>
      <c r="J214" s="1">
        <v>9439</v>
      </c>
      <c r="K214" s="1">
        <f>SUM(B214/J214)</f>
        <v>70.202351944061874</v>
      </c>
      <c r="L214" s="1">
        <f>SUM(B214 - H214)</f>
        <v>62640</v>
      </c>
      <c r="M214" s="1" t="s">
        <v>768</v>
      </c>
    </row>
    <row r="215" spans="1:13" ht="20.100000000000001" customHeight="1" x14ac:dyDescent="0.25">
      <c r="A215" s="1">
        <v>213</v>
      </c>
      <c r="B215" s="1">
        <v>461583</v>
      </c>
      <c r="C215" s="2" t="s">
        <v>769</v>
      </c>
      <c r="D215" s="2">
        <f>LEN(TRIM(C215))-LEN(SUBSTITUTE(C215, " ",""))+1</f>
        <v>21</v>
      </c>
      <c r="E215" s="1" t="s">
        <v>770</v>
      </c>
      <c r="F215" s="1" t="s">
        <v>11</v>
      </c>
      <c r="G215" s="1" t="s">
        <v>12</v>
      </c>
      <c r="H215" s="1">
        <v>15000</v>
      </c>
      <c r="I215" s="1" t="s">
        <v>771</v>
      </c>
      <c r="J215" s="1">
        <v>9377</v>
      </c>
      <c r="K215" s="1">
        <f>SUM(B215/J215)</f>
        <v>49.225018662685294</v>
      </c>
      <c r="L215" s="1">
        <f>SUM(B215 - H215)</f>
        <v>446583</v>
      </c>
      <c r="M215" s="1" t="s">
        <v>772</v>
      </c>
    </row>
    <row r="216" spans="1:13" ht="20.100000000000001" customHeight="1" x14ac:dyDescent="0.25">
      <c r="A216" s="1">
        <v>214</v>
      </c>
      <c r="B216" s="1">
        <v>278874</v>
      </c>
      <c r="C216" s="2" t="s">
        <v>773</v>
      </c>
      <c r="D216" s="2">
        <f>LEN(TRIM(C216))-LEN(SUBSTITUTE(C216, " ",""))+1</f>
        <v>21</v>
      </c>
      <c r="E216" s="1" t="s">
        <v>774</v>
      </c>
      <c r="F216" s="1" t="s">
        <v>469</v>
      </c>
      <c r="G216" s="1" t="s">
        <v>12</v>
      </c>
      <c r="H216" s="1">
        <v>20000</v>
      </c>
      <c r="I216" s="1" t="s">
        <v>775</v>
      </c>
      <c r="J216" s="1">
        <v>9293</v>
      </c>
      <c r="K216" s="1">
        <f>SUM(B216/J216)</f>
        <v>30.009039061659312</v>
      </c>
      <c r="L216" s="1">
        <f>SUM(B216 - H216)</f>
        <v>258874</v>
      </c>
      <c r="M216" s="1" t="s">
        <v>776</v>
      </c>
    </row>
    <row r="217" spans="1:13" ht="20.100000000000001" customHeight="1" x14ac:dyDescent="0.25">
      <c r="A217" s="1">
        <v>215</v>
      </c>
      <c r="B217" s="1">
        <v>380747</v>
      </c>
      <c r="C217" s="2" t="s">
        <v>777</v>
      </c>
      <c r="D217" s="2">
        <f>LEN(TRIM(C217))-LEN(SUBSTITUTE(C217, " ",""))+1</f>
        <v>15</v>
      </c>
      <c r="E217" s="1" t="s">
        <v>778</v>
      </c>
      <c r="F217" s="1" t="s">
        <v>454</v>
      </c>
      <c r="G217" s="1" t="s">
        <v>12</v>
      </c>
      <c r="H217" s="1">
        <v>10000</v>
      </c>
      <c r="I217" s="1" t="s">
        <v>146</v>
      </c>
      <c r="J217" s="1">
        <v>9258</v>
      </c>
      <c r="K217" s="1">
        <f>SUM(B217/J217)</f>
        <v>41.126269172607472</v>
      </c>
      <c r="L217" s="1">
        <f>SUM(B217 - H217)</f>
        <v>370747</v>
      </c>
      <c r="M217" s="1" t="s">
        <v>779</v>
      </c>
    </row>
    <row r="218" spans="1:13" ht="20.100000000000001" customHeight="1" x14ac:dyDescent="0.25">
      <c r="A218" s="1">
        <v>216</v>
      </c>
      <c r="B218" s="1">
        <v>1314542</v>
      </c>
      <c r="C218" s="2" t="s">
        <v>780</v>
      </c>
      <c r="D218" s="2">
        <f>LEN(TRIM(C218))-LEN(SUBSTITUTE(C218, " ",""))+1</f>
        <v>19</v>
      </c>
      <c r="E218" s="1" t="s">
        <v>781</v>
      </c>
      <c r="F218" s="1" t="s">
        <v>53</v>
      </c>
      <c r="G218" s="1" t="s">
        <v>12</v>
      </c>
      <c r="H218" s="1">
        <v>100000</v>
      </c>
      <c r="I218" s="1" t="s">
        <v>32</v>
      </c>
      <c r="J218" s="1">
        <v>9236</v>
      </c>
      <c r="K218" s="1">
        <f>SUM(B218/J218)</f>
        <v>142.32806409701169</v>
      </c>
      <c r="L218" s="1">
        <f>SUM(B218 - H218)</f>
        <v>1214542</v>
      </c>
      <c r="M218" s="1" t="s">
        <v>782</v>
      </c>
    </row>
    <row r="219" spans="1:13" ht="20.100000000000001" customHeight="1" x14ac:dyDescent="0.25">
      <c r="A219" s="1">
        <v>217</v>
      </c>
      <c r="B219" s="1">
        <v>1053830</v>
      </c>
      <c r="C219" s="2" t="s">
        <v>783</v>
      </c>
      <c r="D219" s="2">
        <f>LEN(TRIM(C219))-LEN(SUBSTITUTE(C219, " ",""))+1</f>
        <v>33</v>
      </c>
      <c r="E219" s="1" t="s">
        <v>544</v>
      </c>
      <c r="F219" s="1" t="s">
        <v>462</v>
      </c>
      <c r="G219" s="1" t="s">
        <v>12</v>
      </c>
      <c r="H219" s="1">
        <v>50000</v>
      </c>
      <c r="I219" s="1" t="s">
        <v>545</v>
      </c>
      <c r="J219" s="1">
        <v>9226</v>
      </c>
      <c r="K219" s="1">
        <f>SUM(B219/J219)</f>
        <v>114.22393236505528</v>
      </c>
      <c r="L219" s="1">
        <f>SUM(B219 - H219)</f>
        <v>1003830</v>
      </c>
      <c r="M219" s="1" t="s">
        <v>784</v>
      </c>
    </row>
    <row r="220" spans="1:13" ht="20.100000000000001" customHeight="1" x14ac:dyDescent="0.25">
      <c r="A220" s="1">
        <v>218</v>
      </c>
      <c r="B220" s="1">
        <v>473098</v>
      </c>
      <c r="C220" s="2" t="s">
        <v>785</v>
      </c>
      <c r="D220" s="2">
        <f>LEN(TRIM(C220))-LEN(SUBSTITUTE(C220, " ",""))+1</f>
        <v>23</v>
      </c>
      <c r="E220" s="1" t="s">
        <v>786</v>
      </c>
      <c r="F220" s="1" t="s">
        <v>17</v>
      </c>
      <c r="G220" s="1" t="s">
        <v>12</v>
      </c>
      <c r="H220" s="1">
        <v>30000</v>
      </c>
      <c r="I220" s="1" t="s">
        <v>13</v>
      </c>
      <c r="J220" s="1">
        <v>9182</v>
      </c>
      <c r="K220" s="1">
        <f>SUM(B220/J220)</f>
        <v>51.524504465258111</v>
      </c>
      <c r="L220" s="1">
        <f>SUM(B220 - H220)</f>
        <v>443098</v>
      </c>
      <c r="M220" s="1" t="s">
        <v>787</v>
      </c>
    </row>
    <row r="221" spans="1:13" ht="20.100000000000001" customHeight="1" x14ac:dyDescent="0.25">
      <c r="A221" s="1">
        <v>219</v>
      </c>
      <c r="B221" s="1">
        <v>296360</v>
      </c>
      <c r="C221" s="2" t="s">
        <v>788</v>
      </c>
      <c r="D221" s="2">
        <f>LEN(TRIM(C221))-LEN(SUBSTITUTE(C221, " ",""))+1</f>
        <v>17</v>
      </c>
      <c r="E221" s="1" t="s">
        <v>789</v>
      </c>
      <c r="F221" s="1" t="s">
        <v>31</v>
      </c>
      <c r="G221" s="1" t="s">
        <v>12</v>
      </c>
      <c r="H221" s="1">
        <v>30000</v>
      </c>
      <c r="I221" s="1" t="s">
        <v>790</v>
      </c>
      <c r="J221" s="1">
        <v>9169</v>
      </c>
      <c r="K221" s="1">
        <f>SUM(B221/J221)</f>
        <v>32.321954411604317</v>
      </c>
      <c r="L221" s="1">
        <f>SUM(B221 - H221)</f>
        <v>266360</v>
      </c>
      <c r="M221" s="1" t="s">
        <v>791</v>
      </c>
    </row>
    <row r="222" spans="1:13" ht="20.100000000000001" customHeight="1" x14ac:dyDescent="0.25">
      <c r="A222" s="1">
        <v>220</v>
      </c>
      <c r="B222" s="1">
        <v>383385</v>
      </c>
      <c r="C222" s="2" t="s">
        <v>792</v>
      </c>
      <c r="D222" s="2">
        <f>LEN(TRIM(C222))-LEN(SUBSTITUTE(C222, " ",""))+1</f>
        <v>23</v>
      </c>
      <c r="E222" s="1" t="s">
        <v>793</v>
      </c>
      <c r="F222" s="1" t="s">
        <v>17</v>
      </c>
      <c r="G222" s="1" t="s">
        <v>12</v>
      </c>
      <c r="H222" s="1">
        <v>10000</v>
      </c>
      <c r="I222" s="1" t="s">
        <v>576</v>
      </c>
      <c r="J222" s="1">
        <v>9100</v>
      </c>
      <c r="K222" s="1">
        <f>SUM(B222/J222)</f>
        <v>42.130219780219782</v>
      </c>
      <c r="L222" s="1">
        <f>SUM(B222 - H222)</f>
        <v>373385</v>
      </c>
      <c r="M222" s="1" t="s">
        <v>794</v>
      </c>
    </row>
    <row r="223" spans="1:13" ht="20.100000000000001" customHeight="1" x14ac:dyDescent="0.25">
      <c r="A223" s="1">
        <v>221</v>
      </c>
      <c r="B223" s="1">
        <v>622785</v>
      </c>
      <c r="C223" s="2" t="s">
        <v>795</v>
      </c>
      <c r="D223" s="2">
        <f>LEN(TRIM(C223))-LEN(SUBSTITUTE(C223, " ",""))+1</f>
        <v>15</v>
      </c>
      <c r="E223" s="1" t="s">
        <v>796</v>
      </c>
      <c r="F223" s="1" t="s">
        <v>300</v>
      </c>
      <c r="G223" s="1" t="s">
        <v>12</v>
      </c>
      <c r="H223" s="1">
        <v>100000</v>
      </c>
      <c r="I223" s="1" t="s">
        <v>797</v>
      </c>
      <c r="J223" s="1">
        <v>9095</v>
      </c>
      <c r="K223" s="1">
        <f>SUM(B223/J223)</f>
        <v>68.475536008796041</v>
      </c>
      <c r="L223" s="1">
        <f>SUM(B223 - H223)</f>
        <v>522785</v>
      </c>
      <c r="M223" s="1" t="s">
        <v>798</v>
      </c>
    </row>
    <row r="224" spans="1:13" ht="20.100000000000001" customHeight="1" x14ac:dyDescent="0.25">
      <c r="A224" s="1">
        <v>222</v>
      </c>
      <c r="B224" s="1">
        <v>189851</v>
      </c>
      <c r="C224" s="2" t="s">
        <v>799</v>
      </c>
      <c r="D224" s="2">
        <f>LEN(TRIM(C224))-LEN(SUBSTITUTE(C224, " ",""))+1</f>
        <v>25</v>
      </c>
      <c r="E224" s="1" t="s">
        <v>800</v>
      </c>
      <c r="F224" s="1" t="s">
        <v>728</v>
      </c>
      <c r="G224" s="1" t="s">
        <v>522</v>
      </c>
      <c r="H224" s="1">
        <v>100000</v>
      </c>
      <c r="I224" s="1" t="s">
        <v>801</v>
      </c>
      <c r="J224" s="1">
        <v>9086</v>
      </c>
      <c r="K224" s="1">
        <f>SUM(B224/J224)</f>
        <v>20.894893242350868</v>
      </c>
      <c r="L224" s="1">
        <f>SUM(B224 - H224)</f>
        <v>89851</v>
      </c>
      <c r="M224" s="1" t="s">
        <v>802</v>
      </c>
    </row>
    <row r="225" spans="1:13" ht="20.100000000000001" customHeight="1" x14ac:dyDescent="0.25">
      <c r="A225" s="1">
        <v>223</v>
      </c>
      <c r="B225" s="1">
        <v>480411</v>
      </c>
      <c r="C225" s="2" t="s">
        <v>803</v>
      </c>
      <c r="D225" s="2">
        <f>LEN(TRIM(C225))-LEN(SUBSTITUTE(C225, " ",""))+1</f>
        <v>26</v>
      </c>
      <c r="E225" s="1" t="s">
        <v>255</v>
      </c>
      <c r="F225" s="1" t="s">
        <v>53</v>
      </c>
      <c r="G225" s="1" t="s">
        <v>12</v>
      </c>
      <c r="H225" s="1">
        <v>12000</v>
      </c>
      <c r="I225" s="1" t="s">
        <v>804</v>
      </c>
      <c r="J225" s="1">
        <v>9086</v>
      </c>
      <c r="K225" s="1">
        <f>SUM(B225/J225)</f>
        <v>52.873761831388947</v>
      </c>
      <c r="L225" s="1">
        <f>SUM(B225 - H225)</f>
        <v>468411</v>
      </c>
      <c r="M225" s="1" t="s">
        <v>805</v>
      </c>
    </row>
    <row r="226" spans="1:13" ht="20.100000000000001" customHeight="1" x14ac:dyDescent="0.25">
      <c r="A226" s="1">
        <v>224</v>
      </c>
      <c r="B226" s="1">
        <v>528144</v>
      </c>
      <c r="C226" s="2" t="s">
        <v>806</v>
      </c>
      <c r="D226" s="2">
        <f>LEN(TRIM(C226))-LEN(SUBSTITUTE(C226, " ",""))+1</f>
        <v>26</v>
      </c>
      <c r="E226" s="1" t="s">
        <v>807</v>
      </c>
      <c r="F226" s="1" t="s">
        <v>382</v>
      </c>
      <c r="G226" s="1" t="s">
        <v>12</v>
      </c>
      <c r="H226" s="1">
        <v>250000</v>
      </c>
      <c r="I226" s="1" t="s">
        <v>296</v>
      </c>
      <c r="J226" s="1">
        <v>9069</v>
      </c>
      <c r="K226" s="1">
        <f>SUM(B226/J226)</f>
        <v>58.236189216010587</v>
      </c>
      <c r="L226" s="1">
        <f>SUM(B226 - H226)</f>
        <v>278144</v>
      </c>
      <c r="M226" s="1" t="s">
        <v>808</v>
      </c>
    </row>
    <row r="227" spans="1:13" ht="20.100000000000001" customHeight="1" x14ac:dyDescent="0.25">
      <c r="A227" s="1">
        <v>225</v>
      </c>
      <c r="B227" s="1">
        <v>1725336</v>
      </c>
      <c r="C227" s="2" t="s">
        <v>809</v>
      </c>
      <c r="D227" s="2">
        <f>LEN(TRIM(C227))-LEN(SUBSTITUTE(C227, " ",""))+1</f>
        <v>10</v>
      </c>
      <c r="E227" s="1" t="s">
        <v>793</v>
      </c>
      <c r="F227" s="1" t="s">
        <v>17</v>
      </c>
      <c r="G227" s="1" t="s">
        <v>12</v>
      </c>
      <c r="H227" s="1">
        <v>20000</v>
      </c>
      <c r="I227" s="1" t="s">
        <v>576</v>
      </c>
      <c r="J227" s="1">
        <v>9067</v>
      </c>
      <c r="K227" s="1">
        <f>SUM(B227/J227)</f>
        <v>190.28741590382705</v>
      </c>
      <c r="L227" s="1">
        <f>SUM(B227 - H227)</f>
        <v>1705336</v>
      </c>
      <c r="M227" s="1" t="s">
        <v>810</v>
      </c>
    </row>
    <row r="228" spans="1:13" ht="20.100000000000001" customHeight="1" x14ac:dyDescent="0.25">
      <c r="A228" s="1">
        <v>226</v>
      </c>
      <c r="B228" s="1">
        <v>65195</v>
      </c>
      <c r="C228" s="2" t="s">
        <v>811</v>
      </c>
      <c r="D228" s="2">
        <f>LEN(TRIM(C228))-LEN(SUBSTITUTE(C228, " ",""))+1</f>
        <v>21</v>
      </c>
      <c r="E228" s="1" t="s">
        <v>607</v>
      </c>
      <c r="F228" s="1" t="s">
        <v>11</v>
      </c>
      <c r="G228" s="1" t="s">
        <v>12</v>
      </c>
      <c r="H228" s="1">
        <v>5000</v>
      </c>
      <c r="I228" s="1" t="s">
        <v>812</v>
      </c>
      <c r="J228" s="1">
        <v>9055</v>
      </c>
      <c r="K228" s="1">
        <f>SUM(B228/J228)</f>
        <v>7.1998895637769191</v>
      </c>
      <c r="L228" s="1">
        <f>SUM(B228 - H228)</f>
        <v>60195</v>
      </c>
      <c r="M228" s="1" t="s">
        <v>813</v>
      </c>
    </row>
    <row r="229" spans="1:13" ht="20.100000000000001" customHeight="1" x14ac:dyDescent="0.25">
      <c r="A229" s="1">
        <v>227</v>
      </c>
      <c r="B229" s="1">
        <v>384410</v>
      </c>
      <c r="C229" s="2" t="s">
        <v>814</v>
      </c>
      <c r="D229" s="2">
        <f>LEN(TRIM(C229))-LEN(SUBSTITUTE(C229, " ",""))+1</f>
        <v>20</v>
      </c>
      <c r="E229" s="1" t="s">
        <v>815</v>
      </c>
      <c r="F229" s="1" t="s">
        <v>454</v>
      </c>
      <c r="G229" s="1" t="s">
        <v>12</v>
      </c>
      <c r="H229" s="1">
        <v>30000</v>
      </c>
      <c r="I229" s="1" t="s">
        <v>314</v>
      </c>
      <c r="J229" s="1">
        <v>9044</v>
      </c>
      <c r="K229" s="1">
        <f>SUM(B229/J229)</f>
        <v>42.504422821760286</v>
      </c>
      <c r="L229" s="1">
        <f>SUM(B229 - H229)</f>
        <v>354410</v>
      </c>
      <c r="M229" s="1" t="s">
        <v>816</v>
      </c>
    </row>
    <row r="230" spans="1:13" ht="20.100000000000001" customHeight="1" x14ac:dyDescent="0.25">
      <c r="A230" s="1">
        <v>228</v>
      </c>
      <c r="B230" s="1">
        <v>462171</v>
      </c>
      <c r="C230" s="2" t="s">
        <v>817</v>
      </c>
      <c r="D230" s="2">
        <f>LEN(TRIM(C230))-LEN(SUBSTITUTE(C230, " ",""))+1</f>
        <v>14</v>
      </c>
      <c r="E230" s="1" t="s">
        <v>818</v>
      </c>
      <c r="F230" s="1" t="s">
        <v>688</v>
      </c>
      <c r="G230" s="1" t="s">
        <v>48</v>
      </c>
      <c r="H230" s="1">
        <v>25000</v>
      </c>
      <c r="I230" s="1" t="s">
        <v>819</v>
      </c>
      <c r="J230" s="1">
        <v>9035</v>
      </c>
      <c r="K230" s="1">
        <f>SUM(B230/J230)</f>
        <v>51.153403431101275</v>
      </c>
      <c r="L230" s="1">
        <f>SUM(B230 - H230)</f>
        <v>437171</v>
      </c>
      <c r="M230" s="1" t="s">
        <v>820</v>
      </c>
    </row>
    <row r="231" spans="1:13" ht="20.100000000000001" customHeight="1" x14ac:dyDescent="0.25">
      <c r="A231" s="1">
        <v>229</v>
      </c>
      <c r="B231" s="1">
        <v>526125</v>
      </c>
      <c r="C231" s="2" t="s">
        <v>821</v>
      </c>
      <c r="D231" s="2">
        <f>LEN(TRIM(C231))-LEN(SUBSTITUTE(C231, " ",""))+1</f>
        <v>9</v>
      </c>
      <c r="E231" s="1" t="s">
        <v>822</v>
      </c>
      <c r="F231" s="1" t="s">
        <v>31</v>
      </c>
      <c r="G231" s="1" t="s">
        <v>12</v>
      </c>
      <c r="H231" s="1">
        <v>500000</v>
      </c>
      <c r="I231" s="1" t="s">
        <v>296</v>
      </c>
      <c r="J231" s="1">
        <v>9023</v>
      </c>
      <c r="K231" s="1">
        <f>SUM(B231/J231)</f>
        <v>58.309320625069269</v>
      </c>
      <c r="L231" s="1">
        <f>SUM(B231 - H231)</f>
        <v>26125</v>
      </c>
      <c r="M231" s="1" t="s">
        <v>823</v>
      </c>
    </row>
    <row r="232" spans="1:13" ht="20.100000000000001" customHeight="1" x14ac:dyDescent="0.25">
      <c r="A232" s="1">
        <v>230</v>
      </c>
      <c r="B232" s="1">
        <v>1576011</v>
      </c>
      <c r="C232" s="2" t="s">
        <v>824</v>
      </c>
      <c r="D232" s="2">
        <f>LEN(TRIM(C232))-LEN(SUBSTITUTE(C232, " ",""))+1</f>
        <v>24</v>
      </c>
      <c r="E232" s="1" t="s">
        <v>825</v>
      </c>
      <c r="F232" s="1" t="s">
        <v>300</v>
      </c>
      <c r="G232" s="1" t="s">
        <v>12</v>
      </c>
      <c r="H232" s="1">
        <v>50000</v>
      </c>
      <c r="I232" s="1" t="s">
        <v>32</v>
      </c>
      <c r="J232" s="1">
        <v>9023</v>
      </c>
      <c r="K232" s="1">
        <f>SUM(B232/J232)</f>
        <v>174.66596475673279</v>
      </c>
      <c r="L232" s="1">
        <f>SUM(B232 - H232)</f>
        <v>1526011</v>
      </c>
      <c r="M232" s="1" t="s">
        <v>826</v>
      </c>
    </row>
    <row r="233" spans="1:13" ht="20.100000000000001" customHeight="1" x14ac:dyDescent="0.25">
      <c r="A233" s="1">
        <v>231</v>
      </c>
      <c r="B233" s="1">
        <v>286972</v>
      </c>
      <c r="C233" s="2" t="s">
        <v>827</v>
      </c>
      <c r="D233" s="2">
        <f>LEN(TRIM(C233))-LEN(SUBSTITUTE(C233, " ",""))+1</f>
        <v>22</v>
      </c>
      <c r="E233" s="1" t="s">
        <v>401</v>
      </c>
      <c r="F233" s="1" t="s">
        <v>11</v>
      </c>
      <c r="G233" s="1" t="s">
        <v>12</v>
      </c>
      <c r="H233" s="1">
        <v>15000</v>
      </c>
      <c r="I233" s="1" t="s">
        <v>828</v>
      </c>
      <c r="J233" s="1">
        <v>8979</v>
      </c>
      <c r="K233" s="1">
        <f>SUM(B233/J233)</f>
        <v>31.960351932286446</v>
      </c>
      <c r="L233" s="1">
        <f>SUM(B233 - H233)</f>
        <v>271972</v>
      </c>
      <c r="M233" s="1" t="s">
        <v>829</v>
      </c>
    </row>
    <row r="234" spans="1:13" ht="20.100000000000001" customHeight="1" x14ac:dyDescent="0.25">
      <c r="A234" s="1">
        <v>232</v>
      </c>
      <c r="B234" s="1">
        <v>2255018</v>
      </c>
      <c r="C234" s="2" t="s">
        <v>830</v>
      </c>
      <c r="D234" s="2">
        <f>LEN(TRIM(C234))-LEN(SUBSTITUTE(C234, " ",""))+1</f>
        <v>21</v>
      </c>
      <c r="E234" s="1" t="s">
        <v>194</v>
      </c>
      <c r="F234" s="1" t="s">
        <v>11</v>
      </c>
      <c r="G234" s="1" t="s">
        <v>12</v>
      </c>
      <c r="H234" s="1">
        <v>25000</v>
      </c>
      <c r="I234" s="1" t="s">
        <v>195</v>
      </c>
      <c r="J234" s="1">
        <v>8944</v>
      </c>
      <c r="K234" s="1">
        <f>SUM(B234/J234)</f>
        <v>252.12634168157425</v>
      </c>
      <c r="L234" s="1">
        <f>SUM(B234 - H234)</f>
        <v>2230018</v>
      </c>
      <c r="M234" s="1" t="s">
        <v>831</v>
      </c>
    </row>
    <row r="235" spans="1:13" ht="20.100000000000001" customHeight="1" x14ac:dyDescent="0.25">
      <c r="A235" s="1">
        <v>233</v>
      </c>
      <c r="B235" s="1">
        <v>331046</v>
      </c>
      <c r="C235" s="2" t="s">
        <v>832</v>
      </c>
      <c r="D235" s="2">
        <f>LEN(TRIM(C235))-LEN(SUBSTITUTE(C235, " ",""))+1</f>
        <v>15</v>
      </c>
      <c r="E235" s="1" t="s">
        <v>833</v>
      </c>
      <c r="F235" s="1" t="s">
        <v>313</v>
      </c>
      <c r="G235" s="1" t="s">
        <v>233</v>
      </c>
      <c r="H235" s="1">
        <v>200000</v>
      </c>
      <c r="I235" s="1" t="s">
        <v>834</v>
      </c>
      <c r="J235" s="1">
        <v>8909</v>
      </c>
      <c r="K235" s="1">
        <f>SUM(B235/J235)</f>
        <v>37.158603659221015</v>
      </c>
      <c r="L235" s="1">
        <f>SUM(B235 - H235)</f>
        <v>131046</v>
      </c>
      <c r="M235" s="1" t="s">
        <v>835</v>
      </c>
    </row>
    <row r="236" spans="1:13" ht="20.100000000000001" customHeight="1" x14ac:dyDescent="0.25">
      <c r="A236" s="1">
        <v>234</v>
      </c>
      <c r="B236" s="1">
        <v>329862</v>
      </c>
      <c r="C236" s="2" t="s">
        <v>836</v>
      </c>
      <c r="D236" s="2">
        <f>LEN(TRIM(C236))-LEN(SUBSTITUTE(C236, " ",""))+1</f>
        <v>6</v>
      </c>
      <c r="E236" s="1" t="s">
        <v>837</v>
      </c>
      <c r="F236" s="1" t="s">
        <v>17</v>
      </c>
      <c r="G236" s="1" t="s">
        <v>12</v>
      </c>
      <c r="H236" s="1">
        <v>6000</v>
      </c>
      <c r="I236" s="1" t="s">
        <v>96</v>
      </c>
      <c r="J236" s="1">
        <v>8900</v>
      </c>
      <c r="K236" s="1">
        <f>SUM(B236/J236)</f>
        <v>37.06314606741573</v>
      </c>
      <c r="L236" s="1">
        <f>SUM(B236 - H236)</f>
        <v>323862</v>
      </c>
      <c r="M236" s="1" t="s">
        <v>838</v>
      </c>
    </row>
    <row r="237" spans="1:13" ht="20.100000000000001" customHeight="1" x14ac:dyDescent="0.25">
      <c r="A237" s="1">
        <v>235</v>
      </c>
      <c r="B237" s="1">
        <v>1144399</v>
      </c>
      <c r="C237" s="2" t="s">
        <v>839</v>
      </c>
      <c r="D237" s="2">
        <f>LEN(TRIM(C237))-LEN(SUBSTITUTE(C237, " ",""))+1</f>
        <v>18</v>
      </c>
      <c r="E237" s="1" t="s">
        <v>840</v>
      </c>
      <c r="F237" s="1" t="s">
        <v>300</v>
      </c>
      <c r="G237" s="1" t="s">
        <v>12</v>
      </c>
      <c r="H237" s="1">
        <v>35000</v>
      </c>
      <c r="I237" s="1" t="s">
        <v>841</v>
      </c>
      <c r="J237" s="1">
        <v>8897</v>
      </c>
      <c r="K237" s="1">
        <f>SUM(B237/J237)</f>
        <v>128.62751489266046</v>
      </c>
      <c r="L237" s="1">
        <f>SUM(B237 - H237)</f>
        <v>1109399</v>
      </c>
      <c r="M237" s="1" t="s">
        <v>842</v>
      </c>
    </row>
    <row r="238" spans="1:13" ht="20.100000000000001" customHeight="1" x14ac:dyDescent="0.25">
      <c r="A238" s="1">
        <v>236</v>
      </c>
      <c r="B238" s="1">
        <v>508637</v>
      </c>
      <c r="C238" s="2" t="s">
        <v>843</v>
      </c>
      <c r="D238" s="2">
        <f>LEN(TRIM(C238))-LEN(SUBSTITUTE(C238, " ",""))+1</f>
        <v>24</v>
      </c>
      <c r="E238" s="1" t="s">
        <v>844</v>
      </c>
      <c r="F238" s="1" t="s">
        <v>31</v>
      </c>
      <c r="G238" s="1" t="s">
        <v>12</v>
      </c>
      <c r="H238" s="1">
        <v>400000</v>
      </c>
      <c r="I238" s="1" t="s">
        <v>845</v>
      </c>
      <c r="J238" s="1">
        <v>8873</v>
      </c>
      <c r="K238" s="1">
        <f>SUM(B238/J238)</f>
        <v>57.324129381269017</v>
      </c>
      <c r="L238" s="1">
        <f>SUM(B238 - H238)</f>
        <v>108637</v>
      </c>
      <c r="M238" s="1" t="s">
        <v>846</v>
      </c>
    </row>
    <row r="239" spans="1:13" ht="20.100000000000001" customHeight="1" x14ac:dyDescent="0.25">
      <c r="A239" s="1">
        <v>237</v>
      </c>
      <c r="B239" s="1">
        <v>785724</v>
      </c>
      <c r="C239" s="2" t="s">
        <v>847</v>
      </c>
      <c r="D239" s="2">
        <f>LEN(TRIM(C239))-LEN(SUBSTITUTE(C239, " ",""))+1</f>
        <v>19</v>
      </c>
      <c r="E239" s="1" t="s">
        <v>848</v>
      </c>
      <c r="F239" s="1" t="s">
        <v>17</v>
      </c>
      <c r="G239" s="1" t="s">
        <v>12</v>
      </c>
      <c r="H239" s="1">
        <v>475000</v>
      </c>
      <c r="I239" s="1" t="s">
        <v>18</v>
      </c>
      <c r="J239" s="1">
        <v>8807</v>
      </c>
      <c r="K239" s="1">
        <f>SUM(B239/J239)</f>
        <v>89.215851027591683</v>
      </c>
      <c r="L239" s="1">
        <f>SUM(B239 - H239)</f>
        <v>310724</v>
      </c>
      <c r="M239" s="1" t="s">
        <v>849</v>
      </c>
    </row>
    <row r="240" spans="1:13" ht="20.100000000000001" customHeight="1" x14ac:dyDescent="0.25">
      <c r="A240" s="1">
        <v>238</v>
      </c>
      <c r="B240" s="1">
        <v>3257695</v>
      </c>
      <c r="C240" s="2" t="s">
        <v>850</v>
      </c>
      <c r="D240" s="2">
        <f>LEN(TRIM(C240))-LEN(SUBSTITUTE(C240, " ",""))+1</f>
        <v>20</v>
      </c>
      <c r="E240" s="1" t="s">
        <v>851</v>
      </c>
      <c r="F240" s="1" t="s">
        <v>17</v>
      </c>
      <c r="G240" s="1" t="s">
        <v>54</v>
      </c>
      <c r="H240" s="1">
        <v>30000</v>
      </c>
      <c r="I240" s="1" t="s">
        <v>55</v>
      </c>
      <c r="J240" s="1">
        <v>8805</v>
      </c>
      <c r="K240" s="1">
        <f>SUM(B240/J240)</f>
        <v>369.98239636570133</v>
      </c>
      <c r="L240" s="1">
        <f>SUM(B240 - H240)</f>
        <v>3227695</v>
      </c>
      <c r="M240" s="1" t="s">
        <v>852</v>
      </c>
    </row>
    <row r="241" spans="1:13" ht="20.100000000000001" customHeight="1" x14ac:dyDescent="0.25">
      <c r="A241" s="1">
        <v>239</v>
      </c>
      <c r="B241" s="1">
        <v>761130</v>
      </c>
      <c r="C241" s="2" t="s">
        <v>853</v>
      </c>
      <c r="D241" s="2">
        <f>LEN(TRIM(C241))-LEN(SUBSTITUTE(C241, " ",""))+1</f>
        <v>14</v>
      </c>
      <c r="E241" s="1" t="s">
        <v>854</v>
      </c>
      <c r="F241" s="1" t="s">
        <v>17</v>
      </c>
      <c r="G241" s="1" t="s">
        <v>12</v>
      </c>
      <c r="H241" s="1">
        <v>50000</v>
      </c>
      <c r="I241" s="1" t="s">
        <v>32</v>
      </c>
      <c r="J241" s="1">
        <v>8802</v>
      </c>
      <c r="K241" s="1">
        <f>SUM(B241/J241)</f>
        <v>86.472392638036808</v>
      </c>
      <c r="L241" s="1">
        <f>SUM(B241 - H241)</f>
        <v>711130</v>
      </c>
      <c r="M241" s="1" t="s">
        <v>855</v>
      </c>
    </row>
    <row r="242" spans="1:13" ht="20.100000000000001" customHeight="1" x14ac:dyDescent="0.25">
      <c r="A242" s="1">
        <v>240</v>
      </c>
      <c r="B242" s="1">
        <v>941966</v>
      </c>
      <c r="C242" s="2" t="s">
        <v>856</v>
      </c>
      <c r="D242" s="2">
        <f>LEN(TRIM(C242))-LEN(SUBSTITUTE(C242, " ",""))+1</f>
        <v>35</v>
      </c>
      <c r="E242" s="1" t="s">
        <v>857</v>
      </c>
      <c r="F242" s="1" t="s">
        <v>583</v>
      </c>
      <c r="G242" s="1" t="s">
        <v>12</v>
      </c>
      <c r="H242" s="1">
        <v>158000</v>
      </c>
      <c r="I242" s="1" t="s">
        <v>146</v>
      </c>
      <c r="J242" s="1">
        <v>8798</v>
      </c>
      <c r="K242" s="1">
        <f>SUM(B242/J242)</f>
        <v>107.06592407365311</v>
      </c>
      <c r="L242" s="1">
        <f>SUM(B242 - H242)</f>
        <v>783966</v>
      </c>
      <c r="M242" s="1" t="s">
        <v>858</v>
      </c>
    </row>
    <row r="243" spans="1:13" ht="20.100000000000001" customHeight="1" x14ac:dyDescent="0.25">
      <c r="A243" s="1">
        <v>241</v>
      </c>
      <c r="B243" s="1">
        <v>336018</v>
      </c>
      <c r="C243" s="2" t="s">
        <v>859</v>
      </c>
      <c r="D243" s="2">
        <f>LEN(TRIM(C243))-LEN(SUBSTITUTE(C243, " ",""))+1</f>
        <v>17</v>
      </c>
      <c r="E243" s="1" t="s">
        <v>860</v>
      </c>
      <c r="F243" s="1" t="s">
        <v>300</v>
      </c>
      <c r="G243" s="1" t="s">
        <v>12</v>
      </c>
      <c r="H243" s="1">
        <v>35000</v>
      </c>
      <c r="I243" s="1" t="s">
        <v>790</v>
      </c>
      <c r="J243" s="1">
        <v>8776</v>
      </c>
      <c r="K243" s="1">
        <f>SUM(B243/J243)</f>
        <v>38.288286235186874</v>
      </c>
      <c r="L243" s="1">
        <f>SUM(B243 - H243)</f>
        <v>301018</v>
      </c>
      <c r="M243" s="1" t="s">
        <v>861</v>
      </c>
    </row>
    <row r="244" spans="1:13" ht="20.100000000000001" customHeight="1" x14ac:dyDescent="0.25">
      <c r="A244" s="1">
        <v>242</v>
      </c>
      <c r="B244" s="1">
        <v>3307773</v>
      </c>
      <c r="C244" s="2" t="s">
        <v>862</v>
      </c>
      <c r="D244" s="2">
        <f>LEN(TRIM(C244))-LEN(SUBSTITUTE(C244, " ",""))+1</f>
        <v>20</v>
      </c>
      <c r="E244" s="1" t="s">
        <v>863</v>
      </c>
      <c r="F244" s="1" t="s">
        <v>17</v>
      </c>
      <c r="G244" s="1" t="s">
        <v>12</v>
      </c>
      <c r="H244" s="1">
        <v>125000</v>
      </c>
      <c r="I244" s="1" t="s">
        <v>146</v>
      </c>
      <c r="J244" s="1">
        <v>8744</v>
      </c>
      <c r="K244" s="1">
        <f>SUM(B244/J244)</f>
        <v>378.29059926806951</v>
      </c>
      <c r="L244" s="1">
        <f>SUM(B244 - H244)</f>
        <v>3182773</v>
      </c>
      <c r="M244" s="1" t="s">
        <v>864</v>
      </c>
    </row>
    <row r="245" spans="1:13" ht="20.100000000000001" customHeight="1" x14ac:dyDescent="0.25">
      <c r="A245" s="1">
        <v>243</v>
      </c>
      <c r="B245" s="1">
        <v>1091194</v>
      </c>
      <c r="C245" s="2" t="s">
        <v>865</v>
      </c>
      <c r="D245" s="2">
        <f>LEN(TRIM(C245))-LEN(SUBSTITUTE(C245, " ",""))+1</f>
        <v>17</v>
      </c>
      <c r="E245" s="1" t="s">
        <v>866</v>
      </c>
      <c r="F245" s="1" t="s">
        <v>31</v>
      </c>
      <c r="G245" s="1" t="s">
        <v>12</v>
      </c>
      <c r="H245" s="1">
        <v>1000000</v>
      </c>
      <c r="I245" s="1" t="s">
        <v>867</v>
      </c>
      <c r="J245" s="1">
        <v>8732</v>
      </c>
      <c r="K245" s="1">
        <f>SUM(B245/J245)</f>
        <v>124.96495648190563</v>
      </c>
      <c r="L245" s="1">
        <f>SUM(B245 - H245)</f>
        <v>91194</v>
      </c>
      <c r="M245" s="1" t="s">
        <v>868</v>
      </c>
    </row>
    <row r="246" spans="1:13" ht="20.100000000000001" customHeight="1" x14ac:dyDescent="0.25">
      <c r="A246" s="1">
        <v>244</v>
      </c>
      <c r="B246" s="1">
        <v>1126036</v>
      </c>
      <c r="C246" s="2" t="s">
        <v>869</v>
      </c>
      <c r="D246" s="2">
        <f>LEN(TRIM(C246))-LEN(SUBSTITUTE(C246, " ",""))+1</f>
        <v>27</v>
      </c>
      <c r="E246" s="1" t="s">
        <v>870</v>
      </c>
      <c r="F246" s="1" t="s">
        <v>313</v>
      </c>
      <c r="G246" s="1" t="s">
        <v>12</v>
      </c>
      <c r="H246" s="1">
        <v>500000</v>
      </c>
      <c r="I246" s="1" t="s">
        <v>13</v>
      </c>
      <c r="J246" s="1">
        <v>8688</v>
      </c>
      <c r="K246" s="1">
        <f>SUM(B246/J246)</f>
        <v>129.60819521178638</v>
      </c>
      <c r="L246" s="1">
        <f>SUM(B246 - H246)</f>
        <v>626036</v>
      </c>
      <c r="M246" s="1" t="s">
        <v>871</v>
      </c>
    </row>
    <row r="247" spans="1:13" ht="20.100000000000001" customHeight="1" x14ac:dyDescent="0.25">
      <c r="A247" s="1">
        <v>245</v>
      </c>
      <c r="B247" s="1">
        <v>242849</v>
      </c>
      <c r="C247" s="2" t="s">
        <v>872</v>
      </c>
      <c r="D247" s="2">
        <f>LEN(TRIM(C247))-LEN(SUBSTITUTE(C247, " ",""))+1</f>
        <v>19</v>
      </c>
      <c r="E247" s="1" t="s">
        <v>873</v>
      </c>
      <c r="F247" s="1" t="s">
        <v>111</v>
      </c>
      <c r="G247" s="1" t="s">
        <v>48</v>
      </c>
      <c r="H247" s="1">
        <v>6000</v>
      </c>
      <c r="I247" s="1" t="s">
        <v>458</v>
      </c>
      <c r="J247" s="1">
        <v>8635</v>
      </c>
      <c r="K247" s="1">
        <f>SUM(B247/J247)</f>
        <v>28.12379849449913</v>
      </c>
      <c r="L247" s="1">
        <f>SUM(B247 - H247)</f>
        <v>236849</v>
      </c>
      <c r="M247" s="1" t="s">
        <v>874</v>
      </c>
    </row>
    <row r="248" spans="1:13" ht="20.100000000000001" customHeight="1" x14ac:dyDescent="0.25">
      <c r="A248" s="1">
        <v>246</v>
      </c>
      <c r="B248" s="1">
        <v>549486</v>
      </c>
      <c r="C248" s="2" t="s">
        <v>875</v>
      </c>
      <c r="D248" s="2">
        <f>LEN(TRIM(C248))-LEN(SUBSTITUTE(C248, " ",""))+1</f>
        <v>23</v>
      </c>
      <c r="E248" s="1" t="s">
        <v>692</v>
      </c>
      <c r="F248" s="1" t="s">
        <v>11</v>
      </c>
      <c r="G248" s="1" t="s">
        <v>12</v>
      </c>
      <c r="H248" s="1">
        <v>48000</v>
      </c>
      <c r="I248" s="1" t="s">
        <v>876</v>
      </c>
      <c r="J248" s="1">
        <v>8616</v>
      </c>
      <c r="K248" s="1">
        <f>SUM(B248/J248)</f>
        <v>63.775069637883007</v>
      </c>
      <c r="L248" s="1">
        <f>SUM(B248 - H248)</f>
        <v>501486</v>
      </c>
      <c r="M248" s="1" t="s">
        <v>877</v>
      </c>
    </row>
    <row r="249" spans="1:13" ht="20.100000000000001" customHeight="1" x14ac:dyDescent="0.25">
      <c r="A249" s="1">
        <v>247</v>
      </c>
      <c r="B249" s="1">
        <v>3126114</v>
      </c>
      <c r="C249" s="2" t="s">
        <v>878</v>
      </c>
      <c r="D249" s="2">
        <f>LEN(TRIM(C249))-LEN(SUBSTITUTE(C249, " ",""))+1</f>
        <v>17</v>
      </c>
      <c r="E249" s="1" t="s">
        <v>879</v>
      </c>
      <c r="F249" s="1" t="s">
        <v>17</v>
      </c>
      <c r="G249" s="1" t="s">
        <v>12</v>
      </c>
      <c r="H249" s="1">
        <v>100000</v>
      </c>
      <c r="I249" s="1" t="s">
        <v>32</v>
      </c>
      <c r="J249" s="1">
        <v>8559</v>
      </c>
      <c r="K249" s="1">
        <f>SUM(B249/J249)</f>
        <v>365.24290220820188</v>
      </c>
      <c r="L249" s="1">
        <f>SUM(B249 - H249)</f>
        <v>3026114</v>
      </c>
      <c r="M249" s="1" t="s">
        <v>880</v>
      </c>
    </row>
    <row r="250" spans="1:13" ht="20.100000000000001" customHeight="1" x14ac:dyDescent="0.25">
      <c r="A250" s="1">
        <v>248</v>
      </c>
      <c r="B250" s="1">
        <v>579599</v>
      </c>
      <c r="C250" s="2" t="s">
        <v>881</v>
      </c>
      <c r="D250" s="2">
        <f>LEN(TRIM(C250))-LEN(SUBSTITUTE(C250, " ",""))+1</f>
        <v>20</v>
      </c>
      <c r="E250" s="1" t="s">
        <v>882</v>
      </c>
      <c r="F250" s="1" t="s">
        <v>53</v>
      </c>
      <c r="G250" s="1" t="s">
        <v>12</v>
      </c>
      <c r="H250" s="1">
        <v>30000</v>
      </c>
      <c r="I250" s="1" t="s">
        <v>883</v>
      </c>
      <c r="J250" s="1">
        <v>8556</v>
      </c>
      <c r="K250" s="1">
        <f>SUM(B250/J250)</f>
        <v>67.741818606825618</v>
      </c>
      <c r="L250" s="1">
        <f>SUM(B250 - H250)</f>
        <v>549599</v>
      </c>
      <c r="M250" s="1" t="s">
        <v>884</v>
      </c>
    </row>
    <row r="251" spans="1:13" ht="20.100000000000001" customHeight="1" x14ac:dyDescent="0.25">
      <c r="A251" s="1">
        <v>249</v>
      </c>
      <c r="B251" s="1">
        <v>638471</v>
      </c>
      <c r="C251" s="2" t="s">
        <v>885</v>
      </c>
      <c r="D251" s="2">
        <f>LEN(TRIM(C251))-LEN(SUBSTITUTE(C251, " ",""))+1</f>
        <v>22</v>
      </c>
      <c r="E251" s="1" t="s">
        <v>886</v>
      </c>
      <c r="F251" s="1" t="s">
        <v>887</v>
      </c>
      <c r="G251" s="1" t="s">
        <v>12</v>
      </c>
      <c r="H251" s="1">
        <v>100000</v>
      </c>
      <c r="I251" s="1" t="s">
        <v>13</v>
      </c>
      <c r="J251" s="1">
        <v>8548</v>
      </c>
      <c r="K251" s="1">
        <f>SUM(B251/J251)</f>
        <v>74.692442676649506</v>
      </c>
      <c r="L251" s="1">
        <f>SUM(B251 - H251)</f>
        <v>538471</v>
      </c>
      <c r="M251" s="1" t="s">
        <v>888</v>
      </c>
    </row>
    <row r="252" spans="1:13" ht="20.100000000000001" customHeight="1" x14ac:dyDescent="0.25">
      <c r="A252" s="1">
        <v>250</v>
      </c>
      <c r="B252" s="1">
        <v>325660</v>
      </c>
      <c r="C252" s="2" t="s">
        <v>889</v>
      </c>
      <c r="D252" s="2">
        <f>LEN(TRIM(C252))-LEN(SUBSTITUTE(C252, " ",""))+1</f>
        <v>25</v>
      </c>
      <c r="E252" s="1" t="s">
        <v>890</v>
      </c>
      <c r="F252" s="1" t="s">
        <v>17</v>
      </c>
      <c r="G252" s="1" t="s">
        <v>12</v>
      </c>
      <c r="H252" s="1">
        <v>7800</v>
      </c>
      <c r="I252" s="1" t="s">
        <v>191</v>
      </c>
      <c r="J252" s="1">
        <v>8530</v>
      </c>
      <c r="K252" s="1">
        <f>SUM(B252/J252)</f>
        <v>38.178194607268466</v>
      </c>
      <c r="L252" s="1">
        <f>SUM(B252 - H252)</f>
        <v>317860</v>
      </c>
      <c r="M252" s="1" t="s">
        <v>891</v>
      </c>
    </row>
    <row r="253" spans="1:13" ht="20.100000000000001" customHeight="1" x14ac:dyDescent="0.25">
      <c r="A253" s="1">
        <v>251</v>
      </c>
      <c r="B253" s="1">
        <v>1936825</v>
      </c>
      <c r="C253" s="2" t="s">
        <v>892</v>
      </c>
      <c r="D253" s="2">
        <f>LEN(TRIM(C253))-LEN(SUBSTITUTE(C253, " ",""))+1</f>
        <v>21</v>
      </c>
      <c r="E253" s="1" t="s">
        <v>893</v>
      </c>
      <c r="F253" s="1" t="s">
        <v>17</v>
      </c>
      <c r="G253" s="1" t="s">
        <v>12</v>
      </c>
      <c r="H253" s="1">
        <v>100000</v>
      </c>
      <c r="I253" s="1" t="s">
        <v>458</v>
      </c>
      <c r="J253" s="1">
        <v>8489</v>
      </c>
      <c r="K253" s="1">
        <f>SUM(B253/J253)</f>
        <v>228.15702674048768</v>
      </c>
      <c r="L253" s="1">
        <f>SUM(B253 - H253)</f>
        <v>1836825</v>
      </c>
      <c r="M253" s="1" t="s">
        <v>894</v>
      </c>
    </row>
    <row r="254" spans="1:13" ht="20.100000000000001" customHeight="1" x14ac:dyDescent="0.25">
      <c r="A254" s="1">
        <v>252</v>
      </c>
      <c r="B254" s="1">
        <v>340270</v>
      </c>
      <c r="C254" s="2" t="s">
        <v>895</v>
      </c>
      <c r="D254" s="2">
        <f>LEN(TRIM(C254))-LEN(SUBSTITUTE(C254, " ",""))+1</f>
        <v>19</v>
      </c>
      <c r="E254" s="1" t="s">
        <v>896</v>
      </c>
      <c r="F254" s="1" t="s">
        <v>382</v>
      </c>
      <c r="G254" s="1" t="s">
        <v>12</v>
      </c>
      <c r="H254" s="1">
        <v>39000</v>
      </c>
      <c r="I254" s="1" t="s">
        <v>146</v>
      </c>
      <c r="J254" s="1">
        <v>8452</v>
      </c>
      <c r="K254" s="1">
        <f>SUM(B254/J254)</f>
        <v>40.259110269758636</v>
      </c>
      <c r="L254" s="1">
        <f>SUM(B254 - H254)</f>
        <v>301270</v>
      </c>
      <c r="M254" s="1" t="s">
        <v>897</v>
      </c>
    </row>
    <row r="255" spans="1:13" ht="20.100000000000001" customHeight="1" x14ac:dyDescent="0.25">
      <c r="A255" s="1">
        <v>253</v>
      </c>
      <c r="B255" s="1">
        <v>1118333</v>
      </c>
      <c r="C255" s="2" t="s">
        <v>898</v>
      </c>
      <c r="D255" s="2">
        <f>LEN(TRIM(C255))-LEN(SUBSTITUTE(C255, " ",""))+1</f>
        <v>18</v>
      </c>
      <c r="E255" s="1" t="s">
        <v>899</v>
      </c>
      <c r="F255" s="1" t="s">
        <v>555</v>
      </c>
      <c r="G255" s="1" t="s">
        <v>12</v>
      </c>
      <c r="H255" s="1">
        <v>100000</v>
      </c>
      <c r="I255" s="1" t="s">
        <v>146</v>
      </c>
      <c r="J255" s="1">
        <v>8448</v>
      </c>
      <c r="K255" s="1">
        <f>SUM(B255/J255)</f>
        <v>132.3784327651515</v>
      </c>
      <c r="L255" s="1">
        <f>SUM(B255 - H255)</f>
        <v>1018333</v>
      </c>
      <c r="M255" s="1" t="s">
        <v>900</v>
      </c>
    </row>
    <row r="256" spans="1:13" ht="20.100000000000001" customHeight="1" x14ac:dyDescent="0.25">
      <c r="A256" s="1">
        <v>254</v>
      </c>
      <c r="B256" s="1">
        <v>484013</v>
      </c>
      <c r="C256" s="2" t="s">
        <v>901</v>
      </c>
      <c r="D256" s="2">
        <f>LEN(TRIM(C256))-LEN(SUBSTITUTE(C256, " ",""))+1</f>
        <v>19</v>
      </c>
      <c r="E256" s="1" t="s">
        <v>902</v>
      </c>
      <c r="F256" s="1" t="s">
        <v>53</v>
      </c>
      <c r="G256" s="1" t="s">
        <v>12</v>
      </c>
      <c r="H256" s="1">
        <v>65000</v>
      </c>
      <c r="I256" s="1" t="s">
        <v>32</v>
      </c>
      <c r="J256" s="1">
        <v>8433</v>
      </c>
      <c r="K256" s="1">
        <f>SUM(B256/J256)</f>
        <v>57.395114431400451</v>
      </c>
      <c r="L256" s="1">
        <f>SUM(B256 - H256)</f>
        <v>419013</v>
      </c>
      <c r="M256" s="1" t="s">
        <v>903</v>
      </c>
    </row>
    <row r="257" spans="1:13" ht="20.100000000000001" customHeight="1" x14ac:dyDescent="0.25">
      <c r="A257" s="1">
        <v>255</v>
      </c>
      <c r="B257" s="1">
        <v>1546269</v>
      </c>
      <c r="C257" s="2" t="s">
        <v>904</v>
      </c>
      <c r="D257" s="2">
        <f>LEN(TRIM(C257))-LEN(SUBSTITUTE(C257, " ",""))+1</f>
        <v>20</v>
      </c>
      <c r="E257" s="1" t="s">
        <v>274</v>
      </c>
      <c r="F257" s="1" t="s">
        <v>11</v>
      </c>
      <c r="G257" s="1" t="s">
        <v>12</v>
      </c>
      <c r="H257" s="1">
        <v>250000</v>
      </c>
      <c r="I257" s="1" t="s">
        <v>271</v>
      </c>
      <c r="J257" s="1">
        <v>8396</v>
      </c>
      <c r="K257" s="1">
        <f>SUM(B257/J257)</f>
        <v>184.16734159123394</v>
      </c>
      <c r="L257" s="1">
        <f>SUM(B257 - H257)</f>
        <v>1296269</v>
      </c>
      <c r="M257" s="1" t="s">
        <v>905</v>
      </c>
    </row>
    <row r="258" spans="1:13" ht="20.100000000000001" customHeight="1" x14ac:dyDescent="0.25">
      <c r="A258" s="1">
        <v>256</v>
      </c>
      <c r="B258" s="1">
        <v>972594</v>
      </c>
      <c r="C258" s="2" t="s">
        <v>906</v>
      </c>
      <c r="D258" s="2">
        <f>LEN(TRIM(C258))-LEN(SUBSTITUTE(C258, " ",""))+1</f>
        <v>18</v>
      </c>
      <c r="E258" s="1" t="s">
        <v>907</v>
      </c>
      <c r="F258" s="1" t="s">
        <v>111</v>
      </c>
      <c r="G258" s="1" t="s">
        <v>48</v>
      </c>
      <c r="H258" s="1">
        <v>179000</v>
      </c>
      <c r="I258" s="1" t="s">
        <v>908</v>
      </c>
      <c r="J258" s="1">
        <v>8359</v>
      </c>
      <c r="K258" s="1">
        <f>SUM(B258/J258)</f>
        <v>116.35291302787415</v>
      </c>
      <c r="L258" s="1">
        <f>SUM(B258 - H258)</f>
        <v>793594</v>
      </c>
      <c r="M258" s="1" t="s">
        <v>909</v>
      </c>
    </row>
    <row r="259" spans="1:13" ht="20.100000000000001" customHeight="1" x14ac:dyDescent="0.25">
      <c r="A259" s="1">
        <v>257</v>
      </c>
      <c r="B259" s="1">
        <v>211371</v>
      </c>
      <c r="C259" s="2" t="s">
        <v>910</v>
      </c>
      <c r="D259" s="2">
        <f>LEN(TRIM(C259))-LEN(SUBSTITUTE(C259, " ",""))+1</f>
        <v>33</v>
      </c>
      <c r="E259" s="1" t="s">
        <v>911</v>
      </c>
      <c r="F259" s="1" t="s">
        <v>31</v>
      </c>
      <c r="G259" s="1" t="s">
        <v>48</v>
      </c>
      <c r="H259" s="1">
        <v>150000</v>
      </c>
      <c r="I259" s="1" t="s">
        <v>912</v>
      </c>
      <c r="J259" s="1">
        <v>8351</v>
      </c>
      <c r="K259" s="1">
        <f>SUM(B259/J259)</f>
        <v>25.310860974733565</v>
      </c>
      <c r="L259" s="1">
        <f>SUM(B259 - H259)</f>
        <v>61371</v>
      </c>
      <c r="M259" s="1" t="s">
        <v>913</v>
      </c>
    </row>
    <row r="260" spans="1:13" ht="20.100000000000001" customHeight="1" x14ac:dyDescent="0.25">
      <c r="A260" s="1">
        <v>258</v>
      </c>
      <c r="B260" s="1">
        <v>1618869</v>
      </c>
      <c r="C260" s="2" t="s">
        <v>914</v>
      </c>
      <c r="D260" s="2">
        <f>LEN(TRIM(C260))-LEN(SUBSTITUTE(C260, " ",""))+1</f>
        <v>15</v>
      </c>
      <c r="E260" s="1" t="s">
        <v>915</v>
      </c>
      <c r="F260" s="1" t="s">
        <v>17</v>
      </c>
      <c r="G260" s="1" t="s">
        <v>522</v>
      </c>
      <c r="H260" s="1">
        <v>199000</v>
      </c>
      <c r="I260" s="1" t="s">
        <v>916</v>
      </c>
      <c r="J260" s="1">
        <v>8330</v>
      </c>
      <c r="K260" s="1">
        <f>SUM(B260/J260)</f>
        <v>194.34201680672268</v>
      </c>
      <c r="L260" s="1">
        <f>SUM(B260 - H260)</f>
        <v>1419869</v>
      </c>
      <c r="M260" s="1" t="s">
        <v>917</v>
      </c>
    </row>
    <row r="261" spans="1:13" ht="20.100000000000001" customHeight="1" x14ac:dyDescent="0.25">
      <c r="A261" s="1">
        <v>259</v>
      </c>
      <c r="B261" s="1">
        <v>483479</v>
      </c>
      <c r="C261" s="2" t="s">
        <v>918</v>
      </c>
      <c r="D261" s="2">
        <f>LEN(TRIM(C261))-LEN(SUBSTITUTE(C261, " ",""))+1</f>
        <v>20</v>
      </c>
      <c r="E261" s="1" t="s">
        <v>919</v>
      </c>
      <c r="F261" s="1" t="s">
        <v>920</v>
      </c>
      <c r="G261" s="1" t="s">
        <v>233</v>
      </c>
      <c r="H261" s="1">
        <v>27000</v>
      </c>
      <c r="I261" s="1" t="s">
        <v>367</v>
      </c>
      <c r="J261" s="1">
        <v>8297</v>
      </c>
      <c r="K261" s="1">
        <f>SUM(B261/J261)</f>
        <v>58.271543931541522</v>
      </c>
      <c r="L261" s="1">
        <f>SUM(B261 - H261)</f>
        <v>456479</v>
      </c>
      <c r="M261" s="1" t="s">
        <v>921</v>
      </c>
    </row>
    <row r="262" spans="1:13" ht="20.100000000000001" customHeight="1" x14ac:dyDescent="0.25">
      <c r="A262" s="1">
        <v>260</v>
      </c>
      <c r="B262" s="1">
        <v>157638</v>
      </c>
      <c r="C262" s="2" t="s">
        <v>922</v>
      </c>
      <c r="D262" s="2">
        <f>LEN(TRIM(C262))-LEN(SUBSTITUTE(C262, " ",""))+1</f>
        <v>12</v>
      </c>
      <c r="E262" s="1" t="s">
        <v>923</v>
      </c>
      <c r="F262" s="1" t="s">
        <v>17</v>
      </c>
      <c r="G262" s="1" t="s">
        <v>12</v>
      </c>
      <c r="H262" s="1">
        <v>10000</v>
      </c>
      <c r="I262" s="1" t="s">
        <v>13</v>
      </c>
      <c r="J262" s="1">
        <v>8260</v>
      </c>
      <c r="K262" s="1">
        <f>SUM(B262/J262)</f>
        <v>19.084503631961258</v>
      </c>
      <c r="L262" s="1">
        <f>SUM(B262 - H262)</f>
        <v>147638</v>
      </c>
      <c r="M262" s="1" t="s">
        <v>924</v>
      </c>
    </row>
    <row r="263" spans="1:13" ht="20.100000000000001" customHeight="1" x14ac:dyDescent="0.25">
      <c r="A263" s="1">
        <v>261</v>
      </c>
      <c r="B263" s="1">
        <v>224255</v>
      </c>
      <c r="C263" s="2" t="s">
        <v>925</v>
      </c>
      <c r="D263" s="2">
        <f>LEN(TRIM(C263))-LEN(SUBSTITUTE(C263, " ",""))+1</f>
        <v>38</v>
      </c>
      <c r="E263" s="1" t="s">
        <v>926</v>
      </c>
      <c r="F263" s="1" t="s">
        <v>927</v>
      </c>
      <c r="G263" s="1" t="s">
        <v>12</v>
      </c>
      <c r="H263" s="1">
        <v>44700</v>
      </c>
      <c r="I263" s="1" t="s">
        <v>32</v>
      </c>
      <c r="J263" s="1">
        <v>8211</v>
      </c>
      <c r="K263" s="1">
        <f>SUM(B263/J263)</f>
        <v>27.311533308975765</v>
      </c>
      <c r="L263" s="1">
        <f>SUM(B263 - H263)</f>
        <v>179555</v>
      </c>
      <c r="M263" s="1" t="s">
        <v>928</v>
      </c>
    </row>
    <row r="264" spans="1:13" ht="20.100000000000001" customHeight="1" x14ac:dyDescent="0.25">
      <c r="A264" s="1">
        <v>262</v>
      </c>
      <c r="B264" s="1">
        <v>167820</v>
      </c>
      <c r="C264" s="2" t="s">
        <v>929</v>
      </c>
      <c r="D264" s="2">
        <f>LEN(TRIM(C264))-LEN(SUBSTITUTE(C264, " ",""))+1</f>
        <v>17</v>
      </c>
      <c r="E264" s="1" t="s">
        <v>930</v>
      </c>
      <c r="F264" s="1" t="s">
        <v>111</v>
      </c>
      <c r="G264" s="1" t="s">
        <v>12</v>
      </c>
      <c r="H264" s="1">
        <v>9999</v>
      </c>
      <c r="I264" s="1" t="s">
        <v>576</v>
      </c>
      <c r="J264" s="1">
        <v>8200</v>
      </c>
      <c r="K264" s="1">
        <f>SUM(B264/J264)</f>
        <v>20.465853658536584</v>
      </c>
      <c r="L264" s="1">
        <f>SUM(B264 - H264)</f>
        <v>157821</v>
      </c>
      <c r="M264" s="1" t="s">
        <v>931</v>
      </c>
    </row>
    <row r="265" spans="1:13" ht="20.100000000000001" customHeight="1" x14ac:dyDescent="0.25">
      <c r="A265" s="1">
        <v>263</v>
      </c>
      <c r="B265" s="1">
        <v>416268</v>
      </c>
      <c r="C265" s="2" t="s">
        <v>932</v>
      </c>
      <c r="D265" s="2">
        <f>LEN(TRIM(C265))-LEN(SUBSTITUTE(C265, " ",""))+1</f>
        <v>20</v>
      </c>
      <c r="E265" s="1" t="s">
        <v>933</v>
      </c>
      <c r="F265" s="1" t="s">
        <v>53</v>
      </c>
      <c r="G265" s="1" t="s">
        <v>12</v>
      </c>
      <c r="H265" s="1">
        <v>10000</v>
      </c>
      <c r="I265" s="1" t="s">
        <v>934</v>
      </c>
      <c r="J265" s="1">
        <v>8190</v>
      </c>
      <c r="K265" s="1">
        <f>SUM(B265/J265)</f>
        <v>50.826373626373623</v>
      </c>
      <c r="L265" s="1">
        <f>SUM(B265 - H265)</f>
        <v>406268</v>
      </c>
      <c r="M265" s="1" t="s">
        <v>935</v>
      </c>
    </row>
    <row r="266" spans="1:13" ht="20.100000000000001" customHeight="1" x14ac:dyDescent="0.25">
      <c r="A266" s="1">
        <v>264</v>
      </c>
      <c r="B266" s="1">
        <v>591804</v>
      </c>
      <c r="C266" s="2" t="s">
        <v>936</v>
      </c>
      <c r="D266" s="2">
        <f>LEN(TRIM(C266))-LEN(SUBSTITUTE(C266, " ",""))+1</f>
        <v>20</v>
      </c>
      <c r="E266" s="1" t="s">
        <v>461</v>
      </c>
      <c r="F266" s="1" t="s">
        <v>645</v>
      </c>
      <c r="G266" s="1" t="s">
        <v>12</v>
      </c>
      <c r="H266" s="1">
        <v>500000</v>
      </c>
      <c r="I266" s="1" t="s">
        <v>13</v>
      </c>
      <c r="J266" s="1">
        <v>8177</v>
      </c>
      <c r="K266" s="1">
        <f>SUM(B266/J266)</f>
        <v>72.374220374220371</v>
      </c>
      <c r="L266" s="1">
        <f>SUM(B266 - H266)</f>
        <v>91804</v>
      </c>
      <c r="M266" s="1" t="s">
        <v>937</v>
      </c>
    </row>
    <row r="267" spans="1:13" ht="20.100000000000001" customHeight="1" x14ac:dyDescent="0.25">
      <c r="A267" s="1">
        <v>265</v>
      </c>
      <c r="B267" s="1">
        <v>565983</v>
      </c>
      <c r="C267" s="2" t="s">
        <v>938</v>
      </c>
      <c r="D267" s="2">
        <f>LEN(TRIM(C267))-LEN(SUBSTITUTE(C267, " ",""))+1</f>
        <v>20</v>
      </c>
      <c r="E267" s="1" t="s">
        <v>939</v>
      </c>
      <c r="F267" s="1" t="s">
        <v>31</v>
      </c>
      <c r="G267" s="1" t="s">
        <v>522</v>
      </c>
      <c r="H267" s="1">
        <v>500000</v>
      </c>
      <c r="I267" s="1" t="s">
        <v>523</v>
      </c>
      <c r="J267" s="1">
        <v>8166</v>
      </c>
      <c r="K267" s="1">
        <f>SUM(B267/J267)</f>
        <v>69.309698750918443</v>
      </c>
      <c r="L267" s="1">
        <f>SUM(B267 - H267)</f>
        <v>65983</v>
      </c>
      <c r="M267" s="1" t="s">
        <v>940</v>
      </c>
    </row>
    <row r="268" spans="1:13" ht="20.100000000000001" customHeight="1" x14ac:dyDescent="0.25">
      <c r="A268" s="1">
        <v>266</v>
      </c>
      <c r="B268" s="1">
        <v>601773</v>
      </c>
      <c r="C268" s="2" t="s">
        <v>941</v>
      </c>
      <c r="D268" s="2">
        <f>LEN(TRIM(C268))-LEN(SUBSTITUTE(C268, " ",""))+1</f>
        <v>22</v>
      </c>
      <c r="E268" s="1" t="s">
        <v>942</v>
      </c>
      <c r="F268" s="1" t="s">
        <v>31</v>
      </c>
      <c r="G268" s="1" t="s">
        <v>12</v>
      </c>
      <c r="H268" s="1">
        <v>600000</v>
      </c>
      <c r="I268" s="1" t="s">
        <v>142</v>
      </c>
      <c r="J268" s="1">
        <v>8164</v>
      </c>
      <c r="K268" s="1">
        <f>SUM(B268/J268)</f>
        <v>73.710558549730521</v>
      </c>
      <c r="L268" s="1">
        <f>SUM(B268 - H268)</f>
        <v>1773</v>
      </c>
      <c r="M268" s="1" t="s">
        <v>943</v>
      </c>
    </row>
    <row r="269" spans="1:13" ht="20.100000000000001" customHeight="1" x14ac:dyDescent="0.25">
      <c r="A269" s="1">
        <v>267</v>
      </c>
      <c r="B269" s="1">
        <v>411141</v>
      </c>
      <c r="C269" s="2" t="s">
        <v>944</v>
      </c>
      <c r="D269" s="2">
        <f>LEN(TRIM(C269))-LEN(SUBSTITUTE(C269, " ",""))+1</f>
        <v>20</v>
      </c>
      <c r="E269" s="1" t="s">
        <v>945</v>
      </c>
      <c r="F269" s="1" t="s">
        <v>17</v>
      </c>
      <c r="G269" s="1" t="s">
        <v>12</v>
      </c>
      <c r="H269" s="1">
        <v>30000</v>
      </c>
      <c r="I269" s="1" t="s">
        <v>32</v>
      </c>
      <c r="J269" s="1">
        <v>8159</v>
      </c>
      <c r="K269" s="1">
        <f>SUM(B269/J269)</f>
        <v>50.391101850717</v>
      </c>
      <c r="L269" s="1">
        <f>SUM(B269 - H269)</f>
        <v>381141</v>
      </c>
      <c r="M269" s="1" t="s">
        <v>946</v>
      </c>
    </row>
    <row r="270" spans="1:13" ht="20.100000000000001" customHeight="1" x14ac:dyDescent="0.25">
      <c r="A270" s="1">
        <v>268</v>
      </c>
      <c r="B270" s="1">
        <v>1469202</v>
      </c>
      <c r="C270" s="2" t="s">
        <v>947</v>
      </c>
      <c r="D270" s="2">
        <f>LEN(TRIM(C270))-LEN(SUBSTITUTE(C270, " ",""))+1</f>
        <v>25</v>
      </c>
      <c r="E270" s="1" t="s">
        <v>948</v>
      </c>
      <c r="F270" s="1" t="s">
        <v>688</v>
      </c>
      <c r="G270" s="1" t="s">
        <v>12</v>
      </c>
      <c r="H270" s="1">
        <v>50000</v>
      </c>
      <c r="I270" s="1" t="s">
        <v>13</v>
      </c>
      <c r="J270" s="1">
        <v>8117</v>
      </c>
      <c r="K270" s="1">
        <f>SUM(B270/J270)</f>
        <v>181.00307995564864</v>
      </c>
      <c r="L270" s="1">
        <f>SUM(B270 - H270)</f>
        <v>1419202</v>
      </c>
      <c r="M270" s="1" t="s">
        <v>949</v>
      </c>
    </row>
    <row r="271" spans="1:13" ht="20.100000000000001" customHeight="1" x14ac:dyDescent="0.25">
      <c r="A271" s="1">
        <v>269</v>
      </c>
      <c r="B271" s="1">
        <v>140481</v>
      </c>
      <c r="C271" s="2" t="s">
        <v>950</v>
      </c>
      <c r="D271" s="2">
        <f>LEN(TRIM(C271))-LEN(SUBSTITUTE(C271, " ",""))+1</f>
        <v>11</v>
      </c>
      <c r="E271" s="1" t="s">
        <v>951</v>
      </c>
      <c r="F271" s="1" t="s">
        <v>31</v>
      </c>
      <c r="G271" s="1" t="s">
        <v>48</v>
      </c>
      <c r="H271" s="1">
        <v>100042</v>
      </c>
      <c r="I271" s="1" t="s">
        <v>952</v>
      </c>
      <c r="J271" s="1">
        <v>8115</v>
      </c>
      <c r="K271" s="1">
        <f>SUM(B271/J271)</f>
        <v>17.311275415896489</v>
      </c>
      <c r="L271" s="1">
        <f>SUM(B271 - H271)</f>
        <v>40439</v>
      </c>
      <c r="M271" s="1" t="s">
        <v>953</v>
      </c>
    </row>
    <row r="272" spans="1:13" ht="20.100000000000001" customHeight="1" x14ac:dyDescent="0.25">
      <c r="A272" s="1">
        <v>270</v>
      </c>
      <c r="B272" s="1">
        <v>248358</v>
      </c>
      <c r="C272" s="2" t="s">
        <v>954</v>
      </c>
      <c r="D272" s="2">
        <f>LEN(TRIM(C272))-LEN(SUBSTITUTE(C272, " ",""))+1</f>
        <v>19</v>
      </c>
      <c r="E272" s="1" t="s">
        <v>955</v>
      </c>
      <c r="F272" s="1" t="s">
        <v>31</v>
      </c>
      <c r="G272" s="1" t="s">
        <v>12</v>
      </c>
      <c r="H272" s="1">
        <v>200000</v>
      </c>
      <c r="I272" s="1" t="s">
        <v>956</v>
      </c>
      <c r="J272" s="1">
        <v>8110</v>
      </c>
      <c r="K272" s="1">
        <f>SUM(B272/J272)</f>
        <v>30.62367447595561</v>
      </c>
      <c r="L272" s="1">
        <f>SUM(B272 - H272)</f>
        <v>48358</v>
      </c>
      <c r="M272" s="1" t="s">
        <v>957</v>
      </c>
    </row>
    <row r="273" spans="1:13" ht="20.100000000000001" customHeight="1" x14ac:dyDescent="0.25">
      <c r="A273" s="1">
        <v>271</v>
      </c>
      <c r="B273" s="1">
        <v>819108</v>
      </c>
      <c r="C273" s="2" t="s">
        <v>958</v>
      </c>
      <c r="D273" s="2">
        <f>LEN(TRIM(C273))-LEN(SUBSTITUTE(C273, " ",""))+1</f>
        <v>23</v>
      </c>
      <c r="E273" s="1" t="s">
        <v>161</v>
      </c>
      <c r="F273" s="1" t="s">
        <v>17</v>
      </c>
      <c r="G273" s="1" t="s">
        <v>12</v>
      </c>
      <c r="H273" s="1">
        <v>100000</v>
      </c>
      <c r="I273" s="1" t="s">
        <v>32</v>
      </c>
      <c r="J273" s="1">
        <v>8090</v>
      </c>
      <c r="K273" s="1">
        <f>SUM(B273/J273)</f>
        <v>101.24944375772559</v>
      </c>
      <c r="L273" s="1">
        <f>SUM(B273 - H273)</f>
        <v>719108</v>
      </c>
      <c r="M273" s="1" t="s">
        <v>959</v>
      </c>
    </row>
    <row r="274" spans="1:13" ht="20.100000000000001" customHeight="1" x14ac:dyDescent="0.25">
      <c r="A274" s="1">
        <v>272</v>
      </c>
      <c r="B274" s="1">
        <v>731690</v>
      </c>
      <c r="C274" s="2" t="s">
        <v>960</v>
      </c>
      <c r="D274" s="2">
        <f>LEN(TRIM(C274))-LEN(SUBSTITUTE(C274, " ",""))+1</f>
        <v>24</v>
      </c>
      <c r="E274" s="1" t="s">
        <v>961</v>
      </c>
      <c r="F274" s="1" t="s">
        <v>321</v>
      </c>
      <c r="G274" s="1" t="s">
        <v>48</v>
      </c>
      <c r="H274" s="1">
        <v>30000</v>
      </c>
      <c r="I274" s="1" t="s">
        <v>458</v>
      </c>
      <c r="J274" s="1">
        <v>8030</v>
      </c>
      <c r="K274" s="1">
        <f>SUM(B274/J274)</f>
        <v>91.119551681195517</v>
      </c>
      <c r="L274" s="1">
        <f>SUM(B274 - H274)</f>
        <v>701690</v>
      </c>
      <c r="M274" s="1" t="s">
        <v>962</v>
      </c>
    </row>
    <row r="275" spans="1:13" ht="20.100000000000001" customHeight="1" x14ac:dyDescent="0.25">
      <c r="A275" s="1">
        <v>273</v>
      </c>
      <c r="B275" s="1">
        <v>883460</v>
      </c>
      <c r="C275" s="2" t="s">
        <v>963</v>
      </c>
      <c r="D275" s="2">
        <f>LEN(TRIM(C275))-LEN(SUBSTITUTE(C275, " ",""))+1</f>
        <v>27</v>
      </c>
      <c r="E275" s="1" t="s">
        <v>964</v>
      </c>
      <c r="F275" s="1" t="s">
        <v>111</v>
      </c>
      <c r="G275" s="1" t="s">
        <v>12</v>
      </c>
      <c r="H275" s="1">
        <v>35000</v>
      </c>
      <c r="I275" s="1" t="s">
        <v>36</v>
      </c>
      <c r="J275" s="1">
        <v>8019</v>
      </c>
      <c r="K275" s="1">
        <f>SUM(B275/J275)</f>
        <v>110.17084424491831</v>
      </c>
      <c r="L275" s="1">
        <f>SUM(B275 - H275)</f>
        <v>848460</v>
      </c>
      <c r="M275" s="1" t="s">
        <v>965</v>
      </c>
    </row>
    <row r="276" spans="1:13" ht="20.100000000000001" customHeight="1" x14ac:dyDescent="0.25">
      <c r="A276" s="1">
        <v>274</v>
      </c>
      <c r="B276" s="1">
        <v>251089</v>
      </c>
      <c r="C276" s="2" t="s">
        <v>966</v>
      </c>
      <c r="D276" s="2">
        <f>LEN(TRIM(C276))-LEN(SUBSTITUTE(C276, " ",""))+1</f>
        <v>1</v>
      </c>
      <c r="E276" s="1" t="s">
        <v>967</v>
      </c>
      <c r="F276" s="1" t="s">
        <v>111</v>
      </c>
      <c r="G276" s="1" t="s">
        <v>12</v>
      </c>
      <c r="H276" s="1">
        <v>20000</v>
      </c>
      <c r="I276" s="1" t="s">
        <v>32</v>
      </c>
      <c r="J276" s="1">
        <v>8018</v>
      </c>
      <c r="K276" s="1">
        <f>SUM(B276/J276)</f>
        <v>31.315664754302819</v>
      </c>
      <c r="L276" s="1">
        <f>SUM(B276 - H276)</f>
        <v>231089</v>
      </c>
      <c r="M276" s="1" t="s">
        <v>968</v>
      </c>
    </row>
    <row r="277" spans="1:13" ht="20.100000000000001" customHeight="1" x14ac:dyDescent="0.25">
      <c r="A277" s="1">
        <v>275</v>
      </c>
      <c r="B277" s="1">
        <v>341667</v>
      </c>
      <c r="C277" s="2" t="s">
        <v>969</v>
      </c>
      <c r="D277" s="2">
        <f>LEN(TRIM(C277))-LEN(SUBSTITUTE(C277, " ",""))+1</f>
        <v>19</v>
      </c>
      <c r="E277" s="1" t="s">
        <v>815</v>
      </c>
      <c r="F277" s="1" t="s">
        <v>382</v>
      </c>
      <c r="G277" s="1" t="s">
        <v>12</v>
      </c>
      <c r="H277" s="1">
        <v>20000</v>
      </c>
      <c r="I277" s="1" t="s">
        <v>314</v>
      </c>
      <c r="J277" s="1">
        <v>8016</v>
      </c>
      <c r="K277" s="1">
        <f>SUM(B277/J277)</f>
        <v>42.623128742514972</v>
      </c>
      <c r="L277" s="1">
        <f>SUM(B277 - H277)</f>
        <v>321667</v>
      </c>
      <c r="M277" s="1" t="s">
        <v>970</v>
      </c>
    </row>
    <row r="278" spans="1:13" ht="20.100000000000001" customHeight="1" x14ac:dyDescent="0.25">
      <c r="A278" s="1">
        <v>276</v>
      </c>
      <c r="B278" s="1">
        <v>627644</v>
      </c>
      <c r="C278" s="2" t="s">
        <v>971</v>
      </c>
      <c r="D278" s="2">
        <f>LEN(TRIM(C278))-LEN(SUBSTITUTE(C278, " ",""))+1</f>
        <v>25</v>
      </c>
      <c r="E278" s="1" t="s">
        <v>972</v>
      </c>
      <c r="F278" s="1" t="s">
        <v>111</v>
      </c>
      <c r="G278" s="1" t="s">
        <v>12</v>
      </c>
      <c r="H278" s="1">
        <v>35000</v>
      </c>
      <c r="I278" s="1" t="s">
        <v>89</v>
      </c>
      <c r="J278" s="1">
        <v>8015</v>
      </c>
      <c r="K278" s="1">
        <f>SUM(B278/J278)</f>
        <v>78.308671241422331</v>
      </c>
      <c r="L278" s="1">
        <f>SUM(B278 - H278)</f>
        <v>592644</v>
      </c>
      <c r="M278" s="1" t="s">
        <v>973</v>
      </c>
    </row>
    <row r="279" spans="1:13" ht="20.100000000000001" customHeight="1" x14ac:dyDescent="0.25">
      <c r="A279" s="1">
        <v>277</v>
      </c>
      <c r="B279" s="1">
        <v>254133</v>
      </c>
      <c r="C279" s="2" t="s">
        <v>974</v>
      </c>
      <c r="D279" s="2">
        <f>LEN(TRIM(C279))-LEN(SUBSTITUTE(C279, " ",""))+1</f>
        <v>14</v>
      </c>
      <c r="E279" s="1" t="s">
        <v>975</v>
      </c>
      <c r="F279" s="1" t="s">
        <v>11</v>
      </c>
      <c r="G279" s="1" t="s">
        <v>12</v>
      </c>
      <c r="H279" s="1">
        <v>10000</v>
      </c>
      <c r="I279" s="1" t="s">
        <v>112</v>
      </c>
      <c r="J279" s="1">
        <v>7993</v>
      </c>
      <c r="K279" s="1">
        <f>SUM(B279/J279)</f>
        <v>31.794445139497061</v>
      </c>
      <c r="L279" s="1">
        <f>SUM(B279 - H279)</f>
        <v>244133</v>
      </c>
      <c r="M279" s="1" t="s">
        <v>976</v>
      </c>
    </row>
    <row r="280" spans="1:13" ht="20.100000000000001" customHeight="1" x14ac:dyDescent="0.25">
      <c r="A280" s="1">
        <v>278</v>
      </c>
      <c r="B280" s="1">
        <v>424314</v>
      </c>
      <c r="C280" s="2" t="s">
        <v>977</v>
      </c>
      <c r="D280" s="2">
        <f>LEN(TRIM(C280))-LEN(SUBSTITUTE(C280, " ",""))+1</f>
        <v>8</v>
      </c>
      <c r="E280" s="1" t="s">
        <v>978</v>
      </c>
      <c r="F280" s="1" t="s">
        <v>17</v>
      </c>
      <c r="G280" s="1" t="s">
        <v>54</v>
      </c>
      <c r="H280" s="1">
        <v>4000</v>
      </c>
      <c r="I280" s="1" t="s">
        <v>759</v>
      </c>
      <c r="J280" s="1">
        <v>7978</v>
      </c>
      <c r="K280" s="1">
        <f>SUM(B280/J280)</f>
        <v>53.185510152920529</v>
      </c>
      <c r="L280" s="1">
        <f>SUM(B280 - H280)</f>
        <v>420314</v>
      </c>
      <c r="M280" s="1" t="s">
        <v>979</v>
      </c>
    </row>
    <row r="281" spans="1:13" ht="20.100000000000001" customHeight="1" x14ac:dyDescent="0.25">
      <c r="A281" s="1">
        <v>279</v>
      </c>
      <c r="B281" s="1">
        <v>625518</v>
      </c>
      <c r="C281" s="2" t="s">
        <v>980</v>
      </c>
      <c r="D281" s="2">
        <f>LEN(TRIM(C281))-LEN(SUBSTITUTE(C281, " ",""))+1</f>
        <v>22</v>
      </c>
      <c r="E281" s="1" t="s">
        <v>981</v>
      </c>
      <c r="F281" s="1" t="s">
        <v>267</v>
      </c>
      <c r="G281" s="1" t="s">
        <v>12</v>
      </c>
      <c r="H281" s="1">
        <v>150000</v>
      </c>
      <c r="I281" s="1" t="s">
        <v>59</v>
      </c>
      <c r="J281" s="1">
        <v>7938</v>
      </c>
      <c r="K281" s="1">
        <f>SUM(B281/J281)</f>
        <v>78.800453514739232</v>
      </c>
      <c r="L281" s="1">
        <f>SUM(B281 - H281)</f>
        <v>475518</v>
      </c>
      <c r="M281" s="1" t="s">
        <v>982</v>
      </c>
    </row>
    <row r="282" spans="1:13" ht="20.100000000000001" customHeight="1" x14ac:dyDescent="0.25">
      <c r="A282" s="1">
        <v>280</v>
      </c>
      <c r="B282" s="1">
        <v>423564</v>
      </c>
      <c r="C282" s="2" t="s">
        <v>983</v>
      </c>
      <c r="D282" s="2">
        <f>LEN(TRIM(C282))-LEN(SUBSTITUTE(C282, " ",""))+1</f>
        <v>24</v>
      </c>
      <c r="E282" s="1" t="s">
        <v>984</v>
      </c>
      <c r="F282" s="1" t="s">
        <v>17</v>
      </c>
      <c r="G282" s="1" t="s">
        <v>12</v>
      </c>
      <c r="H282" s="1">
        <v>4000</v>
      </c>
      <c r="I282" s="1" t="s">
        <v>985</v>
      </c>
      <c r="J282" s="1">
        <v>7934</v>
      </c>
      <c r="K282" s="1">
        <f>SUM(B282/J282)</f>
        <v>53.385933955129822</v>
      </c>
      <c r="L282" s="1">
        <f>SUM(B282 - H282)</f>
        <v>419564</v>
      </c>
      <c r="M282" s="1" t="s">
        <v>986</v>
      </c>
    </row>
    <row r="283" spans="1:13" ht="20.100000000000001" customHeight="1" x14ac:dyDescent="0.25">
      <c r="A283" s="1">
        <v>281</v>
      </c>
      <c r="B283" s="1">
        <v>248063</v>
      </c>
      <c r="C283" s="2" t="s">
        <v>987</v>
      </c>
      <c r="D283" s="2">
        <f>LEN(TRIM(C283))-LEN(SUBSTITUTE(C283, " ",""))+1</f>
        <v>24</v>
      </c>
      <c r="E283" s="1" t="s">
        <v>988</v>
      </c>
      <c r="F283" s="1" t="s">
        <v>17</v>
      </c>
      <c r="G283" s="1" t="s">
        <v>12</v>
      </c>
      <c r="H283" s="1">
        <v>15000</v>
      </c>
      <c r="I283" s="1" t="s">
        <v>314</v>
      </c>
      <c r="J283" s="1">
        <v>7932</v>
      </c>
      <c r="K283" s="1">
        <f>SUM(B283/J283)</f>
        <v>31.273701462430662</v>
      </c>
      <c r="L283" s="1">
        <f>SUM(B283 - H283)</f>
        <v>233063</v>
      </c>
      <c r="M283" s="1" t="s">
        <v>989</v>
      </c>
    </row>
    <row r="284" spans="1:13" ht="20.100000000000001" customHeight="1" x14ac:dyDescent="0.25">
      <c r="A284" s="1">
        <v>282</v>
      </c>
      <c r="B284" s="1">
        <v>188087</v>
      </c>
      <c r="C284" s="2" t="s">
        <v>990</v>
      </c>
      <c r="D284" s="2">
        <f>LEN(TRIM(C284))-LEN(SUBSTITUTE(C284, " ",""))+1</f>
        <v>19</v>
      </c>
      <c r="E284" s="1" t="s">
        <v>991</v>
      </c>
      <c r="F284" s="1" t="s">
        <v>555</v>
      </c>
      <c r="G284" s="1" t="s">
        <v>12</v>
      </c>
      <c r="H284" s="1">
        <v>5000</v>
      </c>
      <c r="I284" s="1" t="s">
        <v>32</v>
      </c>
      <c r="J284" s="1">
        <v>7902</v>
      </c>
      <c r="K284" s="1">
        <f>SUM(B284/J284)</f>
        <v>23.802455074664643</v>
      </c>
      <c r="L284" s="1">
        <f>SUM(B284 - H284)</f>
        <v>183087</v>
      </c>
      <c r="M284" s="1" t="s">
        <v>992</v>
      </c>
    </row>
    <row r="285" spans="1:13" ht="20.100000000000001" customHeight="1" x14ac:dyDescent="0.25">
      <c r="A285" s="1">
        <v>283</v>
      </c>
      <c r="B285" s="1">
        <v>1255444</v>
      </c>
      <c r="C285" s="2" t="s">
        <v>993</v>
      </c>
      <c r="D285" s="2">
        <f>LEN(TRIM(C285))-LEN(SUBSTITUTE(C285, " ",""))+1</f>
        <v>21</v>
      </c>
      <c r="E285" s="1" t="s">
        <v>994</v>
      </c>
      <c r="F285" s="1" t="s">
        <v>31</v>
      </c>
      <c r="G285" s="1" t="s">
        <v>12</v>
      </c>
      <c r="H285" s="1">
        <v>250000</v>
      </c>
      <c r="I285" s="1" t="s">
        <v>59</v>
      </c>
      <c r="J285" s="1">
        <v>7890</v>
      </c>
      <c r="K285" s="1">
        <f>SUM(B285/J285)</f>
        <v>159.11837769328264</v>
      </c>
      <c r="L285" s="1">
        <f>SUM(B285 - H285)</f>
        <v>1005444</v>
      </c>
      <c r="M285" s="1" t="s">
        <v>995</v>
      </c>
    </row>
    <row r="286" spans="1:13" ht="20.100000000000001" customHeight="1" x14ac:dyDescent="0.25">
      <c r="A286" s="1">
        <v>284</v>
      </c>
      <c r="B286" s="1">
        <v>93034</v>
      </c>
      <c r="C286" s="2" t="s">
        <v>996</v>
      </c>
      <c r="D286" s="2">
        <f>LEN(TRIM(C286))-LEN(SUBSTITUTE(C286, " ",""))+1</f>
        <v>12</v>
      </c>
      <c r="E286" s="1" t="s">
        <v>997</v>
      </c>
      <c r="F286" s="1" t="s">
        <v>53</v>
      </c>
      <c r="G286" s="1" t="s">
        <v>12</v>
      </c>
      <c r="H286" s="1">
        <v>500</v>
      </c>
      <c r="I286" s="1" t="s">
        <v>96</v>
      </c>
      <c r="J286" s="1">
        <v>7857</v>
      </c>
      <c r="K286" s="1">
        <f>SUM(B286/J286)</f>
        <v>11.840906198294514</v>
      </c>
      <c r="L286" s="1">
        <f>SUM(B286 - H286)</f>
        <v>92534</v>
      </c>
      <c r="M286" s="1" t="s">
        <v>998</v>
      </c>
    </row>
    <row r="287" spans="1:13" ht="20.100000000000001" customHeight="1" x14ac:dyDescent="0.25">
      <c r="A287" s="1">
        <v>285</v>
      </c>
      <c r="B287" s="1">
        <v>554592</v>
      </c>
      <c r="C287" s="2" t="s">
        <v>999</v>
      </c>
      <c r="D287" s="2">
        <f>LEN(TRIM(C287))-LEN(SUBSTITUTE(C287, " ",""))+1</f>
        <v>23</v>
      </c>
      <c r="E287" s="1" t="s">
        <v>1000</v>
      </c>
      <c r="F287" s="1" t="s">
        <v>1001</v>
      </c>
      <c r="G287" s="1" t="s">
        <v>12</v>
      </c>
      <c r="H287" s="1">
        <v>500000</v>
      </c>
      <c r="I287" s="1" t="s">
        <v>112</v>
      </c>
      <c r="J287" s="1">
        <v>7857</v>
      </c>
      <c r="K287" s="1">
        <f>SUM(B287/J287)</f>
        <v>70.585719740358911</v>
      </c>
      <c r="L287" s="1">
        <f>SUM(B287 - H287)</f>
        <v>54592</v>
      </c>
      <c r="M287" s="1" t="s">
        <v>1002</v>
      </c>
    </row>
    <row r="288" spans="1:13" ht="20.100000000000001" customHeight="1" x14ac:dyDescent="0.25">
      <c r="A288" s="1">
        <v>286</v>
      </c>
      <c r="B288" s="1">
        <v>356606</v>
      </c>
      <c r="C288" s="2" t="s">
        <v>1003</v>
      </c>
      <c r="D288" s="2">
        <f>LEN(TRIM(C288))-LEN(SUBSTITUTE(C288, " ",""))+1</f>
        <v>15</v>
      </c>
      <c r="E288" s="1" t="s">
        <v>1004</v>
      </c>
      <c r="F288" s="1" t="s">
        <v>17</v>
      </c>
      <c r="G288" s="1" t="s">
        <v>522</v>
      </c>
      <c r="H288" s="1">
        <v>8500</v>
      </c>
      <c r="I288" s="1" t="s">
        <v>1005</v>
      </c>
      <c r="J288" s="1">
        <v>7798</v>
      </c>
      <c r="K288" s="1">
        <f>SUM(B288/J288)</f>
        <v>45.730443703513721</v>
      </c>
      <c r="L288" s="1">
        <f>SUM(B288 - H288)</f>
        <v>348106</v>
      </c>
      <c r="M288" s="1" t="s">
        <v>1006</v>
      </c>
    </row>
    <row r="289" spans="1:13" ht="20.100000000000001" customHeight="1" x14ac:dyDescent="0.25">
      <c r="A289" s="1">
        <v>287</v>
      </c>
      <c r="B289" s="1">
        <v>839834</v>
      </c>
      <c r="C289" s="2" t="s">
        <v>1007</v>
      </c>
      <c r="D289" s="2">
        <f>LEN(TRIM(C289))-LEN(SUBSTITUTE(C289, " ",""))+1</f>
        <v>22</v>
      </c>
      <c r="E289" s="1" t="s">
        <v>1008</v>
      </c>
      <c r="F289" s="1" t="s">
        <v>111</v>
      </c>
      <c r="G289" s="1" t="s">
        <v>12</v>
      </c>
      <c r="H289" s="1">
        <v>75000</v>
      </c>
      <c r="I289" s="1" t="s">
        <v>32</v>
      </c>
      <c r="J289" s="1">
        <v>7794</v>
      </c>
      <c r="K289" s="1">
        <f>SUM(B289/J289)</f>
        <v>107.75391326661534</v>
      </c>
      <c r="L289" s="1">
        <f>SUM(B289 - H289)</f>
        <v>764834</v>
      </c>
      <c r="M289" s="1" t="s">
        <v>1009</v>
      </c>
    </row>
    <row r="290" spans="1:13" ht="20.100000000000001" customHeight="1" x14ac:dyDescent="0.25">
      <c r="A290" s="1">
        <v>288</v>
      </c>
      <c r="B290" s="1">
        <v>86897</v>
      </c>
      <c r="C290" s="2" t="s">
        <v>1010</v>
      </c>
      <c r="D290" s="2">
        <f>LEN(TRIM(C290))-LEN(SUBSTITUTE(C290, " ",""))+1</f>
        <v>9</v>
      </c>
      <c r="E290" s="1" t="s">
        <v>1011</v>
      </c>
      <c r="F290" s="1" t="s">
        <v>300</v>
      </c>
      <c r="G290" s="1" t="s">
        <v>48</v>
      </c>
      <c r="H290" s="1">
        <v>20000</v>
      </c>
      <c r="I290" s="1" t="s">
        <v>458</v>
      </c>
      <c r="J290" s="1">
        <v>7784</v>
      </c>
      <c r="K290" s="1">
        <f>SUM(B290/J290)</f>
        <v>11.163540596094553</v>
      </c>
      <c r="L290" s="1">
        <f>SUM(B290 - H290)</f>
        <v>66897</v>
      </c>
      <c r="M290" s="1" t="s">
        <v>1012</v>
      </c>
    </row>
    <row r="291" spans="1:13" ht="20.100000000000001" customHeight="1" x14ac:dyDescent="0.25">
      <c r="A291" s="1">
        <v>289</v>
      </c>
      <c r="B291" s="1">
        <v>332226</v>
      </c>
      <c r="C291" s="2" t="s">
        <v>1013</v>
      </c>
      <c r="D291" s="2">
        <f>LEN(TRIM(C291))-LEN(SUBSTITUTE(C291, " ",""))+1</f>
        <v>28</v>
      </c>
      <c r="E291" s="1" t="s">
        <v>515</v>
      </c>
      <c r="F291" s="1" t="s">
        <v>11</v>
      </c>
      <c r="G291" s="1" t="s">
        <v>12</v>
      </c>
      <c r="H291" s="1">
        <v>12000</v>
      </c>
      <c r="I291" s="1" t="s">
        <v>296</v>
      </c>
      <c r="J291" s="1">
        <v>7781</v>
      </c>
      <c r="K291" s="1">
        <f>SUM(B291/J291)</f>
        <v>42.697082637193162</v>
      </c>
      <c r="L291" s="1">
        <f>SUM(B291 - H291)</f>
        <v>320226</v>
      </c>
      <c r="M291" s="1" t="s">
        <v>1014</v>
      </c>
    </row>
    <row r="292" spans="1:13" ht="20.100000000000001" customHeight="1" x14ac:dyDescent="0.25">
      <c r="A292" s="1">
        <v>290</v>
      </c>
      <c r="B292" s="1">
        <v>275621</v>
      </c>
      <c r="C292" s="2" t="s">
        <v>1015</v>
      </c>
      <c r="D292" s="2">
        <f>LEN(TRIM(C292))-LEN(SUBSTITUTE(C292, " ",""))+1</f>
        <v>20</v>
      </c>
      <c r="E292" s="1" t="s">
        <v>1016</v>
      </c>
      <c r="F292" s="1" t="s">
        <v>17</v>
      </c>
      <c r="G292" s="1" t="s">
        <v>12</v>
      </c>
      <c r="H292" s="1">
        <v>40000</v>
      </c>
      <c r="I292" s="1" t="s">
        <v>1017</v>
      </c>
      <c r="J292" s="1">
        <v>7733</v>
      </c>
      <c r="K292" s="1">
        <f>SUM(B292/J292)</f>
        <v>35.642182852709169</v>
      </c>
      <c r="L292" s="1">
        <f>SUM(B292 - H292)</f>
        <v>235621</v>
      </c>
      <c r="M292" s="1" t="s">
        <v>1018</v>
      </c>
    </row>
    <row r="293" spans="1:13" ht="20.100000000000001" customHeight="1" x14ac:dyDescent="0.25">
      <c r="A293" s="1">
        <v>291</v>
      </c>
      <c r="B293" s="1">
        <v>1803988</v>
      </c>
      <c r="C293" s="2" t="s">
        <v>1019</v>
      </c>
      <c r="D293" s="2">
        <f>LEN(TRIM(C293))-LEN(SUBSTITUTE(C293, " ",""))+1</f>
        <v>21</v>
      </c>
      <c r="E293" s="1" t="s">
        <v>1020</v>
      </c>
      <c r="F293" s="1" t="s">
        <v>263</v>
      </c>
      <c r="G293" s="1" t="s">
        <v>12</v>
      </c>
      <c r="H293" s="1">
        <v>100000</v>
      </c>
      <c r="I293" s="1" t="s">
        <v>234</v>
      </c>
      <c r="J293" s="1">
        <v>7730</v>
      </c>
      <c r="K293" s="1">
        <f>SUM(B293/J293)</f>
        <v>233.37490297542044</v>
      </c>
      <c r="L293" s="1">
        <f>SUM(B293 - H293)</f>
        <v>1703988</v>
      </c>
      <c r="M293" s="1" t="s">
        <v>1021</v>
      </c>
    </row>
    <row r="294" spans="1:13" ht="20.100000000000001" customHeight="1" x14ac:dyDescent="0.25">
      <c r="A294" s="1">
        <v>292</v>
      </c>
      <c r="B294" s="1">
        <v>241947</v>
      </c>
      <c r="C294" s="2" t="s">
        <v>1022</v>
      </c>
      <c r="D294" s="2">
        <f>LEN(TRIM(C294))-LEN(SUBSTITUTE(C294, " ",""))+1</f>
        <v>18</v>
      </c>
      <c r="E294" s="1" t="s">
        <v>1023</v>
      </c>
      <c r="F294" s="1" t="s">
        <v>53</v>
      </c>
      <c r="G294" s="1" t="s">
        <v>48</v>
      </c>
      <c r="H294" s="1">
        <v>30000</v>
      </c>
      <c r="I294" s="1" t="s">
        <v>1024</v>
      </c>
      <c r="J294" s="1">
        <v>7665</v>
      </c>
      <c r="K294" s="1">
        <f>SUM(B294/J294)</f>
        <v>31.565166340508807</v>
      </c>
      <c r="L294" s="1">
        <f>SUM(B294 - H294)</f>
        <v>211947</v>
      </c>
      <c r="M294" s="1" t="s">
        <v>1025</v>
      </c>
    </row>
    <row r="295" spans="1:13" ht="20.100000000000001" customHeight="1" x14ac:dyDescent="0.25">
      <c r="A295" s="1">
        <v>293</v>
      </c>
      <c r="B295" s="1">
        <v>246490</v>
      </c>
      <c r="C295" s="2" t="s">
        <v>1026</v>
      </c>
      <c r="D295" s="2">
        <f>LEN(TRIM(C295))-LEN(SUBSTITUTE(C295, " ",""))+1</f>
        <v>20</v>
      </c>
      <c r="E295" s="1" t="s">
        <v>1027</v>
      </c>
      <c r="F295" s="1" t="s">
        <v>1028</v>
      </c>
      <c r="G295" s="1" t="s">
        <v>48</v>
      </c>
      <c r="H295" s="1">
        <v>20000</v>
      </c>
      <c r="I295" s="1" t="s">
        <v>1029</v>
      </c>
      <c r="J295" s="1">
        <v>7663</v>
      </c>
      <c r="K295" s="1">
        <f>SUM(B295/J295)</f>
        <v>32.166253425551353</v>
      </c>
      <c r="L295" s="1">
        <f>SUM(B295 - H295)</f>
        <v>226490</v>
      </c>
      <c r="M295" s="1" t="s">
        <v>1030</v>
      </c>
    </row>
    <row r="296" spans="1:13" ht="20.100000000000001" customHeight="1" x14ac:dyDescent="0.25">
      <c r="A296" s="1">
        <v>294</v>
      </c>
      <c r="B296" s="1">
        <v>1026292</v>
      </c>
      <c r="C296" s="2" t="s">
        <v>1031</v>
      </c>
      <c r="D296" s="2">
        <f>LEN(TRIM(C296))-LEN(SUBSTITUTE(C296, " ",""))+1</f>
        <v>18</v>
      </c>
      <c r="E296" s="1" t="s">
        <v>1032</v>
      </c>
      <c r="F296" s="1" t="s">
        <v>17</v>
      </c>
      <c r="G296" s="1" t="s">
        <v>12</v>
      </c>
      <c r="H296" s="1">
        <v>200000</v>
      </c>
      <c r="I296" s="1" t="s">
        <v>96</v>
      </c>
      <c r="J296" s="1">
        <v>7658</v>
      </c>
      <c r="K296" s="1">
        <f>SUM(B296/J296)</f>
        <v>134.01566988769915</v>
      </c>
      <c r="L296" s="1">
        <f>SUM(B296 - H296)</f>
        <v>826292</v>
      </c>
      <c r="M296" s="1" t="s">
        <v>1033</v>
      </c>
    </row>
    <row r="297" spans="1:13" ht="20.100000000000001" customHeight="1" x14ac:dyDescent="0.25">
      <c r="A297" s="1">
        <v>295</v>
      </c>
      <c r="B297" s="1">
        <v>275661</v>
      </c>
      <c r="C297" s="2" t="s">
        <v>1034</v>
      </c>
      <c r="D297" s="2">
        <f>LEN(TRIM(C297))-LEN(SUBSTITUTE(C297, " ",""))+1</f>
        <v>22</v>
      </c>
      <c r="E297" s="1" t="s">
        <v>1035</v>
      </c>
      <c r="F297" s="1" t="s">
        <v>555</v>
      </c>
      <c r="G297" s="1" t="s">
        <v>54</v>
      </c>
      <c r="H297" s="1">
        <v>20000</v>
      </c>
      <c r="I297" s="1" t="s">
        <v>55</v>
      </c>
      <c r="J297" s="1">
        <v>7644</v>
      </c>
      <c r="K297" s="1">
        <f>SUM(B297/J297)</f>
        <v>36.062401883830454</v>
      </c>
      <c r="L297" s="1">
        <f>SUM(B297 - H297)</f>
        <v>255661</v>
      </c>
      <c r="M297" s="1" t="s">
        <v>1036</v>
      </c>
    </row>
    <row r="298" spans="1:13" ht="20.100000000000001" customHeight="1" x14ac:dyDescent="0.25">
      <c r="A298" s="1">
        <v>296</v>
      </c>
      <c r="B298" s="1">
        <v>855625</v>
      </c>
      <c r="C298" s="2" t="s">
        <v>1037</v>
      </c>
      <c r="D298" s="2">
        <f>LEN(TRIM(C298))-LEN(SUBSTITUTE(C298, " ",""))+1</f>
        <v>15</v>
      </c>
      <c r="E298" s="1" t="s">
        <v>1038</v>
      </c>
      <c r="F298" s="1" t="s">
        <v>111</v>
      </c>
      <c r="G298" s="1" t="s">
        <v>12</v>
      </c>
      <c r="H298" s="1">
        <v>250000</v>
      </c>
      <c r="I298" s="1" t="s">
        <v>1039</v>
      </c>
      <c r="J298" s="1">
        <v>7606</v>
      </c>
      <c r="K298" s="1">
        <f>SUM(B298/J298)</f>
        <v>112.49342624244018</v>
      </c>
      <c r="L298" s="1">
        <f>SUM(B298 - H298)</f>
        <v>605625</v>
      </c>
      <c r="M298" s="1" t="s">
        <v>1040</v>
      </c>
    </row>
    <row r="299" spans="1:13" ht="20.100000000000001" customHeight="1" x14ac:dyDescent="0.25">
      <c r="A299" s="1">
        <v>297</v>
      </c>
      <c r="B299" s="1">
        <v>441900</v>
      </c>
      <c r="C299" s="2" t="s">
        <v>1041</v>
      </c>
      <c r="D299" s="2">
        <f>LEN(TRIM(C299))-LEN(SUBSTITUTE(C299, " ",""))+1</f>
        <v>20</v>
      </c>
      <c r="E299" s="1" t="s">
        <v>1042</v>
      </c>
      <c r="F299" s="1" t="s">
        <v>267</v>
      </c>
      <c r="G299" s="1" t="s">
        <v>12</v>
      </c>
      <c r="H299" s="1">
        <v>400000</v>
      </c>
      <c r="I299" s="1" t="s">
        <v>1043</v>
      </c>
      <c r="J299" s="1">
        <v>7576</v>
      </c>
      <c r="K299" s="1">
        <f>SUM(B299/J299)</f>
        <v>58.328933474128824</v>
      </c>
      <c r="L299" s="1">
        <f>SUM(B299 - H299)</f>
        <v>41900</v>
      </c>
      <c r="M299" s="1" t="s">
        <v>1044</v>
      </c>
    </row>
    <row r="300" spans="1:13" ht="20.100000000000001" customHeight="1" x14ac:dyDescent="0.25">
      <c r="A300" s="1">
        <v>298</v>
      </c>
      <c r="B300" s="1">
        <v>534994</v>
      </c>
      <c r="C300" s="2" t="s">
        <v>1045</v>
      </c>
      <c r="D300" s="2">
        <f>LEN(TRIM(C300))-LEN(SUBSTITUTE(C300, " ",""))+1</f>
        <v>20</v>
      </c>
      <c r="E300" s="1" t="s">
        <v>1046</v>
      </c>
      <c r="F300" s="1" t="s">
        <v>382</v>
      </c>
      <c r="G300" s="1" t="s">
        <v>12</v>
      </c>
      <c r="H300" s="1">
        <v>30000</v>
      </c>
      <c r="I300" s="1" t="s">
        <v>482</v>
      </c>
      <c r="J300" s="1">
        <v>7565</v>
      </c>
      <c r="K300" s="1">
        <f>SUM(B300/J300)</f>
        <v>70.719629874421685</v>
      </c>
      <c r="L300" s="1">
        <f>SUM(B300 - H300)</f>
        <v>504994</v>
      </c>
      <c r="M300" s="1" t="s">
        <v>1047</v>
      </c>
    </row>
    <row r="301" spans="1:13" ht="20.100000000000001" customHeight="1" x14ac:dyDescent="0.25">
      <c r="A301" s="1">
        <v>299</v>
      </c>
      <c r="B301" s="1">
        <v>260235</v>
      </c>
      <c r="C301" s="2" t="s">
        <v>1048</v>
      </c>
      <c r="D301" s="2">
        <f>LEN(TRIM(C301))-LEN(SUBSTITUTE(C301, " ",""))+1</f>
        <v>16</v>
      </c>
      <c r="E301" s="1" t="s">
        <v>1049</v>
      </c>
      <c r="F301" s="1" t="s">
        <v>31</v>
      </c>
      <c r="G301" s="1" t="s">
        <v>12</v>
      </c>
      <c r="H301" s="1">
        <v>120000</v>
      </c>
      <c r="I301" s="1" t="s">
        <v>1050</v>
      </c>
      <c r="J301" s="1">
        <v>7564</v>
      </c>
      <c r="K301" s="1">
        <f>SUM(B301/J301)</f>
        <v>34.404415653093601</v>
      </c>
      <c r="L301" s="1">
        <f>SUM(B301 - H301)</f>
        <v>140235</v>
      </c>
      <c r="M301" s="1" t="s">
        <v>1051</v>
      </c>
    </row>
    <row r="302" spans="1:13" ht="20.100000000000001" customHeight="1" x14ac:dyDescent="0.25">
      <c r="A302" s="1">
        <v>300</v>
      </c>
      <c r="B302" s="1">
        <v>640698</v>
      </c>
      <c r="C302" s="2" t="s">
        <v>1052</v>
      </c>
      <c r="D302" s="2">
        <f>LEN(TRIM(C302))-LEN(SUBSTITUTE(C302, " ",""))+1</f>
        <v>19</v>
      </c>
      <c r="E302" s="1" t="s">
        <v>1053</v>
      </c>
      <c r="F302" s="1" t="s">
        <v>111</v>
      </c>
      <c r="G302" s="1" t="s">
        <v>12</v>
      </c>
      <c r="H302" s="1">
        <v>35000</v>
      </c>
      <c r="I302" s="1" t="s">
        <v>402</v>
      </c>
      <c r="J302" s="1">
        <v>7523</v>
      </c>
      <c r="K302" s="1">
        <f>SUM(B302/J302)</f>
        <v>85.165226638309178</v>
      </c>
      <c r="L302" s="1">
        <f>SUM(B302 - H302)</f>
        <v>605698</v>
      </c>
      <c r="M302" s="1" t="s">
        <v>1054</v>
      </c>
    </row>
    <row r="303" spans="1:13" ht="20.100000000000001" customHeight="1" x14ac:dyDescent="0.25">
      <c r="A303" s="1">
        <v>301</v>
      </c>
      <c r="B303" s="1">
        <v>317424</v>
      </c>
      <c r="C303" s="2" t="s">
        <v>1055</v>
      </c>
      <c r="D303" s="2">
        <f>LEN(TRIM(C303))-LEN(SUBSTITUTE(C303, " ",""))+1</f>
        <v>18</v>
      </c>
      <c r="E303" s="1" t="s">
        <v>1056</v>
      </c>
      <c r="F303" s="1" t="s">
        <v>371</v>
      </c>
      <c r="G303" s="1" t="s">
        <v>12</v>
      </c>
      <c r="H303" s="1">
        <v>20000</v>
      </c>
      <c r="I303" s="1" t="s">
        <v>314</v>
      </c>
      <c r="J303" s="1">
        <v>7521</v>
      </c>
      <c r="K303" s="1">
        <f>SUM(B303/J303)</f>
        <v>42.20502592740327</v>
      </c>
      <c r="L303" s="1">
        <f>SUM(B303 - H303)</f>
        <v>297424</v>
      </c>
      <c r="M303" s="1" t="s">
        <v>1057</v>
      </c>
    </row>
    <row r="304" spans="1:13" ht="20.100000000000001" customHeight="1" x14ac:dyDescent="0.25">
      <c r="A304" s="1">
        <v>302</v>
      </c>
      <c r="B304" s="1">
        <v>228004</v>
      </c>
      <c r="C304" s="2" t="s">
        <v>1058</v>
      </c>
      <c r="D304" s="2">
        <f>LEN(TRIM(C304))-LEN(SUBSTITUTE(C304, " ",""))+1</f>
        <v>22</v>
      </c>
      <c r="E304" s="1" t="s">
        <v>1059</v>
      </c>
      <c r="F304" s="1" t="s">
        <v>11</v>
      </c>
      <c r="G304" s="1" t="s">
        <v>12</v>
      </c>
      <c r="H304" s="1">
        <v>5000</v>
      </c>
      <c r="I304" s="1" t="s">
        <v>372</v>
      </c>
      <c r="J304" s="1">
        <v>7514</v>
      </c>
      <c r="K304" s="1">
        <f>SUM(B304/J304)</f>
        <v>30.343891402714931</v>
      </c>
      <c r="L304" s="1">
        <f>SUM(B304 - H304)</f>
        <v>223004</v>
      </c>
      <c r="M304" s="1" t="s">
        <v>1060</v>
      </c>
    </row>
    <row r="305" spans="1:13" ht="20.100000000000001" customHeight="1" x14ac:dyDescent="0.25">
      <c r="A305" s="1">
        <v>303</v>
      </c>
      <c r="B305" s="1">
        <v>313490</v>
      </c>
      <c r="C305" s="2" t="s">
        <v>1061</v>
      </c>
      <c r="D305" s="2">
        <f>LEN(TRIM(C305))-LEN(SUBSTITUTE(C305, " ",""))+1</f>
        <v>14</v>
      </c>
      <c r="E305" s="1" t="s">
        <v>1062</v>
      </c>
      <c r="F305" s="1" t="s">
        <v>17</v>
      </c>
      <c r="G305" s="1" t="s">
        <v>12</v>
      </c>
      <c r="H305" s="1">
        <v>25000</v>
      </c>
      <c r="I305" s="1" t="s">
        <v>1063</v>
      </c>
      <c r="J305" s="1">
        <v>7511</v>
      </c>
      <c r="K305" s="1">
        <f>SUM(B305/J305)</f>
        <v>41.737451737451735</v>
      </c>
      <c r="L305" s="1">
        <f>SUM(B305 - H305)</f>
        <v>288490</v>
      </c>
      <c r="M305" s="1" t="s">
        <v>1064</v>
      </c>
    </row>
    <row r="306" spans="1:13" ht="20.100000000000001" customHeight="1" x14ac:dyDescent="0.25">
      <c r="A306" s="1">
        <v>304</v>
      </c>
      <c r="B306" s="1">
        <v>114197</v>
      </c>
      <c r="C306" s="2" t="s">
        <v>1065</v>
      </c>
      <c r="D306" s="2">
        <f>LEN(TRIM(C306))-LEN(SUBSTITUTE(C306, " ",""))+1</f>
        <v>20</v>
      </c>
      <c r="E306" s="1" t="s">
        <v>748</v>
      </c>
      <c r="F306" s="1" t="s">
        <v>31</v>
      </c>
      <c r="G306" s="1" t="s">
        <v>12</v>
      </c>
      <c r="H306" s="1">
        <v>30000</v>
      </c>
      <c r="I306" s="1" t="s">
        <v>142</v>
      </c>
      <c r="J306" s="1">
        <v>7506</v>
      </c>
      <c r="K306" s="1">
        <f>SUM(B306/J306)</f>
        <v>15.214095390354384</v>
      </c>
      <c r="L306" s="1">
        <f>SUM(B306 - H306)</f>
        <v>84197</v>
      </c>
      <c r="M306" s="1" t="s">
        <v>1066</v>
      </c>
    </row>
    <row r="307" spans="1:13" ht="20.100000000000001" customHeight="1" x14ac:dyDescent="0.25">
      <c r="A307" s="1">
        <v>305</v>
      </c>
      <c r="B307" s="1">
        <v>1186983</v>
      </c>
      <c r="C307" s="2" t="s">
        <v>1067</v>
      </c>
      <c r="D307" s="2">
        <f>LEN(TRIM(C307))-LEN(SUBSTITUTE(C307, " ",""))+1</f>
        <v>23</v>
      </c>
      <c r="E307" s="1" t="s">
        <v>1068</v>
      </c>
      <c r="F307" s="1" t="s">
        <v>688</v>
      </c>
      <c r="G307" s="1" t="s">
        <v>12</v>
      </c>
      <c r="H307" s="1">
        <v>50000</v>
      </c>
      <c r="I307" s="1" t="s">
        <v>142</v>
      </c>
      <c r="J307" s="1">
        <v>7501</v>
      </c>
      <c r="K307" s="1">
        <f>SUM(B307/J307)</f>
        <v>158.24330089321424</v>
      </c>
      <c r="L307" s="1">
        <f>SUM(B307 - H307)</f>
        <v>1136983</v>
      </c>
      <c r="M307" s="1" t="s">
        <v>1069</v>
      </c>
    </row>
    <row r="308" spans="1:13" ht="20.100000000000001" customHeight="1" x14ac:dyDescent="0.25">
      <c r="A308" s="1">
        <v>306</v>
      </c>
      <c r="B308" s="1">
        <v>345835</v>
      </c>
      <c r="C308" s="2" t="s">
        <v>1070</v>
      </c>
      <c r="D308" s="2">
        <f>LEN(TRIM(C308))-LEN(SUBSTITUTE(C308, " ",""))+1</f>
        <v>23</v>
      </c>
      <c r="E308" s="1" t="s">
        <v>1071</v>
      </c>
      <c r="F308" s="1" t="s">
        <v>31</v>
      </c>
      <c r="G308" s="1" t="s">
        <v>12</v>
      </c>
      <c r="H308" s="1">
        <v>125000</v>
      </c>
      <c r="I308" s="1" t="s">
        <v>1072</v>
      </c>
      <c r="J308" s="1">
        <v>7496</v>
      </c>
      <c r="K308" s="1">
        <f>SUM(B308/J308)</f>
        <v>46.135939167556032</v>
      </c>
      <c r="L308" s="1">
        <f>SUM(B308 - H308)</f>
        <v>220835</v>
      </c>
      <c r="M308" s="1" t="s">
        <v>1073</v>
      </c>
    </row>
    <row r="309" spans="1:13" ht="20.100000000000001" customHeight="1" x14ac:dyDescent="0.25">
      <c r="A309" s="1">
        <v>307</v>
      </c>
      <c r="B309" s="1">
        <v>1100629</v>
      </c>
      <c r="C309" s="2" t="s">
        <v>1074</v>
      </c>
      <c r="D309" s="2">
        <f>LEN(TRIM(C309))-LEN(SUBSTITUTE(C309, " ",""))+1</f>
        <v>17</v>
      </c>
      <c r="E309" s="1" t="s">
        <v>1075</v>
      </c>
      <c r="F309" s="1" t="s">
        <v>53</v>
      </c>
      <c r="G309" s="1" t="s">
        <v>12</v>
      </c>
      <c r="H309" s="1">
        <v>100000</v>
      </c>
      <c r="I309" s="1" t="s">
        <v>32</v>
      </c>
      <c r="J309" s="1">
        <v>7495</v>
      </c>
      <c r="K309" s="1">
        <f>SUM(B309/J309)</f>
        <v>146.84843228819213</v>
      </c>
      <c r="L309" s="1">
        <f>SUM(B309 - H309)</f>
        <v>1000629</v>
      </c>
      <c r="M309" s="1" t="s">
        <v>1076</v>
      </c>
    </row>
    <row r="310" spans="1:13" ht="20.100000000000001" customHeight="1" x14ac:dyDescent="0.25">
      <c r="A310" s="1">
        <v>308</v>
      </c>
      <c r="B310" s="1">
        <v>1428519</v>
      </c>
      <c r="C310" s="2" t="s">
        <v>1077</v>
      </c>
      <c r="D310" s="2">
        <f>LEN(TRIM(C310))-LEN(SUBSTITUTE(C310, " ",""))+1</f>
        <v>22</v>
      </c>
      <c r="E310" s="1" t="s">
        <v>1078</v>
      </c>
      <c r="F310" s="1" t="s">
        <v>1001</v>
      </c>
      <c r="G310" s="1" t="s">
        <v>12</v>
      </c>
      <c r="H310" s="1">
        <v>100000</v>
      </c>
      <c r="I310" s="1" t="s">
        <v>36</v>
      </c>
      <c r="J310" s="1">
        <v>7493</v>
      </c>
      <c r="K310" s="1">
        <f>SUM(B310/J310)</f>
        <v>190.64713732817296</v>
      </c>
      <c r="L310" s="1">
        <f>SUM(B310 - H310)</f>
        <v>1328519</v>
      </c>
      <c r="M310" s="1" t="s">
        <v>1079</v>
      </c>
    </row>
    <row r="311" spans="1:13" ht="20.100000000000001" customHeight="1" x14ac:dyDescent="0.25">
      <c r="A311" s="1">
        <v>309</v>
      </c>
      <c r="B311" s="1">
        <v>232365</v>
      </c>
      <c r="C311" s="2" t="s">
        <v>1080</v>
      </c>
      <c r="D311" s="2">
        <f>LEN(TRIM(C311))-LEN(SUBSTITUTE(C311, " ",""))+1</f>
        <v>18</v>
      </c>
      <c r="E311" s="1" t="s">
        <v>1081</v>
      </c>
      <c r="F311" s="1" t="s">
        <v>31</v>
      </c>
      <c r="G311" s="1" t="s">
        <v>12</v>
      </c>
      <c r="H311" s="1">
        <v>60000</v>
      </c>
      <c r="I311" s="1" t="s">
        <v>1082</v>
      </c>
      <c r="J311" s="1">
        <v>7472</v>
      </c>
      <c r="K311" s="1">
        <f>SUM(B311/J311)</f>
        <v>31.098099571734476</v>
      </c>
      <c r="L311" s="1">
        <f>SUM(B311 - H311)</f>
        <v>172365</v>
      </c>
      <c r="M311" s="1" t="s">
        <v>1083</v>
      </c>
    </row>
    <row r="312" spans="1:13" ht="20.100000000000001" customHeight="1" x14ac:dyDescent="0.25">
      <c r="A312" s="1">
        <v>310</v>
      </c>
      <c r="B312" s="1">
        <v>170954</v>
      </c>
      <c r="C312" s="2" t="s">
        <v>1084</v>
      </c>
      <c r="D312" s="2">
        <f>LEN(TRIM(C312))-LEN(SUBSTITUTE(C312, " ",""))+1</f>
        <v>26</v>
      </c>
      <c r="E312" s="1" t="s">
        <v>1085</v>
      </c>
      <c r="F312" s="1" t="s">
        <v>31</v>
      </c>
      <c r="G312" s="1" t="s">
        <v>12</v>
      </c>
      <c r="H312" s="1">
        <v>100000</v>
      </c>
      <c r="I312" s="1" t="s">
        <v>32</v>
      </c>
      <c r="J312" s="1">
        <v>7459</v>
      </c>
      <c r="K312" s="1">
        <f>SUM(B312/J312)</f>
        <v>22.919158064083657</v>
      </c>
      <c r="L312" s="1">
        <f>SUM(B312 - H312)</f>
        <v>70954</v>
      </c>
      <c r="M312" s="1" t="s">
        <v>1086</v>
      </c>
    </row>
    <row r="313" spans="1:13" ht="20.100000000000001" customHeight="1" x14ac:dyDescent="0.25">
      <c r="A313" s="1">
        <v>311</v>
      </c>
      <c r="B313" s="1">
        <v>249563</v>
      </c>
      <c r="C313" s="2" t="s">
        <v>1087</v>
      </c>
      <c r="D313" s="2">
        <f>LEN(TRIM(C313))-LEN(SUBSTITUTE(C313, " ",""))+1</f>
        <v>15</v>
      </c>
      <c r="E313" s="1" t="s">
        <v>465</v>
      </c>
      <c r="F313" s="1" t="s">
        <v>17</v>
      </c>
      <c r="G313" s="1" t="s">
        <v>12</v>
      </c>
      <c r="H313" s="1">
        <v>10000</v>
      </c>
      <c r="I313" s="1" t="s">
        <v>296</v>
      </c>
      <c r="J313" s="1">
        <v>7450</v>
      </c>
      <c r="K313" s="1">
        <f>SUM(B313/J313)</f>
        <v>33.498389261744968</v>
      </c>
      <c r="L313" s="1">
        <f>SUM(B313 - H313)</f>
        <v>239563</v>
      </c>
      <c r="M313" s="1" t="s">
        <v>1088</v>
      </c>
    </row>
    <row r="314" spans="1:13" ht="20.100000000000001" customHeight="1" x14ac:dyDescent="0.25">
      <c r="A314" s="1">
        <v>312</v>
      </c>
      <c r="B314" s="1">
        <v>334754</v>
      </c>
      <c r="C314" s="2" t="s">
        <v>1089</v>
      </c>
      <c r="D314" s="2">
        <f>LEN(TRIM(C314))-LEN(SUBSTITUTE(C314, " ",""))+1</f>
        <v>21</v>
      </c>
      <c r="E314" s="1" t="s">
        <v>1090</v>
      </c>
      <c r="F314" s="1" t="s">
        <v>31</v>
      </c>
      <c r="G314" s="1" t="s">
        <v>54</v>
      </c>
      <c r="H314" s="1">
        <v>250000</v>
      </c>
      <c r="I314" s="1" t="s">
        <v>154</v>
      </c>
      <c r="J314" s="1">
        <v>7433</v>
      </c>
      <c r="K314" s="1">
        <f>SUM(B314/J314)</f>
        <v>45.036189963675504</v>
      </c>
      <c r="L314" s="1">
        <f>SUM(B314 - H314)</f>
        <v>84754</v>
      </c>
      <c r="M314" s="1" t="s">
        <v>1091</v>
      </c>
    </row>
    <row r="315" spans="1:13" ht="20.100000000000001" customHeight="1" x14ac:dyDescent="0.25">
      <c r="A315" s="1">
        <v>313</v>
      </c>
      <c r="B315" s="1">
        <v>251647</v>
      </c>
      <c r="C315" s="2" t="s">
        <v>1092</v>
      </c>
      <c r="D315" s="2">
        <f>LEN(TRIM(C315))-LEN(SUBSTITUTE(C315, " ",""))+1</f>
        <v>20</v>
      </c>
      <c r="E315" s="1" t="s">
        <v>1093</v>
      </c>
      <c r="F315" s="1" t="s">
        <v>31</v>
      </c>
      <c r="G315" s="1" t="s">
        <v>12</v>
      </c>
      <c r="H315" s="1">
        <v>150000</v>
      </c>
      <c r="I315" s="1" t="s">
        <v>215</v>
      </c>
      <c r="J315" s="1">
        <v>7420</v>
      </c>
      <c r="K315" s="1">
        <f>SUM(B315/J315)</f>
        <v>33.914690026954176</v>
      </c>
      <c r="L315" s="1">
        <f>SUM(B315 - H315)</f>
        <v>101647</v>
      </c>
      <c r="M315" s="1" t="s">
        <v>1094</v>
      </c>
    </row>
    <row r="316" spans="1:13" ht="20.100000000000001" customHeight="1" x14ac:dyDescent="0.25">
      <c r="A316" s="1">
        <v>314</v>
      </c>
      <c r="B316" s="1">
        <v>363254</v>
      </c>
      <c r="C316" s="2" t="s">
        <v>1095</v>
      </c>
      <c r="D316" s="2">
        <f>LEN(TRIM(C316))-LEN(SUBSTITUTE(C316, " ",""))+1</f>
        <v>22</v>
      </c>
      <c r="E316" s="1" t="s">
        <v>1096</v>
      </c>
      <c r="F316" s="1" t="s">
        <v>11</v>
      </c>
      <c r="G316" s="1" t="s">
        <v>12</v>
      </c>
      <c r="H316" s="1">
        <v>20000</v>
      </c>
      <c r="I316" s="1" t="s">
        <v>1097</v>
      </c>
      <c r="J316" s="1">
        <v>7407</v>
      </c>
      <c r="K316" s="1">
        <f>SUM(B316/J316)</f>
        <v>49.041987309302009</v>
      </c>
      <c r="L316" s="1">
        <f>SUM(B316 - H316)</f>
        <v>343254</v>
      </c>
      <c r="M316" s="1" t="s">
        <v>1098</v>
      </c>
    </row>
    <row r="317" spans="1:13" ht="20.100000000000001" customHeight="1" x14ac:dyDescent="0.25">
      <c r="A317" s="1">
        <v>315</v>
      </c>
      <c r="B317" s="1">
        <v>209375</v>
      </c>
      <c r="C317" s="2" t="s">
        <v>1099</v>
      </c>
      <c r="D317" s="2">
        <f>LEN(TRIM(C317))-LEN(SUBSTITUTE(C317, " ",""))+1</f>
        <v>20</v>
      </c>
      <c r="E317" s="1" t="s">
        <v>1100</v>
      </c>
      <c r="F317" s="1" t="s">
        <v>31</v>
      </c>
      <c r="G317" s="1" t="s">
        <v>12</v>
      </c>
      <c r="H317" s="1">
        <v>50000</v>
      </c>
      <c r="I317" s="1" t="s">
        <v>1101</v>
      </c>
      <c r="J317" s="1">
        <v>7372</v>
      </c>
      <c r="K317" s="1">
        <f>SUM(B317/J317)</f>
        <v>28.40138361367336</v>
      </c>
      <c r="L317" s="1">
        <f>SUM(B317 - H317)</f>
        <v>159375</v>
      </c>
      <c r="M317" s="1" t="s">
        <v>1102</v>
      </c>
    </row>
    <row r="318" spans="1:13" ht="20.100000000000001" customHeight="1" x14ac:dyDescent="0.25">
      <c r="A318" s="1">
        <v>316</v>
      </c>
      <c r="B318" s="1">
        <v>502188</v>
      </c>
      <c r="C318" s="2" t="s">
        <v>1103</v>
      </c>
      <c r="D318" s="2">
        <f>LEN(TRIM(C318))-LEN(SUBSTITUTE(C318, " ",""))+1</f>
        <v>22</v>
      </c>
      <c r="E318" s="1" t="s">
        <v>1104</v>
      </c>
      <c r="F318" s="1" t="s">
        <v>300</v>
      </c>
      <c r="G318" s="1" t="s">
        <v>12</v>
      </c>
      <c r="H318" s="1">
        <v>250000</v>
      </c>
      <c r="I318" s="1" t="s">
        <v>1105</v>
      </c>
      <c r="J318" s="1">
        <v>7367</v>
      </c>
      <c r="K318" s="1">
        <f>SUM(B318/J318)</f>
        <v>68.167232251934308</v>
      </c>
      <c r="L318" s="1">
        <f>SUM(B318 - H318)</f>
        <v>252188</v>
      </c>
      <c r="M318" s="1" t="s">
        <v>1106</v>
      </c>
    </row>
    <row r="319" spans="1:13" ht="20.100000000000001" customHeight="1" x14ac:dyDescent="0.25">
      <c r="A319" s="1">
        <v>317</v>
      </c>
      <c r="B319" s="1">
        <v>316720</v>
      </c>
      <c r="C319" s="2" t="s">
        <v>1107</v>
      </c>
      <c r="D319" s="2">
        <f>LEN(TRIM(C319))-LEN(SUBSTITUTE(C319, " ",""))+1</f>
        <v>21</v>
      </c>
      <c r="E319" s="1" t="s">
        <v>1108</v>
      </c>
      <c r="F319" s="1" t="s">
        <v>1109</v>
      </c>
      <c r="G319" s="1" t="s">
        <v>12</v>
      </c>
      <c r="H319" s="1">
        <v>200000</v>
      </c>
      <c r="I319" s="1" t="s">
        <v>32</v>
      </c>
      <c r="J319" s="1">
        <v>7317</v>
      </c>
      <c r="K319" s="1">
        <f>SUM(B319/J319)</f>
        <v>43.285499521661883</v>
      </c>
      <c r="L319" s="1">
        <f>SUM(B319 - H319)</f>
        <v>116720</v>
      </c>
      <c r="M319" s="1" t="s">
        <v>1110</v>
      </c>
    </row>
    <row r="320" spans="1:13" ht="20.100000000000001" customHeight="1" x14ac:dyDescent="0.25">
      <c r="A320" s="1">
        <v>318</v>
      </c>
      <c r="B320" s="1">
        <v>355970</v>
      </c>
      <c r="C320" s="2" t="s">
        <v>1111</v>
      </c>
      <c r="D320" s="2">
        <f>LEN(TRIM(C320))-LEN(SUBSTITUTE(C320, " ",""))+1</f>
        <v>24</v>
      </c>
      <c r="E320" s="1" t="s">
        <v>1112</v>
      </c>
      <c r="F320" s="1" t="s">
        <v>11</v>
      </c>
      <c r="G320" s="1" t="s">
        <v>12</v>
      </c>
      <c r="H320" s="1">
        <v>4097</v>
      </c>
      <c r="I320" s="1" t="s">
        <v>1113</v>
      </c>
      <c r="J320" s="1">
        <v>7305</v>
      </c>
      <c r="K320" s="1">
        <f>SUM(B320/J320)</f>
        <v>48.729637234770706</v>
      </c>
      <c r="L320" s="1">
        <f>SUM(B320 - H320)</f>
        <v>351873</v>
      </c>
      <c r="M320" s="1" t="s">
        <v>1114</v>
      </c>
    </row>
    <row r="321" spans="1:13" ht="20.100000000000001" customHeight="1" x14ac:dyDescent="0.25">
      <c r="A321" s="1">
        <v>319</v>
      </c>
      <c r="B321" s="1">
        <v>672447</v>
      </c>
      <c r="C321" s="2" t="s">
        <v>1115</v>
      </c>
      <c r="D321" s="2">
        <f>LEN(TRIM(C321))-LEN(SUBSTITUTE(C321, " ",""))+1</f>
        <v>23</v>
      </c>
      <c r="E321" s="1" t="s">
        <v>1116</v>
      </c>
      <c r="F321" s="1" t="s">
        <v>186</v>
      </c>
      <c r="G321" s="1" t="s">
        <v>48</v>
      </c>
      <c r="H321" s="1">
        <v>600000</v>
      </c>
      <c r="I321" s="1" t="s">
        <v>458</v>
      </c>
      <c r="J321" s="1">
        <v>7297</v>
      </c>
      <c r="K321" s="1">
        <f>SUM(B321/J321)</f>
        <v>92.153898862546257</v>
      </c>
      <c r="L321" s="1">
        <f>SUM(B321 - H321)</f>
        <v>72447</v>
      </c>
      <c r="M321" s="1" t="s">
        <v>1117</v>
      </c>
    </row>
    <row r="322" spans="1:13" ht="20.100000000000001" customHeight="1" x14ac:dyDescent="0.25">
      <c r="A322" s="1">
        <v>320</v>
      </c>
      <c r="B322" s="1">
        <v>615663</v>
      </c>
      <c r="C322" s="2" t="s">
        <v>1118</v>
      </c>
      <c r="D322" s="2">
        <f>LEN(TRIM(C322))-LEN(SUBSTITUTE(C322, " ",""))+1</f>
        <v>18</v>
      </c>
      <c r="E322" s="1" t="s">
        <v>1119</v>
      </c>
      <c r="F322" s="1" t="s">
        <v>462</v>
      </c>
      <c r="G322" s="1" t="s">
        <v>12</v>
      </c>
      <c r="H322" s="1">
        <v>22000</v>
      </c>
      <c r="I322" s="1" t="s">
        <v>27</v>
      </c>
      <c r="J322" s="1">
        <v>7297</v>
      </c>
      <c r="K322" s="1">
        <f>SUM(B322/J322)</f>
        <v>84.372070713992045</v>
      </c>
      <c r="L322" s="1">
        <f>SUM(B322 - H322)</f>
        <v>593663</v>
      </c>
      <c r="M322" s="1" t="s">
        <v>1120</v>
      </c>
    </row>
    <row r="323" spans="1:13" ht="20.100000000000001" customHeight="1" x14ac:dyDescent="0.25">
      <c r="A323" s="1">
        <v>321</v>
      </c>
      <c r="B323" s="1">
        <v>344069</v>
      </c>
      <c r="C323" s="2" t="s">
        <v>1121</v>
      </c>
      <c r="D323" s="2">
        <f>LEN(TRIM(C323))-LEN(SUBSTITUTE(C323, " ",""))+1</f>
        <v>15</v>
      </c>
      <c r="E323" s="1" t="s">
        <v>1122</v>
      </c>
      <c r="F323" s="1" t="s">
        <v>278</v>
      </c>
      <c r="G323" s="1" t="s">
        <v>12</v>
      </c>
      <c r="H323" s="1">
        <v>23000</v>
      </c>
      <c r="I323" s="1" t="s">
        <v>679</v>
      </c>
      <c r="J323" s="1">
        <v>7293</v>
      </c>
      <c r="K323" s="1">
        <f>SUM(B323/J323)</f>
        <v>47.177978883861236</v>
      </c>
      <c r="L323" s="1">
        <f>SUM(B323 - H323)</f>
        <v>321069</v>
      </c>
      <c r="M323" s="1" t="s">
        <v>1123</v>
      </c>
    </row>
    <row r="324" spans="1:13" ht="20.100000000000001" customHeight="1" x14ac:dyDescent="0.25">
      <c r="A324" s="1">
        <v>322</v>
      </c>
      <c r="B324" s="1">
        <v>307274</v>
      </c>
      <c r="C324" s="2" t="s">
        <v>1124</v>
      </c>
      <c r="D324" s="2">
        <f>LEN(TRIM(C324))-LEN(SUBSTITUTE(C324, " ",""))+1</f>
        <v>20</v>
      </c>
      <c r="E324" s="1" t="s">
        <v>1125</v>
      </c>
      <c r="F324" s="1" t="s">
        <v>17</v>
      </c>
      <c r="G324" s="1" t="s">
        <v>12</v>
      </c>
      <c r="H324" s="1">
        <v>20000</v>
      </c>
      <c r="I324" s="1" t="s">
        <v>1126</v>
      </c>
      <c r="J324" s="1">
        <v>7280</v>
      </c>
      <c r="K324" s="1">
        <f>SUM(B324/J324)</f>
        <v>42.207967032967034</v>
      </c>
      <c r="L324" s="1">
        <f>SUM(B324 - H324)</f>
        <v>287274</v>
      </c>
      <c r="M324" s="1" t="s">
        <v>1127</v>
      </c>
    </row>
    <row r="325" spans="1:13" ht="20.100000000000001" customHeight="1" x14ac:dyDescent="0.25">
      <c r="A325" s="1">
        <v>323</v>
      </c>
      <c r="B325" s="1">
        <v>1688179</v>
      </c>
      <c r="C325" s="2" t="s">
        <v>1128</v>
      </c>
      <c r="D325" s="2">
        <f>LEN(TRIM(C325))-LEN(SUBSTITUTE(C325, " ",""))+1</f>
        <v>24</v>
      </c>
      <c r="E325" s="1" t="s">
        <v>1129</v>
      </c>
      <c r="F325" s="1" t="s">
        <v>688</v>
      </c>
      <c r="G325" s="1" t="s">
        <v>12</v>
      </c>
      <c r="H325" s="1">
        <v>100000</v>
      </c>
      <c r="I325" s="1" t="s">
        <v>146</v>
      </c>
      <c r="J325" s="1">
        <v>7257</v>
      </c>
      <c r="K325" s="1">
        <f>SUM(B325/J325)</f>
        <v>232.6276698360204</v>
      </c>
      <c r="L325" s="1">
        <f>SUM(B325 - H325)</f>
        <v>1588179</v>
      </c>
      <c r="M325" s="1" t="s">
        <v>1130</v>
      </c>
    </row>
    <row r="326" spans="1:13" ht="20.100000000000001" customHeight="1" x14ac:dyDescent="0.25">
      <c r="A326" s="1">
        <v>324</v>
      </c>
      <c r="B326" s="1">
        <v>277399</v>
      </c>
      <c r="C326" s="2" t="s">
        <v>1131</v>
      </c>
      <c r="D326" s="2">
        <f>LEN(TRIM(C326))-LEN(SUBSTITUTE(C326, " ",""))+1</f>
        <v>24</v>
      </c>
      <c r="E326" s="1" t="s">
        <v>1132</v>
      </c>
      <c r="F326" s="1" t="s">
        <v>1133</v>
      </c>
      <c r="G326" s="1" t="s">
        <v>12</v>
      </c>
      <c r="H326" s="1">
        <v>50000</v>
      </c>
      <c r="I326" s="1" t="s">
        <v>314</v>
      </c>
      <c r="J326" s="1">
        <v>7253</v>
      </c>
      <c r="K326" s="1">
        <f>SUM(B326/J326)</f>
        <v>38.246105059975186</v>
      </c>
      <c r="L326" s="1">
        <f>SUM(B326 - H326)</f>
        <v>227399</v>
      </c>
      <c r="M326" s="1" t="s">
        <v>1134</v>
      </c>
    </row>
    <row r="327" spans="1:13" ht="20.100000000000001" customHeight="1" x14ac:dyDescent="0.25">
      <c r="A327" s="1">
        <v>325</v>
      </c>
      <c r="B327" s="1">
        <v>520177</v>
      </c>
      <c r="C327" s="2" t="s">
        <v>1135</v>
      </c>
      <c r="D327" s="2">
        <f>LEN(TRIM(C327))-LEN(SUBSTITUTE(C327, " ",""))+1</f>
        <v>18</v>
      </c>
      <c r="E327" s="1" t="s">
        <v>1136</v>
      </c>
      <c r="F327" s="1" t="s">
        <v>11</v>
      </c>
      <c r="G327" s="1" t="s">
        <v>12</v>
      </c>
      <c r="H327" s="1">
        <v>25000</v>
      </c>
      <c r="I327" s="1" t="s">
        <v>1137</v>
      </c>
      <c r="J327" s="1">
        <v>7245</v>
      </c>
      <c r="K327" s="1">
        <f>SUM(B327/J327)</f>
        <v>71.798067632850248</v>
      </c>
      <c r="L327" s="1">
        <f>SUM(B327 - H327)</f>
        <v>495177</v>
      </c>
      <c r="M327" s="1" t="s">
        <v>1138</v>
      </c>
    </row>
    <row r="328" spans="1:13" ht="20.100000000000001" customHeight="1" x14ac:dyDescent="0.25">
      <c r="A328" s="1">
        <v>326</v>
      </c>
      <c r="B328" s="1">
        <v>591860</v>
      </c>
      <c r="C328" s="2" t="s">
        <v>1139</v>
      </c>
      <c r="D328" s="2">
        <f>LEN(TRIM(C328))-LEN(SUBSTITUTE(C328, " ",""))+1</f>
        <v>14</v>
      </c>
      <c r="E328" s="1" t="s">
        <v>1140</v>
      </c>
      <c r="F328" s="1" t="s">
        <v>371</v>
      </c>
      <c r="G328" s="1" t="s">
        <v>12</v>
      </c>
      <c r="H328" s="1">
        <v>12750</v>
      </c>
      <c r="I328" s="1" t="s">
        <v>27</v>
      </c>
      <c r="J328" s="1">
        <v>7232</v>
      </c>
      <c r="K328" s="1">
        <f>SUM(B328/J328)</f>
        <v>81.839048672566378</v>
      </c>
      <c r="L328" s="1">
        <f>SUM(B328 - H328)</f>
        <v>579110</v>
      </c>
      <c r="M328" s="1" t="s">
        <v>1141</v>
      </c>
    </row>
    <row r="329" spans="1:13" ht="20.100000000000001" customHeight="1" x14ac:dyDescent="0.25">
      <c r="A329" s="1">
        <v>327</v>
      </c>
      <c r="B329" s="1">
        <v>293184</v>
      </c>
      <c r="C329" s="2" t="s">
        <v>1142</v>
      </c>
      <c r="D329" s="2">
        <f>LEN(TRIM(C329))-LEN(SUBSTITUTE(C329, " ",""))+1</f>
        <v>20</v>
      </c>
      <c r="E329" s="1" t="s">
        <v>1143</v>
      </c>
      <c r="F329" s="1" t="s">
        <v>31</v>
      </c>
      <c r="G329" s="1" t="s">
        <v>12</v>
      </c>
      <c r="H329" s="1">
        <v>215000</v>
      </c>
      <c r="I329" s="1" t="s">
        <v>13</v>
      </c>
      <c r="J329" s="1">
        <v>7231</v>
      </c>
      <c r="K329" s="1">
        <f>SUM(B329/J329)</f>
        <v>40.545429401189324</v>
      </c>
      <c r="L329" s="1">
        <f>SUM(B329 - H329)</f>
        <v>78184</v>
      </c>
      <c r="M329" s="1" t="s">
        <v>1144</v>
      </c>
    </row>
    <row r="330" spans="1:13" ht="20.100000000000001" customHeight="1" x14ac:dyDescent="0.25">
      <c r="A330" s="1">
        <v>328</v>
      </c>
      <c r="B330" s="1">
        <v>433038</v>
      </c>
      <c r="C330" s="2" t="s">
        <v>1145</v>
      </c>
      <c r="D330" s="2">
        <f>LEN(TRIM(C330))-LEN(SUBSTITUTE(C330, " ",""))+1</f>
        <v>23</v>
      </c>
      <c r="E330" s="1" t="s">
        <v>1146</v>
      </c>
      <c r="F330" s="1" t="s">
        <v>78</v>
      </c>
      <c r="G330" s="1" t="s">
        <v>12</v>
      </c>
      <c r="H330" s="1">
        <v>25000</v>
      </c>
      <c r="I330" s="1" t="s">
        <v>82</v>
      </c>
      <c r="J330" s="1">
        <v>7221</v>
      </c>
      <c r="K330" s="1">
        <f>SUM(B330/J330)</f>
        <v>59.969256335687575</v>
      </c>
      <c r="L330" s="1">
        <f>SUM(B330 - H330)</f>
        <v>408038</v>
      </c>
      <c r="M330" s="1" t="s">
        <v>1147</v>
      </c>
    </row>
    <row r="331" spans="1:13" ht="20.100000000000001" customHeight="1" x14ac:dyDescent="0.25">
      <c r="A331" s="1">
        <v>329</v>
      </c>
      <c r="B331" s="1">
        <v>446666</v>
      </c>
      <c r="C331" s="2" t="s">
        <v>1148</v>
      </c>
      <c r="D331" s="2">
        <f>LEN(TRIM(C331))-LEN(SUBSTITUTE(C331, " ",""))+1</f>
        <v>24</v>
      </c>
      <c r="E331" s="1" t="s">
        <v>1149</v>
      </c>
      <c r="F331" s="1" t="s">
        <v>551</v>
      </c>
      <c r="G331" s="1" t="s">
        <v>12</v>
      </c>
      <c r="H331" s="1">
        <v>400000</v>
      </c>
      <c r="I331" s="1" t="s">
        <v>146</v>
      </c>
      <c r="J331" s="1">
        <v>7204</v>
      </c>
      <c r="K331" s="1">
        <f>SUM(B331/J331)</f>
        <v>62.002498611882288</v>
      </c>
      <c r="L331" s="1">
        <f>SUM(B331 - H331)</f>
        <v>46666</v>
      </c>
      <c r="M331" s="1" t="s">
        <v>1150</v>
      </c>
    </row>
    <row r="332" spans="1:13" ht="20.100000000000001" customHeight="1" x14ac:dyDescent="0.25">
      <c r="A332" s="1">
        <v>330</v>
      </c>
      <c r="B332" s="1">
        <v>362033</v>
      </c>
      <c r="C332" s="2" t="s">
        <v>1151</v>
      </c>
      <c r="D332" s="2">
        <f>LEN(TRIM(C332))-LEN(SUBSTITUTE(C332, " ",""))+1</f>
        <v>28</v>
      </c>
      <c r="E332" s="1" t="s">
        <v>945</v>
      </c>
      <c r="F332" s="1" t="s">
        <v>17</v>
      </c>
      <c r="G332" s="1" t="s">
        <v>12</v>
      </c>
      <c r="H332" s="1">
        <v>29000</v>
      </c>
      <c r="I332" s="1" t="s">
        <v>32</v>
      </c>
      <c r="J332" s="1">
        <v>7204</v>
      </c>
      <c r="K332" s="1">
        <f>SUM(B332/J332)</f>
        <v>50.254441976679622</v>
      </c>
      <c r="L332" s="1">
        <f>SUM(B332 - H332)</f>
        <v>333033</v>
      </c>
      <c r="M332" s="1" t="s">
        <v>1152</v>
      </c>
    </row>
    <row r="333" spans="1:13" ht="20.100000000000001" customHeight="1" x14ac:dyDescent="0.25">
      <c r="A333" s="1">
        <v>331</v>
      </c>
      <c r="B333" s="1">
        <v>220852</v>
      </c>
      <c r="C333" s="2" t="s">
        <v>1153</v>
      </c>
      <c r="D333" s="2">
        <f>LEN(TRIM(C333))-LEN(SUBSTITUTE(C333, " ",""))+1</f>
        <v>17</v>
      </c>
      <c r="E333" s="1" t="s">
        <v>1154</v>
      </c>
      <c r="F333" s="1" t="s">
        <v>11</v>
      </c>
      <c r="G333" s="1" t="s">
        <v>12</v>
      </c>
      <c r="H333" s="1">
        <v>20000</v>
      </c>
      <c r="I333" s="1" t="s">
        <v>55</v>
      </c>
      <c r="J333" s="1">
        <v>7198</v>
      </c>
      <c r="K333" s="1">
        <f>SUM(B333/J333)</f>
        <v>30.682411781050291</v>
      </c>
      <c r="L333" s="1">
        <f>SUM(B333 - H333)</f>
        <v>200852</v>
      </c>
      <c r="M333" s="1" t="s">
        <v>1155</v>
      </c>
    </row>
    <row r="334" spans="1:13" ht="20.100000000000001" customHeight="1" x14ac:dyDescent="0.25">
      <c r="A334" s="1">
        <v>332</v>
      </c>
      <c r="B334" s="1">
        <v>368614</v>
      </c>
      <c r="C334" s="2" t="s">
        <v>1156</v>
      </c>
      <c r="D334" s="2">
        <f>LEN(TRIM(C334))-LEN(SUBSTITUTE(C334, " ",""))+1</f>
        <v>16</v>
      </c>
      <c r="E334" s="1" t="s">
        <v>1157</v>
      </c>
      <c r="F334" s="1" t="s">
        <v>31</v>
      </c>
      <c r="G334" s="1" t="s">
        <v>12</v>
      </c>
      <c r="H334" s="1">
        <v>350000</v>
      </c>
      <c r="I334" s="1" t="s">
        <v>790</v>
      </c>
      <c r="J334" s="1">
        <v>7167</v>
      </c>
      <c r="K334" s="1">
        <f>SUM(B334/J334)</f>
        <v>51.432119436305285</v>
      </c>
      <c r="L334" s="1">
        <f>SUM(B334 - H334)</f>
        <v>18614</v>
      </c>
      <c r="M334" s="1" t="s">
        <v>1158</v>
      </c>
    </row>
    <row r="335" spans="1:13" ht="20.100000000000001" customHeight="1" x14ac:dyDescent="0.25">
      <c r="A335" s="1">
        <v>333</v>
      </c>
      <c r="B335" s="1">
        <v>462405</v>
      </c>
      <c r="C335" s="2" t="s">
        <v>1159</v>
      </c>
      <c r="D335" s="2">
        <f>LEN(TRIM(C335))-LEN(SUBSTITUTE(C335, " ",""))+1</f>
        <v>16</v>
      </c>
      <c r="E335" s="1" t="s">
        <v>1160</v>
      </c>
      <c r="F335" s="1" t="s">
        <v>1161</v>
      </c>
      <c r="G335" s="1" t="s">
        <v>12</v>
      </c>
      <c r="H335" s="1">
        <v>60000</v>
      </c>
      <c r="I335" s="1" t="s">
        <v>771</v>
      </c>
      <c r="J335" s="1">
        <v>7158</v>
      </c>
      <c r="K335" s="1">
        <f>SUM(B335/J335)</f>
        <v>64.599748533109803</v>
      </c>
      <c r="L335" s="1">
        <f>SUM(B335 - H335)</f>
        <v>402405</v>
      </c>
      <c r="M335" s="1" t="s">
        <v>1162</v>
      </c>
    </row>
    <row r="336" spans="1:13" ht="20.100000000000001" customHeight="1" x14ac:dyDescent="0.25">
      <c r="A336" s="1">
        <v>334</v>
      </c>
      <c r="B336" s="1">
        <v>333127</v>
      </c>
      <c r="C336" s="2" t="s">
        <v>1163</v>
      </c>
      <c r="D336" s="2">
        <f>LEN(TRIM(C336))-LEN(SUBSTITUTE(C336, " ",""))+1</f>
        <v>22</v>
      </c>
      <c r="E336" s="1" t="s">
        <v>1164</v>
      </c>
      <c r="F336" s="1" t="s">
        <v>31</v>
      </c>
      <c r="G336" s="1" t="s">
        <v>12</v>
      </c>
      <c r="H336" s="1">
        <v>250000</v>
      </c>
      <c r="I336" s="1" t="s">
        <v>1165</v>
      </c>
      <c r="J336" s="1">
        <v>7139</v>
      </c>
      <c r="K336" s="1">
        <f>SUM(B336/J336)</f>
        <v>46.662978008124384</v>
      </c>
      <c r="L336" s="1">
        <f>SUM(B336 - H336)</f>
        <v>83127</v>
      </c>
      <c r="M336" s="1" t="s">
        <v>1166</v>
      </c>
    </row>
    <row r="337" spans="1:13" ht="20.100000000000001" customHeight="1" x14ac:dyDescent="0.25">
      <c r="A337" s="1">
        <v>335</v>
      </c>
      <c r="B337" s="1">
        <v>377471</v>
      </c>
      <c r="C337" s="2" t="s">
        <v>1167</v>
      </c>
      <c r="D337" s="2">
        <f>LEN(TRIM(C337))-LEN(SUBSTITUTE(C337, " ",""))+1</f>
        <v>15</v>
      </c>
      <c r="E337" s="1" t="s">
        <v>815</v>
      </c>
      <c r="F337" s="1" t="s">
        <v>1168</v>
      </c>
      <c r="G337" s="1" t="s">
        <v>12</v>
      </c>
      <c r="H337" s="1">
        <v>15000</v>
      </c>
      <c r="I337" s="1" t="s">
        <v>841</v>
      </c>
      <c r="J337" s="1">
        <v>7119</v>
      </c>
      <c r="K337" s="1">
        <f>SUM(B337/J337)</f>
        <v>53.023036943390927</v>
      </c>
      <c r="L337" s="1">
        <f>SUM(B337 - H337)</f>
        <v>362471</v>
      </c>
      <c r="M337" s="1" t="s">
        <v>1169</v>
      </c>
    </row>
    <row r="338" spans="1:13" ht="20.100000000000001" customHeight="1" x14ac:dyDescent="0.25">
      <c r="A338" s="1">
        <v>336</v>
      </c>
      <c r="B338" s="1">
        <v>700524</v>
      </c>
      <c r="C338" s="2" t="s">
        <v>1170</v>
      </c>
      <c r="D338" s="2">
        <f>LEN(TRIM(C338))-LEN(SUBSTITUTE(C338, " ",""))+1</f>
        <v>16</v>
      </c>
      <c r="E338" s="1" t="s">
        <v>1171</v>
      </c>
      <c r="F338" s="1" t="s">
        <v>11</v>
      </c>
      <c r="G338" s="1" t="s">
        <v>54</v>
      </c>
      <c r="H338" s="1">
        <v>85000</v>
      </c>
      <c r="I338" s="1" t="s">
        <v>1172</v>
      </c>
      <c r="J338" s="1">
        <v>7112</v>
      </c>
      <c r="K338" s="1">
        <f>SUM(B338/J338)</f>
        <v>98.498875140607424</v>
      </c>
      <c r="L338" s="1">
        <f>SUM(B338 - H338)</f>
        <v>615524</v>
      </c>
      <c r="M338" s="1" t="s">
        <v>1173</v>
      </c>
    </row>
    <row r="339" spans="1:13" ht="20.100000000000001" customHeight="1" x14ac:dyDescent="0.25">
      <c r="A339" s="1">
        <v>337</v>
      </c>
      <c r="B339" s="1">
        <v>453803</v>
      </c>
      <c r="C339" s="2" t="s">
        <v>1174</v>
      </c>
      <c r="D339" s="2">
        <f>LEN(TRIM(C339))-LEN(SUBSTITUTE(C339, " ",""))+1</f>
        <v>36</v>
      </c>
      <c r="E339" s="1" t="s">
        <v>1175</v>
      </c>
      <c r="F339" s="1" t="s">
        <v>927</v>
      </c>
      <c r="G339" s="1" t="s">
        <v>12</v>
      </c>
      <c r="H339" s="1">
        <v>25000</v>
      </c>
      <c r="I339" s="1" t="s">
        <v>27</v>
      </c>
      <c r="J339" s="1">
        <v>7063</v>
      </c>
      <c r="K339" s="1">
        <f>SUM(B339/J339)</f>
        <v>64.250743310208122</v>
      </c>
      <c r="L339" s="1">
        <f>SUM(B339 - H339)</f>
        <v>428803</v>
      </c>
      <c r="M339" s="1" t="s">
        <v>1176</v>
      </c>
    </row>
    <row r="340" spans="1:13" ht="20.100000000000001" customHeight="1" x14ac:dyDescent="0.25">
      <c r="A340" s="1">
        <v>338</v>
      </c>
      <c r="B340" s="1">
        <v>171254</v>
      </c>
      <c r="C340" s="2" t="s">
        <v>1177</v>
      </c>
      <c r="D340" s="2">
        <f>LEN(TRIM(C340))-LEN(SUBSTITUTE(C340, " ",""))+1</f>
        <v>9</v>
      </c>
      <c r="E340" s="1" t="s">
        <v>1178</v>
      </c>
      <c r="F340" s="1" t="s">
        <v>11</v>
      </c>
      <c r="G340" s="1" t="s">
        <v>12</v>
      </c>
      <c r="H340" s="1">
        <v>10000</v>
      </c>
      <c r="I340" s="1" t="s">
        <v>112</v>
      </c>
      <c r="J340" s="1">
        <v>7058</v>
      </c>
      <c r="K340" s="1">
        <f>SUM(B340/J340)</f>
        <v>24.263814111646358</v>
      </c>
      <c r="L340" s="1">
        <f>SUM(B340 - H340)</f>
        <v>161254</v>
      </c>
      <c r="M340" s="1" t="s">
        <v>1179</v>
      </c>
    </row>
    <row r="341" spans="1:13" ht="20.100000000000001" customHeight="1" x14ac:dyDescent="0.25">
      <c r="A341" s="1">
        <v>339</v>
      </c>
      <c r="B341" s="1">
        <v>394019</v>
      </c>
      <c r="C341" s="2" t="s">
        <v>1180</v>
      </c>
      <c r="D341" s="2">
        <f>LEN(TRIM(C341))-LEN(SUBSTITUTE(C341, " ",""))+1</f>
        <v>16</v>
      </c>
      <c r="E341" s="1" t="s">
        <v>1181</v>
      </c>
      <c r="F341" s="1" t="s">
        <v>31</v>
      </c>
      <c r="G341" s="1" t="s">
        <v>12</v>
      </c>
      <c r="H341" s="1">
        <v>150000</v>
      </c>
      <c r="I341" s="1" t="s">
        <v>1182</v>
      </c>
      <c r="J341" s="1">
        <v>7044</v>
      </c>
      <c r="K341" s="1">
        <f>SUM(B341/J341)</f>
        <v>55.936825667234523</v>
      </c>
      <c r="L341" s="1">
        <f>SUM(B341 - H341)</f>
        <v>244019</v>
      </c>
      <c r="M341" s="1" t="s">
        <v>1183</v>
      </c>
    </row>
    <row r="342" spans="1:13" ht="20.100000000000001" customHeight="1" x14ac:dyDescent="0.25">
      <c r="A342" s="1">
        <v>340</v>
      </c>
      <c r="B342" s="1">
        <v>555661</v>
      </c>
      <c r="C342" s="2" t="s">
        <v>1184</v>
      </c>
      <c r="D342" s="2">
        <f>LEN(TRIM(C342))-LEN(SUBSTITUTE(C342, " ",""))+1</f>
        <v>9</v>
      </c>
      <c r="E342" s="1" t="s">
        <v>536</v>
      </c>
      <c r="F342" s="1" t="s">
        <v>11</v>
      </c>
      <c r="G342" s="1" t="s">
        <v>12</v>
      </c>
      <c r="H342" s="1">
        <v>100000</v>
      </c>
      <c r="I342" s="1" t="s">
        <v>537</v>
      </c>
      <c r="J342" s="1">
        <v>6997</v>
      </c>
      <c r="K342" s="1">
        <f>SUM(B342/J342)</f>
        <v>79.414177504644854</v>
      </c>
      <c r="L342" s="1">
        <f>SUM(B342 - H342)</f>
        <v>455661</v>
      </c>
      <c r="M342" s="1" t="s">
        <v>1185</v>
      </c>
    </row>
    <row r="343" spans="1:13" ht="20.100000000000001" customHeight="1" x14ac:dyDescent="0.25">
      <c r="A343" s="1">
        <v>341</v>
      </c>
      <c r="B343" s="1">
        <v>532614</v>
      </c>
      <c r="C343" s="2" t="s">
        <v>1186</v>
      </c>
      <c r="D343" s="2">
        <f>LEN(TRIM(C343))-LEN(SUBSTITUTE(C343, " ",""))+1</f>
        <v>21</v>
      </c>
      <c r="E343" s="1" t="s">
        <v>1187</v>
      </c>
      <c r="F343" s="1" t="s">
        <v>920</v>
      </c>
      <c r="G343" s="1" t="s">
        <v>54</v>
      </c>
      <c r="H343" s="1">
        <v>20000</v>
      </c>
      <c r="I343" s="1" t="s">
        <v>55</v>
      </c>
      <c r="J343" s="1">
        <v>6974</v>
      </c>
      <c r="K343" s="1">
        <f>SUM(B343/J343)</f>
        <v>76.371379409234294</v>
      </c>
      <c r="L343" s="1">
        <f>SUM(B343 - H343)</f>
        <v>512614</v>
      </c>
      <c r="M343" s="1" t="s">
        <v>1187</v>
      </c>
    </row>
    <row r="344" spans="1:13" ht="20.100000000000001" customHeight="1" x14ac:dyDescent="0.25">
      <c r="A344" s="1">
        <v>342</v>
      </c>
      <c r="B344" s="1">
        <v>573760</v>
      </c>
      <c r="C344" s="2" t="s">
        <v>1188</v>
      </c>
      <c r="D344" s="2">
        <f>LEN(TRIM(C344))-LEN(SUBSTITUTE(C344, " ",""))+1</f>
        <v>22</v>
      </c>
      <c r="E344" s="1" t="s">
        <v>1189</v>
      </c>
      <c r="F344" s="1" t="s">
        <v>326</v>
      </c>
      <c r="G344" s="1" t="s">
        <v>12</v>
      </c>
      <c r="H344" s="1">
        <v>25000</v>
      </c>
      <c r="I344" s="1" t="s">
        <v>32</v>
      </c>
      <c r="J344" s="1">
        <v>6972</v>
      </c>
      <c r="K344" s="1">
        <f>SUM(B344/J344)</f>
        <v>82.294893861158926</v>
      </c>
      <c r="L344" s="1">
        <f>SUM(B344 - H344)</f>
        <v>548760</v>
      </c>
      <c r="M344" s="1" t="s">
        <v>1190</v>
      </c>
    </row>
    <row r="345" spans="1:13" ht="20.100000000000001" customHeight="1" x14ac:dyDescent="0.25">
      <c r="A345" s="1">
        <v>343</v>
      </c>
      <c r="B345" s="1">
        <v>429715</v>
      </c>
      <c r="C345" s="2" t="s">
        <v>1191</v>
      </c>
      <c r="D345" s="2">
        <f>LEN(TRIM(C345))-LEN(SUBSTITUTE(C345, " ",""))+1</f>
        <v>19</v>
      </c>
      <c r="E345" s="1" t="s">
        <v>1192</v>
      </c>
      <c r="F345" s="1" t="s">
        <v>31</v>
      </c>
      <c r="G345" s="1" t="s">
        <v>12</v>
      </c>
      <c r="H345" s="1">
        <v>250000</v>
      </c>
      <c r="I345" s="1" t="s">
        <v>1193</v>
      </c>
      <c r="J345" s="1">
        <v>6971</v>
      </c>
      <c r="K345" s="1">
        <f>SUM(B345/J345)</f>
        <v>61.643236264524461</v>
      </c>
      <c r="L345" s="1">
        <f>SUM(B345 - H345)</f>
        <v>179715</v>
      </c>
      <c r="M345" s="1" t="s">
        <v>1194</v>
      </c>
    </row>
    <row r="346" spans="1:13" ht="20.100000000000001" customHeight="1" x14ac:dyDescent="0.25">
      <c r="A346" s="1">
        <v>344</v>
      </c>
      <c r="B346" s="1">
        <v>337325</v>
      </c>
      <c r="C346" s="2" t="s">
        <v>1195</v>
      </c>
      <c r="D346" s="2">
        <f>LEN(TRIM(C346))-LEN(SUBSTITUTE(C346, " ",""))+1</f>
        <v>22</v>
      </c>
      <c r="E346" s="1" t="s">
        <v>1196</v>
      </c>
      <c r="F346" s="1" t="s">
        <v>11</v>
      </c>
      <c r="G346" s="1" t="s">
        <v>12</v>
      </c>
      <c r="H346" s="1">
        <v>20000</v>
      </c>
      <c r="I346" s="1" t="s">
        <v>679</v>
      </c>
      <c r="J346" s="1">
        <v>6969</v>
      </c>
      <c r="K346" s="1">
        <f>SUM(B346/J346)</f>
        <v>48.403644712297314</v>
      </c>
      <c r="L346" s="1">
        <f>SUM(B346 - H346)</f>
        <v>317325</v>
      </c>
      <c r="M346" s="1" t="s">
        <v>1197</v>
      </c>
    </row>
    <row r="347" spans="1:13" ht="20.100000000000001" customHeight="1" x14ac:dyDescent="0.25">
      <c r="A347" s="1">
        <v>345</v>
      </c>
      <c r="B347" s="1">
        <v>158922</v>
      </c>
      <c r="C347" s="2" t="s">
        <v>1198</v>
      </c>
      <c r="D347" s="2">
        <f>LEN(TRIM(C347))-LEN(SUBSTITUTE(C347, " ",""))+1</f>
        <v>19</v>
      </c>
      <c r="E347" s="1" t="s">
        <v>1199</v>
      </c>
      <c r="F347" s="1" t="s">
        <v>1161</v>
      </c>
      <c r="G347" s="1" t="s">
        <v>12</v>
      </c>
      <c r="H347" s="1">
        <v>6000</v>
      </c>
      <c r="I347" s="1" t="s">
        <v>32</v>
      </c>
      <c r="J347" s="1">
        <v>6968</v>
      </c>
      <c r="K347" s="1">
        <f>SUM(B347/J347)</f>
        <v>22.807405281285877</v>
      </c>
      <c r="L347" s="1">
        <f>SUM(B347 - H347)</f>
        <v>152922</v>
      </c>
      <c r="M347" s="1" t="s">
        <v>1200</v>
      </c>
    </row>
    <row r="348" spans="1:13" ht="20.100000000000001" customHeight="1" x14ac:dyDescent="0.25">
      <c r="A348" s="1">
        <v>346</v>
      </c>
      <c r="B348" s="1">
        <v>256217</v>
      </c>
      <c r="C348" s="2" t="s">
        <v>1201</v>
      </c>
      <c r="D348" s="2">
        <f>LEN(TRIM(C348))-LEN(SUBSTITUTE(C348, " ",""))+1</f>
        <v>21</v>
      </c>
      <c r="E348" s="1" t="s">
        <v>1202</v>
      </c>
      <c r="F348" s="1" t="s">
        <v>31</v>
      </c>
      <c r="G348" s="1" t="s">
        <v>54</v>
      </c>
      <c r="H348" s="1">
        <v>200000</v>
      </c>
      <c r="I348" s="1" t="s">
        <v>1203</v>
      </c>
      <c r="J348" s="1">
        <v>6966</v>
      </c>
      <c r="K348" s="1">
        <f>SUM(B348/J348)</f>
        <v>36.781079529141543</v>
      </c>
      <c r="L348" s="1">
        <f>SUM(B348 - H348)</f>
        <v>56217</v>
      </c>
      <c r="M348" s="1" t="s">
        <v>1204</v>
      </c>
    </row>
    <row r="349" spans="1:13" ht="20.100000000000001" customHeight="1" x14ac:dyDescent="0.25">
      <c r="A349" s="1">
        <v>347</v>
      </c>
      <c r="B349" s="1">
        <v>598104</v>
      </c>
      <c r="C349" s="2" t="s">
        <v>1205</v>
      </c>
      <c r="D349" s="2">
        <f>LEN(TRIM(C349))-LEN(SUBSTITUTE(C349, " ",""))+1</f>
        <v>14</v>
      </c>
      <c r="E349" s="1" t="s">
        <v>1206</v>
      </c>
      <c r="F349" s="1" t="s">
        <v>31</v>
      </c>
      <c r="G349" s="1" t="s">
        <v>12</v>
      </c>
      <c r="H349" s="1">
        <v>450000</v>
      </c>
      <c r="I349" s="1" t="s">
        <v>576</v>
      </c>
      <c r="J349" s="1">
        <v>6963</v>
      </c>
      <c r="K349" s="1">
        <f>SUM(B349/J349)</f>
        <v>85.897457992244725</v>
      </c>
      <c r="L349" s="1">
        <f>SUM(B349 - H349)</f>
        <v>148104</v>
      </c>
      <c r="M349" s="1" t="s">
        <v>1207</v>
      </c>
    </row>
    <row r="350" spans="1:13" ht="20.100000000000001" customHeight="1" x14ac:dyDescent="0.25">
      <c r="A350" s="1">
        <v>348</v>
      </c>
      <c r="B350" s="1">
        <v>777777</v>
      </c>
      <c r="C350" s="2" t="s">
        <v>1208</v>
      </c>
      <c r="D350" s="2">
        <f>LEN(TRIM(C350))-LEN(SUBSTITUTE(C350, " ",""))+1</f>
        <v>24</v>
      </c>
      <c r="E350" s="1" t="s">
        <v>1209</v>
      </c>
      <c r="F350" s="1" t="s">
        <v>688</v>
      </c>
      <c r="G350" s="1" t="s">
        <v>12</v>
      </c>
      <c r="H350" s="1">
        <v>50000</v>
      </c>
      <c r="I350" s="1" t="s">
        <v>32</v>
      </c>
      <c r="J350" s="1">
        <v>6954</v>
      </c>
      <c r="K350" s="1">
        <f>SUM(B350/J350)</f>
        <v>111.84598792062123</v>
      </c>
      <c r="L350" s="1">
        <f>SUM(B350 - H350)</f>
        <v>727777</v>
      </c>
      <c r="M350" s="1" t="s">
        <v>1210</v>
      </c>
    </row>
    <row r="351" spans="1:13" ht="20.100000000000001" customHeight="1" x14ac:dyDescent="0.25">
      <c r="A351" s="1">
        <v>349</v>
      </c>
      <c r="B351" s="1">
        <v>168314</v>
      </c>
      <c r="C351" s="2" t="s">
        <v>1211</v>
      </c>
      <c r="D351" s="2">
        <f>LEN(TRIM(C351))-LEN(SUBSTITUTE(C351, " ",""))+1</f>
        <v>18</v>
      </c>
      <c r="E351" s="1" t="s">
        <v>1212</v>
      </c>
      <c r="F351" s="1" t="s">
        <v>31</v>
      </c>
      <c r="G351" s="1" t="s">
        <v>48</v>
      </c>
      <c r="H351" s="1">
        <v>110000</v>
      </c>
      <c r="I351" s="1" t="s">
        <v>689</v>
      </c>
      <c r="J351" s="1">
        <v>6951</v>
      </c>
      <c r="K351" s="1">
        <f>SUM(B351/J351)</f>
        <v>24.214357646381817</v>
      </c>
      <c r="L351" s="1">
        <f>SUM(B351 - H351)</f>
        <v>58314</v>
      </c>
      <c r="M351" s="1" t="s">
        <v>1213</v>
      </c>
    </row>
    <row r="352" spans="1:13" ht="20.100000000000001" customHeight="1" x14ac:dyDescent="0.25">
      <c r="A352" s="1">
        <v>350</v>
      </c>
      <c r="B352" s="1">
        <v>191897</v>
      </c>
      <c r="C352" s="2" t="s">
        <v>1214</v>
      </c>
      <c r="D352" s="2">
        <f>LEN(TRIM(C352))-LEN(SUBSTITUTE(C352, " ",""))+1</f>
        <v>15</v>
      </c>
      <c r="E352" s="1" t="s">
        <v>1215</v>
      </c>
      <c r="F352" s="1" t="s">
        <v>31</v>
      </c>
      <c r="G352" s="1" t="s">
        <v>12</v>
      </c>
      <c r="H352" s="1">
        <v>150000</v>
      </c>
      <c r="I352" s="1" t="s">
        <v>1216</v>
      </c>
      <c r="J352" s="1">
        <v>6938</v>
      </c>
      <c r="K352" s="1">
        <f>SUM(B352/J352)</f>
        <v>27.658835399250503</v>
      </c>
      <c r="L352" s="1">
        <f>SUM(B352 - H352)</f>
        <v>41897</v>
      </c>
      <c r="M352" s="1" t="s">
        <v>1217</v>
      </c>
    </row>
    <row r="353" spans="1:13" ht="20.100000000000001" customHeight="1" x14ac:dyDescent="0.25">
      <c r="A353" s="1">
        <v>351</v>
      </c>
      <c r="B353" s="1">
        <v>679255</v>
      </c>
      <c r="C353" s="2" t="s">
        <v>1218</v>
      </c>
      <c r="D353" s="2">
        <f>LEN(TRIM(C353))-LEN(SUBSTITUTE(C353, " ",""))+1</f>
        <v>11</v>
      </c>
      <c r="E353" s="1" t="s">
        <v>1219</v>
      </c>
      <c r="F353" s="1" t="s">
        <v>11</v>
      </c>
      <c r="G353" s="1" t="s">
        <v>12</v>
      </c>
      <c r="H353" s="1">
        <v>15000</v>
      </c>
      <c r="I353" s="1" t="s">
        <v>1220</v>
      </c>
      <c r="J353" s="1">
        <v>6937</v>
      </c>
      <c r="K353" s="1">
        <f>SUM(B353/J353)</f>
        <v>97.917687761280092</v>
      </c>
      <c r="L353" s="1">
        <f>SUM(B353 - H353)</f>
        <v>664255</v>
      </c>
      <c r="M353" s="1" t="s">
        <v>1221</v>
      </c>
    </row>
    <row r="354" spans="1:13" ht="20.100000000000001" customHeight="1" x14ac:dyDescent="0.25">
      <c r="A354" s="1">
        <v>352</v>
      </c>
      <c r="B354" s="1">
        <v>214053</v>
      </c>
      <c r="C354" s="2" t="s">
        <v>1222</v>
      </c>
      <c r="D354" s="2">
        <f>LEN(TRIM(C354))-LEN(SUBSTITUTE(C354, " ",""))+1</f>
        <v>17</v>
      </c>
      <c r="E354" s="1" t="s">
        <v>1223</v>
      </c>
      <c r="F354" s="1" t="s">
        <v>11</v>
      </c>
      <c r="G354" s="1" t="s">
        <v>12</v>
      </c>
      <c r="H354" s="1">
        <v>8000</v>
      </c>
      <c r="I354" s="1" t="s">
        <v>296</v>
      </c>
      <c r="J354" s="1">
        <v>6937</v>
      </c>
      <c r="K354" s="1">
        <f>SUM(B354/J354)</f>
        <v>30.856710393541878</v>
      </c>
      <c r="L354" s="1">
        <f>SUM(B354 - H354)</f>
        <v>206053</v>
      </c>
      <c r="M354" s="1" t="s">
        <v>1224</v>
      </c>
    </row>
    <row r="355" spans="1:13" ht="20.100000000000001" customHeight="1" x14ac:dyDescent="0.25">
      <c r="A355" s="1">
        <v>353</v>
      </c>
      <c r="B355" s="1">
        <v>4961032</v>
      </c>
      <c r="C355" s="2" t="s">
        <v>1225</v>
      </c>
      <c r="D355" s="2">
        <f>LEN(TRIM(C355))-LEN(SUBSTITUTE(C355, " ",""))+1</f>
        <v>19</v>
      </c>
      <c r="E355" s="1" t="s">
        <v>1226</v>
      </c>
      <c r="F355" s="1" t="s">
        <v>111</v>
      </c>
      <c r="G355" s="1" t="s">
        <v>1227</v>
      </c>
      <c r="H355" s="1">
        <v>250000</v>
      </c>
      <c r="I355" s="1" t="s">
        <v>689</v>
      </c>
      <c r="J355" s="1">
        <v>6935</v>
      </c>
      <c r="K355" s="1">
        <f>SUM(B355/J355)</f>
        <v>715.3614996395097</v>
      </c>
      <c r="L355" s="1">
        <f>SUM(B355 - H355)</f>
        <v>4711032</v>
      </c>
      <c r="M355" s="1" t="s">
        <v>1228</v>
      </c>
    </row>
    <row r="356" spans="1:13" ht="20.100000000000001" customHeight="1" x14ac:dyDescent="0.25">
      <c r="A356" s="1">
        <v>354</v>
      </c>
      <c r="B356" s="1">
        <v>160055</v>
      </c>
      <c r="C356" s="2" t="s">
        <v>1229</v>
      </c>
      <c r="D356" s="2">
        <f>LEN(TRIM(C356))-LEN(SUBSTITUTE(C356, " ",""))+1</f>
        <v>18</v>
      </c>
      <c r="E356" s="1" t="s">
        <v>1230</v>
      </c>
      <c r="F356" s="1" t="s">
        <v>31</v>
      </c>
      <c r="G356" s="1" t="s">
        <v>48</v>
      </c>
      <c r="H356" s="1">
        <v>150000</v>
      </c>
      <c r="I356" s="1" t="s">
        <v>458</v>
      </c>
      <c r="J356" s="1">
        <v>6931</v>
      </c>
      <c r="K356" s="1">
        <f>SUM(B356/J356)</f>
        <v>23.092627326504111</v>
      </c>
      <c r="L356" s="1">
        <f>SUM(B356 - H356)</f>
        <v>10055</v>
      </c>
      <c r="M356" s="1" t="s">
        <v>1231</v>
      </c>
    </row>
    <row r="357" spans="1:13" ht="20.100000000000001" customHeight="1" x14ac:dyDescent="0.25">
      <c r="A357" s="1">
        <v>355</v>
      </c>
      <c r="B357" s="1">
        <v>366199</v>
      </c>
      <c r="C357" s="2" t="s">
        <v>1232</v>
      </c>
      <c r="D357" s="2">
        <f>LEN(TRIM(C357))-LEN(SUBSTITUTE(C357, " ",""))+1</f>
        <v>23</v>
      </c>
      <c r="E357" s="1" t="s">
        <v>1233</v>
      </c>
      <c r="F357" s="1" t="s">
        <v>300</v>
      </c>
      <c r="G357" s="1" t="s">
        <v>12</v>
      </c>
      <c r="H357" s="1">
        <v>15000</v>
      </c>
      <c r="I357" s="1" t="s">
        <v>1234</v>
      </c>
      <c r="J357" s="1">
        <v>6927</v>
      </c>
      <c r="K357" s="1">
        <f>SUM(B357/J357)</f>
        <v>52.865454020499492</v>
      </c>
      <c r="L357" s="1">
        <f>SUM(B357 - H357)</f>
        <v>351199</v>
      </c>
      <c r="M357" s="1" t="s">
        <v>1235</v>
      </c>
    </row>
    <row r="358" spans="1:13" ht="20.100000000000001" customHeight="1" x14ac:dyDescent="0.25">
      <c r="A358" s="1">
        <v>356</v>
      </c>
      <c r="B358" s="1">
        <v>225045</v>
      </c>
      <c r="C358" s="2" t="s">
        <v>1236</v>
      </c>
      <c r="D358" s="2">
        <f>LEN(TRIM(C358))-LEN(SUBSTITUTE(C358, " ",""))+1</f>
        <v>13</v>
      </c>
      <c r="E358" s="1" t="s">
        <v>1237</v>
      </c>
      <c r="F358" s="1" t="s">
        <v>169</v>
      </c>
      <c r="G358" s="1" t="s">
        <v>12</v>
      </c>
      <c r="H358" s="1">
        <v>150000</v>
      </c>
      <c r="I358" s="1" t="s">
        <v>545</v>
      </c>
      <c r="J358" s="1">
        <v>6927</v>
      </c>
      <c r="K358" s="1">
        <f>SUM(B358/J358)</f>
        <v>32.488090082286703</v>
      </c>
      <c r="L358" s="1">
        <f>SUM(B358 - H358)</f>
        <v>75045</v>
      </c>
      <c r="M358" s="1" t="s">
        <v>1238</v>
      </c>
    </row>
    <row r="359" spans="1:13" ht="20.100000000000001" customHeight="1" x14ac:dyDescent="0.25">
      <c r="A359" s="1">
        <v>357</v>
      </c>
      <c r="B359" s="1">
        <v>133495</v>
      </c>
      <c r="C359" s="2" t="s">
        <v>1239</v>
      </c>
      <c r="D359" s="2">
        <f>LEN(TRIM(C359))-LEN(SUBSTITUTE(C359, " ",""))+1</f>
        <v>24</v>
      </c>
      <c r="E359" s="1" t="s">
        <v>1240</v>
      </c>
      <c r="F359" s="1" t="s">
        <v>11</v>
      </c>
      <c r="G359" s="1" t="s">
        <v>12</v>
      </c>
      <c r="H359" s="1">
        <v>3246</v>
      </c>
      <c r="I359" s="1" t="s">
        <v>679</v>
      </c>
      <c r="J359" s="1">
        <v>6916</v>
      </c>
      <c r="K359" s="1">
        <f>SUM(B359/J359)</f>
        <v>19.302342394447656</v>
      </c>
      <c r="L359" s="1">
        <f>SUM(B359 - H359)</f>
        <v>130249</v>
      </c>
      <c r="M359" s="1" t="s">
        <v>1241</v>
      </c>
    </row>
    <row r="360" spans="1:13" ht="20.100000000000001" customHeight="1" x14ac:dyDescent="0.25">
      <c r="A360" s="1">
        <v>358</v>
      </c>
      <c r="B360" s="1">
        <v>55492</v>
      </c>
      <c r="C360" s="2" t="s">
        <v>1242</v>
      </c>
      <c r="D360" s="2">
        <f>LEN(TRIM(C360))-LEN(SUBSTITUTE(C360, " ",""))+1</f>
        <v>4</v>
      </c>
      <c r="E360" s="1" t="s">
        <v>1243</v>
      </c>
      <c r="F360" s="1" t="s">
        <v>469</v>
      </c>
      <c r="G360" s="1" t="s">
        <v>12</v>
      </c>
      <c r="H360" s="1">
        <v>10</v>
      </c>
      <c r="I360" s="1" t="s">
        <v>1244</v>
      </c>
      <c r="J360" s="1">
        <v>6911</v>
      </c>
      <c r="K360" s="1">
        <f>SUM(B360/J360)</f>
        <v>8.0295181594559395</v>
      </c>
      <c r="L360" s="1">
        <f>SUM(B360 - H360)</f>
        <v>55482</v>
      </c>
      <c r="M360" s="1" t="s">
        <v>1245</v>
      </c>
    </row>
    <row r="361" spans="1:13" ht="20.100000000000001" customHeight="1" x14ac:dyDescent="0.25">
      <c r="A361" s="1">
        <v>359</v>
      </c>
      <c r="B361" s="1">
        <v>166910</v>
      </c>
      <c r="C361" s="2" t="s">
        <v>1246</v>
      </c>
      <c r="D361" s="2">
        <f>LEN(TRIM(C361))-LEN(SUBSTITUTE(C361, " ",""))+1</f>
        <v>25</v>
      </c>
      <c r="E361" s="1" t="s">
        <v>1247</v>
      </c>
      <c r="F361" s="1" t="s">
        <v>728</v>
      </c>
      <c r="G361" s="1" t="s">
        <v>12</v>
      </c>
      <c r="H361" s="1">
        <v>10000</v>
      </c>
      <c r="I361" s="1" t="s">
        <v>1248</v>
      </c>
      <c r="J361" s="1">
        <v>6897</v>
      </c>
      <c r="K361" s="1">
        <f>SUM(B361/J361)</f>
        <v>24.200376975496592</v>
      </c>
      <c r="L361" s="1">
        <f>SUM(B361 - H361)</f>
        <v>156910</v>
      </c>
      <c r="M361" s="1" t="s">
        <v>1249</v>
      </c>
    </row>
    <row r="362" spans="1:13" ht="20.100000000000001" customHeight="1" x14ac:dyDescent="0.25">
      <c r="A362" s="1">
        <v>360</v>
      </c>
      <c r="B362" s="1">
        <v>372039</v>
      </c>
      <c r="C362" s="2" t="s">
        <v>1250</v>
      </c>
      <c r="D362" s="2">
        <f>LEN(TRIM(C362))-LEN(SUBSTITUTE(C362, " ",""))+1</f>
        <v>22</v>
      </c>
      <c r="E362" s="1" t="s">
        <v>1251</v>
      </c>
      <c r="F362" s="1" t="s">
        <v>555</v>
      </c>
      <c r="G362" s="1" t="s">
        <v>12</v>
      </c>
      <c r="H362" s="1">
        <v>40000</v>
      </c>
      <c r="I362" s="1" t="s">
        <v>1252</v>
      </c>
      <c r="J362" s="1">
        <v>6893</v>
      </c>
      <c r="K362" s="1">
        <f>SUM(B362/J362)</f>
        <v>53.973451327433629</v>
      </c>
      <c r="L362" s="1">
        <f>SUM(B362 - H362)</f>
        <v>332039</v>
      </c>
      <c r="M362" s="1" t="s">
        <v>1253</v>
      </c>
    </row>
    <row r="363" spans="1:13" ht="20.100000000000001" customHeight="1" x14ac:dyDescent="0.25">
      <c r="A363" s="1">
        <v>361</v>
      </c>
      <c r="B363" s="1">
        <v>335618</v>
      </c>
      <c r="C363" s="2" t="s">
        <v>1254</v>
      </c>
      <c r="D363" s="2">
        <f>LEN(TRIM(C363))-LEN(SUBSTITUTE(C363, " ",""))+1</f>
        <v>27</v>
      </c>
      <c r="E363" s="1" t="s">
        <v>1255</v>
      </c>
      <c r="F363" s="1" t="s">
        <v>11</v>
      </c>
      <c r="G363" s="1" t="s">
        <v>12</v>
      </c>
      <c r="H363" s="1">
        <v>25000</v>
      </c>
      <c r="I363" s="1" t="s">
        <v>1256</v>
      </c>
      <c r="J363" s="1">
        <v>6891</v>
      </c>
      <c r="K363" s="1">
        <f>SUM(B363/J363)</f>
        <v>48.703816572340735</v>
      </c>
      <c r="L363" s="1">
        <f>SUM(B363 - H363)</f>
        <v>310618</v>
      </c>
      <c r="M363" s="1" t="s">
        <v>1257</v>
      </c>
    </row>
    <row r="364" spans="1:13" ht="20.100000000000001" customHeight="1" x14ac:dyDescent="0.25">
      <c r="A364" s="1">
        <v>362</v>
      </c>
      <c r="B364" s="1">
        <v>1069386</v>
      </c>
      <c r="C364" s="2" t="s">
        <v>1258</v>
      </c>
      <c r="D364" s="2">
        <f>LEN(TRIM(C364))-LEN(SUBSTITUTE(C364, " ",""))+1</f>
        <v>13</v>
      </c>
      <c r="E364" s="1" t="s">
        <v>1259</v>
      </c>
      <c r="F364" s="1" t="s">
        <v>111</v>
      </c>
      <c r="G364" s="1" t="s">
        <v>12</v>
      </c>
      <c r="H364" s="1">
        <v>200000</v>
      </c>
      <c r="I364" s="1" t="s">
        <v>158</v>
      </c>
      <c r="J364" s="1">
        <v>6879</v>
      </c>
      <c r="K364" s="1">
        <f>SUM(B364/J364)</f>
        <v>155.45660706498037</v>
      </c>
      <c r="L364" s="1">
        <f>SUM(B364 - H364)</f>
        <v>869386</v>
      </c>
      <c r="M364" s="1" t="s">
        <v>1260</v>
      </c>
    </row>
    <row r="365" spans="1:13" ht="20.100000000000001" customHeight="1" x14ac:dyDescent="0.25">
      <c r="A365" s="1">
        <v>363</v>
      </c>
      <c r="B365" s="1">
        <v>120333</v>
      </c>
      <c r="C365" s="2" t="s">
        <v>1261</v>
      </c>
      <c r="D365" s="2">
        <f>LEN(TRIM(C365))-LEN(SUBSTITUTE(C365, " ",""))+1</f>
        <v>23</v>
      </c>
      <c r="E365" s="1" t="s">
        <v>607</v>
      </c>
      <c r="F365" s="1" t="s">
        <v>11</v>
      </c>
      <c r="G365" s="1" t="s">
        <v>12</v>
      </c>
      <c r="H365" s="1">
        <v>20000</v>
      </c>
      <c r="I365" s="1" t="s">
        <v>812</v>
      </c>
      <c r="J365" s="1">
        <v>6828</v>
      </c>
      <c r="K365" s="1">
        <f>SUM(B365/J365)</f>
        <v>17.623462214411248</v>
      </c>
      <c r="L365" s="1">
        <f>SUM(B365 - H365)</f>
        <v>100333</v>
      </c>
      <c r="M365" s="1" t="s">
        <v>1262</v>
      </c>
    </row>
    <row r="366" spans="1:13" ht="20.100000000000001" customHeight="1" x14ac:dyDescent="0.25">
      <c r="A366" s="1">
        <v>364</v>
      </c>
      <c r="B366" s="1">
        <v>275368</v>
      </c>
      <c r="C366" s="2" t="s">
        <v>1263</v>
      </c>
      <c r="D366" s="2">
        <f>LEN(TRIM(C366))-LEN(SUBSTITUTE(C366, " ",""))+1</f>
        <v>22</v>
      </c>
      <c r="E366" s="1" t="s">
        <v>1264</v>
      </c>
      <c r="F366" s="1" t="s">
        <v>11</v>
      </c>
      <c r="G366" s="1" t="s">
        <v>12</v>
      </c>
      <c r="H366" s="1">
        <v>6000</v>
      </c>
      <c r="I366" s="1" t="s">
        <v>146</v>
      </c>
      <c r="J366" s="1">
        <v>6791</v>
      </c>
      <c r="K366" s="1">
        <f>SUM(B366/J366)</f>
        <v>40.548961861286998</v>
      </c>
      <c r="L366" s="1">
        <f>SUM(B366 - H366)</f>
        <v>269368</v>
      </c>
      <c r="M366" s="1" t="s">
        <v>1265</v>
      </c>
    </row>
    <row r="367" spans="1:13" ht="20.100000000000001" customHeight="1" x14ac:dyDescent="0.25">
      <c r="A367" s="1">
        <v>365</v>
      </c>
      <c r="B367" s="1">
        <v>388464</v>
      </c>
      <c r="C367" s="2" t="s">
        <v>1266</v>
      </c>
      <c r="D367" s="2">
        <f>LEN(TRIM(C367))-LEN(SUBSTITUTE(C367, " ",""))+1</f>
        <v>16</v>
      </c>
      <c r="E367" s="1" t="s">
        <v>1267</v>
      </c>
      <c r="F367" s="1" t="s">
        <v>17</v>
      </c>
      <c r="G367" s="1" t="s">
        <v>12</v>
      </c>
      <c r="H367" s="1">
        <v>10000</v>
      </c>
      <c r="I367" s="1" t="s">
        <v>576</v>
      </c>
      <c r="J367" s="1">
        <v>6768</v>
      </c>
      <c r="K367" s="1">
        <f>SUM(B367/J367)</f>
        <v>57.397163120567377</v>
      </c>
      <c r="L367" s="1">
        <f>SUM(B367 - H367)</f>
        <v>378464</v>
      </c>
      <c r="M367" s="1" t="s">
        <v>1268</v>
      </c>
    </row>
    <row r="368" spans="1:13" ht="20.100000000000001" customHeight="1" x14ac:dyDescent="0.25">
      <c r="A368" s="1">
        <v>366</v>
      </c>
      <c r="B368" s="1">
        <v>541991</v>
      </c>
      <c r="C368" s="2" t="s">
        <v>1269</v>
      </c>
      <c r="D368" s="2">
        <f>LEN(TRIM(C368))-LEN(SUBSTITUTE(C368, " ",""))+1</f>
        <v>21</v>
      </c>
      <c r="E368" s="1" t="s">
        <v>1270</v>
      </c>
      <c r="F368" s="1" t="s">
        <v>17</v>
      </c>
      <c r="G368" s="1" t="s">
        <v>12</v>
      </c>
      <c r="H368" s="1">
        <v>50000</v>
      </c>
      <c r="I368" s="1" t="s">
        <v>13</v>
      </c>
      <c r="J368" s="1">
        <v>6729</v>
      </c>
      <c r="K368" s="1">
        <f>SUM(B368/J368)</f>
        <v>80.545549115767571</v>
      </c>
      <c r="L368" s="1">
        <f>SUM(B368 - H368)</f>
        <v>491991</v>
      </c>
      <c r="M368" s="1" t="s">
        <v>1271</v>
      </c>
    </row>
    <row r="369" spans="1:13" ht="20.100000000000001" customHeight="1" x14ac:dyDescent="0.25">
      <c r="A369" s="1">
        <v>367</v>
      </c>
      <c r="B369" s="1">
        <v>446940</v>
      </c>
      <c r="C369" s="2" t="s">
        <v>1272</v>
      </c>
      <c r="D369" s="2">
        <f>LEN(TRIM(C369))-LEN(SUBSTITUTE(C369, " ",""))+1</f>
        <v>42</v>
      </c>
      <c r="E369" s="1" t="s">
        <v>1273</v>
      </c>
      <c r="F369" s="1" t="s">
        <v>17</v>
      </c>
      <c r="G369" s="1" t="s">
        <v>12</v>
      </c>
      <c r="H369" s="1">
        <v>25000</v>
      </c>
      <c r="I369" s="1" t="s">
        <v>146</v>
      </c>
      <c r="J369" s="1">
        <v>6718</v>
      </c>
      <c r="K369" s="1">
        <f>SUM(B369/J369)</f>
        <v>66.528728788329857</v>
      </c>
      <c r="L369" s="1">
        <f>SUM(B369 - H369)</f>
        <v>421940</v>
      </c>
      <c r="M369" s="1" t="s">
        <v>1274</v>
      </c>
    </row>
    <row r="370" spans="1:13" ht="20.100000000000001" customHeight="1" x14ac:dyDescent="0.25">
      <c r="A370" s="1">
        <v>368</v>
      </c>
      <c r="B370" s="1">
        <v>802812</v>
      </c>
      <c r="C370" s="2" t="s">
        <v>1275</v>
      </c>
      <c r="D370" s="2">
        <f>LEN(TRIM(C370))-LEN(SUBSTITUTE(C370, " ",""))+1</f>
        <v>33</v>
      </c>
      <c r="E370" s="1" t="s">
        <v>857</v>
      </c>
      <c r="F370" s="1" t="s">
        <v>583</v>
      </c>
      <c r="G370" s="1" t="s">
        <v>12</v>
      </c>
      <c r="H370" s="1">
        <v>108000</v>
      </c>
      <c r="I370" s="1" t="s">
        <v>146</v>
      </c>
      <c r="J370" s="1">
        <v>6718</v>
      </c>
      <c r="K370" s="1">
        <f>SUM(B370/J370)</f>
        <v>119.50163739208098</v>
      </c>
      <c r="L370" s="1">
        <f>SUM(B370 - H370)</f>
        <v>694812</v>
      </c>
      <c r="M370" s="1" t="s">
        <v>1276</v>
      </c>
    </row>
    <row r="371" spans="1:13" ht="20.100000000000001" customHeight="1" x14ac:dyDescent="0.25">
      <c r="A371" s="1">
        <v>369</v>
      </c>
      <c r="B371" s="1">
        <v>50949</v>
      </c>
      <c r="C371" s="2" t="s">
        <v>1277</v>
      </c>
      <c r="D371" s="2">
        <f>LEN(TRIM(C371))-LEN(SUBSTITUTE(C371, " ",""))+1</f>
        <v>17</v>
      </c>
      <c r="E371" s="1" t="s">
        <v>1278</v>
      </c>
      <c r="F371" s="1" t="s">
        <v>17</v>
      </c>
      <c r="G371" s="1" t="s">
        <v>12</v>
      </c>
      <c r="H371" s="1">
        <v>7500</v>
      </c>
      <c r="I371" s="1" t="s">
        <v>215</v>
      </c>
      <c r="J371" s="1">
        <v>6688</v>
      </c>
      <c r="K371" s="1">
        <f>SUM(B371/J371)</f>
        <v>7.6179724880382773</v>
      </c>
      <c r="L371" s="1">
        <f>SUM(B371 - H371)</f>
        <v>43449</v>
      </c>
      <c r="M371" s="1" t="s">
        <v>1279</v>
      </c>
    </row>
    <row r="372" spans="1:13" ht="20.100000000000001" customHeight="1" x14ac:dyDescent="0.25">
      <c r="A372" s="1">
        <v>370</v>
      </c>
      <c r="B372" s="1">
        <v>259593</v>
      </c>
      <c r="C372" s="2" t="s">
        <v>1280</v>
      </c>
      <c r="D372" s="2">
        <f>LEN(TRIM(C372))-LEN(SUBSTITUTE(C372, " ",""))+1</f>
        <v>26</v>
      </c>
      <c r="E372" s="1" t="s">
        <v>1281</v>
      </c>
      <c r="F372" s="1" t="s">
        <v>31</v>
      </c>
      <c r="G372" s="1" t="s">
        <v>54</v>
      </c>
      <c r="H372" s="1">
        <v>50000</v>
      </c>
      <c r="I372" s="1" t="s">
        <v>154</v>
      </c>
      <c r="J372" s="1">
        <v>6683</v>
      </c>
      <c r="K372" s="1">
        <f>SUM(B372/J372)</f>
        <v>38.843782732305854</v>
      </c>
      <c r="L372" s="1">
        <f>SUM(B372 - H372)</f>
        <v>209593</v>
      </c>
      <c r="M372" s="1" t="s">
        <v>1282</v>
      </c>
    </row>
    <row r="373" spans="1:13" ht="20.100000000000001" customHeight="1" x14ac:dyDescent="0.25">
      <c r="A373" s="1">
        <v>371</v>
      </c>
      <c r="B373" s="1">
        <v>251362</v>
      </c>
      <c r="C373" s="2" t="s">
        <v>1283</v>
      </c>
      <c r="D373" s="2">
        <f>LEN(TRIM(C373))-LEN(SUBSTITUTE(C373, " ",""))+1</f>
        <v>20</v>
      </c>
      <c r="E373" s="1" t="s">
        <v>1284</v>
      </c>
      <c r="F373" s="1" t="s">
        <v>278</v>
      </c>
      <c r="G373" s="1" t="s">
        <v>12</v>
      </c>
      <c r="H373" s="1">
        <v>25000</v>
      </c>
      <c r="I373" s="1" t="s">
        <v>191</v>
      </c>
      <c r="J373" s="1">
        <v>6676</v>
      </c>
      <c r="K373" s="1">
        <f>SUM(B373/J373)</f>
        <v>37.651587777112042</v>
      </c>
      <c r="L373" s="1">
        <f>SUM(B373 - H373)</f>
        <v>226362</v>
      </c>
      <c r="M373" s="1" t="s">
        <v>1285</v>
      </c>
    </row>
    <row r="374" spans="1:13" ht="20.100000000000001" customHeight="1" x14ac:dyDescent="0.25">
      <c r="A374" s="1">
        <v>372</v>
      </c>
      <c r="B374" s="1">
        <v>89165</v>
      </c>
      <c r="C374" s="2" t="s">
        <v>1286</v>
      </c>
      <c r="D374" s="2">
        <f>LEN(TRIM(C374))-LEN(SUBSTITUTE(C374, " ",""))+1</f>
        <v>23</v>
      </c>
      <c r="E374" s="1" t="s">
        <v>1287</v>
      </c>
      <c r="F374" s="1" t="s">
        <v>11</v>
      </c>
      <c r="G374" s="1" t="s">
        <v>12</v>
      </c>
      <c r="H374" s="1">
        <v>5000</v>
      </c>
      <c r="I374" s="1" t="s">
        <v>1288</v>
      </c>
      <c r="J374" s="1">
        <v>6654</v>
      </c>
      <c r="K374" s="1">
        <f>SUM(B374/J374)</f>
        <v>13.400210399759542</v>
      </c>
      <c r="L374" s="1">
        <f>SUM(B374 - H374)</f>
        <v>84165</v>
      </c>
      <c r="M374" s="1" t="s">
        <v>1289</v>
      </c>
    </row>
    <row r="375" spans="1:13" ht="20.100000000000001" customHeight="1" x14ac:dyDescent="0.25">
      <c r="A375" s="1">
        <v>373</v>
      </c>
      <c r="B375" s="1">
        <v>316581</v>
      </c>
      <c r="C375" s="2" t="s">
        <v>1290</v>
      </c>
      <c r="D375" s="2">
        <f>LEN(TRIM(C375))-LEN(SUBSTITUTE(C375, " ",""))+1</f>
        <v>11</v>
      </c>
      <c r="E375" s="1" t="s">
        <v>1291</v>
      </c>
      <c r="F375" s="1" t="s">
        <v>17</v>
      </c>
      <c r="G375" s="1" t="s">
        <v>12</v>
      </c>
      <c r="H375" s="1">
        <v>50000</v>
      </c>
      <c r="I375" s="1" t="s">
        <v>96</v>
      </c>
      <c r="J375" s="1">
        <v>6652</v>
      </c>
      <c r="K375" s="1">
        <f>SUM(B375/J375)</f>
        <v>47.591852074564038</v>
      </c>
      <c r="L375" s="1">
        <f>SUM(B375 - H375)</f>
        <v>266581</v>
      </c>
      <c r="M375" s="1" t="s">
        <v>1292</v>
      </c>
    </row>
    <row r="376" spans="1:13" ht="20.100000000000001" customHeight="1" x14ac:dyDescent="0.25">
      <c r="A376" s="1">
        <v>374</v>
      </c>
      <c r="B376" s="1">
        <v>1290522</v>
      </c>
      <c r="C376" s="2" t="s">
        <v>1293</v>
      </c>
      <c r="D376" s="2">
        <f>LEN(TRIM(C376))-LEN(SUBSTITUTE(C376, " ",""))+1</f>
        <v>21</v>
      </c>
      <c r="E376" s="1" t="s">
        <v>1294</v>
      </c>
      <c r="F376" s="1" t="s">
        <v>11</v>
      </c>
      <c r="G376" s="1" t="s">
        <v>12</v>
      </c>
      <c r="H376" s="1">
        <v>80000</v>
      </c>
      <c r="I376" s="1" t="s">
        <v>1295</v>
      </c>
      <c r="J376" s="1">
        <v>6611</v>
      </c>
      <c r="K376" s="1">
        <f>SUM(B376/J376)</f>
        <v>195.20828921494478</v>
      </c>
      <c r="L376" s="1">
        <f>SUM(B376 - H376)</f>
        <v>1210522</v>
      </c>
      <c r="M376" s="1" t="s">
        <v>1296</v>
      </c>
    </row>
    <row r="377" spans="1:13" ht="20.100000000000001" customHeight="1" x14ac:dyDescent="0.25">
      <c r="A377" s="1">
        <v>375</v>
      </c>
      <c r="B377" s="1">
        <v>355784</v>
      </c>
      <c r="C377" s="2" t="s">
        <v>1297</v>
      </c>
      <c r="D377" s="2">
        <f>LEN(TRIM(C377))-LEN(SUBSTITUTE(C377, " ",""))+1</f>
        <v>24</v>
      </c>
      <c r="E377" s="1" t="s">
        <v>1298</v>
      </c>
      <c r="F377" s="1" t="s">
        <v>11</v>
      </c>
      <c r="G377" s="1" t="s">
        <v>12</v>
      </c>
      <c r="H377" s="1">
        <v>34000</v>
      </c>
      <c r="I377" s="1" t="s">
        <v>458</v>
      </c>
      <c r="J377" s="1">
        <v>6590</v>
      </c>
      <c r="K377" s="1">
        <f>SUM(B377/J377)</f>
        <v>53.98846737481032</v>
      </c>
      <c r="L377" s="1">
        <f>SUM(B377 - H377)</f>
        <v>321784</v>
      </c>
      <c r="M377" s="1" t="s">
        <v>1299</v>
      </c>
    </row>
    <row r="378" spans="1:13" ht="20.100000000000001" customHeight="1" x14ac:dyDescent="0.25">
      <c r="A378" s="1">
        <v>376</v>
      </c>
      <c r="B378" s="1">
        <v>1151889</v>
      </c>
      <c r="C378" s="2" t="s">
        <v>1300</v>
      </c>
      <c r="D378" s="2">
        <f>LEN(TRIM(C378))-LEN(SUBSTITUTE(C378, " ",""))+1</f>
        <v>19</v>
      </c>
      <c r="E378" s="1" t="s">
        <v>1294</v>
      </c>
      <c r="F378" s="1" t="s">
        <v>11</v>
      </c>
      <c r="G378" s="1" t="s">
        <v>12</v>
      </c>
      <c r="H378" s="1">
        <v>75000</v>
      </c>
      <c r="I378" s="1" t="s">
        <v>18</v>
      </c>
      <c r="J378" s="1">
        <v>6589</v>
      </c>
      <c r="K378" s="1">
        <f>SUM(B378/J378)</f>
        <v>174.82000303536196</v>
      </c>
      <c r="L378" s="1">
        <f>SUM(B378 - H378)</f>
        <v>1076889</v>
      </c>
      <c r="M378" s="1" t="s">
        <v>1301</v>
      </c>
    </row>
    <row r="379" spans="1:13" ht="20.100000000000001" customHeight="1" x14ac:dyDescent="0.25">
      <c r="A379" s="1">
        <v>377</v>
      </c>
      <c r="B379" s="1">
        <v>65497</v>
      </c>
      <c r="C379" s="2" t="s">
        <v>1302</v>
      </c>
      <c r="D379" s="2">
        <f>LEN(TRIM(C379))-LEN(SUBSTITUTE(C379, " ",""))+1</f>
        <v>20</v>
      </c>
      <c r="E379" s="1" t="s">
        <v>1303</v>
      </c>
      <c r="F379" s="1" t="s">
        <v>587</v>
      </c>
      <c r="G379" s="1" t="s">
        <v>54</v>
      </c>
      <c r="H379" s="1">
        <v>10000</v>
      </c>
      <c r="I379" s="1" t="s">
        <v>55</v>
      </c>
      <c r="J379" s="1">
        <v>6586</v>
      </c>
      <c r="K379" s="1">
        <f>SUM(B379/J379)</f>
        <v>9.9448830853325241</v>
      </c>
      <c r="L379" s="1">
        <f>SUM(B379 - H379)</f>
        <v>55497</v>
      </c>
      <c r="M379" s="1" t="s">
        <v>1304</v>
      </c>
    </row>
    <row r="380" spans="1:13" ht="20.100000000000001" customHeight="1" x14ac:dyDescent="0.25">
      <c r="A380" s="1">
        <v>378</v>
      </c>
      <c r="B380" s="1">
        <v>519851</v>
      </c>
      <c r="C380" s="2" t="s">
        <v>1305</v>
      </c>
      <c r="D380" s="2">
        <f>LEN(TRIM(C380))-LEN(SUBSTITUTE(C380, " ",""))+1</f>
        <v>18</v>
      </c>
      <c r="E380" s="1" t="s">
        <v>1306</v>
      </c>
      <c r="F380" s="1" t="s">
        <v>17</v>
      </c>
      <c r="G380" s="1" t="s">
        <v>12</v>
      </c>
      <c r="H380" s="1">
        <v>42000</v>
      </c>
      <c r="I380" s="1" t="s">
        <v>13</v>
      </c>
      <c r="J380" s="1">
        <v>6581</v>
      </c>
      <c r="K380" s="1">
        <f>SUM(B380/J380)</f>
        <v>78.992706275641993</v>
      </c>
      <c r="L380" s="1">
        <f>SUM(B380 - H380)</f>
        <v>477851</v>
      </c>
      <c r="M380" s="1" t="s">
        <v>1307</v>
      </c>
    </row>
    <row r="381" spans="1:13" ht="20.100000000000001" customHeight="1" x14ac:dyDescent="0.25">
      <c r="A381" s="1">
        <v>379</v>
      </c>
      <c r="B381" s="1">
        <v>220709</v>
      </c>
      <c r="C381" s="2" t="s">
        <v>1308</v>
      </c>
      <c r="D381" s="2">
        <f>LEN(TRIM(C381))-LEN(SUBSTITUTE(C381, " ",""))+1</f>
        <v>21</v>
      </c>
      <c r="E381" s="1" t="s">
        <v>1309</v>
      </c>
      <c r="F381" s="1" t="s">
        <v>31</v>
      </c>
      <c r="G381" s="1" t="s">
        <v>12</v>
      </c>
      <c r="H381" s="1">
        <v>55000</v>
      </c>
      <c r="I381" s="1" t="s">
        <v>1310</v>
      </c>
      <c r="J381" s="1">
        <v>6570</v>
      </c>
      <c r="K381" s="1">
        <f>SUM(B381/J381)</f>
        <v>33.593455098934548</v>
      </c>
      <c r="L381" s="1">
        <f>SUM(B381 - H381)</f>
        <v>165709</v>
      </c>
      <c r="M381" s="1" t="s">
        <v>1311</v>
      </c>
    </row>
    <row r="382" spans="1:13" ht="20.100000000000001" customHeight="1" x14ac:dyDescent="0.25">
      <c r="A382" s="1">
        <v>380</v>
      </c>
      <c r="B382" s="1">
        <v>391047</v>
      </c>
      <c r="C382" s="2" t="s">
        <v>1312</v>
      </c>
      <c r="D382" s="2">
        <f>LEN(TRIM(C382))-LEN(SUBSTITUTE(C382, " ",""))+1</f>
        <v>18</v>
      </c>
      <c r="E382" s="1" t="s">
        <v>1313</v>
      </c>
      <c r="F382" s="1" t="s">
        <v>31</v>
      </c>
      <c r="G382" s="1" t="s">
        <v>12</v>
      </c>
      <c r="H382" s="1">
        <v>50000</v>
      </c>
      <c r="I382" s="1" t="s">
        <v>1314</v>
      </c>
      <c r="J382" s="1">
        <v>6566</v>
      </c>
      <c r="K382" s="1">
        <f>SUM(B382/J382)</f>
        <v>59.556350898568382</v>
      </c>
      <c r="L382" s="1">
        <f>SUM(B382 - H382)</f>
        <v>341047</v>
      </c>
      <c r="M382" s="1" t="s">
        <v>1315</v>
      </c>
    </row>
    <row r="383" spans="1:13" ht="20.100000000000001" customHeight="1" x14ac:dyDescent="0.25">
      <c r="A383" s="1">
        <v>381</v>
      </c>
      <c r="B383" s="1">
        <v>166469</v>
      </c>
      <c r="C383" s="2" t="s">
        <v>1316</v>
      </c>
      <c r="D383" s="2">
        <f>LEN(TRIM(C383))-LEN(SUBSTITUTE(C383, " ",""))+1</f>
        <v>12</v>
      </c>
      <c r="E383" s="1" t="s">
        <v>1317</v>
      </c>
      <c r="F383" s="1" t="s">
        <v>11</v>
      </c>
      <c r="G383" s="1" t="s">
        <v>12</v>
      </c>
      <c r="H383" s="1">
        <v>5000</v>
      </c>
      <c r="I383" s="1" t="s">
        <v>1318</v>
      </c>
      <c r="J383" s="1">
        <v>6564</v>
      </c>
      <c r="K383" s="1">
        <f>SUM(B383/J383)</f>
        <v>25.360907982937235</v>
      </c>
      <c r="L383" s="1">
        <f>SUM(B383 - H383)</f>
        <v>161469</v>
      </c>
      <c r="M383" s="1" t="s">
        <v>1319</v>
      </c>
    </row>
    <row r="384" spans="1:13" ht="20.100000000000001" customHeight="1" x14ac:dyDescent="0.25">
      <c r="A384" s="1">
        <v>382</v>
      </c>
      <c r="B384" s="1">
        <v>572891</v>
      </c>
      <c r="C384" s="2" t="s">
        <v>1320</v>
      </c>
      <c r="D384" s="2">
        <f>LEN(TRIM(C384))-LEN(SUBSTITUTE(C384, " ",""))+1</f>
        <v>20</v>
      </c>
      <c r="E384" s="1" t="s">
        <v>1321</v>
      </c>
      <c r="F384" s="1" t="s">
        <v>53</v>
      </c>
      <c r="G384" s="1" t="s">
        <v>12</v>
      </c>
      <c r="H384" s="1">
        <v>35000</v>
      </c>
      <c r="I384" s="1" t="s">
        <v>314</v>
      </c>
      <c r="J384" s="1">
        <v>6557</v>
      </c>
      <c r="K384" s="1">
        <f>SUM(B384/J384)</f>
        <v>87.370901326826299</v>
      </c>
      <c r="L384" s="1">
        <f>SUM(B384 - H384)</f>
        <v>537891</v>
      </c>
      <c r="M384" s="1" t="s">
        <v>1322</v>
      </c>
    </row>
    <row r="385" spans="1:13" ht="20.100000000000001" customHeight="1" x14ac:dyDescent="0.25">
      <c r="A385" s="1">
        <v>383</v>
      </c>
      <c r="B385" s="1">
        <v>1596457</v>
      </c>
      <c r="C385" s="2" t="s">
        <v>1323</v>
      </c>
      <c r="D385" s="2">
        <f>LEN(TRIM(C385))-LEN(SUBSTITUTE(C385, " ",""))+1</f>
        <v>19</v>
      </c>
      <c r="E385" s="1" t="s">
        <v>1324</v>
      </c>
      <c r="F385" s="1" t="s">
        <v>111</v>
      </c>
      <c r="G385" s="1" t="s">
        <v>12</v>
      </c>
      <c r="H385" s="1">
        <v>100000</v>
      </c>
      <c r="I385" s="1" t="s">
        <v>32</v>
      </c>
      <c r="J385" s="1">
        <v>6553</v>
      </c>
      <c r="K385" s="1">
        <f>SUM(B385/J385)</f>
        <v>243.62231039218679</v>
      </c>
      <c r="L385" s="1">
        <f>SUM(B385 - H385)</f>
        <v>1496457</v>
      </c>
      <c r="M385" s="1" t="s">
        <v>1325</v>
      </c>
    </row>
    <row r="386" spans="1:13" ht="20.100000000000001" customHeight="1" x14ac:dyDescent="0.25">
      <c r="A386" s="1">
        <v>384</v>
      </c>
      <c r="B386" s="1">
        <v>322695</v>
      </c>
      <c r="C386" s="2" t="s">
        <v>1326</v>
      </c>
      <c r="D386" s="2">
        <f>LEN(TRIM(C386))-LEN(SUBSTITUTE(C386, " ",""))+1</f>
        <v>23</v>
      </c>
      <c r="E386" s="1" t="s">
        <v>1327</v>
      </c>
      <c r="F386" s="1" t="s">
        <v>17</v>
      </c>
      <c r="G386" s="1" t="s">
        <v>12</v>
      </c>
      <c r="H386" s="1">
        <v>15000</v>
      </c>
      <c r="I386" s="1" t="s">
        <v>146</v>
      </c>
      <c r="J386" s="1">
        <v>6531</v>
      </c>
      <c r="K386" s="1">
        <f>SUM(B386/J386)</f>
        <v>49.40973817179605</v>
      </c>
      <c r="L386" s="1">
        <f>SUM(B386 - H386)</f>
        <v>307695</v>
      </c>
      <c r="M386" s="1" t="s">
        <v>1328</v>
      </c>
    </row>
    <row r="387" spans="1:13" ht="20.100000000000001" customHeight="1" x14ac:dyDescent="0.25">
      <c r="A387" s="1">
        <v>385</v>
      </c>
      <c r="B387" s="1">
        <v>430943</v>
      </c>
      <c r="C387" s="2" t="s">
        <v>1329</v>
      </c>
      <c r="D387" s="2">
        <f>LEN(TRIM(C387))-LEN(SUBSTITUTE(C387, " ",""))+1</f>
        <v>16</v>
      </c>
      <c r="E387" s="1" t="s">
        <v>1330</v>
      </c>
      <c r="F387" s="1" t="s">
        <v>645</v>
      </c>
      <c r="G387" s="1" t="s">
        <v>12</v>
      </c>
      <c r="H387" s="1">
        <v>108000</v>
      </c>
      <c r="I387" s="1" t="s">
        <v>296</v>
      </c>
      <c r="J387" s="1">
        <v>6511</v>
      </c>
      <c r="K387" s="1">
        <f>SUM(B387/J387)</f>
        <v>66.186914452465061</v>
      </c>
      <c r="L387" s="1">
        <f>SUM(B387 - H387)</f>
        <v>322943</v>
      </c>
      <c r="M387" s="1" t="s">
        <v>1331</v>
      </c>
    </row>
    <row r="388" spans="1:13" ht="20.100000000000001" customHeight="1" x14ac:dyDescent="0.25">
      <c r="A388" s="1">
        <v>386</v>
      </c>
      <c r="B388" s="1">
        <v>384375</v>
      </c>
      <c r="C388" s="2" t="s">
        <v>1332</v>
      </c>
      <c r="D388" s="2">
        <f>LEN(TRIM(C388))-LEN(SUBSTITUTE(C388, " ",""))+1</f>
        <v>18</v>
      </c>
      <c r="E388" s="1" t="s">
        <v>1333</v>
      </c>
      <c r="F388" s="1" t="s">
        <v>313</v>
      </c>
      <c r="G388" s="1" t="s">
        <v>12</v>
      </c>
      <c r="H388" s="1">
        <v>300000</v>
      </c>
      <c r="I388" s="1" t="s">
        <v>13</v>
      </c>
      <c r="J388" s="1">
        <v>6508</v>
      </c>
      <c r="K388" s="1">
        <f>SUM(B388/J388)</f>
        <v>59.061923786109404</v>
      </c>
      <c r="L388" s="1">
        <f>SUM(B388 - H388)</f>
        <v>84375</v>
      </c>
      <c r="M388" s="1" t="s">
        <v>1334</v>
      </c>
    </row>
    <row r="389" spans="1:13" ht="20.100000000000001" customHeight="1" x14ac:dyDescent="0.25">
      <c r="A389" s="1">
        <v>387</v>
      </c>
      <c r="B389" s="1">
        <v>1330293</v>
      </c>
      <c r="C389" s="2" t="s">
        <v>1335</v>
      </c>
      <c r="D389" s="2">
        <f>LEN(TRIM(C389))-LEN(SUBSTITUTE(C389, " ",""))+1</f>
        <v>18</v>
      </c>
      <c r="E389" s="1" t="s">
        <v>1336</v>
      </c>
      <c r="F389" s="1" t="s">
        <v>688</v>
      </c>
      <c r="G389" s="1" t="s">
        <v>12</v>
      </c>
      <c r="H389" s="1">
        <v>100000</v>
      </c>
      <c r="I389" s="1" t="s">
        <v>804</v>
      </c>
      <c r="J389" s="1">
        <v>6480</v>
      </c>
      <c r="K389" s="1">
        <f>SUM(B389/J389)</f>
        <v>205.29212962962964</v>
      </c>
      <c r="L389" s="1">
        <f>SUM(B389 - H389)</f>
        <v>1230293</v>
      </c>
      <c r="M389" s="1" t="s">
        <v>1337</v>
      </c>
    </row>
    <row r="390" spans="1:13" ht="20.100000000000001" customHeight="1" x14ac:dyDescent="0.25">
      <c r="A390" s="1">
        <v>388</v>
      </c>
      <c r="B390" s="1">
        <v>200641</v>
      </c>
      <c r="C390" s="2" t="s">
        <v>1338</v>
      </c>
      <c r="D390" s="2">
        <f>LEN(TRIM(C390))-LEN(SUBSTITUTE(C390, " ",""))+1</f>
        <v>20</v>
      </c>
      <c r="E390" s="1" t="s">
        <v>1339</v>
      </c>
      <c r="F390" s="1" t="s">
        <v>1109</v>
      </c>
      <c r="G390" s="1" t="s">
        <v>12</v>
      </c>
      <c r="H390" s="1">
        <v>10000</v>
      </c>
      <c r="I390" s="1" t="s">
        <v>146</v>
      </c>
      <c r="J390" s="1">
        <v>6479</v>
      </c>
      <c r="K390" s="1">
        <f>SUM(B390/J390)</f>
        <v>30.967896280290169</v>
      </c>
      <c r="L390" s="1">
        <f>SUM(B390 - H390)</f>
        <v>190641</v>
      </c>
      <c r="M390" s="1" t="s">
        <v>1340</v>
      </c>
    </row>
    <row r="391" spans="1:13" ht="20.100000000000001" customHeight="1" x14ac:dyDescent="0.25">
      <c r="A391" s="1">
        <v>389</v>
      </c>
      <c r="B391" s="1">
        <v>245870</v>
      </c>
      <c r="C391" s="2" t="s">
        <v>1341</v>
      </c>
      <c r="D391" s="2">
        <f>LEN(TRIM(C391))-LEN(SUBSTITUTE(C391, " ",""))+1</f>
        <v>21</v>
      </c>
      <c r="E391" s="1" t="s">
        <v>1342</v>
      </c>
      <c r="F391" s="1" t="s">
        <v>382</v>
      </c>
      <c r="G391" s="1" t="s">
        <v>12</v>
      </c>
      <c r="H391" s="1">
        <v>10000</v>
      </c>
      <c r="I391" s="1" t="s">
        <v>96</v>
      </c>
      <c r="J391" s="1">
        <v>6466</v>
      </c>
      <c r="K391" s="1">
        <f>SUM(B391/J391)</f>
        <v>38.025054129291682</v>
      </c>
      <c r="L391" s="1">
        <f>SUM(B391 - H391)</f>
        <v>235870</v>
      </c>
      <c r="M391" s="1" t="s">
        <v>1343</v>
      </c>
    </row>
    <row r="392" spans="1:13" ht="20.100000000000001" customHeight="1" x14ac:dyDescent="0.25">
      <c r="A392" s="1">
        <v>390</v>
      </c>
      <c r="B392" s="1">
        <v>1418910</v>
      </c>
      <c r="C392" s="2" t="s">
        <v>1344</v>
      </c>
      <c r="D392" s="2">
        <f>LEN(TRIM(C392))-LEN(SUBSTITUTE(C392, " ",""))+1</f>
        <v>23</v>
      </c>
      <c r="E392" s="1" t="s">
        <v>1345</v>
      </c>
      <c r="F392" s="1" t="s">
        <v>26</v>
      </c>
      <c r="G392" s="1" t="s">
        <v>12</v>
      </c>
      <c r="H392" s="1">
        <v>1250000</v>
      </c>
      <c r="I392" s="1" t="s">
        <v>314</v>
      </c>
      <c r="J392" s="1">
        <v>6421</v>
      </c>
      <c r="K392" s="1">
        <f>SUM(B392/J392)</f>
        <v>220.97959819342782</v>
      </c>
      <c r="L392" s="1">
        <f>SUM(B392 - H392)</f>
        <v>168910</v>
      </c>
      <c r="M392" s="1" t="s">
        <v>1346</v>
      </c>
    </row>
    <row r="393" spans="1:13" ht="20.100000000000001" customHeight="1" x14ac:dyDescent="0.25">
      <c r="A393" s="1">
        <v>391</v>
      </c>
      <c r="B393" s="1">
        <v>66804</v>
      </c>
      <c r="C393" s="2" t="s">
        <v>1347</v>
      </c>
      <c r="D393" s="2">
        <f>LEN(TRIM(C393))-LEN(SUBSTITUTE(C393, " ",""))+1</f>
        <v>17</v>
      </c>
      <c r="E393" s="1" t="s">
        <v>1348</v>
      </c>
      <c r="F393" s="1" t="s">
        <v>53</v>
      </c>
      <c r="G393" s="1" t="s">
        <v>12</v>
      </c>
      <c r="H393" s="1">
        <v>30000</v>
      </c>
      <c r="I393" s="1" t="s">
        <v>759</v>
      </c>
      <c r="J393" s="1">
        <v>6420</v>
      </c>
      <c r="K393" s="1">
        <f>SUM(B393/J393)</f>
        <v>10.405607476635515</v>
      </c>
      <c r="L393" s="1">
        <f>SUM(B393 - H393)</f>
        <v>36804</v>
      </c>
      <c r="M393" s="1" t="s">
        <v>1349</v>
      </c>
    </row>
    <row r="394" spans="1:13" ht="20.100000000000001" customHeight="1" x14ac:dyDescent="0.25">
      <c r="A394" s="1">
        <v>392</v>
      </c>
      <c r="B394" s="1">
        <v>132689</v>
      </c>
      <c r="C394" s="2" t="s">
        <v>1350</v>
      </c>
      <c r="D394" s="2">
        <f>LEN(TRIM(C394))-LEN(SUBSTITUTE(C394, " ",""))+1</f>
        <v>20</v>
      </c>
      <c r="E394" s="1" t="s">
        <v>1351</v>
      </c>
      <c r="F394" s="1" t="s">
        <v>31</v>
      </c>
      <c r="G394" s="1" t="s">
        <v>12</v>
      </c>
      <c r="H394" s="1">
        <v>100000</v>
      </c>
      <c r="I394" s="1" t="s">
        <v>1352</v>
      </c>
      <c r="J394" s="1">
        <v>6414</v>
      </c>
      <c r="K394" s="1">
        <f>SUM(B394/J394)</f>
        <v>20.687402556906765</v>
      </c>
      <c r="L394" s="1">
        <f>SUM(B394 - H394)</f>
        <v>32689</v>
      </c>
      <c r="M394" s="1" t="s">
        <v>1353</v>
      </c>
    </row>
    <row r="395" spans="1:13" ht="20.100000000000001" customHeight="1" x14ac:dyDescent="0.25">
      <c r="A395" s="1">
        <v>393</v>
      </c>
      <c r="B395" s="1">
        <v>187706</v>
      </c>
      <c r="C395" s="2" t="s">
        <v>1354</v>
      </c>
      <c r="D395" s="2">
        <f>LEN(TRIM(C395))-LEN(SUBSTITUTE(C395, " ",""))+1</f>
        <v>15</v>
      </c>
      <c r="E395" s="1" t="s">
        <v>1355</v>
      </c>
      <c r="F395" s="1" t="s">
        <v>31</v>
      </c>
      <c r="G395" s="1" t="s">
        <v>54</v>
      </c>
      <c r="H395" s="1">
        <v>40000</v>
      </c>
      <c r="I395" s="1" t="s">
        <v>55</v>
      </c>
      <c r="J395" s="1">
        <v>6396</v>
      </c>
      <c r="K395" s="1">
        <f>SUM(B395/J395)</f>
        <v>29.347404627892434</v>
      </c>
      <c r="L395" s="1">
        <f>SUM(B395 - H395)</f>
        <v>147706</v>
      </c>
      <c r="M395" s="1" t="s">
        <v>1356</v>
      </c>
    </row>
    <row r="396" spans="1:13" ht="20.100000000000001" customHeight="1" x14ac:dyDescent="0.25">
      <c r="A396" s="1">
        <v>394</v>
      </c>
      <c r="B396" s="1">
        <v>139768</v>
      </c>
      <c r="C396" s="2" t="s">
        <v>1357</v>
      </c>
      <c r="D396" s="2">
        <f>LEN(TRIM(C396))-LEN(SUBSTITUTE(C396, " ",""))+1</f>
        <v>12</v>
      </c>
      <c r="E396" s="1" t="s">
        <v>1358</v>
      </c>
      <c r="F396" s="1" t="s">
        <v>17</v>
      </c>
      <c r="G396" s="1" t="s">
        <v>12</v>
      </c>
      <c r="H396" s="1">
        <v>3000</v>
      </c>
      <c r="I396" s="1" t="s">
        <v>1359</v>
      </c>
      <c r="J396" s="1">
        <v>6362</v>
      </c>
      <c r="K396" s="1">
        <f>SUM(B396/J396)</f>
        <v>21.969192077962905</v>
      </c>
      <c r="L396" s="1">
        <f>SUM(B396 - H396)</f>
        <v>136768</v>
      </c>
      <c r="M396" s="1" t="s">
        <v>1360</v>
      </c>
    </row>
    <row r="397" spans="1:13" ht="20.100000000000001" customHeight="1" x14ac:dyDescent="0.25">
      <c r="A397" s="1">
        <v>395</v>
      </c>
      <c r="B397" s="1">
        <v>264762</v>
      </c>
      <c r="C397" s="2" t="s">
        <v>1361</v>
      </c>
      <c r="D397" s="2">
        <f>LEN(TRIM(C397))-LEN(SUBSTITUTE(C397, " ",""))+1</f>
        <v>21</v>
      </c>
      <c r="E397" s="1" t="s">
        <v>1362</v>
      </c>
      <c r="F397" s="1" t="s">
        <v>1363</v>
      </c>
      <c r="G397" s="1" t="s">
        <v>12</v>
      </c>
      <c r="H397" s="1">
        <v>50000</v>
      </c>
      <c r="I397" s="1" t="s">
        <v>1364</v>
      </c>
      <c r="J397" s="1">
        <v>6304</v>
      </c>
      <c r="K397" s="1">
        <f>SUM(B397/J397)</f>
        <v>41.99904822335025</v>
      </c>
      <c r="L397" s="1">
        <f>SUM(B397 - H397)</f>
        <v>214762</v>
      </c>
      <c r="M397" s="1" t="s">
        <v>1365</v>
      </c>
    </row>
    <row r="398" spans="1:13" ht="20.100000000000001" customHeight="1" x14ac:dyDescent="0.25">
      <c r="A398" s="1">
        <v>396</v>
      </c>
      <c r="B398" s="1">
        <v>1021583</v>
      </c>
      <c r="C398" s="2" t="s">
        <v>1366</v>
      </c>
      <c r="D398" s="2">
        <f>LEN(TRIM(C398))-LEN(SUBSTITUTE(C398, " ",""))+1</f>
        <v>24</v>
      </c>
      <c r="E398" s="1" t="s">
        <v>1367</v>
      </c>
      <c r="F398" s="1" t="s">
        <v>300</v>
      </c>
      <c r="G398" s="1" t="s">
        <v>12</v>
      </c>
      <c r="H398" s="1">
        <v>50000</v>
      </c>
      <c r="I398" s="1" t="s">
        <v>96</v>
      </c>
      <c r="J398" s="1">
        <v>6297</v>
      </c>
      <c r="K398" s="1">
        <f>SUM(B398/J398)</f>
        <v>162.23328569159918</v>
      </c>
      <c r="L398" s="1">
        <f>SUM(B398 - H398)</f>
        <v>971583</v>
      </c>
      <c r="M398" s="1" t="s">
        <v>1368</v>
      </c>
    </row>
    <row r="399" spans="1:13" ht="20.100000000000001" customHeight="1" x14ac:dyDescent="0.25">
      <c r="A399" s="1">
        <v>397</v>
      </c>
      <c r="B399" s="1">
        <v>271726</v>
      </c>
      <c r="C399" s="2" t="s">
        <v>1369</v>
      </c>
      <c r="D399" s="2">
        <f>LEN(TRIM(C399))-LEN(SUBSTITUTE(C399, " ",""))+1</f>
        <v>24</v>
      </c>
      <c r="E399" s="1" t="s">
        <v>1370</v>
      </c>
      <c r="F399" s="1" t="s">
        <v>31</v>
      </c>
      <c r="G399" s="1" t="s">
        <v>12</v>
      </c>
      <c r="H399" s="1">
        <v>250000</v>
      </c>
      <c r="I399" s="1" t="s">
        <v>118</v>
      </c>
      <c r="J399" s="1">
        <v>6291</v>
      </c>
      <c r="K399" s="1">
        <f>SUM(B399/J399)</f>
        <v>43.192815132729294</v>
      </c>
      <c r="L399" s="1">
        <f>SUM(B399 - H399)</f>
        <v>21726</v>
      </c>
      <c r="M399" s="1" t="s">
        <v>1371</v>
      </c>
    </row>
    <row r="400" spans="1:13" ht="20.100000000000001" customHeight="1" x14ac:dyDescent="0.25">
      <c r="A400" s="1">
        <v>398</v>
      </c>
      <c r="B400" s="1">
        <v>108398</v>
      </c>
      <c r="C400" s="2" t="s">
        <v>1372</v>
      </c>
      <c r="D400" s="2">
        <f>LEN(TRIM(C400))-LEN(SUBSTITUTE(C400, " ",""))+1</f>
        <v>20</v>
      </c>
      <c r="E400" s="1" t="s">
        <v>1373</v>
      </c>
      <c r="F400" s="1" t="s">
        <v>31</v>
      </c>
      <c r="G400" s="1" t="s">
        <v>48</v>
      </c>
      <c r="H400" s="1">
        <v>12000</v>
      </c>
      <c r="I400" s="1" t="s">
        <v>1374</v>
      </c>
      <c r="J400" s="1">
        <v>6262</v>
      </c>
      <c r="K400" s="1">
        <f>SUM(B400/J400)</f>
        <v>17.31044394762057</v>
      </c>
      <c r="L400" s="1">
        <f>SUM(B400 - H400)</f>
        <v>96398</v>
      </c>
      <c r="M400" s="1" t="s">
        <v>1375</v>
      </c>
    </row>
    <row r="401" spans="1:13" ht="20.100000000000001" customHeight="1" x14ac:dyDescent="0.25">
      <c r="A401" s="1">
        <v>399</v>
      </c>
      <c r="B401" s="1">
        <v>362679</v>
      </c>
      <c r="C401" s="2" t="s">
        <v>1376</v>
      </c>
      <c r="D401" s="2">
        <f>LEN(TRIM(C401))-LEN(SUBSTITUTE(C401, " ",""))+1</f>
        <v>17</v>
      </c>
      <c r="E401" s="1" t="s">
        <v>1377</v>
      </c>
      <c r="F401" s="1" t="s">
        <v>17</v>
      </c>
      <c r="G401" s="1" t="s">
        <v>12</v>
      </c>
      <c r="H401" s="1">
        <v>20000</v>
      </c>
      <c r="I401" s="1" t="s">
        <v>296</v>
      </c>
      <c r="J401" s="1">
        <v>6248</v>
      </c>
      <c r="K401" s="1">
        <f>SUM(B401/J401)</f>
        <v>58.047215108834827</v>
      </c>
      <c r="L401" s="1">
        <f>SUM(B401 - H401)</f>
        <v>342679</v>
      </c>
      <c r="M401" s="1" t="s">
        <v>1378</v>
      </c>
    </row>
    <row r="402" spans="1:13" ht="20.100000000000001" customHeight="1" x14ac:dyDescent="0.25">
      <c r="A402" s="1">
        <v>400</v>
      </c>
      <c r="B402" s="1">
        <v>203488</v>
      </c>
      <c r="C402" s="2" t="s">
        <v>1379</v>
      </c>
      <c r="D402" s="2">
        <f>LEN(TRIM(C402))-LEN(SUBSTITUTE(C402, " ",""))+1</f>
        <v>11</v>
      </c>
      <c r="E402" s="1" t="s">
        <v>1380</v>
      </c>
      <c r="F402" s="1" t="s">
        <v>17</v>
      </c>
      <c r="G402" s="1" t="s">
        <v>12</v>
      </c>
      <c r="H402" s="1">
        <v>10000</v>
      </c>
      <c r="I402" s="1" t="s">
        <v>89</v>
      </c>
      <c r="J402" s="1">
        <v>6237</v>
      </c>
      <c r="K402" s="1">
        <f>SUM(B402/J402)</f>
        <v>32.625941959275295</v>
      </c>
      <c r="L402" s="1">
        <f>SUM(B402 - H402)</f>
        <v>193488</v>
      </c>
      <c r="M402" s="1" t="s">
        <v>1381</v>
      </c>
    </row>
    <row r="403" spans="1:13" ht="20.100000000000001" customHeight="1" x14ac:dyDescent="0.25">
      <c r="A403" s="1">
        <v>401</v>
      </c>
      <c r="B403" s="1">
        <v>259933</v>
      </c>
      <c r="C403" s="2" t="s">
        <v>1382</v>
      </c>
      <c r="D403" s="2">
        <f>LEN(TRIM(C403))-LEN(SUBSTITUTE(C403, " ",""))+1</f>
        <v>13</v>
      </c>
      <c r="E403" s="1" t="s">
        <v>1383</v>
      </c>
      <c r="F403" s="1" t="s">
        <v>17</v>
      </c>
      <c r="G403" s="1" t="s">
        <v>48</v>
      </c>
      <c r="H403" s="1">
        <v>7000</v>
      </c>
      <c r="I403" s="1" t="s">
        <v>458</v>
      </c>
      <c r="J403" s="1">
        <v>6219</v>
      </c>
      <c r="K403" s="1">
        <f>SUM(B403/J403)</f>
        <v>41.796591091815401</v>
      </c>
      <c r="L403" s="1">
        <f>SUM(B403 - H403)</f>
        <v>252933</v>
      </c>
      <c r="M403" s="1" t="s">
        <v>1384</v>
      </c>
    </row>
    <row r="404" spans="1:13" ht="20.100000000000001" customHeight="1" x14ac:dyDescent="0.25">
      <c r="A404" s="1">
        <v>402</v>
      </c>
      <c r="B404" s="1">
        <v>305360</v>
      </c>
      <c r="C404" s="2" t="s">
        <v>1385</v>
      </c>
      <c r="D404" s="2">
        <f>LEN(TRIM(C404))-LEN(SUBSTITUTE(C404, " ",""))+1</f>
        <v>18</v>
      </c>
      <c r="E404" s="1" t="s">
        <v>1386</v>
      </c>
      <c r="F404" s="1" t="s">
        <v>31</v>
      </c>
      <c r="G404" s="1" t="s">
        <v>233</v>
      </c>
      <c r="H404" s="1">
        <v>200000</v>
      </c>
      <c r="I404" s="1" t="s">
        <v>234</v>
      </c>
      <c r="J404" s="1">
        <v>6213</v>
      </c>
      <c r="K404" s="1">
        <f>SUM(B404/J404)</f>
        <v>49.14855947207468</v>
      </c>
      <c r="L404" s="1">
        <f>SUM(B404 - H404)</f>
        <v>105360</v>
      </c>
      <c r="M404" s="1" t="s">
        <v>1387</v>
      </c>
    </row>
    <row r="405" spans="1:13" ht="20.100000000000001" customHeight="1" x14ac:dyDescent="0.25">
      <c r="A405" s="1">
        <v>403</v>
      </c>
      <c r="B405" s="1">
        <v>32283</v>
      </c>
      <c r="C405" s="2" t="s">
        <v>1388</v>
      </c>
      <c r="D405" s="2">
        <f>LEN(TRIM(C405))-LEN(SUBSTITUTE(C405, " ",""))+1</f>
        <v>20</v>
      </c>
      <c r="E405" s="1" t="s">
        <v>607</v>
      </c>
      <c r="F405" s="1" t="s">
        <v>11</v>
      </c>
      <c r="G405" s="1" t="s">
        <v>12</v>
      </c>
      <c r="H405" s="1">
        <v>3000</v>
      </c>
      <c r="I405" s="1" t="s">
        <v>812</v>
      </c>
      <c r="J405" s="1">
        <v>6206</v>
      </c>
      <c r="K405" s="1">
        <f>SUM(B405/J405)</f>
        <v>5.2019013857557201</v>
      </c>
      <c r="L405" s="1">
        <f>SUM(B405 - H405)</f>
        <v>29283</v>
      </c>
      <c r="M405" s="1" t="s">
        <v>1389</v>
      </c>
    </row>
    <row r="406" spans="1:13" ht="20.100000000000001" customHeight="1" x14ac:dyDescent="0.25">
      <c r="A406" s="1">
        <v>404</v>
      </c>
      <c r="B406" s="1">
        <v>143498</v>
      </c>
      <c r="C406" s="2" t="s">
        <v>1390</v>
      </c>
      <c r="D406" s="2">
        <f>LEN(TRIM(C406))-LEN(SUBSTITUTE(C406, " ",""))+1</f>
        <v>22</v>
      </c>
      <c r="E406" s="1" t="s">
        <v>607</v>
      </c>
      <c r="F406" s="1" t="s">
        <v>11</v>
      </c>
      <c r="G406" s="1" t="s">
        <v>12</v>
      </c>
      <c r="H406" s="1">
        <v>15000</v>
      </c>
      <c r="I406" s="1" t="s">
        <v>812</v>
      </c>
      <c r="J406" s="1">
        <v>6199</v>
      </c>
      <c r="K406" s="1">
        <f>SUM(B406/J406)</f>
        <v>23.148572350379094</v>
      </c>
      <c r="L406" s="1">
        <f>SUM(B406 - H406)</f>
        <v>128498</v>
      </c>
      <c r="M406" s="1" t="s">
        <v>1391</v>
      </c>
    </row>
    <row r="407" spans="1:13" ht="20.100000000000001" customHeight="1" x14ac:dyDescent="0.25">
      <c r="A407" s="1">
        <v>405</v>
      </c>
      <c r="B407" s="1">
        <v>134236</v>
      </c>
      <c r="C407" s="2" t="s">
        <v>1392</v>
      </c>
      <c r="D407" s="2">
        <f>LEN(TRIM(C407))-LEN(SUBSTITUTE(C407, " ",""))+1</f>
        <v>19</v>
      </c>
      <c r="E407" s="1" t="s">
        <v>1393</v>
      </c>
      <c r="F407" s="1" t="s">
        <v>555</v>
      </c>
      <c r="G407" s="1" t="s">
        <v>12</v>
      </c>
      <c r="H407" s="1">
        <v>50000</v>
      </c>
      <c r="I407" s="1" t="s">
        <v>146</v>
      </c>
      <c r="J407" s="1">
        <v>6192</v>
      </c>
      <c r="K407" s="1">
        <f>SUM(B407/J407)</f>
        <v>21.678940568475451</v>
      </c>
      <c r="L407" s="1">
        <f>SUM(B407 - H407)</f>
        <v>84236</v>
      </c>
      <c r="M407" s="1" t="s">
        <v>1394</v>
      </c>
    </row>
    <row r="408" spans="1:13" ht="20.100000000000001" customHeight="1" x14ac:dyDescent="0.25">
      <c r="A408" s="1">
        <v>406</v>
      </c>
      <c r="B408" s="1">
        <v>140377</v>
      </c>
      <c r="C408" s="2" t="s">
        <v>1395</v>
      </c>
      <c r="D408" s="2">
        <f>LEN(TRIM(C408))-LEN(SUBSTITUTE(C408, " ",""))+1</f>
        <v>21</v>
      </c>
      <c r="E408" s="1" t="s">
        <v>1396</v>
      </c>
      <c r="F408" s="1" t="s">
        <v>17</v>
      </c>
      <c r="G408" s="1" t="s">
        <v>48</v>
      </c>
      <c r="H408" s="1">
        <v>10000</v>
      </c>
      <c r="I408" s="1" t="s">
        <v>458</v>
      </c>
      <c r="J408" s="1">
        <v>6175</v>
      </c>
      <c r="K408" s="1">
        <f>SUM(B408/J408)</f>
        <v>22.733117408906882</v>
      </c>
      <c r="L408" s="1">
        <f>SUM(B408 - H408)</f>
        <v>130377</v>
      </c>
      <c r="M408" s="1" t="s">
        <v>1397</v>
      </c>
    </row>
    <row r="409" spans="1:13" ht="20.100000000000001" customHeight="1" x14ac:dyDescent="0.25">
      <c r="A409" s="1">
        <v>407</v>
      </c>
      <c r="B409" s="1">
        <v>716791</v>
      </c>
      <c r="C409" s="2" t="s">
        <v>1398</v>
      </c>
      <c r="D409" s="2">
        <f>LEN(TRIM(C409))-LEN(SUBSTITUTE(C409, " ",""))+1</f>
        <v>15</v>
      </c>
      <c r="E409" s="1" t="s">
        <v>1399</v>
      </c>
      <c r="F409" s="1" t="s">
        <v>326</v>
      </c>
      <c r="G409" s="1" t="s">
        <v>12</v>
      </c>
      <c r="H409" s="1">
        <v>50000</v>
      </c>
      <c r="I409" s="1" t="s">
        <v>1400</v>
      </c>
      <c r="J409" s="1">
        <v>6171</v>
      </c>
      <c r="K409" s="1">
        <f>SUM(B409/J409)</f>
        <v>116.15475611732296</v>
      </c>
      <c r="L409" s="1">
        <f>SUM(B409 - H409)</f>
        <v>666791</v>
      </c>
      <c r="M409" s="1" t="s">
        <v>1401</v>
      </c>
    </row>
    <row r="410" spans="1:13" ht="20.100000000000001" customHeight="1" x14ac:dyDescent="0.25">
      <c r="A410" s="1">
        <v>408</v>
      </c>
      <c r="B410" s="1">
        <v>171315</v>
      </c>
      <c r="C410" s="2" t="s">
        <v>1402</v>
      </c>
      <c r="D410" s="2">
        <f>LEN(TRIM(C410))-LEN(SUBSTITUTE(C410, " ",""))+1</f>
        <v>16</v>
      </c>
      <c r="E410" s="1" t="s">
        <v>793</v>
      </c>
      <c r="F410" s="1" t="s">
        <v>728</v>
      </c>
      <c r="G410" s="1" t="s">
        <v>12</v>
      </c>
      <c r="H410" s="1">
        <v>10000</v>
      </c>
      <c r="I410" s="1" t="s">
        <v>576</v>
      </c>
      <c r="J410" s="1">
        <v>6158</v>
      </c>
      <c r="K410" s="1">
        <f>SUM(B410/J410)</f>
        <v>27.819909061383566</v>
      </c>
      <c r="L410" s="1">
        <f>SUM(B410 - H410)</f>
        <v>161315</v>
      </c>
      <c r="M410" s="1" t="s">
        <v>1403</v>
      </c>
    </row>
    <row r="411" spans="1:13" ht="20.100000000000001" customHeight="1" x14ac:dyDescent="0.25">
      <c r="A411" s="1">
        <v>409</v>
      </c>
      <c r="B411" s="1">
        <v>186158</v>
      </c>
      <c r="C411" s="2" t="s">
        <v>1404</v>
      </c>
      <c r="D411" s="2">
        <f>LEN(TRIM(C411))-LEN(SUBSTITUTE(C411, " ",""))+1</f>
        <v>15</v>
      </c>
      <c r="E411" s="1" t="s">
        <v>1405</v>
      </c>
      <c r="F411" s="1" t="s">
        <v>31</v>
      </c>
      <c r="G411" s="1" t="s">
        <v>12</v>
      </c>
      <c r="H411" s="1">
        <v>150000</v>
      </c>
      <c r="I411" s="1" t="s">
        <v>1406</v>
      </c>
      <c r="J411" s="1">
        <v>6149</v>
      </c>
      <c r="K411" s="1">
        <f>SUM(B411/J411)</f>
        <v>30.274516181492924</v>
      </c>
      <c r="L411" s="1">
        <f>SUM(B411 - H411)</f>
        <v>36158</v>
      </c>
      <c r="M411" s="1" t="s">
        <v>1407</v>
      </c>
    </row>
    <row r="412" spans="1:13" ht="20.100000000000001" customHeight="1" x14ac:dyDescent="0.25">
      <c r="A412" s="1">
        <v>410</v>
      </c>
      <c r="B412" s="1">
        <v>1327559</v>
      </c>
      <c r="C412" s="2" t="s">
        <v>1408</v>
      </c>
      <c r="D412" s="2">
        <f>LEN(TRIM(C412))-LEN(SUBSTITUTE(C412, " ",""))+1</f>
        <v>21</v>
      </c>
      <c r="E412" s="1" t="s">
        <v>1409</v>
      </c>
      <c r="F412" s="1" t="s">
        <v>555</v>
      </c>
      <c r="G412" s="1" t="s">
        <v>12</v>
      </c>
      <c r="H412" s="1">
        <v>30000</v>
      </c>
      <c r="I412" s="1" t="s">
        <v>32</v>
      </c>
      <c r="J412" s="1">
        <v>6148</v>
      </c>
      <c r="K412" s="1">
        <f>SUM(B412/J412)</f>
        <v>215.93347430058554</v>
      </c>
      <c r="L412" s="1">
        <f>SUM(B412 - H412)</f>
        <v>1297559</v>
      </c>
      <c r="M412" s="1" t="s">
        <v>1410</v>
      </c>
    </row>
    <row r="413" spans="1:13" ht="20.100000000000001" customHeight="1" x14ac:dyDescent="0.25">
      <c r="A413" s="1">
        <v>411</v>
      </c>
      <c r="B413" s="1">
        <v>467833</v>
      </c>
      <c r="C413" s="2" t="s">
        <v>1411</v>
      </c>
      <c r="D413" s="2">
        <f>LEN(TRIM(C413))-LEN(SUBSTITUTE(C413, " ",""))+1</f>
        <v>21</v>
      </c>
      <c r="E413" s="1" t="s">
        <v>1412</v>
      </c>
      <c r="F413" s="1" t="s">
        <v>688</v>
      </c>
      <c r="G413" s="1" t="s">
        <v>12</v>
      </c>
      <c r="H413" s="1">
        <v>24999</v>
      </c>
      <c r="I413" s="1" t="s">
        <v>32</v>
      </c>
      <c r="J413" s="1">
        <v>6146</v>
      </c>
      <c r="K413" s="1">
        <f>SUM(B413/J413)</f>
        <v>76.119915392124966</v>
      </c>
      <c r="L413" s="1">
        <f>SUM(B413 - H413)</f>
        <v>442834</v>
      </c>
      <c r="M413" s="1" t="s">
        <v>1413</v>
      </c>
    </row>
    <row r="414" spans="1:13" ht="20.100000000000001" customHeight="1" x14ac:dyDescent="0.25">
      <c r="A414" s="1">
        <v>412</v>
      </c>
      <c r="B414" s="1">
        <v>722622</v>
      </c>
      <c r="C414" s="2" t="s">
        <v>1414</v>
      </c>
      <c r="D414" s="2">
        <f>LEN(TRIM(C414))-LEN(SUBSTITUTE(C414, " ",""))+1</f>
        <v>30</v>
      </c>
      <c r="E414" s="1" t="s">
        <v>1415</v>
      </c>
      <c r="F414" s="1" t="s">
        <v>11</v>
      </c>
      <c r="G414" s="1" t="s">
        <v>12</v>
      </c>
      <c r="H414" s="1">
        <v>70000</v>
      </c>
      <c r="I414" s="1" t="s">
        <v>1416</v>
      </c>
      <c r="J414" s="1">
        <v>6143</v>
      </c>
      <c r="K414" s="1">
        <f>SUM(B414/J414)</f>
        <v>117.63340387432851</v>
      </c>
      <c r="L414" s="1">
        <f>SUM(B414 - H414)</f>
        <v>652622</v>
      </c>
      <c r="M414" s="1" t="s">
        <v>1417</v>
      </c>
    </row>
    <row r="415" spans="1:13" ht="20.100000000000001" customHeight="1" x14ac:dyDescent="0.25">
      <c r="A415" s="1">
        <v>413</v>
      </c>
      <c r="B415" s="1">
        <v>48339</v>
      </c>
      <c r="C415" s="2" t="s">
        <v>1418</v>
      </c>
      <c r="D415" s="2">
        <f>LEN(TRIM(C415))-LEN(SUBSTITUTE(C415, " ",""))+1</f>
        <v>22</v>
      </c>
      <c r="E415" s="1" t="s">
        <v>1419</v>
      </c>
      <c r="F415" s="1" t="s">
        <v>11</v>
      </c>
      <c r="G415" s="1" t="s">
        <v>12</v>
      </c>
      <c r="H415" s="1">
        <v>5000</v>
      </c>
      <c r="I415" s="1" t="s">
        <v>296</v>
      </c>
      <c r="J415" s="1">
        <v>6138</v>
      </c>
      <c r="K415" s="1">
        <f>SUM(B415/J415)</f>
        <v>7.8753665689149557</v>
      </c>
      <c r="L415" s="1">
        <f>SUM(B415 - H415)</f>
        <v>43339</v>
      </c>
      <c r="M415" s="1" t="s">
        <v>1420</v>
      </c>
    </row>
    <row r="416" spans="1:13" ht="20.100000000000001" customHeight="1" x14ac:dyDescent="0.25">
      <c r="A416" s="1">
        <v>414</v>
      </c>
      <c r="B416" s="1">
        <v>261148</v>
      </c>
      <c r="C416" s="2" t="s">
        <v>1421</v>
      </c>
      <c r="D416" s="2">
        <f>LEN(TRIM(C416))-LEN(SUBSTITUTE(C416, " ",""))+1</f>
        <v>26</v>
      </c>
      <c r="E416" s="1" t="s">
        <v>1422</v>
      </c>
      <c r="F416" s="1" t="s">
        <v>17</v>
      </c>
      <c r="G416" s="1" t="s">
        <v>233</v>
      </c>
      <c r="H416" s="1">
        <v>15000</v>
      </c>
      <c r="I416" s="1" t="s">
        <v>234</v>
      </c>
      <c r="J416" s="1">
        <v>6118</v>
      </c>
      <c r="K416" s="1">
        <f>SUM(B416/J416)</f>
        <v>42.685191238966979</v>
      </c>
      <c r="L416" s="1">
        <f>SUM(B416 - H416)</f>
        <v>246148</v>
      </c>
      <c r="M416" s="1" t="s">
        <v>1423</v>
      </c>
    </row>
    <row r="417" spans="1:13" ht="20.100000000000001" customHeight="1" x14ac:dyDescent="0.25">
      <c r="A417" s="1">
        <v>415</v>
      </c>
      <c r="B417" s="1">
        <v>264860</v>
      </c>
      <c r="C417" s="2" t="s">
        <v>1424</v>
      </c>
      <c r="D417" s="2">
        <f>LEN(TRIM(C417))-LEN(SUBSTITUTE(C417, " ",""))+1</f>
        <v>15</v>
      </c>
      <c r="E417" s="1" t="s">
        <v>550</v>
      </c>
      <c r="F417" s="1" t="s">
        <v>645</v>
      </c>
      <c r="G417" s="1" t="s">
        <v>12</v>
      </c>
      <c r="H417" s="1">
        <v>55000</v>
      </c>
      <c r="I417" s="1" t="s">
        <v>27</v>
      </c>
      <c r="J417" s="1">
        <v>6113</v>
      </c>
      <c r="K417" s="1">
        <f>SUM(B417/J417)</f>
        <v>43.327335187305742</v>
      </c>
      <c r="L417" s="1">
        <f>SUM(B417 - H417)</f>
        <v>209860</v>
      </c>
      <c r="M417" s="1" t="s">
        <v>1425</v>
      </c>
    </row>
    <row r="418" spans="1:13" ht="20.100000000000001" customHeight="1" x14ac:dyDescent="0.25">
      <c r="A418" s="1">
        <v>416</v>
      </c>
      <c r="B418" s="1">
        <v>652828</v>
      </c>
      <c r="C418" s="2" t="s">
        <v>1426</v>
      </c>
      <c r="D418" s="2">
        <f>LEN(TRIM(C418))-LEN(SUBSTITUTE(C418, " ",""))+1</f>
        <v>27</v>
      </c>
      <c r="E418" s="1" t="s">
        <v>1427</v>
      </c>
      <c r="F418" s="1" t="s">
        <v>300</v>
      </c>
      <c r="G418" s="1" t="s">
        <v>12</v>
      </c>
      <c r="H418" s="1">
        <v>100000</v>
      </c>
      <c r="I418" s="1" t="s">
        <v>1428</v>
      </c>
      <c r="J418" s="1">
        <v>6108</v>
      </c>
      <c r="K418" s="1">
        <f>SUM(B418/J418)</f>
        <v>106.8808120497708</v>
      </c>
      <c r="L418" s="1">
        <f>SUM(B418 - H418)</f>
        <v>552828</v>
      </c>
      <c r="M418" s="1" t="s">
        <v>1429</v>
      </c>
    </row>
    <row r="419" spans="1:13" ht="20.100000000000001" customHeight="1" x14ac:dyDescent="0.25">
      <c r="A419" s="1">
        <v>417</v>
      </c>
      <c r="B419" s="1">
        <v>459147</v>
      </c>
      <c r="C419" s="2" t="s">
        <v>1430</v>
      </c>
      <c r="D419" s="2">
        <f>LEN(TRIM(C419))-LEN(SUBSTITUTE(C419, " ",""))+1</f>
        <v>17</v>
      </c>
      <c r="E419" s="1" t="s">
        <v>1431</v>
      </c>
      <c r="F419" s="1" t="s">
        <v>11</v>
      </c>
      <c r="G419" s="1" t="s">
        <v>12</v>
      </c>
      <c r="H419" s="1">
        <v>40000</v>
      </c>
      <c r="I419" s="1" t="s">
        <v>1432</v>
      </c>
      <c r="J419" s="1">
        <v>6100</v>
      </c>
      <c r="K419" s="1">
        <f>SUM(B419/J419)</f>
        <v>75.27</v>
      </c>
      <c r="L419" s="1">
        <f>SUM(B419 - H419)</f>
        <v>419147</v>
      </c>
      <c r="M419" s="1" t="s">
        <v>1433</v>
      </c>
    </row>
    <row r="420" spans="1:13" ht="20.100000000000001" customHeight="1" x14ac:dyDescent="0.25">
      <c r="A420" s="1">
        <v>418</v>
      </c>
      <c r="B420" s="1">
        <v>409150</v>
      </c>
      <c r="C420" s="2" t="s">
        <v>1434</v>
      </c>
      <c r="D420" s="2">
        <f>LEN(TRIM(C420))-LEN(SUBSTITUTE(C420, " ",""))+1</f>
        <v>21</v>
      </c>
      <c r="E420" s="1" t="s">
        <v>1435</v>
      </c>
      <c r="F420" s="1" t="s">
        <v>31</v>
      </c>
      <c r="G420" s="1" t="s">
        <v>12</v>
      </c>
      <c r="H420" s="1">
        <v>400000</v>
      </c>
      <c r="I420" s="1" t="s">
        <v>32</v>
      </c>
      <c r="J420" s="1">
        <v>6093</v>
      </c>
      <c r="K420" s="1">
        <f>SUM(B420/J420)</f>
        <v>67.150828819957326</v>
      </c>
      <c r="L420" s="1">
        <f>SUM(B420 - H420)</f>
        <v>9150</v>
      </c>
      <c r="M420" s="1" t="s">
        <v>1436</v>
      </c>
    </row>
    <row r="421" spans="1:13" ht="20.100000000000001" customHeight="1" x14ac:dyDescent="0.25">
      <c r="A421" s="1">
        <v>419</v>
      </c>
      <c r="B421" s="1">
        <v>228526</v>
      </c>
      <c r="C421" s="2" t="s">
        <v>1437</v>
      </c>
      <c r="D421" s="2">
        <f>LEN(TRIM(C421))-LEN(SUBSTITUTE(C421, " ",""))+1</f>
        <v>20</v>
      </c>
      <c r="E421" s="1" t="s">
        <v>1059</v>
      </c>
      <c r="F421" s="1" t="s">
        <v>11</v>
      </c>
      <c r="G421" s="1" t="s">
        <v>12</v>
      </c>
      <c r="H421" s="1">
        <v>10000</v>
      </c>
      <c r="I421" s="1" t="s">
        <v>1438</v>
      </c>
      <c r="J421" s="1">
        <v>6093</v>
      </c>
      <c r="K421" s="1">
        <f>SUM(B421/J421)</f>
        <v>37.506318726407351</v>
      </c>
      <c r="L421" s="1">
        <f>SUM(B421 - H421)</f>
        <v>218526</v>
      </c>
      <c r="M421" s="1" t="s">
        <v>1439</v>
      </c>
    </row>
    <row r="422" spans="1:13" ht="20.100000000000001" customHeight="1" x14ac:dyDescent="0.25">
      <c r="A422" s="1">
        <v>420</v>
      </c>
      <c r="B422" s="1">
        <v>926960</v>
      </c>
      <c r="C422" s="2" t="s">
        <v>1440</v>
      </c>
      <c r="D422" s="2">
        <f>LEN(TRIM(C422))-LEN(SUBSTITUTE(C422, " ",""))+1</f>
        <v>8</v>
      </c>
      <c r="E422" s="1" t="s">
        <v>1441</v>
      </c>
      <c r="F422" s="1" t="s">
        <v>555</v>
      </c>
      <c r="G422" s="1" t="s">
        <v>522</v>
      </c>
      <c r="H422" s="1">
        <v>25000</v>
      </c>
      <c r="I422" s="1" t="s">
        <v>1442</v>
      </c>
      <c r="J422" s="1">
        <v>6090</v>
      </c>
      <c r="K422" s="1">
        <f>SUM(B422/J422)</f>
        <v>152.21018062397374</v>
      </c>
      <c r="L422" s="1">
        <f>SUM(B422 - H422)</f>
        <v>901960</v>
      </c>
      <c r="M422" s="1" t="s">
        <v>1443</v>
      </c>
    </row>
    <row r="423" spans="1:13" ht="20.100000000000001" customHeight="1" x14ac:dyDescent="0.25">
      <c r="A423" s="1">
        <v>421</v>
      </c>
      <c r="B423" s="1">
        <v>1558280</v>
      </c>
      <c r="C423" s="2" t="s">
        <v>1444</v>
      </c>
      <c r="D423" s="2">
        <f>LEN(TRIM(C423))-LEN(SUBSTITUTE(C423, " ",""))+1</f>
        <v>21</v>
      </c>
      <c r="E423" s="1" t="s">
        <v>1445</v>
      </c>
      <c r="F423" s="1" t="s">
        <v>111</v>
      </c>
      <c r="G423" s="1" t="s">
        <v>12</v>
      </c>
      <c r="H423" s="1">
        <v>50000</v>
      </c>
      <c r="I423" s="1" t="s">
        <v>1446</v>
      </c>
      <c r="J423" s="1">
        <v>6081</v>
      </c>
      <c r="K423" s="1">
        <f>SUM(B423/J423)</f>
        <v>256.25390560763032</v>
      </c>
      <c r="L423" s="1">
        <f>SUM(B423 - H423)</f>
        <v>1508280</v>
      </c>
      <c r="M423" s="1" t="s">
        <v>1447</v>
      </c>
    </row>
    <row r="424" spans="1:13" ht="20.100000000000001" customHeight="1" x14ac:dyDescent="0.25">
      <c r="A424" s="1">
        <v>422</v>
      </c>
      <c r="B424" s="1">
        <v>809551</v>
      </c>
      <c r="C424" s="2" t="s">
        <v>1448</v>
      </c>
      <c r="D424" s="2">
        <f>LEN(TRIM(C424))-LEN(SUBSTITUTE(C424, " ",""))+1</f>
        <v>14</v>
      </c>
      <c r="E424" s="1" t="s">
        <v>1449</v>
      </c>
      <c r="F424" s="1" t="s">
        <v>53</v>
      </c>
      <c r="G424" s="1" t="s">
        <v>12</v>
      </c>
      <c r="H424" s="1">
        <v>125000</v>
      </c>
      <c r="I424" s="1" t="s">
        <v>158</v>
      </c>
      <c r="J424" s="1">
        <v>6072</v>
      </c>
      <c r="K424" s="1">
        <f>SUM(B424/J424)</f>
        <v>133.32526350461134</v>
      </c>
      <c r="L424" s="1">
        <f>SUM(B424 - H424)</f>
        <v>684551</v>
      </c>
      <c r="M424" s="1" t="s">
        <v>1450</v>
      </c>
    </row>
    <row r="425" spans="1:13" ht="20.100000000000001" customHeight="1" x14ac:dyDescent="0.25">
      <c r="A425" s="1">
        <v>423</v>
      </c>
      <c r="B425" s="1">
        <v>235152</v>
      </c>
      <c r="C425" s="2" t="s">
        <v>1451</v>
      </c>
      <c r="D425" s="2">
        <f>LEN(TRIM(C425))-LEN(SUBSTITUTE(C425, " ",""))+1</f>
        <v>12</v>
      </c>
      <c r="E425" s="1" t="s">
        <v>1452</v>
      </c>
      <c r="F425" s="1" t="s">
        <v>555</v>
      </c>
      <c r="G425" s="1" t="s">
        <v>12</v>
      </c>
      <c r="H425" s="1">
        <v>15000</v>
      </c>
      <c r="I425" s="1" t="s">
        <v>1428</v>
      </c>
      <c r="J425" s="1">
        <v>6070</v>
      </c>
      <c r="K425" s="1">
        <f>SUM(B425/J425)</f>
        <v>38.740032948929162</v>
      </c>
      <c r="L425" s="1">
        <f>SUM(B425 - H425)</f>
        <v>220152</v>
      </c>
      <c r="M425" s="1" t="s">
        <v>1453</v>
      </c>
    </row>
    <row r="426" spans="1:13" ht="20.100000000000001" customHeight="1" x14ac:dyDescent="0.25">
      <c r="A426" s="1">
        <v>424</v>
      </c>
      <c r="B426" s="1">
        <v>818098</v>
      </c>
      <c r="C426" s="2" t="s">
        <v>1454</v>
      </c>
      <c r="D426" s="2">
        <f>LEN(TRIM(C426))-LEN(SUBSTITUTE(C426, " ",""))+1</f>
        <v>23</v>
      </c>
      <c r="E426" s="1" t="s">
        <v>1455</v>
      </c>
      <c r="F426" s="1" t="s">
        <v>17</v>
      </c>
      <c r="G426" s="1" t="s">
        <v>522</v>
      </c>
      <c r="H426" s="1">
        <v>150000</v>
      </c>
      <c r="I426" s="1" t="s">
        <v>1456</v>
      </c>
      <c r="J426" s="1">
        <v>6052</v>
      </c>
      <c r="K426" s="1">
        <f>SUM(B426/J426)</f>
        <v>135.17812293456709</v>
      </c>
      <c r="L426" s="1">
        <f>SUM(B426 - H426)</f>
        <v>668098</v>
      </c>
      <c r="M426" s="1" t="s">
        <v>1457</v>
      </c>
    </row>
    <row r="427" spans="1:13" ht="20.100000000000001" customHeight="1" x14ac:dyDescent="0.25">
      <c r="A427" s="1">
        <v>425</v>
      </c>
      <c r="B427" s="1">
        <v>178986</v>
      </c>
      <c r="C427" s="2" t="s">
        <v>1458</v>
      </c>
      <c r="D427" s="2">
        <f>LEN(TRIM(C427))-LEN(SUBSTITUTE(C427, " ",""))+1</f>
        <v>20</v>
      </c>
      <c r="E427" s="1" t="s">
        <v>1459</v>
      </c>
      <c r="F427" s="1" t="s">
        <v>31</v>
      </c>
      <c r="G427" s="1" t="s">
        <v>54</v>
      </c>
      <c r="H427" s="1">
        <v>45000</v>
      </c>
      <c r="I427" s="1" t="s">
        <v>154</v>
      </c>
      <c r="J427" s="1">
        <v>6044</v>
      </c>
      <c r="K427" s="1">
        <f>SUM(B427/J427)</f>
        <v>29.613831899404367</v>
      </c>
      <c r="L427" s="1">
        <f>SUM(B427 - H427)</f>
        <v>133986</v>
      </c>
      <c r="M427" s="1" t="s">
        <v>1460</v>
      </c>
    </row>
    <row r="428" spans="1:13" ht="20.100000000000001" customHeight="1" x14ac:dyDescent="0.25">
      <c r="A428" s="1">
        <v>426</v>
      </c>
      <c r="B428" s="1">
        <v>862211</v>
      </c>
      <c r="C428" s="2" t="s">
        <v>1461</v>
      </c>
      <c r="D428" s="2">
        <f>LEN(TRIM(C428))-LEN(SUBSTITUTE(C428, " ",""))+1</f>
        <v>10</v>
      </c>
      <c r="E428" s="1" t="s">
        <v>1462</v>
      </c>
      <c r="F428" s="1" t="s">
        <v>11</v>
      </c>
      <c r="G428" s="1" t="s">
        <v>12</v>
      </c>
      <c r="H428" s="1">
        <v>250000</v>
      </c>
      <c r="I428" s="1" t="s">
        <v>27</v>
      </c>
      <c r="J428" s="1">
        <v>6033</v>
      </c>
      <c r="K428" s="1">
        <f>SUM(B428/J428)</f>
        <v>142.9157964528427</v>
      </c>
      <c r="L428" s="1">
        <f>SUM(B428 - H428)</f>
        <v>612211</v>
      </c>
      <c r="M428" s="1" t="s">
        <v>1463</v>
      </c>
    </row>
    <row r="429" spans="1:13" ht="20.100000000000001" customHeight="1" x14ac:dyDescent="0.25">
      <c r="A429" s="1">
        <v>427</v>
      </c>
      <c r="B429" s="1">
        <v>198608</v>
      </c>
      <c r="C429" s="2" t="s">
        <v>1464</v>
      </c>
      <c r="D429" s="2">
        <f>LEN(TRIM(C429))-LEN(SUBSTITUTE(C429, " ",""))+1</f>
        <v>17</v>
      </c>
      <c r="E429" s="1" t="s">
        <v>1465</v>
      </c>
      <c r="F429" s="1" t="s">
        <v>382</v>
      </c>
      <c r="G429" s="1" t="s">
        <v>12</v>
      </c>
      <c r="H429" s="1">
        <v>18000</v>
      </c>
      <c r="I429" s="1" t="s">
        <v>1466</v>
      </c>
      <c r="J429" s="1">
        <v>6033</v>
      </c>
      <c r="K429" s="1">
        <f>SUM(B429/J429)</f>
        <v>32.920271838223108</v>
      </c>
      <c r="L429" s="1">
        <f>SUM(B429 - H429)</f>
        <v>180608</v>
      </c>
      <c r="M429" s="1" t="s">
        <v>1467</v>
      </c>
    </row>
    <row r="430" spans="1:13" ht="20.100000000000001" customHeight="1" x14ac:dyDescent="0.25">
      <c r="A430" s="1">
        <v>428</v>
      </c>
      <c r="B430" s="1">
        <v>558863</v>
      </c>
      <c r="C430" s="2" t="s">
        <v>1468</v>
      </c>
      <c r="D430" s="2">
        <f>LEN(TRIM(C430))-LEN(SUBSTITUTE(C430, " ",""))+1</f>
        <v>22</v>
      </c>
      <c r="E430" s="1" t="s">
        <v>1469</v>
      </c>
      <c r="F430" s="1" t="s">
        <v>31</v>
      </c>
      <c r="G430" s="1" t="s">
        <v>12</v>
      </c>
      <c r="H430" s="1">
        <v>500000</v>
      </c>
      <c r="I430" s="1" t="s">
        <v>1470</v>
      </c>
      <c r="J430" s="1">
        <v>6003</v>
      </c>
      <c r="K430" s="1">
        <f>SUM(B430/J430)</f>
        <v>93.097284690987834</v>
      </c>
      <c r="L430" s="1">
        <f>SUM(B430 - H430)</f>
        <v>58863</v>
      </c>
      <c r="M430" s="1" t="s">
        <v>1471</v>
      </c>
    </row>
    <row r="431" spans="1:13" ht="20.100000000000001" customHeight="1" x14ac:dyDescent="0.25">
      <c r="A431" s="1">
        <v>429</v>
      </c>
      <c r="B431" s="1">
        <v>219616</v>
      </c>
      <c r="C431" s="2" t="s">
        <v>1472</v>
      </c>
      <c r="D431" s="2">
        <f>LEN(TRIM(C431))-LEN(SUBSTITUTE(C431, " ",""))+1</f>
        <v>21</v>
      </c>
      <c r="E431" s="1" t="s">
        <v>1473</v>
      </c>
      <c r="F431" s="1" t="s">
        <v>300</v>
      </c>
      <c r="G431" s="1" t="s">
        <v>12</v>
      </c>
      <c r="H431" s="1">
        <v>20000</v>
      </c>
      <c r="I431" s="1" t="s">
        <v>1474</v>
      </c>
      <c r="J431" s="1">
        <v>5999</v>
      </c>
      <c r="K431" s="1">
        <f>SUM(B431/J431)</f>
        <v>36.608768128021339</v>
      </c>
      <c r="L431" s="1">
        <f>SUM(B431 - H431)</f>
        <v>199616</v>
      </c>
      <c r="M431" s="1" t="s">
        <v>1475</v>
      </c>
    </row>
    <row r="432" spans="1:13" ht="20.100000000000001" customHeight="1" x14ac:dyDescent="0.25">
      <c r="A432" s="1">
        <v>430</v>
      </c>
      <c r="B432" s="1">
        <v>169187</v>
      </c>
      <c r="C432" s="2" t="s">
        <v>1476</v>
      </c>
      <c r="D432" s="2">
        <f>LEN(TRIM(C432))-LEN(SUBSTITUTE(C432, " ",""))+1</f>
        <v>22</v>
      </c>
      <c r="E432" s="1" t="s">
        <v>1477</v>
      </c>
      <c r="F432" s="1" t="s">
        <v>53</v>
      </c>
      <c r="G432" s="1" t="s">
        <v>12</v>
      </c>
      <c r="H432" s="1">
        <v>100000</v>
      </c>
      <c r="I432" s="1" t="s">
        <v>13</v>
      </c>
      <c r="J432" s="1">
        <v>5989</v>
      </c>
      <c r="K432" s="1">
        <f>SUM(B432/J432)</f>
        <v>28.24962431123727</v>
      </c>
      <c r="L432" s="1">
        <f>SUM(B432 - H432)</f>
        <v>69187</v>
      </c>
      <c r="M432" s="1" t="s">
        <v>1478</v>
      </c>
    </row>
    <row r="433" spans="1:13" ht="20.100000000000001" customHeight="1" x14ac:dyDescent="0.25">
      <c r="A433" s="1">
        <v>431</v>
      </c>
      <c r="B433" s="1">
        <v>313218</v>
      </c>
      <c r="C433" s="2" t="s">
        <v>1479</v>
      </c>
      <c r="D433" s="2">
        <f>LEN(TRIM(C433))-LEN(SUBSTITUTE(C433, " ",""))+1</f>
        <v>15</v>
      </c>
      <c r="E433" s="1" t="s">
        <v>1480</v>
      </c>
      <c r="F433" s="1" t="s">
        <v>326</v>
      </c>
      <c r="G433" s="1" t="s">
        <v>12</v>
      </c>
      <c r="H433" s="1">
        <v>5000</v>
      </c>
      <c r="I433" s="1" t="s">
        <v>82</v>
      </c>
      <c r="J433" s="1">
        <v>5964</v>
      </c>
      <c r="K433" s="1">
        <f>SUM(B433/J433)</f>
        <v>52.518108651911469</v>
      </c>
      <c r="L433" s="1">
        <f>SUM(B433 - H433)</f>
        <v>308218</v>
      </c>
      <c r="M433" s="1" t="s">
        <v>1481</v>
      </c>
    </row>
    <row r="434" spans="1:13" ht="20.100000000000001" customHeight="1" x14ac:dyDescent="0.25">
      <c r="A434" s="1">
        <v>432</v>
      </c>
      <c r="B434" s="1">
        <v>1057975</v>
      </c>
      <c r="C434" s="2" t="s">
        <v>1482</v>
      </c>
      <c r="D434" s="2">
        <f>LEN(TRIM(C434))-LEN(SUBSTITUTE(C434, " ",""))+1</f>
        <v>21</v>
      </c>
      <c r="E434" s="1" t="s">
        <v>1483</v>
      </c>
      <c r="F434" s="1" t="s">
        <v>11</v>
      </c>
      <c r="G434" s="1" t="s">
        <v>12</v>
      </c>
      <c r="H434" s="1">
        <v>50000</v>
      </c>
      <c r="I434" s="1" t="s">
        <v>1484</v>
      </c>
      <c r="J434" s="1">
        <v>5963</v>
      </c>
      <c r="K434" s="1">
        <f>SUM(B434/J434)</f>
        <v>177.42327687405668</v>
      </c>
      <c r="L434" s="1">
        <f>SUM(B434 - H434)</f>
        <v>1007975</v>
      </c>
      <c r="M434" s="1" t="s">
        <v>1485</v>
      </c>
    </row>
    <row r="435" spans="1:13" ht="20.100000000000001" customHeight="1" x14ac:dyDescent="0.25">
      <c r="A435" s="1">
        <v>433</v>
      </c>
      <c r="B435" s="1">
        <v>295128</v>
      </c>
      <c r="C435" s="2" t="s">
        <v>1486</v>
      </c>
      <c r="D435" s="2">
        <f>LEN(TRIM(C435))-LEN(SUBSTITUTE(C435, " ",""))+1</f>
        <v>17</v>
      </c>
      <c r="E435" s="1" t="s">
        <v>1487</v>
      </c>
      <c r="F435" s="1" t="s">
        <v>17</v>
      </c>
      <c r="G435" s="1" t="s">
        <v>54</v>
      </c>
      <c r="H435" s="1">
        <v>15000</v>
      </c>
      <c r="I435" s="1" t="s">
        <v>32</v>
      </c>
      <c r="J435" s="1">
        <v>5955</v>
      </c>
      <c r="K435" s="1">
        <f>SUM(B435/J435)</f>
        <v>49.559697732997478</v>
      </c>
      <c r="L435" s="1">
        <f>SUM(B435 - H435)</f>
        <v>280128</v>
      </c>
      <c r="M435" s="1" t="s">
        <v>1488</v>
      </c>
    </row>
    <row r="436" spans="1:13" ht="20.100000000000001" customHeight="1" x14ac:dyDescent="0.25">
      <c r="A436" s="1">
        <v>434</v>
      </c>
      <c r="B436" s="1">
        <v>144960</v>
      </c>
      <c r="C436" s="2" t="s">
        <v>1489</v>
      </c>
      <c r="D436" s="2">
        <f>LEN(TRIM(C436))-LEN(SUBSTITUTE(C436, " ",""))+1</f>
        <v>17</v>
      </c>
      <c r="E436" s="1" t="s">
        <v>1490</v>
      </c>
      <c r="F436" s="1" t="s">
        <v>31</v>
      </c>
      <c r="G436" s="1" t="s">
        <v>12</v>
      </c>
      <c r="H436" s="1">
        <v>70000</v>
      </c>
      <c r="I436" s="1" t="s">
        <v>1491</v>
      </c>
      <c r="J436" s="1">
        <v>5953</v>
      </c>
      <c r="K436" s="1">
        <f>SUM(B436/J436)</f>
        <v>24.350747522257684</v>
      </c>
      <c r="L436" s="1">
        <f>SUM(B436 - H436)</f>
        <v>74960</v>
      </c>
      <c r="M436" s="1" t="s">
        <v>1492</v>
      </c>
    </row>
    <row r="437" spans="1:13" ht="20.100000000000001" customHeight="1" x14ac:dyDescent="0.25">
      <c r="A437" s="1">
        <v>435</v>
      </c>
      <c r="B437" s="1">
        <v>1073512</v>
      </c>
      <c r="C437" s="2" t="s">
        <v>1493</v>
      </c>
      <c r="D437" s="2">
        <f>LEN(TRIM(C437))-LEN(SUBSTITUTE(C437, " ",""))+1</f>
        <v>21</v>
      </c>
      <c r="E437" s="1" t="s">
        <v>1494</v>
      </c>
      <c r="F437" s="1" t="s">
        <v>17</v>
      </c>
      <c r="G437" s="1" t="s">
        <v>12</v>
      </c>
      <c r="H437" s="1">
        <v>50000</v>
      </c>
      <c r="I437" s="1" t="s">
        <v>1495</v>
      </c>
      <c r="J437" s="1">
        <v>5938</v>
      </c>
      <c r="K437" s="1">
        <f>SUM(B437/J437)</f>
        <v>180.78679690131358</v>
      </c>
      <c r="L437" s="1">
        <f>SUM(B437 - H437)</f>
        <v>1023512</v>
      </c>
      <c r="M437" s="1" t="s">
        <v>1496</v>
      </c>
    </row>
    <row r="438" spans="1:13" ht="20.100000000000001" customHeight="1" x14ac:dyDescent="0.25">
      <c r="A438" s="1">
        <v>436</v>
      </c>
      <c r="B438" s="1">
        <v>310091</v>
      </c>
      <c r="C438" s="2" t="s">
        <v>1497</v>
      </c>
      <c r="D438" s="2">
        <f>LEN(TRIM(C438))-LEN(SUBSTITUTE(C438, " ",""))+1</f>
        <v>17</v>
      </c>
      <c r="E438" s="1" t="s">
        <v>1049</v>
      </c>
      <c r="F438" s="1" t="s">
        <v>31</v>
      </c>
      <c r="G438" s="1" t="s">
        <v>12</v>
      </c>
      <c r="H438" s="1">
        <v>260000</v>
      </c>
      <c r="I438" s="1" t="s">
        <v>158</v>
      </c>
      <c r="J438" s="1">
        <v>5925</v>
      </c>
      <c r="K438" s="1">
        <f>SUM(B438/J438)</f>
        <v>52.336033755274265</v>
      </c>
      <c r="L438" s="1">
        <f>SUM(B438 - H438)</f>
        <v>50091</v>
      </c>
      <c r="M438" s="1" t="s">
        <v>1498</v>
      </c>
    </row>
    <row r="439" spans="1:13" ht="20.100000000000001" customHeight="1" x14ac:dyDescent="0.25">
      <c r="A439" s="1">
        <v>437</v>
      </c>
      <c r="B439" s="1">
        <v>203300</v>
      </c>
      <c r="C439" s="2" t="s">
        <v>1499</v>
      </c>
      <c r="D439" s="2">
        <f>LEN(TRIM(C439))-LEN(SUBSTITUTE(C439, " ",""))+1</f>
        <v>21</v>
      </c>
      <c r="E439" s="1" t="s">
        <v>1500</v>
      </c>
      <c r="F439" s="1" t="s">
        <v>31</v>
      </c>
      <c r="G439" s="1" t="s">
        <v>12</v>
      </c>
      <c r="H439" s="1">
        <v>22000</v>
      </c>
      <c r="I439" s="1" t="s">
        <v>13</v>
      </c>
      <c r="J439" s="1">
        <v>5910</v>
      </c>
      <c r="K439" s="1">
        <f>SUM(B439/J439)</f>
        <v>34.39932318104907</v>
      </c>
      <c r="L439" s="1">
        <f>SUM(B439 - H439)</f>
        <v>181300</v>
      </c>
      <c r="M439" s="1" t="s">
        <v>1501</v>
      </c>
    </row>
    <row r="440" spans="1:13" ht="20.100000000000001" customHeight="1" x14ac:dyDescent="0.25">
      <c r="A440" s="1">
        <v>438</v>
      </c>
      <c r="B440" s="1">
        <v>242309</v>
      </c>
      <c r="C440" s="2" t="s">
        <v>1502</v>
      </c>
      <c r="D440" s="2">
        <f>LEN(TRIM(C440))-LEN(SUBSTITUTE(C440, " ",""))+1</f>
        <v>11</v>
      </c>
      <c r="E440" s="1" t="s">
        <v>1503</v>
      </c>
      <c r="F440" s="1" t="s">
        <v>31</v>
      </c>
      <c r="G440" s="1" t="s">
        <v>12</v>
      </c>
      <c r="H440" s="1">
        <v>60000</v>
      </c>
      <c r="I440" s="1" t="s">
        <v>96</v>
      </c>
      <c r="J440" s="1">
        <v>5909</v>
      </c>
      <c r="K440" s="1">
        <f>SUM(B440/J440)</f>
        <v>41.006769334912846</v>
      </c>
      <c r="L440" s="1">
        <f>SUM(B440 - H440)</f>
        <v>182309</v>
      </c>
      <c r="M440" s="1" t="s">
        <v>1504</v>
      </c>
    </row>
    <row r="441" spans="1:13" ht="20.100000000000001" customHeight="1" x14ac:dyDescent="0.25">
      <c r="A441" s="1">
        <v>439</v>
      </c>
      <c r="B441" s="1">
        <v>178649</v>
      </c>
      <c r="C441" s="2" t="s">
        <v>1505</v>
      </c>
      <c r="D441" s="2">
        <f>LEN(TRIM(C441))-LEN(SUBSTITUTE(C441, " ",""))+1</f>
        <v>25</v>
      </c>
      <c r="E441" s="1" t="s">
        <v>1506</v>
      </c>
      <c r="F441" s="1" t="s">
        <v>17</v>
      </c>
      <c r="G441" s="1" t="s">
        <v>12</v>
      </c>
      <c r="H441" s="1">
        <v>6000</v>
      </c>
      <c r="I441" s="1" t="s">
        <v>44</v>
      </c>
      <c r="J441" s="1">
        <v>5887</v>
      </c>
      <c r="K441" s="1">
        <f>SUM(B441/J441)</f>
        <v>30.346356378461017</v>
      </c>
      <c r="L441" s="1">
        <f>SUM(B441 - H441)</f>
        <v>172649</v>
      </c>
      <c r="M441" s="1" t="s">
        <v>1507</v>
      </c>
    </row>
    <row r="442" spans="1:13" ht="20.100000000000001" customHeight="1" x14ac:dyDescent="0.25">
      <c r="A442" s="1">
        <v>440</v>
      </c>
      <c r="B442" s="1">
        <v>267830</v>
      </c>
      <c r="C442" s="2" t="s">
        <v>1508</v>
      </c>
      <c r="D442" s="2">
        <f>LEN(TRIM(C442))-LEN(SUBSTITUTE(C442, " ",""))+1</f>
        <v>22</v>
      </c>
      <c r="E442" s="1" t="s">
        <v>1509</v>
      </c>
      <c r="F442" s="1" t="s">
        <v>11</v>
      </c>
      <c r="G442" s="1" t="s">
        <v>12</v>
      </c>
      <c r="H442" s="1">
        <v>10000</v>
      </c>
      <c r="I442" s="1" t="s">
        <v>1510</v>
      </c>
      <c r="J442" s="1">
        <v>5887</v>
      </c>
      <c r="K442" s="1">
        <f>SUM(B442/J442)</f>
        <v>45.495158824528623</v>
      </c>
      <c r="L442" s="1">
        <f>SUM(B442 - H442)</f>
        <v>257830</v>
      </c>
      <c r="M442" s="1" t="s">
        <v>1511</v>
      </c>
    </row>
    <row r="443" spans="1:13" ht="20.100000000000001" customHeight="1" x14ac:dyDescent="0.25">
      <c r="A443" s="1">
        <v>441</v>
      </c>
      <c r="B443" s="1">
        <v>435316</v>
      </c>
      <c r="C443" s="2" t="s">
        <v>1512</v>
      </c>
      <c r="D443" s="2">
        <f>LEN(TRIM(C443))-LEN(SUBSTITUTE(C443, " ",""))+1</f>
        <v>15</v>
      </c>
      <c r="E443" s="1" t="s">
        <v>1513</v>
      </c>
      <c r="F443" s="1" t="s">
        <v>31</v>
      </c>
      <c r="G443" s="1" t="s">
        <v>12</v>
      </c>
      <c r="H443" s="1">
        <v>300000</v>
      </c>
      <c r="I443" s="1" t="s">
        <v>1514</v>
      </c>
      <c r="J443" s="1">
        <v>5836</v>
      </c>
      <c r="K443" s="1">
        <f>SUM(B443/J443)</f>
        <v>74.591501028101433</v>
      </c>
      <c r="L443" s="1">
        <f>SUM(B443 - H443)</f>
        <v>135316</v>
      </c>
      <c r="M443" s="1" t="s">
        <v>1515</v>
      </c>
    </row>
    <row r="444" spans="1:13" ht="20.100000000000001" customHeight="1" x14ac:dyDescent="0.25">
      <c r="A444" s="1">
        <v>442</v>
      </c>
      <c r="B444" s="1">
        <v>750374</v>
      </c>
      <c r="C444" s="2" t="s">
        <v>1516</v>
      </c>
      <c r="D444" s="2">
        <f>LEN(TRIM(C444))-LEN(SUBSTITUTE(C444, " ",""))+1</f>
        <v>26</v>
      </c>
      <c r="E444" s="1" t="s">
        <v>1517</v>
      </c>
      <c r="F444" s="1" t="s">
        <v>263</v>
      </c>
      <c r="G444" s="1" t="s">
        <v>12</v>
      </c>
      <c r="H444" s="1">
        <v>50000</v>
      </c>
      <c r="I444" s="1" t="s">
        <v>32</v>
      </c>
      <c r="J444" s="1">
        <v>5834</v>
      </c>
      <c r="K444" s="1">
        <f>SUM(B444/J444)</f>
        <v>128.62084333219062</v>
      </c>
      <c r="L444" s="1">
        <f>SUM(B444 - H444)</f>
        <v>700374</v>
      </c>
      <c r="M444" s="1" t="s">
        <v>1518</v>
      </c>
    </row>
    <row r="445" spans="1:13" ht="20.100000000000001" customHeight="1" x14ac:dyDescent="0.25">
      <c r="A445" s="1">
        <v>443</v>
      </c>
      <c r="B445" s="1">
        <v>332620</v>
      </c>
      <c r="C445" s="2" t="s">
        <v>1519</v>
      </c>
      <c r="D445" s="2">
        <f>LEN(TRIM(C445))-LEN(SUBSTITUTE(C445, " ",""))+1</f>
        <v>20</v>
      </c>
      <c r="E445" s="1" t="s">
        <v>1520</v>
      </c>
      <c r="F445" s="1" t="s">
        <v>31</v>
      </c>
      <c r="G445" s="1" t="s">
        <v>12</v>
      </c>
      <c r="H445" s="1">
        <v>300000</v>
      </c>
      <c r="I445" s="1" t="s">
        <v>146</v>
      </c>
      <c r="J445" s="1">
        <v>5828</v>
      </c>
      <c r="K445" s="1">
        <f>SUM(B445/J445)</f>
        <v>57.072752230610845</v>
      </c>
      <c r="L445" s="1">
        <f>SUM(B445 - H445)</f>
        <v>32620</v>
      </c>
      <c r="M445" s="1" t="s">
        <v>1521</v>
      </c>
    </row>
    <row r="446" spans="1:13" ht="20.100000000000001" customHeight="1" x14ac:dyDescent="0.25">
      <c r="A446" s="1">
        <v>444</v>
      </c>
      <c r="B446" s="1">
        <v>331938</v>
      </c>
      <c r="C446" s="2" t="s">
        <v>1522</v>
      </c>
      <c r="D446" s="2">
        <f>LEN(TRIM(C446))-LEN(SUBSTITUTE(C446, " ",""))+1</f>
        <v>17</v>
      </c>
      <c r="E446" s="1" t="s">
        <v>1523</v>
      </c>
      <c r="F446" s="1" t="s">
        <v>17</v>
      </c>
      <c r="G446" s="1" t="s">
        <v>12</v>
      </c>
      <c r="H446" s="1">
        <v>20000</v>
      </c>
      <c r="I446" s="1" t="s">
        <v>32</v>
      </c>
      <c r="J446" s="1">
        <v>5827</v>
      </c>
      <c r="K446" s="1">
        <f>SUM(B446/J446)</f>
        <v>56.96550540586923</v>
      </c>
      <c r="L446" s="1">
        <f>SUM(B446 - H446)</f>
        <v>311938</v>
      </c>
      <c r="M446" s="1" t="s">
        <v>1524</v>
      </c>
    </row>
    <row r="447" spans="1:13" ht="20.100000000000001" customHeight="1" x14ac:dyDescent="0.25">
      <c r="A447" s="1">
        <v>445</v>
      </c>
      <c r="B447" s="1">
        <v>541161</v>
      </c>
      <c r="C447" s="2" t="s">
        <v>1525</v>
      </c>
      <c r="D447" s="2">
        <f>LEN(TRIM(C447))-LEN(SUBSTITUTE(C447, " ",""))+1</f>
        <v>10</v>
      </c>
      <c r="E447" s="1" t="s">
        <v>1526</v>
      </c>
      <c r="F447" s="1" t="s">
        <v>31</v>
      </c>
      <c r="G447" s="1" t="s">
        <v>12</v>
      </c>
      <c r="H447" s="1">
        <v>140000</v>
      </c>
      <c r="I447" s="1" t="s">
        <v>1527</v>
      </c>
      <c r="J447" s="1">
        <v>5819</v>
      </c>
      <c r="K447" s="1">
        <f>SUM(B447/J447)</f>
        <v>92.998968894999138</v>
      </c>
      <c r="L447" s="1">
        <f>SUM(B447 - H447)</f>
        <v>401161</v>
      </c>
      <c r="M447" s="1" t="s">
        <v>1528</v>
      </c>
    </row>
    <row r="448" spans="1:13" ht="20.100000000000001" customHeight="1" x14ac:dyDescent="0.25">
      <c r="A448" s="1">
        <v>446</v>
      </c>
      <c r="B448" s="1">
        <v>343749</v>
      </c>
      <c r="C448" s="2" t="s">
        <v>1529</v>
      </c>
      <c r="D448" s="2">
        <f>LEN(TRIM(C448))-LEN(SUBSTITUTE(C448, " ",""))+1</f>
        <v>22</v>
      </c>
      <c r="E448" s="1" t="s">
        <v>1530</v>
      </c>
      <c r="F448" s="1" t="s">
        <v>688</v>
      </c>
      <c r="G448" s="1" t="s">
        <v>12</v>
      </c>
      <c r="H448" s="1">
        <v>100000</v>
      </c>
      <c r="I448" s="1" t="s">
        <v>13</v>
      </c>
      <c r="J448" s="1">
        <v>5814</v>
      </c>
      <c r="K448" s="1">
        <f>SUM(B448/J448)</f>
        <v>59.124355005159956</v>
      </c>
      <c r="L448" s="1">
        <f>SUM(B448 - H448)</f>
        <v>243749</v>
      </c>
      <c r="M448" s="1" t="s">
        <v>1531</v>
      </c>
    </row>
    <row r="449" spans="1:13" ht="20.100000000000001" customHeight="1" x14ac:dyDescent="0.25">
      <c r="A449" s="1">
        <v>447</v>
      </c>
      <c r="B449" s="1">
        <v>500784</v>
      </c>
      <c r="C449" s="2" t="s">
        <v>1532</v>
      </c>
      <c r="D449" s="2">
        <f>LEN(TRIM(C449))-LEN(SUBSTITUTE(C449, " ",""))+1</f>
        <v>20</v>
      </c>
      <c r="E449" s="1" t="s">
        <v>1533</v>
      </c>
      <c r="F449" s="1" t="s">
        <v>111</v>
      </c>
      <c r="G449" s="1" t="s">
        <v>12</v>
      </c>
      <c r="H449" s="1">
        <v>261962</v>
      </c>
      <c r="I449" s="1" t="s">
        <v>1534</v>
      </c>
      <c r="J449" s="1">
        <v>5812</v>
      </c>
      <c r="K449" s="1">
        <f>SUM(B449/J449)</f>
        <v>86.163799036476263</v>
      </c>
      <c r="L449" s="1">
        <f>SUM(B449 - H449)</f>
        <v>238822</v>
      </c>
      <c r="M449" s="1" t="s">
        <v>1535</v>
      </c>
    </row>
    <row r="450" spans="1:13" ht="20.100000000000001" customHeight="1" x14ac:dyDescent="0.25">
      <c r="A450" s="1">
        <v>448</v>
      </c>
      <c r="B450" s="1">
        <v>324393</v>
      </c>
      <c r="C450" s="2" t="s">
        <v>1536</v>
      </c>
      <c r="D450" s="2">
        <f>LEN(TRIM(C450))-LEN(SUBSTITUTE(C450, " ",""))+1</f>
        <v>18</v>
      </c>
      <c r="E450" s="1" t="s">
        <v>1537</v>
      </c>
      <c r="F450" s="1" t="s">
        <v>17</v>
      </c>
      <c r="G450" s="1" t="s">
        <v>12</v>
      </c>
      <c r="H450" s="1">
        <v>15000</v>
      </c>
      <c r="I450" s="1" t="s">
        <v>32</v>
      </c>
      <c r="J450" s="1">
        <v>5803</v>
      </c>
      <c r="K450" s="1">
        <f>SUM(B450/J450)</f>
        <v>55.900913320696191</v>
      </c>
      <c r="L450" s="1">
        <f>SUM(B450 - H450)</f>
        <v>309393</v>
      </c>
      <c r="M450" s="1" t="s">
        <v>1538</v>
      </c>
    </row>
    <row r="451" spans="1:13" ht="20.100000000000001" customHeight="1" x14ac:dyDescent="0.25">
      <c r="A451" s="1">
        <v>449</v>
      </c>
      <c r="B451" s="1">
        <v>463648</v>
      </c>
      <c r="C451" s="2" t="s">
        <v>1539</v>
      </c>
      <c r="D451" s="2">
        <f>LEN(TRIM(C451))-LEN(SUBSTITUTE(C451, " ",""))+1</f>
        <v>20</v>
      </c>
      <c r="E451" s="1" t="s">
        <v>1540</v>
      </c>
      <c r="F451" s="1" t="s">
        <v>263</v>
      </c>
      <c r="G451" s="1" t="s">
        <v>12</v>
      </c>
      <c r="H451" s="1">
        <v>100000</v>
      </c>
      <c r="I451" s="1" t="s">
        <v>96</v>
      </c>
      <c r="J451" s="1">
        <v>5799</v>
      </c>
      <c r="K451" s="1">
        <f>SUM(B451/J451)</f>
        <v>79.953095361269177</v>
      </c>
      <c r="L451" s="1">
        <f>SUM(B451 - H451)</f>
        <v>363648</v>
      </c>
      <c r="M451" s="1" t="s">
        <v>1541</v>
      </c>
    </row>
    <row r="452" spans="1:13" ht="20.100000000000001" customHeight="1" x14ac:dyDescent="0.25">
      <c r="A452" s="1">
        <v>450</v>
      </c>
      <c r="B452" s="1">
        <v>917864</v>
      </c>
      <c r="C452" s="2" t="s">
        <v>1542</v>
      </c>
      <c r="D452" s="2">
        <f>LEN(TRIM(C452))-LEN(SUBSTITUTE(C452, " ",""))+1</f>
        <v>21</v>
      </c>
      <c r="E452" s="1" t="s">
        <v>194</v>
      </c>
      <c r="F452" s="1" t="s">
        <v>11</v>
      </c>
      <c r="G452" s="1" t="s">
        <v>12</v>
      </c>
      <c r="H452" s="1">
        <v>80000</v>
      </c>
      <c r="I452" s="1" t="s">
        <v>195</v>
      </c>
      <c r="J452" s="1">
        <v>5794</v>
      </c>
      <c r="K452" s="1">
        <f>SUM(B452/J452)</f>
        <v>158.41629271660338</v>
      </c>
      <c r="L452" s="1">
        <f>SUM(B452 - H452)</f>
        <v>837864</v>
      </c>
      <c r="M452" s="1" t="s">
        <v>1543</v>
      </c>
    </row>
    <row r="453" spans="1:13" ht="20.100000000000001" customHeight="1" x14ac:dyDescent="0.25">
      <c r="A453" s="1">
        <v>451</v>
      </c>
      <c r="B453" s="1">
        <v>431143</v>
      </c>
      <c r="C453" s="2" t="s">
        <v>1544</v>
      </c>
      <c r="D453" s="2">
        <f>LEN(TRIM(C453))-LEN(SUBSTITUTE(C453, " ",""))+1</f>
        <v>21</v>
      </c>
      <c r="E453" s="1" t="s">
        <v>607</v>
      </c>
      <c r="F453" s="1" t="s">
        <v>11</v>
      </c>
      <c r="G453" s="1" t="s">
        <v>12</v>
      </c>
      <c r="H453" s="1">
        <v>40000</v>
      </c>
      <c r="I453" s="1" t="s">
        <v>812</v>
      </c>
      <c r="J453" s="1">
        <v>5784</v>
      </c>
      <c r="K453" s="1">
        <f>SUM(B453/J453)</f>
        <v>74.54062932226833</v>
      </c>
      <c r="L453" s="1">
        <f>SUM(B453 - H453)</f>
        <v>391143</v>
      </c>
      <c r="M453" s="1" t="s">
        <v>1545</v>
      </c>
    </row>
    <row r="454" spans="1:13" ht="20.100000000000001" customHeight="1" x14ac:dyDescent="0.25">
      <c r="A454" s="1">
        <v>452</v>
      </c>
      <c r="B454" s="1">
        <v>263086</v>
      </c>
      <c r="C454" s="2" t="s">
        <v>1546</v>
      </c>
      <c r="D454" s="2">
        <f>LEN(TRIM(C454))-LEN(SUBSTITUTE(C454, " ",""))+1</f>
        <v>21</v>
      </c>
      <c r="E454" s="1" t="s">
        <v>1547</v>
      </c>
      <c r="F454" s="1" t="s">
        <v>17</v>
      </c>
      <c r="G454" s="1" t="s">
        <v>12</v>
      </c>
      <c r="H454" s="1">
        <v>20000</v>
      </c>
      <c r="I454" s="1" t="s">
        <v>1548</v>
      </c>
      <c r="J454" s="1">
        <v>5783</v>
      </c>
      <c r="K454" s="1">
        <f>SUM(B454/J454)</f>
        <v>45.492996714508038</v>
      </c>
      <c r="L454" s="1">
        <f>SUM(B454 - H454)</f>
        <v>243086</v>
      </c>
      <c r="M454" s="1" t="s">
        <v>1549</v>
      </c>
    </row>
    <row r="455" spans="1:13" ht="20.100000000000001" customHeight="1" x14ac:dyDescent="0.25">
      <c r="A455" s="1">
        <v>453</v>
      </c>
      <c r="B455" s="1">
        <v>411363</v>
      </c>
      <c r="C455" s="2" t="s">
        <v>1550</v>
      </c>
      <c r="D455" s="2">
        <f>LEN(TRIM(C455))-LEN(SUBSTITUTE(C455, " ",""))+1</f>
        <v>15</v>
      </c>
      <c r="E455" s="1" t="s">
        <v>1551</v>
      </c>
      <c r="F455" s="1" t="s">
        <v>11</v>
      </c>
      <c r="G455" s="1" t="s">
        <v>522</v>
      </c>
      <c r="H455" s="1">
        <v>35000</v>
      </c>
      <c r="I455" s="1" t="s">
        <v>523</v>
      </c>
      <c r="J455" s="1">
        <v>5771</v>
      </c>
      <c r="K455" s="1">
        <f>SUM(B455/J455)</f>
        <v>71.281060474787736</v>
      </c>
      <c r="L455" s="1">
        <f>SUM(B455 - H455)</f>
        <v>376363</v>
      </c>
      <c r="M455" s="1" t="s">
        <v>1552</v>
      </c>
    </row>
    <row r="456" spans="1:13" ht="20.100000000000001" customHeight="1" x14ac:dyDescent="0.25">
      <c r="A456" s="1">
        <v>454</v>
      </c>
      <c r="B456" s="1">
        <v>406237</v>
      </c>
      <c r="C456" s="2" t="s">
        <v>1553</v>
      </c>
      <c r="D456" s="2">
        <f>LEN(TRIM(C456))-LEN(SUBSTITUTE(C456, " ",""))+1</f>
        <v>21</v>
      </c>
      <c r="E456" s="1" t="s">
        <v>1554</v>
      </c>
      <c r="F456" s="1" t="s">
        <v>267</v>
      </c>
      <c r="G456" s="1" t="s">
        <v>12</v>
      </c>
      <c r="H456" s="1">
        <v>200000</v>
      </c>
      <c r="I456" s="1" t="s">
        <v>1555</v>
      </c>
      <c r="J456" s="1">
        <v>5770</v>
      </c>
      <c r="K456" s="1">
        <f>SUM(B456/J456)</f>
        <v>70.405025996533794</v>
      </c>
      <c r="L456" s="1">
        <f>SUM(B456 - H456)</f>
        <v>206237</v>
      </c>
      <c r="M456" s="1" t="s">
        <v>1556</v>
      </c>
    </row>
    <row r="457" spans="1:13" ht="20.100000000000001" customHeight="1" x14ac:dyDescent="0.25">
      <c r="A457" s="1">
        <v>455</v>
      </c>
      <c r="B457" s="1">
        <v>87529</v>
      </c>
      <c r="C457" s="2" t="s">
        <v>1557</v>
      </c>
      <c r="D457" s="2">
        <f>LEN(TRIM(C457))-LEN(SUBSTITUTE(C457, " ",""))+1</f>
        <v>13</v>
      </c>
      <c r="E457" s="1" t="s">
        <v>997</v>
      </c>
      <c r="F457" s="1" t="s">
        <v>300</v>
      </c>
      <c r="G457" s="1" t="s">
        <v>12</v>
      </c>
      <c r="H457" s="1">
        <v>964</v>
      </c>
      <c r="I457" s="1" t="s">
        <v>96</v>
      </c>
      <c r="J457" s="1">
        <v>5768</v>
      </c>
      <c r="K457" s="1">
        <f>SUM(B457/J457)</f>
        <v>15.174930651872399</v>
      </c>
      <c r="L457" s="1">
        <f>SUM(B457 - H457)</f>
        <v>86565</v>
      </c>
      <c r="M457" s="1" t="s">
        <v>1558</v>
      </c>
    </row>
    <row r="458" spans="1:13" ht="20.100000000000001" customHeight="1" x14ac:dyDescent="0.25">
      <c r="A458" s="1">
        <v>456</v>
      </c>
      <c r="B458" s="1">
        <v>334211</v>
      </c>
      <c r="C458" s="2" t="s">
        <v>1559</v>
      </c>
      <c r="D458" s="2">
        <f>LEN(TRIM(C458))-LEN(SUBSTITUTE(C458, " ",""))+1</f>
        <v>14</v>
      </c>
      <c r="E458" s="1" t="s">
        <v>1560</v>
      </c>
      <c r="F458" s="1" t="s">
        <v>17</v>
      </c>
      <c r="G458" s="1" t="s">
        <v>12</v>
      </c>
      <c r="H458" s="1">
        <v>8800</v>
      </c>
      <c r="I458" s="1" t="s">
        <v>32</v>
      </c>
      <c r="J458" s="1">
        <v>5764</v>
      </c>
      <c r="K458" s="1">
        <f>SUM(B458/J458)</f>
        <v>57.982477446217906</v>
      </c>
      <c r="L458" s="1">
        <f>SUM(B458 - H458)</f>
        <v>325411</v>
      </c>
      <c r="M458" s="1" t="s">
        <v>1561</v>
      </c>
    </row>
    <row r="459" spans="1:13" ht="20.100000000000001" customHeight="1" x14ac:dyDescent="0.25">
      <c r="A459" s="1">
        <v>457</v>
      </c>
      <c r="B459" s="1">
        <v>70864</v>
      </c>
      <c r="C459" s="2" t="s">
        <v>1562</v>
      </c>
      <c r="D459" s="2">
        <f>LEN(TRIM(C459))-LEN(SUBSTITUTE(C459, " ",""))+1</f>
        <v>18</v>
      </c>
      <c r="E459" s="1" t="s">
        <v>1563</v>
      </c>
      <c r="F459" s="1" t="s">
        <v>111</v>
      </c>
      <c r="G459" s="1" t="s">
        <v>12</v>
      </c>
      <c r="H459" s="1">
        <v>5000</v>
      </c>
      <c r="I459" s="1" t="s">
        <v>1564</v>
      </c>
      <c r="J459" s="1">
        <v>5754</v>
      </c>
      <c r="K459" s="1">
        <f>SUM(B459/J459)</f>
        <v>12.315606534584637</v>
      </c>
      <c r="L459" s="1">
        <f>SUM(B459 - H459)</f>
        <v>65864</v>
      </c>
      <c r="M459" s="1" t="s">
        <v>1565</v>
      </c>
    </row>
    <row r="460" spans="1:13" ht="20.100000000000001" customHeight="1" x14ac:dyDescent="0.25">
      <c r="A460" s="1">
        <v>458</v>
      </c>
      <c r="B460" s="1">
        <v>229579</v>
      </c>
      <c r="C460" s="2" t="s">
        <v>1566</v>
      </c>
      <c r="D460" s="2">
        <f>LEN(TRIM(C460))-LEN(SUBSTITUTE(C460, " ",""))+1</f>
        <v>17</v>
      </c>
      <c r="E460" s="1" t="s">
        <v>1567</v>
      </c>
      <c r="F460" s="1" t="s">
        <v>11</v>
      </c>
      <c r="G460" s="1" t="s">
        <v>12</v>
      </c>
      <c r="H460" s="1">
        <v>10000</v>
      </c>
      <c r="I460" s="1" t="s">
        <v>146</v>
      </c>
      <c r="J460" s="1">
        <v>5753</v>
      </c>
      <c r="K460" s="1">
        <f>SUM(B460/J460)</f>
        <v>39.905962106726925</v>
      </c>
      <c r="L460" s="1">
        <f>SUM(B460 - H460)</f>
        <v>219579</v>
      </c>
      <c r="M460" s="1" t="s">
        <v>1568</v>
      </c>
    </row>
    <row r="461" spans="1:13" ht="20.100000000000001" customHeight="1" x14ac:dyDescent="0.25">
      <c r="A461" s="1">
        <v>459</v>
      </c>
      <c r="B461" s="1">
        <v>176667</v>
      </c>
      <c r="C461" s="2" t="s">
        <v>1569</v>
      </c>
      <c r="D461" s="2">
        <f>LEN(TRIM(C461))-LEN(SUBSTITUTE(C461, " ",""))+1</f>
        <v>17</v>
      </c>
      <c r="E461" s="1" t="s">
        <v>1570</v>
      </c>
      <c r="F461" s="1" t="s">
        <v>31</v>
      </c>
      <c r="G461" s="1" t="s">
        <v>12</v>
      </c>
      <c r="H461" s="1">
        <v>50000</v>
      </c>
      <c r="I461" s="1" t="s">
        <v>296</v>
      </c>
      <c r="J461" s="1">
        <v>5751</v>
      </c>
      <c r="K461" s="1">
        <f>SUM(B461/J461)</f>
        <v>30.719353155972875</v>
      </c>
      <c r="L461" s="1">
        <f>SUM(B461 - H461)</f>
        <v>126667</v>
      </c>
      <c r="M461" s="1" t="s">
        <v>1571</v>
      </c>
    </row>
    <row r="462" spans="1:13" ht="20.100000000000001" customHeight="1" x14ac:dyDescent="0.25">
      <c r="A462" s="1">
        <v>460</v>
      </c>
      <c r="B462" s="1">
        <v>273278</v>
      </c>
      <c r="C462" s="2" t="s">
        <v>1572</v>
      </c>
      <c r="D462" s="2">
        <f>LEN(TRIM(C462))-LEN(SUBSTITUTE(C462, " ",""))+1</f>
        <v>24</v>
      </c>
      <c r="E462" s="1" t="s">
        <v>1573</v>
      </c>
      <c r="F462" s="1" t="s">
        <v>53</v>
      </c>
      <c r="G462" s="1" t="s">
        <v>12</v>
      </c>
      <c r="H462" s="1">
        <v>20000</v>
      </c>
      <c r="I462" s="1" t="s">
        <v>27</v>
      </c>
      <c r="J462" s="1">
        <v>5746</v>
      </c>
      <c r="K462" s="1">
        <f>SUM(B462/J462)</f>
        <v>47.559693699965194</v>
      </c>
      <c r="L462" s="1">
        <f>SUM(B462 - H462)</f>
        <v>253278</v>
      </c>
      <c r="M462" s="1" t="s">
        <v>1574</v>
      </c>
    </row>
    <row r="463" spans="1:13" ht="20.100000000000001" customHeight="1" x14ac:dyDescent="0.25">
      <c r="A463" s="1">
        <v>461</v>
      </c>
      <c r="B463" s="1">
        <v>91043</v>
      </c>
      <c r="C463" s="2" t="s">
        <v>1575</v>
      </c>
      <c r="D463" s="2">
        <f>LEN(TRIM(C463))-LEN(SUBSTITUTE(C463, " ",""))+1</f>
        <v>20</v>
      </c>
      <c r="E463" s="1" t="s">
        <v>1576</v>
      </c>
      <c r="F463" s="1" t="s">
        <v>17</v>
      </c>
      <c r="G463" s="1" t="s">
        <v>12</v>
      </c>
      <c r="H463" s="1">
        <v>2500</v>
      </c>
      <c r="I463" s="1" t="s">
        <v>96</v>
      </c>
      <c r="J463" s="1">
        <v>5731</v>
      </c>
      <c r="K463" s="1">
        <f>SUM(B463/J463)</f>
        <v>15.886058279532367</v>
      </c>
      <c r="L463" s="1">
        <f>SUM(B463 - H463)</f>
        <v>88543</v>
      </c>
      <c r="M463" s="1" t="s">
        <v>1577</v>
      </c>
    </row>
    <row r="464" spans="1:13" ht="20.100000000000001" customHeight="1" x14ac:dyDescent="0.25">
      <c r="A464" s="1">
        <v>462</v>
      </c>
      <c r="B464" s="1">
        <v>158109</v>
      </c>
      <c r="C464" s="2" t="s">
        <v>1578</v>
      </c>
      <c r="D464" s="2">
        <f>LEN(TRIM(C464))-LEN(SUBSTITUTE(C464, " ",""))+1</f>
        <v>18</v>
      </c>
      <c r="E464" s="1" t="s">
        <v>1579</v>
      </c>
      <c r="F464" s="1" t="s">
        <v>1580</v>
      </c>
      <c r="G464" s="1" t="s">
        <v>12</v>
      </c>
      <c r="H464" s="1">
        <v>9000</v>
      </c>
      <c r="I464" s="1" t="s">
        <v>13</v>
      </c>
      <c r="J464" s="1">
        <v>5714</v>
      </c>
      <c r="K464" s="1">
        <f>SUM(B464/J464)</f>
        <v>27.670458522926147</v>
      </c>
      <c r="L464" s="1">
        <f>SUM(B464 - H464)</f>
        <v>149109</v>
      </c>
      <c r="M464" s="1" t="s">
        <v>1581</v>
      </c>
    </row>
    <row r="465" spans="1:13" ht="20.100000000000001" customHeight="1" x14ac:dyDescent="0.25">
      <c r="A465" s="1">
        <v>463</v>
      </c>
      <c r="B465" s="1">
        <v>185301</v>
      </c>
      <c r="C465" s="2" t="s">
        <v>1582</v>
      </c>
      <c r="D465" s="2">
        <f>LEN(TRIM(C465))-LEN(SUBSTITUTE(C465, " ",""))+1</f>
        <v>25</v>
      </c>
      <c r="E465" s="1" t="s">
        <v>1583</v>
      </c>
      <c r="F465" s="1" t="s">
        <v>382</v>
      </c>
      <c r="G465" s="1" t="s">
        <v>12</v>
      </c>
      <c r="H465" s="1">
        <v>20000</v>
      </c>
      <c r="I465" s="1" t="s">
        <v>96</v>
      </c>
      <c r="J465" s="1">
        <v>5709</v>
      </c>
      <c r="K465" s="1">
        <f>SUM(B465/J465)</f>
        <v>32.457698370993171</v>
      </c>
      <c r="L465" s="1">
        <f>SUM(B465 - H465)</f>
        <v>165301</v>
      </c>
      <c r="M465" s="1" t="s">
        <v>1584</v>
      </c>
    </row>
    <row r="466" spans="1:13" ht="20.100000000000001" customHeight="1" x14ac:dyDescent="0.25">
      <c r="A466" s="1">
        <v>464</v>
      </c>
      <c r="B466" s="1">
        <v>483524</v>
      </c>
      <c r="C466" s="2" t="s">
        <v>1585</v>
      </c>
      <c r="D466" s="2">
        <f>LEN(TRIM(C466))-LEN(SUBSTITUTE(C466, " ",""))+1</f>
        <v>19</v>
      </c>
      <c r="E466" s="1" t="s">
        <v>1586</v>
      </c>
      <c r="F466" s="1" t="s">
        <v>267</v>
      </c>
      <c r="G466" s="1" t="s">
        <v>54</v>
      </c>
      <c r="H466" s="1">
        <v>80000</v>
      </c>
      <c r="I466" s="1" t="s">
        <v>154</v>
      </c>
      <c r="J466" s="1">
        <v>5707</v>
      </c>
      <c r="K466" s="1">
        <f>SUM(B466/J466)</f>
        <v>84.724724023129497</v>
      </c>
      <c r="L466" s="1">
        <f>SUM(B466 - H466)</f>
        <v>403524</v>
      </c>
      <c r="M466" s="1" t="s">
        <v>1587</v>
      </c>
    </row>
    <row r="467" spans="1:13" ht="20.100000000000001" customHeight="1" x14ac:dyDescent="0.25">
      <c r="A467" s="1">
        <v>465</v>
      </c>
      <c r="B467" s="1">
        <v>78497</v>
      </c>
      <c r="C467" s="2" t="s">
        <v>1588</v>
      </c>
      <c r="D467" s="2">
        <f>LEN(TRIM(C467))-LEN(SUBSTITUTE(C467, " ",""))+1</f>
        <v>37</v>
      </c>
      <c r="E467" s="1" t="s">
        <v>1589</v>
      </c>
      <c r="F467" s="1" t="s">
        <v>53</v>
      </c>
      <c r="G467" s="1" t="s">
        <v>12</v>
      </c>
      <c r="H467" s="1">
        <v>50000</v>
      </c>
      <c r="I467" s="1" t="s">
        <v>1590</v>
      </c>
      <c r="J467" s="1">
        <v>5695</v>
      </c>
      <c r="K467" s="1">
        <f>SUM(B467/J467)</f>
        <v>13.783494293239684</v>
      </c>
      <c r="L467" s="1">
        <f>SUM(B467 - H467)</f>
        <v>28497</v>
      </c>
      <c r="M467" s="1" t="s">
        <v>1591</v>
      </c>
    </row>
    <row r="468" spans="1:13" ht="20.100000000000001" customHeight="1" x14ac:dyDescent="0.25">
      <c r="A468" s="1">
        <v>466</v>
      </c>
      <c r="B468" s="1">
        <v>1209423</v>
      </c>
      <c r="C468" s="2" t="s">
        <v>1592</v>
      </c>
      <c r="D468" s="2">
        <f>LEN(TRIM(C468))-LEN(SUBSTITUTE(C468, " ",""))+1</f>
        <v>16</v>
      </c>
      <c r="E468" s="1" t="s">
        <v>1593</v>
      </c>
      <c r="F468" s="1" t="s">
        <v>53</v>
      </c>
      <c r="G468" s="1" t="s">
        <v>12</v>
      </c>
      <c r="H468" s="1">
        <v>250000</v>
      </c>
      <c r="I468" s="1" t="s">
        <v>89</v>
      </c>
      <c r="J468" s="1">
        <v>5694</v>
      </c>
      <c r="K468" s="1">
        <f>SUM(B468/J468)</f>
        <v>212.40305584826132</v>
      </c>
      <c r="L468" s="1">
        <f>SUM(B468 - H468)</f>
        <v>959423</v>
      </c>
      <c r="M468" s="1" t="s">
        <v>1594</v>
      </c>
    </row>
    <row r="469" spans="1:13" ht="20.100000000000001" customHeight="1" x14ac:dyDescent="0.25">
      <c r="A469" s="1">
        <v>467</v>
      </c>
      <c r="B469" s="1">
        <v>647658</v>
      </c>
      <c r="C469" s="2" t="s">
        <v>1595</v>
      </c>
      <c r="D469" s="2">
        <f>LEN(TRIM(C469))-LEN(SUBSTITUTE(C469, " ",""))+1</f>
        <v>7</v>
      </c>
      <c r="E469" s="1" t="s">
        <v>1596</v>
      </c>
      <c r="F469" s="1" t="s">
        <v>111</v>
      </c>
      <c r="G469" s="1" t="s">
        <v>12</v>
      </c>
      <c r="H469" s="1">
        <v>100000</v>
      </c>
      <c r="I469" s="1" t="s">
        <v>1590</v>
      </c>
      <c r="J469" s="1">
        <v>5691</v>
      </c>
      <c r="K469" s="1">
        <f>SUM(B469/J469)</f>
        <v>113.80390089615182</v>
      </c>
      <c r="L469" s="1">
        <f>SUM(B469 - H469)</f>
        <v>547658</v>
      </c>
      <c r="M469" s="1" t="s">
        <v>1597</v>
      </c>
    </row>
    <row r="470" spans="1:13" ht="20.100000000000001" customHeight="1" x14ac:dyDescent="0.25">
      <c r="A470" s="1">
        <v>468</v>
      </c>
      <c r="B470" s="1">
        <v>1012742</v>
      </c>
      <c r="C470" s="2" t="s">
        <v>1598</v>
      </c>
      <c r="D470" s="2">
        <f>LEN(TRIM(C470))-LEN(SUBSTITUTE(C470, " ",""))+1</f>
        <v>16</v>
      </c>
      <c r="E470" s="1" t="s">
        <v>1599</v>
      </c>
      <c r="F470" s="1" t="s">
        <v>17</v>
      </c>
      <c r="G470" s="1" t="s">
        <v>12</v>
      </c>
      <c r="H470" s="1">
        <v>100000</v>
      </c>
      <c r="I470" s="1" t="s">
        <v>146</v>
      </c>
      <c r="J470" s="1">
        <v>5685</v>
      </c>
      <c r="K470" s="1">
        <f>SUM(B470/J470)</f>
        <v>178.14283201407213</v>
      </c>
      <c r="L470" s="1">
        <f>SUM(B470 - H470)</f>
        <v>912742</v>
      </c>
      <c r="M470" s="1" t="s">
        <v>1600</v>
      </c>
    </row>
    <row r="471" spans="1:13" ht="20.100000000000001" customHeight="1" x14ac:dyDescent="0.25">
      <c r="A471" s="1">
        <v>469</v>
      </c>
      <c r="B471" s="1">
        <v>285081</v>
      </c>
      <c r="C471" s="2" t="s">
        <v>1601</v>
      </c>
      <c r="D471" s="2">
        <f>LEN(TRIM(C471))-LEN(SUBSTITUTE(C471, " ",""))+1</f>
        <v>19</v>
      </c>
      <c r="E471" s="1" t="s">
        <v>1602</v>
      </c>
      <c r="F471" s="1" t="s">
        <v>31</v>
      </c>
      <c r="G471" s="1" t="s">
        <v>12</v>
      </c>
      <c r="H471" s="1">
        <v>250000</v>
      </c>
      <c r="I471" s="1" t="s">
        <v>13</v>
      </c>
      <c r="J471" s="1">
        <v>5679</v>
      </c>
      <c r="K471" s="1">
        <f>SUM(B471/J471)</f>
        <v>50.199154780771259</v>
      </c>
      <c r="L471" s="1">
        <f>SUM(B471 - H471)</f>
        <v>35081</v>
      </c>
      <c r="M471" s="1" t="s">
        <v>1603</v>
      </c>
    </row>
    <row r="472" spans="1:13" ht="20.100000000000001" customHeight="1" x14ac:dyDescent="0.25">
      <c r="A472" s="1">
        <v>470</v>
      </c>
      <c r="B472" s="1">
        <v>273725</v>
      </c>
      <c r="C472" s="2" t="s">
        <v>1604</v>
      </c>
      <c r="D472" s="2">
        <f>LEN(TRIM(C472))-LEN(SUBSTITUTE(C472, " ",""))+1</f>
        <v>15</v>
      </c>
      <c r="E472" s="1" t="s">
        <v>644</v>
      </c>
      <c r="F472" s="1" t="s">
        <v>1161</v>
      </c>
      <c r="G472" s="1" t="s">
        <v>12</v>
      </c>
      <c r="H472" s="1">
        <v>75000</v>
      </c>
      <c r="I472" s="1" t="s">
        <v>13</v>
      </c>
      <c r="J472" s="1">
        <v>5661</v>
      </c>
      <c r="K472" s="1">
        <f>SUM(B472/J472)</f>
        <v>48.352764529235117</v>
      </c>
      <c r="L472" s="1">
        <f>SUM(B472 - H472)</f>
        <v>198725</v>
      </c>
      <c r="M472" s="1" t="s">
        <v>1605</v>
      </c>
    </row>
    <row r="473" spans="1:13" ht="20.100000000000001" customHeight="1" x14ac:dyDescent="0.25">
      <c r="A473" s="1">
        <v>471</v>
      </c>
      <c r="B473" s="1">
        <v>170477</v>
      </c>
      <c r="C473" s="2" t="s">
        <v>1606</v>
      </c>
      <c r="D473" s="2">
        <f>LEN(TRIM(C473))-LEN(SUBSTITUTE(C473, " ",""))+1</f>
        <v>17</v>
      </c>
      <c r="E473" s="1" t="s">
        <v>213</v>
      </c>
      <c r="F473" s="1" t="s">
        <v>214</v>
      </c>
      <c r="G473" s="1" t="s">
        <v>12</v>
      </c>
      <c r="H473" s="1">
        <v>42000</v>
      </c>
      <c r="I473" s="1" t="s">
        <v>32</v>
      </c>
      <c r="J473" s="1">
        <v>5661</v>
      </c>
      <c r="K473" s="1">
        <f>SUM(B473/J473)</f>
        <v>30.114290761349586</v>
      </c>
      <c r="L473" s="1">
        <f>SUM(B473 - H473)</f>
        <v>128477</v>
      </c>
      <c r="M473" s="1" t="s">
        <v>1607</v>
      </c>
    </row>
    <row r="474" spans="1:13" ht="20.100000000000001" customHeight="1" x14ac:dyDescent="0.25">
      <c r="A474" s="1">
        <v>472</v>
      </c>
      <c r="B474" s="1">
        <v>149741</v>
      </c>
      <c r="C474" s="2" t="s">
        <v>1608</v>
      </c>
      <c r="D474" s="2">
        <f>LEN(TRIM(C474))-LEN(SUBSTITUTE(C474, " ",""))+1</f>
        <v>23</v>
      </c>
      <c r="E474" s="1" t="s">
        <v>1255</v>
      </c>
      <c r="F474" s="1" t="s">
        <v>31</v>
      </c>
      <c r="G474" s="1" t="s">
        <v>12</v>
      </c>
      <c r="H474" s="1">
        <v>85000</v>
      </c>
      <c r="I474" s="1" t="s">
        <v>1256</v>
      </c>
      <c r="J474" s="1">
        <v>5657</v>
      </c>
      <c r="K474" s="1">
        <f>SUM(B474/J474)</f>
        <v>26.470037122149549</v>
      </c>
      <c r="L474" s="1">
        <f>SUM(B474 - H474)</f>
        <v>64741</v>
      </c>
      <c r="M474" s="1" t="s">
        <v>1609</v>
      </c>
    </row>
    <row r="475" spans="1:13" ht="20.100000000000001" customHeight="1" x14ac:dyDescent="0.25">
      <c r="A475" s="1">
        <v>473</v>
      </c>
      <c r="B475" s="1">
        <v>919925</v>
      </c>
      <c r="C475" s="2" t="s">
        <v>1610</v>
      </c>
      <c r="D475" s="2">
        <f>LEN(TRIM(C475))-LEN(SUBSTITUTE(C475, " ",""))+1</f>
        <v>15</v>
      </c>
      <c r="E475" s="1" t="s">
        <v>899</v>
      </c>
      <c r="F475" s="1" t="s">
        <v>17</v>
      </c>
      <c r="G475" s="1" t="s">
        <v>12</v>
      </c>
      <c r="H475" s="1">
        <v>100000</v>
      </c>
      <c r="I475" s="1" t="s">
        <v>146</v>
      </c>
      <c r="J475" s="1">
        <v>5645</v>
      </c>
      <c r="K475" s="1">
        <f>SUM(B475/J475)</f>
        <v>162.9627989371125</v>
      </c>
      <c r="L475" s="1">
        <f>SUM(B475 - H475)</f>
        <v>819925</v>
      </c>
      <c r="M475" s="1" t="s">
        <v>1611</v>
      </c>
    </row>
    <row r="476" spans="1:13" ht="20.100000000000001" customHeight="1" x14ac:dyDescent="0.25">
      <c r="A476" s="1">
        <v>474</v>
      </c>
      <c r="B476" s="1">
        <v>144681</v>
      </c>
      <c r="C476" s="2" t="s">
        <v>1612</v>
      </c>
      <c r="D476" s="2">
        <f>LEN(TRIM(C476))-LEN(SUBSTITUTE(C476, " ",""))+1</f>
        <v>44</v>
      </c>
      <c r="E476" s="1" t="s">
        <v>1613</v>
      </c>
      <c r="F476" s="1" t="s">
        <v>1614</v>
      </c>
      <c r="G476" s="1" t="s">
        <v>12</v>
      </c>
      <c r="H476" s="1">
        <v>10000</v>
      </c>
      <c r="I476" s="1" t="s">
        <v>146</v>
      </c>
      <c r="J476" s="1">
        <v>5636</v>
      </c>
      <c r="K476" s="1">
        <f>SUM(B476/J476)</f>
        <v>25.670865862313697</v>
      </c>
      <c r="L476" s="1">
        <f>SUM(B476 - H476)</f>
        <v>134681</v>
      </c>
      <c r="M476" s="1" t="s">
        <v>1615</v>
      </c>
    </row>
    <row r="477" spans="1:13" ht="20.100000000000001" customHeight="1" x14ac:dyDescent="0.25">
      <c r="A477" s="1">
        <v>475</v>
      </c>
      <c r="B477" s="1">
        <v>195528</v>
      </c>
      <c r="C477" s="2" t="s">
        <v>1616</v>
      </c>
      <c r="D477" s="2">
        <f>LEN(TRIM(C477))-LEN(SUBSTITUTE(C477, " ",""))+1</f>
        <v>6</v>
      </c>
      <c r="E477" s="1" t="s">
        <v>1617</v>
      </c>
      <c r="F477" s="1" t="s">
        <v>31</v>
      </c>
      <c r="G477" s="1" t="s">
        <v>12</v>
      </c>
      <c r="H477" s="1">
        <v>60000</v>
      </c>
      <c r="I477" s="1" t="s">
        <v>296</v>
      </c>
      <c r="J477" s="1">
        <v>5631</v>
      </c>
      <c r="K477" s="1">
        <f>SUM(B477/J477)</f>
        <v>34.723494938732017</v>
      </c>
      <c r="L477" s="1">
        <f>SUM(B477 - H477)</f>
        <v>135528</v>
      </c>
      <c r="M477" s="1" t="s">
        <v>1618</v>
      </c>
    </row>
    <row r="478" spans="1:13" ht="20.100000000000001" customHeight="1" x14ac:dyDescent="0.25">
      <c r="A478" s="1">
        <v>476</v>
      </c>
      <c r="B478" s="1">
        <v>248253</v>
      </c>
      <c r="C478" s="2" t="s">
        <v>1619</v>
      </c>
      <c r="D478" s="2">
        <f>LEN(TRIM(C478))-LEN(SUBSTITUTE(C478, " ",""))+1</f>
        <v>8</v>
      </c>
      <c r="E478" s="1" t="s">
        <v>1620</v>
      </c>
      <c r="F478" s="1" t="s">
        <v>555</v>
      </c>
      <c r="G478" s="1" t="s">
        <v>12</v>
      </c>
      <c r="H478" s="1">
        <v>8000</v>
      </c>
      <c r="I478" s="1" t="s">
        <v>1621</v>
      </c>
      <c r="J478" s="1">
        <v>5622</v>
      </c>
      <c r="K478" s="1">
        <f>SUM(B478/J478)</f>
        <v>44.157417289220916</v>
      </c>
      <c r="L478" s="1">
        <f>SUM(B478 - H478)</f>
        <v>240253</v>
      </c>
      <c r="M478" s="1" t="s">
        <v>1622</v>
      </c>
    </row>
    <row r="479" spans="1:13" ht="20.100000000000001" customHeight="1" x14ac:dyDescent="0.25">
      <c r="A479" s="1">
        <v>477</v>
      </c>
      <c r="B479" s="1">
        <v>419472</v>
      </c>
      <c r="C479" s="2" t="s">
        <v>1623</v>
      </c>
      <c r="D479" s="2">
        <f>LEN(TRIM(C479))-LEN(SUBSTITUTE(C479, " ",""))+1</f>
        <v>19</v>
      </c>
      <c r="E479" s="1" t="s">
        <v>1624</v>
      </c>
      <c r="F479" s="1" t="s">
        <v>111</v>
      </c>
      <c r="G479" s="1" t="s">
        <v>12</v>
      </c>
      <c r="H479" s="1">
        <v>50000</v>
      </c>
      <c r="I479" s="1" t="s">
        <v>1625</v>
      </c>
      <c r="J479" s="1">
        <v>5622</v>
      </c>
      <c r="K479" s="1">
        <f>SUM(B479/J479)</f>
        <v>74.612593383137678</v>
      </c>
      <c r="L479" s="1">
        <f>SUM(B479 - H479)</f>
        <v>369472</v>
      </c>
      <c r="M479" s="1" t="s">
        <v>1626</v>
      </c>
    </row>
    <row r="480" spans="1:13" ht="20.100000000000001" customHeight="1" x14ac:dyDescent="0.25">
      <c r="A480" s="1">
        <v>478</v>
      </c>
      <c r="B480" s="1">
        <v>531581</v>
      </c>
      <c r="C480" s="2" t="s">
        <v>1627</v>
      </c>
      <c r="D480" s="2">
        <f>LEN(TRIM(C480))-LEN(SUBSTITUTE(C480, " ",""))+1</f>
        <v>19</v>
      </c>
      <c r="E480" s="1" t="s">
        <v>1628</v>
      </c>
      <c r="F480" s="1" t="s">
        <v>17</v>
      </c>
      <c r="G480" s="1" t="s">
        <v>12</v>
      </c>
      <c r="H480" s="1">
        <v>15000</v>
      </c>
      <c r="I480" s="1" t="s">
        <v>82</v>
      </c>
      <c r="J480" s="1">
        <v>5620</v>
      </c>
      <c r="K480" s="1">
        <f>SUM(B480/J480)</f>
        <v>94.587366548042709</v>
      </c>
      <c r="L480" s="1">
        <f>SUM(B480 - H480)</f>
        <v>516581</v>
      </c>
      <c r="M480" s="1" t="s">
        <v>1629</v>
      </c>
    </row>
    <row r="481" spans="1:13" ht="20.100000000000001" customHeight="1" x14ac:dyDescent="0.25">
      <c r="A481" s="1">
        <v>479</v>
      </c>
      <c r="B481" s="1">
        <v>162621</v>
      </c>
      <c r="C481" s="2" t="s">
        <v>1630</v>
      </c>
      <c r="D481" s="2">
        <f>LEN(TRIM(C481))-LEN(SUBSTITUTE(C481, " ",""))+1</f>
        <v>18</v>
      </c>
      <c r="E481" s="1" t="s">
        <v>1631</v>
      </c>
      <c r="F481" s="1" t="s">
        <v>743</v>
      </c>
      <c r="G481" s="1" t="s">
        <v>12</v>
      </c>
      <c r="H481" s="1">
        <v>4500</v>
      </c>
      <c r="I481" s="1" t="s">
        <v>1295</v>
      </c>
      <c r="J481" s="1">
        <v>5619</v>
      </c>
      <c r="K481" s="1">
        <f>SUM(B481/J481)</f>
        <v>28.941270688734651</v>
      </c>
      <c r="L481" s="1">
        <f>SUM(B481 - H481)</f>
        <v>158121</v>
      </c>
      <c r="M481" s="1" t="s">
        <v>1632</v>
      </c>
    </row>
    <row r="482" spans="1:13" ht="20.100000000000001" customHeight="1" x14ac:dyDescent="0.25">
      <c r="A482" s="1">
        <v>480</v>
      </c>
      <c r="B482" s="1">
        <v>313411</v>
      </c>
      <c r="C482" s="2" t="s">
        <v>1633</v>
      </c>
      <c r="D482" s="2">
        <f>LEN(TRIM(C482))-LEN(SUBSTITUTE(C482, " ",""))+1</f>
        <v>21</v>
      </c>
      <c r="E482" s="1" t="s">
        <v>1634</v>
      </c>
      <c r="F482" s="1" t="s">
        <v>267</v>
      </c>
      <c r="G482" s="1" t="s">
        <v>12</v>
      </c>
      <c r="H482" s="1">
        <v>250000</v>
      </c>
      <c r="I482" s="1" t="s">
        <v>13</v>
      </c>
      <c r="J482" s="1">
        <v>5616</v>
      </c>
      <c r="K482" s="1">
        <f>SUM(B482/J482)</f>
        <v>55.806801994301992</v>
      </c>
      <c r="L482" s="1">
        <f>SUM(B482 - H482)</f>
        <v>63411</v>
      </c>
      <c r="M482" s="1" t="s">
        <v>1635</v>
      </c>
    </row>
    <row r="483" spans="1:13" ht="20.100000000000001" customHeight="1" x14ac:dyDescent="0.25">
      <c r="A483" s="1">
        <v>481</v>
      </c>
      <c r="B483" s="1">
        <v>151806</v>
      </c>
      <c r="C483" s="2" t="s">
        <v>1636</v>
      </c>
      <c r="D483" s="2">
        <f>LEN(TRIM(C483))-LEN(SUBSTITUTE(C483, " ",""))+1</f>
        <v>32</v>
      </c>
      <c r="E483" s="1" t="s">
        <v>1637</v>
      </c>
      <c r="F483" s="1" t="s">
        <v>31</v>
      </c>
      <c r="G483" s="1" t="s">
        <v>12</v>
      </c>
      <c r="H483" s="1">
        <v>100000</v>
      </c>
      <c r="I483" s="1" t="s">
        <v>1495</v>
      </c>
      <c r="J483" s="1">
        <v>5613</v>
      </c>
      <c r="K483" s="1">
        <f>SUM(B483/J483)</f>
        <v>27.045430251202564</v>
      </c>
      <c r="L483" s="1">
        <f>SUM(B483 - H483)</f>
        <v>51806</v>
      </c>
      <c r="M483" s="1" t="s">
        <v>1638</v>
      </c>
    </row>
    <row r="484" spans="1:13" ht="20.100000000000001" customHeight="1" x14ac:dyDescent="0.25">
      <c r="A484" s="1">
        <v>482</v>
      </c>
      <c r="B484" s="1">
        <v>425474</v>
      </c>
      <c r="C484" s="2" t="s">
        <v>1639</v>
      </c>
      <c r="D484" s="2">
        <f>LEN(TRIM(C484))-LEN(SUBSTITUTE(C484, " ",""))+1</f>
        <v>18</v>
      </c>
      <c r="E484" s="1" t="s">
        <v>1640</v>
      </c>
      <c r="F484" s="1" t="s">
        <v>1641</v>
      </c>
      <c r="G484" s="1" t="s">
        <v>12</v>
      </c>
      <c r="H484" s="1">
        <v>420000</v>
      </c>
      <c r="I484" s="1" t="s">
        <v>296</v>
      </c>
      <c r="J484" s="1">
        <v>5602</v>
      </c>
      <c r="K484" s="1">
        <f>SUM(B484/J484)</f>
        <v>75.950374866119247</v>
      </c>
      <c r="L484" s="1">
        <f>SUM(B484 - H484)</f>
        <v>5474</v>
      </c>
      <c r="M484" s="1" t="s">
        <v>1642</v>
      </c>
    </row>
    <row r="485" spans="1:13" ht="20.100000000000001" customHeight="1" x14ac:dyDescent="0.25">
      <c r="A485" s="1">
        <v>483</v>
      </c>
      <c r="B485" s="1">
        <v>184499</v>
      </c>
      <c r="C485" s="2" t="s">
        <v>1643</v>
      </c>
      <c r="D485" s="2">
        <f>LEN(TRIM(C485))-LEN(SUBSTITUTE(C485, " ",""))+1</f>
        <v>21</v>
      </c>
      <c r="E485" s="1" t="s">
        <v>781</v>
      </c>
      <c r="F485" s="1" t="s">
        <v>555</v>
      </c>
      <c r="G485" s="1" t="s">
        <v>12</v>
      </c>
      <c r="H485" s="1">
        <v>12500</v>
      </c>
      <c r="I485" s="1" t="s">
        <v>234</v>
      </c>
      <c r="J485" s="1">
        <v>5585</v>
      </c>
      <c r="K485" s="1">
        <f>SUM(B485/J485)</f>
        <v>33.034735899731423</v>
      </c>
      <c r="L485" s="1">
        <f>SUM(B485 - H485)</f>
        <v>171999</v>
      </c>
      <c r="M485" s="1" t="s">
        <v>1644</v>
      </c>
    </row>
    <row r="486" spans="1:13" ht="20.100000000000001" customHeight="1" x14ac:dyDescent="0.25">
      <c r="A486" s="1">
        <v>484</v>
      </c>
      <c r="B486" s="1">
        <v>322420</v>
      </c>
      <c r="C486" s="2" t="s">
        <v>1645</v>
      </c>
      <c r="D486" s="2">
        <f>LEN(TRIM(C486))-LEN(SUBSTITUTE(C486, " ",""))+1</f>
        <v>18</v>
      </c>
      <c r="E486" s="1" t="s">
        <v>1646</v>
      </c>
      <c r="F486" s="1" t="s">
        <v>1647</v>
      </c>
      <c r="G486" s="1" t="s">
        <v>12</v>
      </c>
      <c r="H486" s="1">
        <v>250000</v>
      </c>
      <c r="I486" s="1" t="s">
        <v>146</v>
      </c>
      <c r="J486" s="1">
        <v>5582</v>
      </c>
      <c r="K486" s="1">
        <f>SUM(B486/J486)</f>
        <v>57.76065926191329</v>
      </c>
      <c r="L486" s="1">
        <f>SUM(B486 - H486)</f>
        <v>72420</v>
      </c>
      <c r="M486" s="1" t="s">
        <v>1648</v>
      </c>
    </row>
    <row r="487" spans="1:13" ht="20.100000000000001" customHeight="1" x14ac:dyDescent="0.25">
      <c r="A487" s="1">
        <v>485</v>
      </c>
      <c r="B487" s="1">
        <v>291493</v>
      </c>
      <c r="C487" s="2" t="s">
        <v>1649</v>
      </c>
      <c r="D487" s="2">
        <f>LEN(TRIM(C487))-LEN(SUBSTITUTE(C487, " ",""))+1</f>
        <v>17</v>
      </c>
      <c r="E487" s="1" t="s">
        <v>544</v>
      </c>
      <c r="F487" s="1" t="s">
        <v>371</v>
      </c>
      <c r="G487" s="1" t="s">
        <v>12</v>
      </c>
      <c r="H487" s="1">
        <v>30000</v>
      </c>
      <c r="I487" s="1" t="s">
        <v>146</v>
      </c>
      <c r="J487" s="1">
        <v>5578</v>
      </c>
      <c r="K487" s="1">
        <f>SUM(B487/J487)</f>
        <v>52.257619218357831</v>
      </c>
      <c r="L487" s="1">
        <f>SUM(B487 - H487)</f>
        <v>261493</v>
      </c>
      <c r="M487" s="1" t="s">
        <v>1650</v>
      </c>
    </row>
    <row r="488" spans="1:13" ht="20.100000000000001" customHeight="1" x14ac:dyDescent="0.25">
      <c r="A488" s="1">
        <v>486</v>
      </c>
      <c r="B488" s="1">
        <v>578478</v>
      </c>
      <c r="C488" s="2" t="s">
        <v>1651</v>
      </c>
      <c r="D488" s="2">
        <f>LEN(TRIM(C488))-LEN(SUBSTITUTE(C488, " ",""))+1</f>
        <v>23</v>
      </c>
      <c r="E488" s="1" t="s">
        <v>1652</v>
      </c>
      <c r="F488" s="1" t="s">
        <v>326</v>
      </c>
      <c r="G488" s="1" t="s">
        <v>12</v>
      </c>
      <c r="H488" s="1">
        <v>30000</v>
      </c>
      <c r="I488" s="1" t="s">
        <v>32</v>
      </c>
      <c r="J488" s="1">
        <v>5564</v>
      </c>
      <c r="K488" s="1">
        <f>SUM(B488/J488)</f>
        <v>103.96800862688713</v>
      </c>
      <c r="L488" s="1">
        <f>SUM(B488 - H488)</f>
        <v>548478</v>
      </c>
      <c r="M488" s="1" t="s">
        <v>1653</v>
      </c>
    </row>
    <row r="489" spans="1:13" ht="20.100000000000001" customHeight="1" x14ac:dyDescent="0.25">
      <c r="A489" s="1">
        <v>487</v>
      </c>
      <c r="B489" s="1">
        <v>665725</v>
      </c>
      <c r="C489" s="2" t="s">
        <v>1654</v>
      </c>
      <c r="D489" s="2">
        <f>LEN(TRIM(C489))-LEN(SUBSTITUTE(C489, " ",""))+1</f>
        <v>21</v>
      </c>
      <c r="E489" s="1" t="s">
        <v>1655</v>
      </c>
      <c r="F489" s="1" t="s">
        <v>1656</v>
      </c>
      <c r="G489" s="1" t="s">
        <v>12</v>
      </c>
      <c r="H489" s="1">
        <v>150000</v>
      </c>
      <c r="I489" s="1" t="s">
        <v>1657</v>
      </c>
      <c r="J489" s="1">
        <v>5553</v>
      </c>
      <c r="K489" s="1">
        <f>SUM(B489/J489)</f>
        <v>119.88564739780298</v>
      </c>
      <c r="L489" s="1">
        <f>SUM(B489 - H489)</f>
        <v>515725</v>
      </c>
      <c r="M489" s="1" t="s">
        <v>1658</v>
      </c>
    </row>
    <row r="490" spans="1:13" ht="20.100000000000001" customHeight="1" x14ac:dyDescent="0.25">
      <c r="A490" s="1">
        <v>488</v>
      </c>
      <c r="B490" s="1">
        <v>225386</v>
      </c>
      <c r="C490" s="2" t="s">
        <v>1659</v>
      </c>
      <c r="D490" s="2">
        <f>LEN(TRIM(C490))-LEN(SUBSTITUTE(C490, " ",""))+1</f>
        <v>16</v>
      </c>
      <c r="E490" s="1" t="s">
        <v>1660</v>
      </c>
      <c r="F490" s="1" t="s">
        <v>31</v>
      </c>
      <c r="G490" s="1" t="s">
        <v>54</v>
      </c>
      <c r="H490" s="1">
        <v>40000</v>
      </c>
      <c r="I490" s="1" t="s">
        <v>59</v>
      </c>
      <c r="J490" s="1">
        <v>5551</v>
      </c>
      <c r="K490" s="1">
        <f>SUM(B490/J490)</f>
        <v>40.602774274905421</v>
      </c>
      <c r="L490" s="1">
        <f>SUM(B490 - H490)</f>
        <v>185386</v>
      </c>
      <c r="M490" s="1" t="s">
        <v>1661</v>
      </c>
    </row>
    <row r="491" spans="1:13" ht="20.100000000000001" customHeight="1" x14ac:dyDescent="0.25">
      <c r="A491" s="1">
        <v>489</v>
      </c>
      <c r="B491" s="1">
        <v>567968</v>
      </c>
      <c r="C491" s="2" t="s">
        <v>1662</v>
      </c>
      <c r="D491" s="2">
        <f>LEN(TRIM(C491))-LEN(SUBSTITUTE(C491, " ",""))+1</f>
        <v>20</v>
      </c>
      <c r="E491" s="1" t="s">
        <v>1652</v>
      </c>
      <c r="F491" s="1" t="s">
        <v>326</v>
      </c>
      <c r="G491" s="1" t="s">
        <v>12</v>
      </c>
      <c r="H491" s="1">
        <v>10000</v>
      </c>
      <c r="I491" s="1" t="s">
        <v>89</v>
      </c>
      <c r="J491" s="1">
        <v>5549</v>
      </c>
      <c r="K491" s="1">
        <f>SUM(B491/J491)</f>
        <v>102.35501892232834</v>
      </c>
      <c r="L491" s="1">
        <f>SUM(B491 - H491)</f>
        <v>557968</v>
      </c>
      <c r="M491" s="1" t="s">
        <v>1663</v>
      </c>
    </row>
    <row r="492" spans="1:13" ht="20.100000000000001" customHeight="1" x14ac:dyDescent="0.25">
      <c r="A492" s="1">
        <v>490</v>
      </c>
      <c r="B492" s="1">
        <v>750192</v>
      </c>
      <c r="C492" s="2" t="s">
        <v>1664</v>
      </c>
      <c r="D492" s="2">
        <f>LEN(TRIM(C492))-LEN(SUBSTITUTE(C492, " ",""))+1</f>
        <v>20</v>
      </c>
      <c r="E492" s="1" t="s">
        <v>1665</v>
      </c>
      <c r="F492" s="1" t="s">
        <v>469</v>
      </c>
      <c r="G492" s="1" t="s">
        <v>12</v>
      </c>
      <c r="H492" s="1">
        <v>200000</v>
      </c>
      <c r="I492" s="1" t="s">
        <v>32</v>
      </c>
      <c r="J492" s="1">
        <v>5538</v>
      </c>
      <c r="K492" s="1">
        <f>SUM(B492/J492)</f>
        <v>135.46262188515709</v>
      </c>
      <c r="L492" s="1">
        <f>SUM(B492 - H492)</f>
        <v>550192</v>
      </c>
      <c r="M492" s="1" t="s">
        <v>1666</v>
      </c>
    </row>
    <row r="493" spans="1:13" ht="20.100000000000001" customHeight="1" x14ac:dyDescent="0.25">
      <c r="A493" s="1">
        <v>491</v>
      </c>
      <c r="B493" s="1">
        <v>216436</v>
      </c>
      <c r="C493" s="2" t="s">
        <v>1667</v>
      </c>
      <c r="D493" s="2">
        <f>LEN(TRIM(C493))-LEN(SUBSTITUTE(C493, " ",""))+1</f>
        <v>19</v>
      </c>
      <c r="E493" s="1" t="s">
        <v>1668</v>
      </c>
      <c r="F493" s="1" t="s">
        <v>688</v>
      </c>
      <c r="G493" s="1" t="s">
        <v>12</v>
      </c>
      <c r="H493" s="1">
        <v>30000</v>
      </c>
      <c r="I493" s="1" t="s">
        <v>1669</v>
      </c>
      <c r="J493" s="1">
        <v>5538</v>
      </c>
      <c r="K493" s="1">
        <f>SUM(B493/J493)</f>
        <v>39.081979053810038</v>
      </c>
      <c r="L493" s="1">
        <f>SUM(B493 - H493)</f>
        <v>186436</v>
      </c>
      <c r="M493" s="1" t="s">
        <v>1670</v>
      </c>
    </row>
    <row r="494" spans="1:13" ht="20.100000000000001" customHeight="1" x14ac:dyDescent="0.25">
      <c r="A494" s="1">
        <v>492</v>
      </c>
      <c r="B494" s="1">
        <v>162372</v>
      </c>
      <c r="C494" s="2" t="s">
        <v>1671</v>
      </c>
      <c r="D494" s="2">
        <f>LEN(TRIM(C494))-LEN(SUBSTITUTE(C494, " ",""))+1</f>
        <v>18</v>
      </c>
      <c r="E494" s="1" t="s">
        <v>401</v>
      </c>
      <c r="F494" s="1" t="s">
        <v>11</v>
      </c>
      <c r="G494" s="1" t="s">
        <v>12</v>
      </c>
      <c r="H494" s="1">
        <v>15000</v>
      </c>
      <c r="I494" s="1" t="s">
        <v>501</v>
      </c>
      <c r="J494" s="1">
        <v>5522</v>
      </c>
      <c r="K494" s="1">
        <f>SUM(B494/J494)</f>
        <v>29.404563563926114</v>
      </c>
      <c r="L494" s="1">
        <f>SUM(B494 - H494)</f>
        <v>147372</v>
      </c>
      <c r="M494" s="1" t="s">
        <v>1672</v>
      </c>
    </row>
    <row r="495" spans="1:13" ht="20.100000000000001" customHeight="1" x14ac:dyDescent="0.25">
      <c r="A495" s="1">
        <v>493</v>
      </c>
      <c r="B495" s="1">
        <v>285881</v>
      </c>
      <c r="C495" s="2" t="s">
        <v>1673</v>
      </c>
      <c r="D495" s="2">
        <f>LEN(TRIM(C495))-LEN(SUBSTITUTE(C495, " ",""))+1</f>
        <v>17</v>
      </c>
      <c r="E495" s="1" t="s">
        <v>1674</v>
      </c>
      <c r="F495" s="1" t="s">
        <v>555</v>
      </c>
      <c r="G495" s="1" t="s">
        <v>12</v>
      </c>
      <c r="H495" s="1">
        <v>150000</v>
      </c>
      <c r="I495" s="1" t="s">
        <v>32</v>
      </c>
      <c r="J495" s="1">
        <v>5519</v>
      </c>
      <c r="K495" s="1">
        <f>SUM(B495/J495)</f>
        <v>51.799420184816093</v>
      </c>
      <c r="L495" s="1">
        <f>SUM(B495 - H495)</f>
        <v>135881</v>
      </c>
      <c r="M495" s="1" t="s">
        <v>1675</v>
      </c>
    </row>
    <row r="496" spans="1:13" ht="20.100000000000001" customHeight="1" x14ac:dyDescent="0.25">
      <c r="A496" s="1">
        <v>494</v>
      </c>
      <c r="B496" s="1">
        <v>170277</v>
      </c>
      <c r="C496" s="2" t="s">
        <v>1676</v>
      </c>
      <c r="D496" s="2">
        <f>LEN(TRIM(C496))-LEN(SUBSTITUTE(C496, " ",""))+1</f>
        <v>18</v>
      </c>
      <c r="E496" s="1" t="s">
        <v>1677</v>
      </c>
      <c r="F496" s="1" t="s">
        <v>469</v>
      </c>
      <c r="G496" s="1" t="s">
        <v>12</v>
      </c>
      <c r="H496" s="1">
        <v>34500</v>
      </c>
      <c r="I496" s="1" t="s">
        <v>96</v>
      </c>
      <c r="J496" s="1">
        <v>5514</v>
      </c>
      <c r="K496" s="1">
        <f>SUM(B496/J496)</f>
        <v>30.880848748639824</v>
      </c>
      <c r="L496" s="1">
        <f>SUM(B496 - H496)</f>
        <v>135777</v>
      </c>
      <c r="M496" s="1" t="s">
        <v>1678</v>
      </c>
    </row>
    <row r="497" spans="1:13" ht="20.100000000000001" customHeight="1" x14ac:dyDescent="0.25">
      <c r="A497" s="1">
        <v>495</v>
      </c>
      <c r="B497" s="1">
        <v>923680</v>
      </c>
      <c r="C497" s="2" t="s">
        <v>1679</v>
      </c>
      <c r="D497" s="2">
        <f>LEN(TRIM(C497))-LEN(SUBSTITUTE(C497, " ",""))+1</f>
        <v>22</v>
      </c>
      <c r="E497" s="1" t="s">
        <v>1680</v>
      </c>
      <c r="F497" s="1" t="s">
        <v>11</v>
      </c>
      <c r="G497" s="1" t="s">
        <v>12</v>
      </c>
      <c r="H497" s="1">
        <v>20000</v>
      </c>
      <c r="I497" s="1" t="s">
        <v>142</v>
      </c>
      <c r="J497" s="1">
        <v>5512</v>
      </c>
      <c r="K497" s="1">
        <f>SUM(B497/J497)</f>
        <v>167.57619738751814</v>
      </c>
      <c r="L497" s="1">
        <f>SUM(B497 - H497)</f>
        <v>903680</v>
      </c>
      <c r="M497" s="1" t="s">
        <v>1681</v>
      </c>
    </row>
    <row r="498" spans="1:13" ht="20.100000000000001" customHeight="1" x14ac:dyDescent="0.25">
      <c r="A498" s="1">
        <v>496</v>
      </c>
      <c r="B498" s="1">
        <v>164014</v>
      </c>
      <c r="C498" s="2" t="s">
        <v>1682</v>
      </c>
      <c r="D498" s="2">
        <f>LEN(TRIM(C498))-LEN(SUBSTITUTE(C498, " ",""))+1</f>
        <v>16</v>
      </c>
      <c r="E498" s="1" t="s">
        <v>1683</v>
      </c>
      <c r="F498" s="1" t="s">
        <v>31</v>
      </c>
      <c r="G498" s="1" t="s">
        <v>12</v>
      </c>
      <c r="H498" s="1">
        <v>50000</v>
      </c>
      <c r="I498" s="1" t="s">
        <v>27</v>
      </c>
      <c r="J498" s="1">
        <v>5498</v>
      </c>
      <c r="K498" s="1">
        <f>SUM(B498/J498)</f>
        <v>29.831575118224809</v>
      </c>
      <c r="L498" s="1">
        <f>SUM(B498 - H498)</f>
        <v>114014</v>
      </c>
      <c r="M498" s="1" t="s">
        <v>1684</v>
      </c>
    </row>
    <row r="499" spans="1:13" ht="20.100000000000001" customHeight="1" x14ac:dyDescent="0.25">
      <c r="A499" s="1">
        <v>497</v>
      </c>
      <c r="B499" s="1">
        <v>166390</v>
      </c>
      <c r="C499" s="2" t="s">
        <v>1685</v>
      </c>
      <c r="D499" s="2">
        <f>LEN(TRIM(C499))-LEN(SUBSTITUTE(C499, " ",""))+1</f>
        <v>15</v>
      </c>
      <c r="E499" s="1" t="s">
        <v>975</v>
      </c>
      <c r="F499" s="1" t="s">
        <v>11</v>
      </c>
      <c r="G499" s="1" t="s">
        <v>12</v>
      </c>
      <c r="H499" s="1">
        <v>5000</v>
      </c>
      <c r="I499" s="1" t="s">
        <v>32</v>
      </c>
      <c r="J499" s="1">
        <v>5476</v>
      </c>
      <c r="K499" s="1">
        <f>SUM(B499/J499)</f>
        <v>30.385317750182615</v>
      </c>
      <c r="L499" s="1">
        <f>SUM(B499 - H499)</f>
        <v>161390</v>
      </c>
      <c r="M499" s="1" t="s">
        <v>1686</v>
      </c>
    </row>
    <row r="500" spans="1:13" ht="20.100000000000001" customHeight="1" x14ac:dyDescent="0.25">
      <c r="A500" s="1">
        <v>498</v>
      </c>
      <c r="B500" s="1">
        <v>197626</v>
      </c>
      <c r="C500" s="2" t="s">
        <v>1687</v>
      </c>
      <c r="D500" s="2">
        <f>LEN(TRIM(C500))-LEN(SUBSTITUTE(C500, " ",""))+1</f>
        <v>15</v>
      </c>
      <c r="E500" s="1" t="s">
        <v>1688</v>
      </c>
      <c r="F500" s="1" t="s">
        <v>555</v>
      </c>
      <c r="G500" s="1" t="s">
        <v>48</v>
      </c>
      <c r="H500" s="1">
        <v>75000</v>
      </c>
      <c r="I500" s="1" t="s">
        <v>458</v>
      </c>
      <c r="J500" s="1">
        <v>5475</v>
      </c>
      <c r="K500" s="1">
        <f>SUM(B500/J500)</f>
        <v>36.096073059360734</v>
      </c>
      <c r="L500" s="1">
        <f>SUM(B500 - H500)</f>
        <v>122626</v>
      </c>
      <c r="M500" s="1" t="s">
        <v>1689</v>
      </c>
    </row>
    <row r="501" spans="1:13" ht="20.100000000000001" customHeight="1" x14ac:dyDescent="0.25">
      <c r="A501" s="1">
        <v>499</v>
      </c>
      <c r="B501" s="1">
        <v>187865</v>
      </c>
      <c r="C501" s="2" t="s">
        <v>1690</v>
      </c>
      <c r="D501" s="2">
        <f>LEN(TRIM(C501))-LEN(SUBSTITUTE(C501, " ",""))+1</f>
        <v>19</v>
      </c>
      <c r="E501" s="1" t="s">
        <v>1691</v>
      </c>
      <c r="F501" s="1" t="s">
        <v>31</v>
      </c>
      <c r="G501" s="1" t="s">
        <v>12</v>
      </c>
      <c r="H501" s="1">
        <v>50000</v>
      </c>
      <c r="I501" s="1" t="s">
        <v>1692</v>
      </c>
      <c r="J501" s="1">
        <v>5449</v>
      </c>
      <c r="K501" s="1">
        <f>SUM(B501/J501)</f>
        <v>34.47696825105524</v>
      </c>
      <c r="L501" s="1">
        <f>SUM(B501 - H501)</f>
        <v>137865</v>
      </c>
      <c r="M501" s="1" t="s">
        <v>1693</v>
      </c>
    </row>
    <row r="502" spans="1:13" ht="20.100000000000001" customHeight="1" x14ac:dyDescent="0.25">
      <c r="A502" s="1">
        <v>500</v>
      </c>
      <c r="B502" s="1">
        <v>668721</v>
      </c>
      <c r="C502" s="2" t="s">
        <v>1694</v>
      </c>
      <c r="D502" s="2">
        <f>LEN(TRIM(C502))-LEN(SUBSTITUTE(C502, " ",""))+1</f>
        <v>14</v>
      </c>
      <c r="E502" s="1" t="s">
        <v>1695</v>
      </c>
      <c r="F502" s="1" t="s">
        <v>11</v>
      </c>
      <c r="G502" s="1" t="s">
        <v>12</v>
      </c>
      <c r="H502" s="1">
        <v>40000</v>
      </c>
      <c r="I502" s="1" t="s">
        <v>341</v>
      </c>
      <c r="J502" s="1">
        <v>5434</v>
      </c>
      <c r="K502" s="1">
        <f>SUM(B502/J502)</f>
        <v>123.06238498343761</v>
      </c>
      <c r="L502" s="1">
        <f>SUM(B502 - H502)</f>
        <v>628721</v>
      </c>
      <c r="M502" s="1" t="s">
        <v>1696</v>
      </c>
    </row>
    <row r="503" spans="1:13" ht="20.100000000000001" customHeight="1" x14ac:dyDescent="0.25">
      <c r="A503" s="1">
        <v>501</v>
      </c>
      <c r="B503" s="1">
        <v>375058</v>
      </c>
      <c r="C503" s="2" t="s">
        <v>1697</v>
      </c>
      <c r="D503" s="2">
        <f>LEN(TRIM(C503))-LEN(SUBSTITUTE(C503, " ",""))+1</f>
        <v>21</v>
      </c>
      <c r="E503" s="1" t="s">
        <v>1698</v>
      </c>
      <c r="F503" s="1" t="s">
        <v>53</v>
      </c>
      <c r="G503" s="1" t="s">
        <v>12</v>
      </c>
      <c r="H503" s="1">
        <v>15000</v>
      </c>
      <c r="I503" s="1" t="s">
        <v>27</v>
      </c>
      <c r="J503" s="1">
        <v>5434</v>
      </c>
      <c r="K503" s="1">
        <f>SUM(B503/J503)</f>
        <v>69.020610967979394</v>
      </c>
      <c r="L503" s="1">
        <f>SUM(B503 - H503)</f>
        <v>360058</v>
      </c>
      <c r="M503" s="1" t="s">
        <v>1699</v>
      </c>
    </row>
    <row r="504" spans="1:13" ht="20.100000000000001" customHeight="1" x14ac:dyDescent="0.25">
      <c r="A504" s="1">
        <v>502</v>
      </c>
      <c r="B504" s="1">
        <v>161897</v>
      </c>
      <c r="C504" s="2" t="s">
        <v>1700</v>
      </c>
      <c r="D504" s="2">
        <f>LEN(TRIM(C504))-LEN(SUBSTITUTE(C504, " ",""))+1</f>
        <v>21</v>
      </c>
      <c r="E504" s="1" t="s">
        <v>1701</v>
      </c>
      <c r="F504" s="1" t="s">
        <v>17</v>
      </c>
      <c r="G504" s="1" t="s">
        <v>12</v>
      </c>
      <c r="H504" s="1">
        <v>50000</v>
      </c>
      <c r="I504" s="1" t="s">
        <v>1702</v>
      </c>
      <c r="J504" s="1">
        <v>5428</v>
      </c>
      <c r="K504" s="1">
        <f>SUM(B504/J504)</f>
        <v>29.826271186440678</v>
      </c>
      <c r="L504" s="1">
        <f>SUM(B504 - H504)</f>
        <v>111897</v>
      </c>
      <c r="M504" s="1" t="s">
        <v>1703</v>
      </c>
    </row>
    <row r="505" spans="1:13" ht="20.100000000000001" customHeight="1" x14ac:dyDescent="0.25">
      <c r="A505" s="1">
        <v>503</v>
      </c>
      <c r="B505" s="1">
        <v>221833</v>
      </c>
      <c r="C505" s="2" t="s">
        <v>1704</v>
      </c>
      <c r="D505" s="2">
        <f>LEN(TRIM(C505))-LEN(SUBSTITUTE(C505, " ",""))+1</f>
        <v>22</v>
      </c>
      <c r="E505" s="1" t="s">
        <v>1705</v>
      </c>
      <c r="F505" s="1" t="s">
        <v>31</v>
      </c>
      <c r="G505" s="1" t="s">
        <v>12</v>
      </c>
      <c r="H505" s="1">
        <v>200000</v>
      </c>
      <c r="I505" s="1" t="s">
        <v>296</v>
      </c>
      <c r="J505" s="1">
        <v>5423</v>
      </c>
      <c r="K505" s="1">
        <f>SUM(B505/J505)</f>
        <v>40.905956112852664</v>
      </c>
      <c r="L505" s="1">
        <f>SUM(B505 - H505)</f>
        <v>21833</v>
      </c>
      <c r="M505" s="1" t="s">
        <v>1706</v>
      </c>
    </row>
    <row r="506" spans="1:13" ht="20.100000000000001" customHeight="1" x14ac:dyDescent="0.25">
      <c r="A506" s="1">
        <v>504</v>
      </c>
      <c r="B506" s="1">
        <v>102430</v>
      </c>
      <c r="C506" s="2" t="s">
        <v>1707</v>
      </c>
      <c r="D506" s="2">
        <f>LEN(TRIM(C506))-LEN(SUBSTITUTE(C506, " ",""))+1</f>
        <v>19</v>
      </c>
      <c r="E506" s="1" t="s">
        <v>1708</v>
      </c>
      <c r="F506" s="1" t="s">
        <v>31</v>
      </c>
      <c r="G506" s="1" t="s">
        <v>48</v>
      </c>
      <c r="H506" s="1">
        <v>50000</v>
      </c>
      <c r="I506" s="1" t="s">
        <v>1709</v>
      </c>
      <c r="J506" s="1">
        <v>5420</v>
      </c>
      <c r="K506" s="1">
        <f>SUM(B506/J506)</f>
        <v>18.898523985239851</v>
      </c>
      <c r="L506" s="1">
        <f>SUM(B506 - H506)</f>
        <v>52430</v>
      </c>
      <c r="M506" s="1" t="s">
        <v>1710</v>
      </c>
    </row>
    <row r="507" spans="1:13" ht="20.100000000000001" customHeight="1" x14ac:dyDescent="0.25">
      <c r="A507" s="1">
        <v>505</v>
      </c>
      <c r="B507" s="1">
        <v>385268</v>
      </c>
      <c r="C507" s="2" t="s">
        <v>1711</v>
      </c>
      <c r="D507" s="2">
        <f>LEN(TRIM(C507))-LEN(SUBSTITUTE(C507, " ",""))+1</f>
        <v>11</v>
      </c>
      <c r="E507" s="1" t="s">
        <v>1712</v>
      </c>
      <c r="F507" s="1" t="s">
        <v>743</v>
      </c>
      <c r="G507" s="1" t="s">
        <v>12</v>
      </c>
      <c r="H507" s="1">
        <v>35000</v>
      </c>
      <c r="I507" s="1" t="s">
        <v>13</v>
      </c>
      <c r="J507" s="1">
        <v>5418</v>
      </c>
      <c r="K507" s="1">
        <f>SUM(B507/J507)</f>
        <v>71.108896271686973</v>
      </c>
      <c r="L507" s="1">
        <f>SUM(B507 - H507)</f>
        <v>350268</v>
      </c>
      <c r="M507" s="1" t="s">
        <v>1713</v>
      </c>
    </row>
    <row r="508" spans="1:13" ht="20.100000000000001" customHeight="1" x14ac:dyDescent="0.25">
      <c r="A508" s="1">
        <v>506</v>
      </c>
      <c r="B508" s="1">
        <v>183497</v>
      </c>
      <c r="C508" s="2" t="s">
        <v>1714</v>
      </c>
      <c r="D508" s="2">
        <f>LEN(TRIM(C508))-LEN(SUBSTITUTE(C508, " ",""))+1</f>
        <v>26</v>
      </c>
      <c r="E508" s="1" t="s">
        <v>1715</v>
      </c>
      <c r="F508" s="1" t="s">
        <v>469</v>
      </c>
      <c r="G508" s="1" t="s">
        <v>12</v>
      </c>
      <c r="H508" s="1">
        <v>26000</v>
      </c>
      <c r="I508" s="1" t="s">
        <v>32</v>
      </c>
      <c r="J508" s="1">
        <v>5414</v>
      </c>
      <c r="K508" s="1">
        <f>SUM(B508/J508)</f>
        <v>33.893055042482452</v>
      </c>
      <c r="L508" s="1">
        <f>SUM(B508 - H508)</f>
        <v>157497</v>
      </c>
      <c r="M508" s="1" t="s">
        <v>1715</v>
      </c>
    </row>
    <row r="509" spans="1:13" ht="20.100000000000001" customHeight="1" x14ac:dyDescent="0.25">
      <c r="A509" s="1">
        <v>507</v>
      </c>
      <c r="B509" s="1">
        <v>2049721</v>
      </c>
      <c r="C509" s="2" t="s">
        <v>1716</v>
      </c>
      <c r="D509" s="2">
        <f>LEN(TRIM(C509))-LEN(SUBSTITUTE(C509, " ",""))+1</f>
        <v>19</v>
      </c>
      <c r="E509" s="1" t="s">
        <v>1717</v>
      </c>
      <c r="F509" s="1" t="s">
        <v>11</v>
      </c>
      <c r="G509" s="1" t="s">
        <v>12</v>
      </c>
      <c r="H509" s="1">
        <v>35000</v>
      </c>
      <c r="I509" s="1" t="s">
        <v>314</v>
      </c>
      <c r="J509" s="1">
        <v>5410</v>
      </c>
      <c r="K509" s="1">
        <f>SUM(B509/J509)</f>
        <v>378.87634011090574</v>
      </c>
      <c r="L509" s="1">
        <f>SUM(B509 - H509)</f>
        <v>2014721</v>
      </c>
      <c r="M509" s="1" t="s">
        <v>1718</v>
      </c>
    </row>
    <row r="510" spans="1:13" ht="20.100000000000001" customHeight="1" x14ac:dyDescent="0.25">
      <c r="A510" s="1">
        <v>508</v>
      </c>
      <c r="B510" s="1">
        <v>282294</v>
      </c>
      <c r="C510" s="2" t="s">
        <v>1719</v>
      </c>
      <c r="D510" s="2">
        <f>LEN(TRIM(C510))-LEN(SUBSTITUTE(C510, " ",""))+1</f>
        <v>25</v>
      </c>
      <c r="E510" s="1" t="s">
        <v>1720</v>
      </c>
      <c r="F510" s="1" t="s">
        <v>11</v>
      </c>
      <c r="G510" s="1" t="s">
        <v>12</v>
      </c>
      <c r="H510" s="1">
        <v>15000</v>
      </c>
      <c r="I510" s="1" t="s">
        <v>1721</v>
      </c>
      <c r="J510" s="1">
        <v>5405</v>
      </c>
      <c r="K510" s="1">
        <f>SUM(B510/J510)</f>
        <v>52.228307123034227</v>
      </c>
      <c r="L510" s="1">
        <f>SUM(B510 - H510)</f>
        <v>267294</v>
      </c>
      <c r="M510" s="1" t="s">
        <v>1722</v>
      </c>
    </row>
    <row r="511" spans="1:13" ht="20.100000000000001" customHeight="1" x14ac:dyDescent="0.25">
      <c r="A511" s="1">
        <v>509</v>
      </c>
      <c r="B511" s="1">
        <v>1908155</v>
      </c>
      <c r="C511" s="2" t="s">
        <v>1723</v>
      </c>
      <c r="D511" s="2">
        <f>LEN(TRIM(C511))-LEN(SUBSTITUTE(C511, " ",""))+1</f>
        <v>26</v>
      </c>
      <c r="E511" s="1" t="s">
        <v>1724</v>
      </c>
      <c r="F511" s="1" t="s">
        <v>11</v>
      </c>
      <c r="G511" s="1" t="s">
        <v>12</v>
      </c>
      <c r="H511" s="1">
        <v>50000</v>
      </c>
      <c r="I511" s="1" t="s">
        <v>1725</v>
      </c>
      <c r="J511" s="1">
        <v>5398</v>
      </c>
      <c r="K511" s="1">
        <f>SUM(B511/J511)</f>
        <v>353.49296035568727</v>
      </c>
      <c r="L511" s="1">
        <f>SUM(B511 - H511)</f>
        <v>1858155</v>
      </c>
      <c r="M511" s="1" t="s">
        <v>1726</v>
      </c>
    </row>
    <row r="512" spans="1:13" ht="20.100000000000001" customHeight="1" x14ac:dyDescent="0.25">
      <c r="A512" s="1">
        <v>510</v>
      </c>
      <c r="B512" s="1">
        <v>108020</v>
      </c>
      <c r="C512" s="2" t="s">
        <v>1727</v>
      </c>
      <c r="D512" s="2">
        <f>LEN(TRIM(C512))-LEN(SUBSTITUTE(C512, " ",""))+1</f>
        <v>16</v>
      </c>
      <c r="E512" s="1" t="s">
        <v>1728</v>
      </c>
      <c r="F512" s="1" t="s">
        <v>31</v>
      </c>
      <c r="G512" s="1" t="s">
        <v>12</v>
      </c>
      <c r="H512" s="1">
        <v>87000</v>
      </c>
      <c r="I512" s="1" t="s">
        <v>1729</v>
      </c>
      <c r="J512" s="1">
        <v>5396</v>
      </c>
      <c r="K512" s="1">
        <f>SUM(B512/J512)</f>
        <v>20.018532246108229</v>
      </c>
      <c r="L512" s="1">
        <f>SUM(B512 - H512)</f>
        <v>21020</v>
      </c>
      <c r="M512" s="1" t="s">
        <v>1730</v>
      </c>
    </row>
    <row r="513" spans="1:13" ht="20.100000000000001" customHeight="1" x14ac:dyDescent="0.25">
      <c r="A513" s="1">
        <v>511</v>
      </c>
      <c r="B513" s="1">
        <v>926112</v>
      </c>
      <c r="C513" s="2" t="s">
        <v>1731</v>
      </c>
      <c r="D513" s="2">
        <f>LEN(TRIM(C513))-LEN(SUBSTITUTE(C513, " ",""))+1</f>
        <v>15</v>
      </c>
      <c r="E513" s="1" t="s">
        <v>1732</v>
      </c>
      <c r="F513" s="1" t="s">
        <v>11</v>
      </c>
      <c r="G513" s="1" t="s">
        <v>12</v>
      </c>
      <c r="H513" s="1">
        <v>40000</v>
      </c>
      <c r="I513" s="1" t="s">
        <v>1733</v>
      </c>
      <c r="J513" s="1">
        <v>5360</v>
      </c>
      <c r="K513" s="1">
        <f>SUM(B513/J513)</f>
        <v>172.7820895522388</v>
      </c>
      <c r="L513" s="1">
        <f>SUM(B513 - H513)</f>
        <v>886112</v>
      </c>
      <c r="M513" s="1" t="s">
        <v>1734</v>
      </c>
    </row>
    <row r="514" spans="1:13" ht="20.100000000000001" customHeight="1" x14ac:dyDescent="0.25">
      <c r="A514" s="1">
        <v>512</v>
      </c>
      <c r="B514" s="1">
        <v>938771</v>
      </c>
      <c r="C514" s="2" t="s">
        <v>1735</v>
      </c>
      <c r="D514" s="2">
        <f>LEN(TRIM(C514))-LEN(SUBSTITUTE(C514, " ",""))+1</f>
        <v>24</v>
      </c>
      <c r="E514" s="1" t="s">
        <v>1736</v>
      </c>
      <c r="F514" s="1" t="s">
        <v>17</v>
      </c>
      <c r="G514" s="1" t="s">
        <v>12</v>
      </c>
      <c r="H514" s="1">
        <v>125000</v>
      </c>
      <c r="I514" s="1" t="s">
        <v>32</v>
      </c>
      <c r="J514" s="1">
        <v>5358</v>
      </c>
      <c r="K514" s="1">
        <f>SUM(B514/J514)</f>
        <v>175.20921985815602</v>
      </c>
      <c r="L514" s="1">
        <f>SUM(B514 - H514)</f>
        <v>813771</v>
      </c>
      <c r="M514" s="1" t="s">
        <v>1737</v>
      </c>
    </row>
    <row r="515" spans="1:13" ht="20.100000000000001" customHeight="1" x14ac:dyDescent="0.25">
      <c r="A515" s="1">
        <v>513</v>
      </c>
      <c r="B515" s="1">
        <v>258690</v>
      </c>
      <c r="C515" s="2" t="s">
        <v>1738</v>
      </c>
      <c r="D515" s="2">
        <f>LEN(TRIM(C515))-LEN(SUBSTITUTE(C515, " ",""))+1</f>
        <v>17</v>
      </c>
      <c r="E515" s="1" t="s">
        <v>1739</v>
      </c>
      <c r="F515" s="1" t="s">
        <v>17</v>
      </c>
      <c r="G515" s="1" t="s">
        <v>12</v>
      </c>
      <c r="H515" s="1">
        <v>20000</v>
      </c>
      <c r="I515" s="1" t="s">
        <v>1039</v>
      </c>
      <c r="J515" s="1">
        <v>5346</v>
      </c>
      <c r="K515" s="1">
        <f>SUM(B515/J515)</f>
        <v>48.389450056116722</v>
      </c>
      <c r="L515" s="1">
        <f>SUM(B515 - H515)</f>
        <v>238690</v>
      </c>
      <c r="M515" s="1" t="s">
        <v>1740</v>
      </c>
    </row>
    <row r="516" spans="1:13" ht="20.100000000000001" customHeight="1" x14ac:dyDescent="0.25">
      <c r="A516" s="1">
        <v>514</v>
      </c>
      <c r="B516" s="1">
        <v>1442312</v>
      </c>
      <c r="C516" s="2" t="s">
        <v>1741</v>
      </c>
      <c r="D516" s="2">
        <f>LEN(TRIM(C516))-LEN(SUBSTITUTE(C516, " ",""))+1</f>
        <v>19</v>
      </c>
      <c r="E516" s="1" t="s">
        <v>1742</v>
      </c>
      <c r="F516" s="1" t="s">
        <v>11</v>
      </c>
      <c r="G516" s="1" t="s">
        <v>12</v>
      </c>
      <c r="H516" s="1">
        <v>70000</v>
      </c>
      <c r="I516" s="1" t="s">
        <v>1743</v>
      </c>
      <c r="J516" s="1">
        <v>5342</v>
      </c>
      <c r="K516" s="1">
        <f>SUM(B516/J516)</f>
        <v>269.9947585174092</v>
      </c>
      <c r="L516" s="1">
        <f>SUM(B516 - H516)</f>
        <v>1372312</v>
      </c>
      <c r="M516" s="1" t="s">
        <v>1744</v>
      </c>
    </row>
    <row r="517" spans="1:13" ht="20.100000000000001" customHeight="1" x14ac:dyDescent="0.25">
      <c r="A517" s="1">
        <v>515</v>
      </c>
      <c r="B517" s="1">
        <v>361030</v>
      </c>
      <c r="C517" s="2" t="s">
        <v>1745</v>
      </c>
      <c r="D517" s="2">
        <f>LEN(TRIM(C517))-LEN(SUBSTITUTE(C517, " ",""))+1</f>
        <v>17</v>
      </c>
      <c r="E517" s="1" t="s">
        <v>1746</v>
      </c>
      <c r="F517" s="1" t="s">
        <v>11</v>
      </c>
      <c r="G517" s="1" t="s">
        <v>12</v>
      </c>
      <c r="H517" s="1">
        <v>25000</v>
      </c>
      <c r="I517" s="1" t="s">
        <v>1747</v>
      </c>
      <c r="J517" s="1">
        <v>5331</v>
      </c>
      <c r="K517" s="1">
        <f>SUM(B517/J517)</f>
        <v>67.722753704745827</v>
      </c>
      <c r="L517" s="1">
        <f>SUM(B517 - H517)</f>
        <v>336030</v>
      </c>
      <c r="M517" s="1" t="s">
        <v>1748</v>
      </c>
    </row>
    <row r="518" spans="1:13" ht="20.100000000000001" customHeight="1" x14ac:dyDescent="0.25">
      <c r="A518" s="1">
        <v>516</v>
      </c>
      <c r="B518" s="1">
        <v>293014</v>
      </c>
      <c r="C518" s="2" t="s">
        <v>1749</v>
      </c>
      <c r="D518" s="2">
        <f>LEN(TRIM(C518))-LEN(SUBSTITUTE(C518, " ",""))+1</f>
        <v>31</v>
      </c>
      <c r="E518" s="1" t="s">
        <v>1750</v>
      </c>
      <c r="F518" s="1" t="s">
        <v>53</v>
      </c>
      <c r="G518" s="1" t="s">
        <v>12</v>
      </c>
      <c r="H518" s="1">
        <v>15000</v>
      </c>
      <c r="I518" s="1" t="s">
        <v>1751</v>
      </c>
      <c r="J518" s="1">
        <v>5329</v>
      </c>
      <c r="K518" s="1">
        <f>SUM(B518/J518)</f>
        <v>54.984800150121977</v>
      </c>
      <c r="L518" s="1">
        <f>SUM(B518 - H518)</f>
        <v>278014</v>
      </c>
      <c r="M518" s="1" t="s">
        <v>1752</v>
      </c>
    </row>
    <row r="519" spans="1:13" ht="20.100000000000001" customHeight="1" x14ac:dyDescent="0.25">
      <c r="A519" s="1">
        <v>517</v>
      </c>
      <c r="B519" s="1">
        <v>346071</v>
      </c>
      <c r="C519" s="2" t="s">
        <v>1753</v>
      </c>
      <c r="D519" s="2">
        <f>LEN(TRIM(C519))-LEN(SUBSTITUTE(C519, " ",""))+1</f>
        <v>20</v>
      </c>
      <c r="E519" s="1" t="s">
        <v>1754</v>
      </c>
      <c r="F519" s="1" t="s">
        <v>11</v>
      </c>
      <c r="G519" s="1" t="s">
        <v>12</v>
      </c>
      <c r="H519" s="1">
        <v>27000</v>
      </c>
      <c r="I519" s="1" t="s">
        <v>1755</v>
      </c>
      <c r="J519" s="1">
        <v>5323</v>
      </c>
      <c r="K519" s="1">
        <f>SUM(B519/J519)</f>
        <v>65.014277662972006</v>
      </c>
      <c r="L519" s="1">
        <f>SUM(B519 - H519)</f>
        <v>319071</v>
      </c>
      <c r="M519" s="1" t="s">
        <v>1756</v>
      </c>
    </row>
    <row r="520" spans="1:13" ht="20.100000000000001" customHeight="1" x14ac:dyDescent="0.25">
      <c r="A520" s="1">
        <v>518</v>
      </c>
      <c r="B520" s="1">
        <v>348641</v>
      </c>
      <c r="C520" s="2" t="s">
        <v>1757</v>
      </c>
      <c r="D520" s="2">
        <f>LEN(TRIM(C520))-LEN(SUBSTITUTE(C520, " ",""))+1</f>
        <v>19</v>
      </c>
      <c r="E520" s="1" t="s">
        <v>1758</v>
      </c>
      <c r="F520" s="1" t="s">
        <v>11</v>
      </c>
      <c r="G520" s="1" t="s">
        <v>12</v>
      </c>
      <c r="H520" s="1">
        <v>45000</v>
      </c>
      <c r="I520" s="1" t="s">
        <v>256</v>
      </c>
      <c r="J520" s="1">
        <v>5312</v>
      </c>
      <c r="K520" s="1">
        <f>SUM(B520/J520)</f>
        <v>65.632718373493972</v>
      </c>
      <c r="L520" s="1">
        <f>SUM(B520 - H520)</f>
        <v>303641</v>
      </c>
      <c r="M520" s="1" t="s">
        <v>1759</v>
      </c>
    </row>
    <row r="521" spans="1:13" ht="20.100000000000001" customHeight="1" x14ac:dyDescent="0.25">
      <c r="A521" s="1">
        <v>519</v>
      </c>
      <c r="B521" s="1">
        <v>266622</v>
      </c>
      <c r="C521" s="2" t="s">
        <v>1760</v>
      </c>
      <c r="D521" s="2">
        <f>LEN(TRIM(C521))-LEN(SUBSTITUTE(C521, " ",""))+1</f>
        <v>17</v>
      </c>
      <c r="E521" s="1" t="s">
        <v>1761</v>
      </c>
      <c r="F521" s="1" t="s">
        <v>17</v>
      </c>
      <c r="G521" s="1" t="s">
        <v>12</v>
      </c>
      <c r="H521" s="1">
        <v>12000</v>
      </c>
      <c r="I521" s="1" t="s">
        <v>1762</v>
      </c>
      <c r="J521" s="1">
        <v>5305</v>
      </c>
      <c r="K521" s="1">
        <f>SUM(B521/J521)</f>
        <v>50.258623939679545</v>
      </c>
      <c r="L521" s="1">
        <f>SUM(B521 - H521)</f>
        <v>254622</v>
      </c>
      <c r="M521" s="1" t="s">
        <v>1763</v>
      </c>
    </row>
    <row r="522" spans="1:13" ht="20.100000000000001" customHeight="1" x14ac:dyDescent="0.25">
      <c r="A522" s="1">
        <v>520</v>
      </c>
      <c r="B522" s="1">
        <v>66740</v>
      </c>
      <c r="C522" s="2" t="s">
        <v>1764</v>
      </c>
      <c r="D522" s="2">
        <f>LEN(TRIM(C522))-LEN(SUBSTITUTE(C522, " ",""))+1</f>
        <v>23</v>
      </c>
      <c r="E522" s="1" t="s">
        <v>975</v>
      </c>
      <c r="F522" s="1" t="s">
        <v>11</v>
      </c>
      <c r="G522" s="1" t="s">
        <v>12</v>
      </c>
      <c r="H522" s="1">
        <v>5000</v>
      </c>
      <c r="I522" s="1" t="s">
        <v>112</v>
      </c>
      <c r="J522" s="1">
        <v>5302</v>
      </c>
      <c r="K522" s="1">
        <f>SUM(B522/J522)</f>
        <v>12.587702753677858</v>
      </c>
      <c r="L522" s="1">
        <f>SUM(B522 - H522)</f>
        <v>61740</v>
      </c>
      <c r="M522" s="1" t="s">
        <v>1765</v>
      </c>
    </row>
    <row r="523" spans="1:13" ht="20.100000000000001" customHeight="1" x14ac:dyDescent="0.25">
      <c r="A523" s="1">
        <v>521</v>
      </c>
      <c r="B523" s="1">
        <v>218624</v>
      </c>
      <c r="C523" s="2" t="s">
        <v>1766</v>
      </c>
      <c r="D523" s="2">
        <f>LEN(TRIM(C523))-LEN(SUBSTITUTE(C523, " ",""))+1</f>
        <v>22</v>
      </c>
      <c r="E523" s="1" t="s">
        <v>1767</v>
      </c>
      <c r="F523" s="1" t="s">
        <v>300</v>
      </c>
      <c r="G523" s="1" t="s">
        <v>522</v>
      </c>
      <c r="H523" s="1">
        <v>15000</v>
      </c>
      <c r="I523" s="1" t="s">
        <v>1768</v>
      </c>
      <c r="J523" s="1">
        <v>5290</v>
      </c>
      <c r="K523" s="1">
        <f>SUM(B523/J523)</f>
        <v>41.327788279773159</v>
      </c>
      <c r="L523" s="1">
        <f>SUM(B523 - H523)</f>
        <v>203624</v>
      </c>
      <c r="M523" s="1" t="s">
        <v>1769</v>
      </c>
    </row>
    <row r="524" spans="1:13" ht="20.100000000000001" customHeight="1" x14ac:dyDescent="0.25">
      <c r="A524" s="1">
        <v>522</v>
      </c>
      <c r="B524" s="1">
        <v>735794</v>
      </c>
      <c r="C524" s="2" t="s">
        <v>1770</v>
      </c>
      <c r="D524" s="2">
        <f>LEN(TRIM(C524))-LEN(SUBSTITUTE(C524, " ",""))+1</f>
        <v>19</v>
      </c>
      <c r="E524" s="1" t="s">
        <v>1771</v>
      </c>
      <c r="F524" s="1" t="s">
        <v>371</v>
      </c>
      <c r="G524" s="1" t="s">
        <v>12</v>
      </c>
      <c r="H524" s="1">
        <v>15000</v>
      </c>
      <c r="I524" s="1" t="s">
        <v>341</v>
      </c>
      <c r="J524" s="1">
        <v>5288</v>
      </c>
      <c r="K524" s="1">
        <f>SUM(B524/J524)</f>
        <v>139.14409984871406</v>
      </c>
      <c r="L524" s="1">
        <f>SUM(B524 - H524)</f>
        <v>720794</v>
      </c>
      <c r="M524" s="1" t="s">
        <v>1772</v>
      </c>
    </row>
    <row r="525" spans="1:13" ht="20.100000000000001" customHeight="1" x14ac:dyDescent="0.25">
      <c r="A525" s="1">
        <v>523</v>
      </c>
      <c r="B525" s="1">
        <v>221265</v>
      </c>
      <c r="C525" s="2" t="s">
        <v>1773</v>
      </c>
      <c r="D525" s="2">
        <f>LEN(TRIM(C525))-LEN(SUBSTITUTE(C525, " ",""))+1</f>
        <v>15</v>
      </c>
      <c r="E525" s="1" t="s">
        <v>282</v>
      </c>
      <c r="F525" s="1" t="s">
        <v>11</v>
      </c>
      <c r="G525" s="1" t="s">
        <v>12</v>
      </c>
      <c r="H525" s="1">
        <v>20000</v>
      </c>
      <c r="I525" s="1" t="s">
        <v>283</v>
      </c>
      <c r="J525" s="1">
        <v>5287</v>
      </c>
      <c r="K525" s="1">
        <f>SUM(B525/J525)</f>
        <v>41.850766029884625</v>
      </c>
      <c r="L525" s="1">
        <f>SUM(B525 - H525)</f>
        <v>201265</v>
      </c>
      <c r="M525" s="1" t="s">
        <v>1774</v>
      </c>
    </row>
    <row r="526" spans="1:13" ht="20.100000000000001" customHeight="1" x14ac:dyDescent="0.25">
      <c r="A526" s="1">
        <v>524</v>
      </c>
      <c r="B526" s="1">
        <v>396111</v>
      </c>
      <c r="C526" s="2" t="s">
        <v>1775</v>
      </c>
      <c r="D526" s="2">
        <f>LEN(TRIM(C526))-LEN(SUBSTITUTE(C526, " ",""))+1</f>
        <v>22</v>
      </c>
      <c r="E526" s="1" t="s">
        <v>1776</v>
      </c>
      <c r="F526" s="1" t="s">
        <v>111</v>
      </c>
      <c r="G526" s="1" t="s">
        <v>12</v>
      </c>
      <c r="H526" s="1">
        <v>19000</v>
      </c>
      <c r="I526" s="1" t="s">
        <v>458</v>
      </c>
      <c r="J526" s="1">
        <v>5279</v>
      </c>
      <c r="K526" s="1">
        <f>SUM(B526/J526)</f>
        <v>75.035233945823066</v>
      </c>
      <c r="L526" s="1">
        <f>SUM(B526 - H526)</f>
        <v>377111</v>
      </c>
      <c r="M526" s="1" t="s">
        <v>1777</v>
      </c>
    </row>
    <row r="527" spans="1:13" ht="20.100000000000001" customHeight="1" x14ac:dyDescent="0.25">
      <c r="A527" s="1">
        <v>525</v>
      </c>
      <c r="B527" s="1">
        <v>578387</v>
      </c>
      <c r="C527" s="2" t="s">
        <v>1778</v>
      </c>
      <c r="D527" s="2">
        <f>LEN(TRIM(C527))-LEN(SUBSTITUTE(C527, " ",""))+1</f>
        <v>19</v>
      </c>
      <c r="E527" s="1" t="s">
        <v>1779</v>
      </c>
      <c r="F527" s="1" t="s">
        <v>17</v>
      </c>
      <c r="G527" s="1" t="s">
        <v>12</v>
      </c>
      <c r="H527" s="1">
        <v>60000</v>
      </c>
      <c r="I527" s="1" t="s">
        <v>32</v>
      </c>
      <c r="J527" s="1">
        <v>5276</v>
      </c>
      <c r="K527" s="1">
        <f>SUM(B527/J527)</f>
        <v>109.62604245640637</v>
      </c>
      <c r="L527" s="1">
        <f>SUM(B527 - H527)</f>
        <v>518387</v>
      </c>
      <c r="M527" s="1" t="s">
        <v>1780</v>
      </c>
    </row>
    <row r="528" spans="1:13" ht="20.100000000000001" customHeight="1" x14ac:dyDescent="0.25">
      <c r="A528" s="1">
        <v>526</v>
      </c>
      <c r="B528" s="1">
        <v>137417</v>
      </c>
      <c r="C528" s="2" t="s">
        <v>1781</v>
      </c>
      <c r="D528" s="2">
        <f>LEN(TRIM(C528))-LEN(SUBSTITUTE(C528, " ",""))+1</f>
        <v>25</v>
      </c>
      <c r="E528" s="1" t="s">
        <v>1393</v>
      </c>
      <c r="F528" s="1" t="s">
        <v>17</v>
      </c>
      <c r="G528" s="1" t="s">
        <v>12</v>
      </c>
      <c r="H528" s="1">
        <v>10000</v>
      </c>
      <c r="I528" s="1" t="s">
        <v>146</v>
      </c>
      <c r="J528" s="1">
        <v>5273</v>
      </c>
      <c r="K528" s="1">
        <f>SUM(B528/J528)</f>
        <v>26.060496870851509</v>
      </c>
      <c r="L528" s="1">
        <f>SUM(B528 - H528)</f>
        <v>127417</v>
      </c>
      <c r="M528" s="1" t="s">
        <v>1782</v>
      </c>
    </row>
    <row r="529" spans="1:13" ht="20.100000000000001" customHeight="1" x14ac:dyDescent="0.25">
      <c r="A529" s="1">
        <v>527</v>
      </c>
      <c r="B529" s="1">
        <v>166540</v>
      </c>
      <c r="C529" s="2" t="s">
        <v>1783</v>
      </c>
      <c r="D529" s="2">
        <f>LEN(TRIM(C529))-LEN(SUBSTITUTE(C529, " ",""))+1</f>
        <v>38</v>
      </c>
      <c r="E529" s="1" t="s">
        <v>1784</v>
      </c>
      <c r="F529" s="1" t="s">
        <v>31</v>
      </c>
      <c r="G529" s="1" t="s">
        <v>12</v>
      </c>
      <c r="H529" s="1">
        <v>130000</v>
      </c>
      <c r="I529" s="1" t="s">
        <v>142</v>
      </c>
      <c r="J529" s="1">
        <v>5266</v>
      </c>
      <c r="K529" s="1">
        <f>SUM(B529/J529)</f>
        <v>31.625522218002278</v>
      </c>
      <c r="L529" s="1">
        <f>SUM(B529 - H529)</f>
        <v>36540</v>
      </c>
      <c r="M529" s="1" t="s">
        <v>1785</v>
      </c>
    </row>
    <row r="530" spans="1:13" ht="20.100000000000001" customHeight="1" x14ac:dyDescent="0.25">
      <c r="A530" s="1">
        <v>528</v>
      </c>
      <c r="B530" s="1">
        <v>302810</v>
      </c>
      <c r="C530" s="2" t="s">
        <v>1786</v>
      </c>
      <c r="D530" s="2">
        <f>LEN(TRIM(C530))-LEN(SUBSTITUTE(C530, " ",""))+1</f>
        <v>36</v>
      </c>
      <c r="E530" s="1" t="s">
        <v>1787</v>
      </c>
      <c r="F530" s="1" t="s">
        <v>313</v>
      </c>
      <c r="G530" s="1" t="s">
        <v>12</v>
      </c>
      <c r="H530" s="1">
        <v>200000</v>
      </c>
      <c r="I530" s="1" t="s">
        <v>367</v>
      </c>
      <c r="J530" s="1">
        <v>5265</v>
      </c>
      <c r="K530" s="1">
        <f>SUM(B530/J530)</f>
        <v>57.51377018043685</v>
      </c>
      <c r="L530" s="1">
        <f>SUM(B530 - H530)</f>
        <v>102810</v>
      </c>
      <c r="M530" s="1" t="s">
        <v>1788</v>
      </c>
    </row>
    <row r="531" spans="1:13" ht="20.100000000000001" customHeight="1" x14ac:dyDescent="0.25">
      <c r="A531" s="1">
        <v>529</v>
      </c>
      <c r="B531" s="1">
        <v>364698</v>
      </c>
      <c r="C531" s="2" t="s">
        <v>1789</v>
      </c>
      <c r="D531" s="2">
        <f>LEN(TRIM(C531))-LEN(SUBSTITUTE(C531, " ",""))+1</f>
        <v>22</v>
      </c>
      <c r="E531" s="1" t="s">
        <v>161</v>
      </c>
      <c r="F531" s="1" t="s">
        <v>17</v>
      </c>
      <c r="G531" s="1" t="s">
        <v>12</v>
      </c>
      <c r="H531" s="1">
        <v>10000</v>
      </c>
      <c r="I531" s="1" t="s">
        <v>32</v>
      </c>
      <c r="J531" s="1">
        <v>5258</v>
      </c>
      <c r="K531" s="1">
        <f>SUM(B531/J531)</f>
        <v>69.36059338151388</v>
      </c>
      <c r="L531" s="1">
        <f>SUM(B531 - H531)</f>
        <v>354698</v>
      </c>
      <c r="M531" s="1" t="s">
        <v>1790</v>
      </c>
    </row>
    <row r="532" spans="1:13" ht="20.100000000000001" customHeight="1" x14ac:dyDescent="0.25">
      <c r="A532" s="1">
        <v>530</v>
      </c>
      <c r="B532" s="1">
        <v>781597</v>
      </c>
      <c r="C532" s="2" t="s">
        <v>1791</v>
      </c>
      <c r="D532" s="2">
        <f>LEN(TRIM(C532))-LEN(SUBSTITUTE(C532, " ",""))+1</f>
        <v>17</v>
      </c>
      <c r="E532" s="1" t="s">
        <v>194</v>
      </c>
      <c r="F532" s="1" t="s">
        <v>11</v>
      </c>
      <c r="G532" s="1" t="s">
        <v>12</v>
      </c>
      <c r="H532" s="1">
        <v>20000</v>
      </c>
      <c r="I532" s="1" t="s">
        <v>195</v>
      </c>
      <c r="J532" s="1">
        <v>5258</v>
      </c>
      <c r="K532" s="1">
        <f>SUM(B532/J532)</f>
        <v>148.64910612400152</v>
      </c>
      <c r="L532" s="1">
        <f>SUM(B532 - H532)</f>
        <v>761597</v>
      </c>
      <c r="M532" s="1" t="s">
        <v>1792</v>
      </c>
    </row>
    <row r="533" spans="1:13" ht="20.100000000000001" customHeight="1" x14ac:dyDescent="0.25">
      <c r="A533" s="1">
        <v>531</v>
      </c>
      <c r="B533" s="1">
        <v>473494</v>
      </c>
      <c r="C533" s="2" t="s">
        <v>1793</v>
      </c>
      <c r="D533" s="2">
        <f>LEN(TRIM(C533))-LEN(SUBSTITUTE(C533, " ",""))+1</f>
        <v>14</v>
      </c>
      <c r="E533" s="1" t="s">
        <v>807</v>
      </c>
      <c r="F533" s="1" t="s">
        <v>1161</v>
      </c>
      <c r="G533" s="1" t="s">
        <v>12</v>
      </c>
      <c r="H533" s="1">
        <v>322637</v>
      </c>
      <c r="I533" s="1" t="s">
        <v>296</v>
      </c>
      <c r="J533" s="1">
        <v>5250</v>
      </c>
      <c r="K533" s="1">
        <f>SUM(B533/J533)</f>
        <v>90.189333333333337</v>
      </c>
      <c r="L533" s="1">
        <f>SUM(B533 - H533)</f>
        <v>150857</v>
      </c>
      <c r="M533" s="1" t="s">
        <v>1794</v>
      </c>
    </row>
    <row r="534" spans="1:13" ht="20.100000000000001" customHeight="1" x14ac:dyDescent="0.25">
      <c r="A534" s="1">
        <v>532</v>
      </c>
      <c r="B534" s="1">
        <v>196362</v>
      </c>
      <c r="C534" s="2" t="s">
        <v>1795</v>
      </c>
      <c r="D534" s="2">
        <f>LEN(TRIM(C534))-LEN(SUBSTITUTE(C534, " ",""))+1</f>
        <v>12</v>
      </c>
      <c r="E534" s="1" t="s">
        <v>1796</v>
      </c>
      <c r="F534" s="1" t="s">
        <v>1109</v>
      </c>
      <c r="G534" s="1" t="s">
        <v>48</v>
      </c>
      <c r="H534" s="1">
        <v>25000</v>
      </c>
      <c r="I534" s="1" t="s">
        <v>458</v>
      </c>
      <c r="J534" s="1">
        <v>5236</v>
      </c>
      <c r="K534" s="1">
        <f>SUM(B534/J534)</f>
        <v>37.502291825821239</v>
      </c>
      <c r="L534" s="1">
        <f>SUM(B534 - H534)</f>
        <v>171362</v>
      </c>
      <c r="M534" s="1" t="s">
        <v>1797</v>
      </c>
    </row>
    <row r="535" spans="1:13" ht="20.100000000000001" customHeight="1" x14ac:dyDescent="0.25">
      <c r="A535" s="1">
        <v>533</v>
      </c>
      <c r="B535" s="1">
        <v>284846</v>
      </c>
      <c r="C535" s="2" t="s">
        <v>1798</v>
      </c>
      <c r="D535" s="2">
        <f>LEN(TRIM(C535))-LEN(SUBSTITUTE(C535, " ",""))+1</f>
        <v>23</v>
      </c>
      <c r="E535" s="1" t="s">
        <v>1799</v>
      </c>
      <c r="F535" s="1" t="s">
        <v>11</v>
      </c>
      <c r="G535" s="1" t="s">
        <v>12</v>
      </c>
      <c r="H535" s="1">
        <v>47600</v>
      </c>
      <c r="I535" s="1" t="s">
        <v>1733</v>
      </c>
      <c r="J535" s="1">
        <v>5236</v>
      </c>
      <c r="K535" s="1">
        <f>SUM(B535/J535)</f>
        <v>54.401451489686785</v>
      </c>
      <c r="L535" s="1">
        <f>SUM(B535 - H535)</f>
        <v>237246</v>
      </c>
      <c r="M535" s="1" t="s">
        <v>1800</v>
      </c>
    </row>
    <row r="536" spans="1:13" ht="20.100000000000001" customHeight="1" x14ac:dyDescent="0.25">
      <c r="A536" s="1">
        <v>534</v>
      </c>
      <c r="B536" s="1">
        <v>134276</v>
      </c>
      <c r="C536" s="2" t="s">
        <v>1801</v>
      </c>
      <c r="D536" s="2">
        <f>LEN(TRIM(C536))-LEN(SUBSTITUTE(C536, " ",""))+1</f>
        <v>16</v>
      </c>
      <c r="E536" s="1" t="s">
        <v>1802</v>
      </c>
      <c r="F536" s="1" t="s">
        <v>31</v>
      </c>
      <c r="G536" s="1" t="s">
        <v>12</v>
      </c>
      <c r="H536" s="1">
        <v>40000</v>
      </c>
      <c r="I536" s="1" t="s">
        <v>1803</v>
      </c>
      <c r="J536" s="1">
        <v>5229</v>
      </c>
      <c r="K536" s="1">
        <f>SUM(B536/J536)</f>
        <v>25.679097341747944</v>
      </c>
      <c r="L536" s="1">
        <f>SUM(B536 - H536)</f>
        <v>94276</v>
      </c>
      <c r="M536" s="1" t="s">
        <v>1804</v>
      </c>
    </row>
    <row r="537" spans="1:13" ht="20.100000000000001" customHeight="1" x14ac:dyDescent="0.25">
      <c r="A537" s="1">
        <v>535</v>
      </c>
      <c r="B537" s="1">
        <v>702427</v>
      </c>
      <c r="C537" s="2" t="s">
        <v>1805</v>
      </c>
      <c r="D537" s="2">
        <f>LEN(TRIM(C537))-LEN(SUBSTITUTE(C537, " ",""))+1</f>
        <v>12</v>
      </c>
      <c r="E537" s="1" t="s">
        <v>1806</v>
      </c>
      <c r="F537" s="1" t="s">
        <v>17</v>
      </c>
      <c r="G537" s="1" t="s">
        <v>12</v>
      </c>
      <c r="H537" s="1">
        <v>100000</v>
      </c>
      <c r="I537" s="1" t="s">
        <v>388</v>
      </c>
      <c r="J537" s="1">
        <v>5227</v>
      </c>
      <c r="K537" s="1">
        <f>SUM(B537/J537)</f>
        <v>134.38435048785155</v>
      </c>
      <c r="L537" s="1">
        <f>SUM(B537 - H537)</f>
        <v>602427</v>
      </c>
      <c r="M537" s="1" t="s">
        <v>1807</v>
      </c>
    </row>
    <row r="538" spans="1:13" ht="20.100000000000001" customHeight="1" x14ac:dyDescent="0.25">
      <c r="A538" s="1">
        <v>536</v>
      </c>
      <c r="B538" s="1">
        <v>120921</v>
      </c>
      <c r="C538" s="2" t="s">
        <v>1808</v>
      </c>
      <c r="D538" s="2">
        <f>LEN(TRIM(C538))-LEN(SUBSTITUTE(C538, " ",""))+1</f>
        <v>9</v>
      </c>
      <c r="E538" s="1" t="s">
        <v>1809</v>
      </c>
      <c r="F538" s="1" t="s">
        <v>17</v>
      </c>
      <c r="G538" s="1" t="s">
        <v>12</v>
      </c>
      <c r="H538" s="1">
        <v>10000</v>
      </c>
      <c r="I538" s="1" t="s">
        <v>36</v>
      </c>
      <c r="J538" s="1">
        <v>5220</v>
      </c>
      <c r="K538" s="1">
        <f>SUM(B538/J538)</f>
        <v>23.164942528735633</v>
      </c>
      <c r="L538" s="1">
        <f>SUM(B538 - H538)</f>
        <v>110921</v>
      </c>
      <c r="M538" s="1" t="s">
        <v>1810</v>
      </c>
    </row>
    <row r="539" spans="1:13" ht="20.100000000000001" customHeight="1" x14ac:dyDescent="0.25">
      <c r="A539" s="1">
        <v>537</v>
      </c>
      <c r="B539" s="1">
        <v>266670</v>
      </c>
      <c r="C539" s="2" t="s">
        <v>1811</v>
      </c>
      <c r="D539" s="2">
        <f>LEN(TRIM(C539))-LEN(SUBSTITUTE(C539, " ",""))+1</f>
        <v>19</v>
      </c>
      <c r="E539" s="1" t="s">
        <v>1812</v>
      </c>
      <c r="F539" s="1" t="s">
        <v>31</v>
      </c>
      <c r="G539" s="1" t="s">
        <v>12</v>
      </c>
      <c r="H539" s="1">
        <v>200000</v>
      </c>
      <c r="I539" s="1" t="s">
        <v>1527</v>
      </c>
      <c r="J539" s="1">
        <v>5200</v>
      </c>
      <c r="K539" s="1">
        <f>SUM(B539/J539)</f>
        <v>51.282692307692308</v>
      </c>
      <c r="L539" s="1">
        <f>SUM(B539 - H539)</f>
        <v>66670</v>
      </c>
      <c r="M539" s="1" t="s">
        <v>1813</v>
      </c>
    </row>
    <row r="540" spans="1:13" ht="20.100000000000001" customHeight="1" x14ac:dyDescent="0.25">
      <c r="A540" s="1">
        <v>538</v>
      </c>
      <c r="B540" s="1">
        <v>360403</v>
      </c>
      <c r="C540" s="2" t="s">
        <v>1814</v>
      </c>
      <c r="D540" s="2">
        <f>LEN(TRIM(C540))-LEN(SUBSTITUTE(C540, " ",""))+1</f>
        <v>22</v>
      </c>
      <c r="E540" s="1" t="s">
        <v>1815</v>
      </c>
      <c r="F540" s="1" t="s">
        <v>11</v>
      </c>
      <c r="G540" s="1" t="s">
        <v>12</v>
      </c>
      <c r="H540" s="1">
        <v>95000</v>
      </c>
      <c r="I540" s="1" t="s">
        <v>1816</v>
      </c>
      <c r="J540" s="1">
        <v>5189</v>
      </c>
      <c r="K540" s="1">
        <f>SUM(B540/J540)</f>
        <v>69.455193678936212</v>
      </c>
      <c r="L540" s="1">
        <f>SUM(B540 - H540)</f>
        <v>265403</v>
      </c>
      <c r="M540" s="1" t="s">
        <v>1817</v>
      </c>
    </row>
    <row r="541" spans="1:13" ht="20.100000000000001" customHeight="1" x14ac:dyDescent="0.25">
      <c r="A541" s="1">
        <v>539</v>
      </c>
      <c r="B541" s="1">
        <v>405189</v>
      </c>
      <c r="C541" s="2" t="s">
        <v>1818</v>
      </c>
      <c r="D541" s="2">
        <f>LEN(TRIM(C541))-LEN(SUBSTITUTE(C541, " ",""))+1</f>
        <v>19</v>
      </c>
      <c r="E541" s="1" t="s">
        <v>1819</v>
      </c>
      <c r="F541" s="1" t="s">
        <v>645</v>
      </c>
      <c r="G541" s="1" t="s">
        <v>12</v>
      </c>
      <c r="H541" s="1">
        <v>250000</v>
      </c>
      <c r="I541" s="1" t="s">
        <v>82</v>
      </c>
      <c r="J541" s="1">
        <v>5186</v>
      </c>
      <c r="K541" s="1">
        <f>SUM(B541/J541)</f>
        <v>78.131315079059007</v>
      </c>
      <c r="L541" s="1">
        <f>SUM(B541 - H541)</f>
        <v>155189</v>
      </c>
      <c r="M541" s="1" t="s">
        <v>1820</v>
      </c>
    </row>
    <row r="542" spans="1:13" ht="20.100000000000001" customHeight="1" x14ac:dyDescent="0.25">
      <c r="A542" s="1">
        <v>540</v>
      </c>
      <c r="B542" s="1">
        <v>217643</v>
      </c>
      <c r="C542" s="2" t="s">
        <v>1821</v>
      </c>
      <c r="D542" s="2">
        <f>LEN(TRIM(C542))-LEN(SUBSTITUTE(C542, " ",""))+1</f>
        <v>18</v>
      </c>
      <c r="E542" s="1" t="s">
        <v>1822</v>
      </c>
      <c r="F542" s="1" t="s">
        <v>31</v>
      </c>
      <c r="G542" s="1" t="s">
        <v>54</v>
      </c>
      <c r="H542" s="1">
        <v>180000</v>
      </c>
      <c r="I542" s="1" t="s">
        <v>1823</v>
      </c>
      <c r="J542" s="1">
        <v>5179</v>
      </c>
      <c r="K542" s="1">
        <f>SUM(B542/J542)</f>
        <v>42.024135933577909</v>
      </c>
      <c r="L542" s="1">
        <f>SUM(B542 - H542)</f>
        <v>37643</v>
      </c>
      <c r="M542" s="1" t="s">
        <v>1824</v>
      </c>
    </row>
    <row r="543" spans="1:13" ht="20.100000000000001" customHeight="1" x14ac:dyDescent="0.25">
      <c r="A543" s="1">
        <v>541</v>
      </c>
      <c r="B543" s="1">
        <v>404899</v>
      </c>
      <c r="C543" s="2" t="s">
        <v>1825</v>
      </c>
      <c r="D543" s="2">
        <f>LEN(TRIM(C543))-LEN(SUBSTITUTE(C543, " ",""))+1</f>
        <v>25</v>
      </c>
      <c r="E543" s="1" t="s">
        <v>1826</v>
      </c>
      <c r="F543" s="1" t="s">
        <v>17</v>
      </c>
      <c r="G543" s="1" t="s">
        <v>12</v>
      </c>
      <c r="H543" s="1">
        <v>30000</v>
      </c>
      <c r="I543" s="1" t="s">
        <v>96</v>
      </c>
      <c r="J543" s="1">
        <v>5175</v>
      </c>
      <c r="K543" s="1">
        <f>SUM(B543/J543)</f>
        <v>78.241352657004825</v>
      </c>
      <c r="L543" s="1">
        <f>SUM(B543 - H543)</f>
        <v>374899</v>
      </c>
      <c r="M543" s="1" t="s">
        <v>1827</v>
      </c>
    </row>
    <row r="544" spans="1:13" ht="20.100000000000001" customHeight="1" x14ac:dyDescent="0.25">
      <c r="A544" s="1">
        <v>542</v>
      </c>
      <c r="B544" s="1">
        <v>880998</v>
      </c>
      <c r="C544" s="2" t="s">
        <v>1828</v>
      </c>
      <c r="D544" s="2">
        <f>LEN(TRIM(C544))-LEN(SUBSTITUTE(C544, " ",""))+1</f>
        <v>15</v>
      </c>
      <c r="E544" s="1" t="s">
        <v>1829</v>
      </c>
      <c r="F544" s="1" t="s">
        <v>688</v>
      </c>
      <c r="G544" s="1" t="s">
        <v>12</v>
      </c>
      <c r="H544" s="1">
        <v>250000</v>
      </c>
      <c r="I544" s="1" t="s">
        <v>1830</v>
      </c>
      <c r="J544" s="1">
        <v>5161</v>
      </c>
      <c r="K544" s="1">
        <f>SUM(B544/J544)</f>
        <v>170.70296454175548</v>
      </c>
      <c r="L544" s="1">
        <f>SUM(B544 - H544)</f>
        <v>630998</v>
      </c>
      <c r="M544" s="1" t="s">
        <v>1831</v>
      </c>
    </row>
    <row r="545" spans="1:13" ht="20.100000000000001" customHeight="1" x14ac:dyDescent="0.25">
      <c r="A545" s="1">
        <v>543</v>
      </c>
      <c r="B545" s="1">
        <v>152912</v>
      </c>
      <c r="C545" s="2" t="s">
        <v>1832</v>
      </c>
      <c r="D545" s="2">
        <f>LEN(TRIM(C545))-LEN(SUBSTITUTE(C545, " ",""))+1</f>
        <v>17</v>
      </c>
      <c r="E545" s="1" t="s">
        <v>1833</v>
      </c>
      <c r="F545" s="1" t="s">
        <v>53</v>
      </c>
      <c r="G545" s="1" t="s">
        <v>12</v>
      </c>
      <c r="H545" s="1">
        <v>50000</v>
      </c>
      <c r="I545" s="1" t="s">
        <v>1834</v>
      </c>
      <c r="J545" s="1">
        <v>5157</v>
      </c>
      <c r="K545" s="1">
        <f>SUM(B545/J545)</f>
        <v>29.651347682761294</v>
      </c>
      <c r="L545" s="1">
        <f>SUM(B545 - H545)</f>
        <v>102912</v>
      </c>
      <c r="M545" s="1" t="s">
        <v>1835</v>
      </c>
    </row>
    <row r="546" spans="1:13" ht="20.100000000000001" customHeight="1" x14ac:dyDescent="0.25">
      <c r="A546" s="1">
        <v>544</v>
      </c>
      <c r="B546" s="1">
        <v>646371</v>
      </c>
      <c r="C546" s="2" t="s">
        <v>1836</v>
      </c>
      <c r="D546" s="2">
        <f>LEN(TRIM(C546))-LEN(SUBSTITUTE(C546, " ",""))+1</f>
        <v>17</v>
      </c>
      <c r="E546" s="1" t="s">
        <v>1837</v>
      </c>
      <c r="F546" s="1" t="s">
        <v>11</v>
      </c>
      <c r="G546" s="1" t="s">
        <v>12</v>
      </c>
      <c r="H546" s="1">
        <v>78000</v>
      </c>
      <c r="I546" s="1" t="s">
        <v>296</v>
      </c>
      <c r="J546" s="1">
        <v>5147</v>
      </c>
      <c r="K546" s="1">
        <f>SUM(B546/J546)</f>
        <v>125.58208665241888</v>
      </c>
      <c r="L546" s="1">
        <f>SUM(B546 - H546)</f>
        <v>568371</v>
      </c>
      <c r="M546" s="1" t="s">
        <v>1838</v>
      </c>
    </row>
    <row r="547" spans="1:13" ht="20.100000000000001" customHeight="1" x14ac:dyDescent="0.25">
      <c r="A547" s="1">
        <v>545</v>
      </c>
      <c r="B547" s="1">
        <v>707001</v>
      </c>
      <c r="C547" s="2" t="s">
        <v>1839</v>
      </c>
      <c r="D547" s="2">
        <f>LEN(TRIM(C547))-LEN(SUBSTITUTE(C547, " ",""))+1</f>
        <v>19</v>
      </c>
      <c r="E547" s="1" t="s">
        <v>1840</v>
      </c>
      <c r="F547" s="1" t="s">
        <v>17</v>
      </c>
      <c r="G547" s="1" t="s">
        <v>12</v>
      </c>
      <c r="H547" s="1">
        <v>25000</v>
      </c>
      <c r="I547" s="1" t="s">
        <v>55</v>
      </c>
      <c r="J547" s="1">
        <v>5131</v>
      </c>
      <c r="K547" s="1">
        <f>SUM(B547/J547)</f>
        <v>137.79009939582929</v>
      </c>
      <c r="L547" s="1">
        <f>SUM(B547 - H547)</f>
        <v>682001</v>
      </c>
      <c r="M547" s="1" t="s">
        <v>1841</v>
      </c>
    </row>
    <row r="548" spans="1:13" ht="20.100000000000001" customHeight="1" x14ac:dyDescent="0.25">
      <c r="A548" s="1">
        <v>546</v>
      </c>
      <c r="B548" s="1">
        <v>306515</v>
      </c>
      <c r="C548" s="2" t="s">
        <v>1842</v>
      </c>
      <c r="D548" s="2">
        <f>LEN(TRIM(C548))-LEN(SUBSTITUTE(C548, " ",""))+1</f>
        <v>18</v>
      </c>
      <c r="E548" s="1" t="s">
        <v>1843</v>
      </c>
      <c r="F548" s="1" t="s">
        <v>31</v>
      </c>
      <c r="G548" s="1" t="s">
        <v>233</v>
      </c>
      <c r="H548" s="1">
        <v>250000</v>
      </c>
      <c r="I548" s="1" t="s">
        <v>1844</v>
      </c>
      <c r="J548" s="1">
        <v>5126</v>
      </c>
      <c r="K548" s="1">
        <f>SUM(B548/J548)</f>
        <v>59.796137339055797</v>
      </c>
      <c r="L548" s="1">
        <f>SUM(B548 - H548)</f>
        <v>56515</v>
      </c>
      <c r="M548" s="1" t="s">
        <v>1845</v>
      </c>
    </row>
    <row r="549" spans="1:13" ht="20.100000000000001" customHeight="1" x14ac:dyDescent="0.25">
      <c r="A549" s="1">
        <v>547</v>
      </c>
      <c r="B549" s="1">
        <v>331949</v>
      </c>
      <c r="C549" s="2" t="s">
        <v>1846</v>
      </c>
      <c r="D549" s="2">
        <f>LEN(TRIM(C549))-LEN(SUBSTITUTE(C549, " ",""))+1</f>
        <v>24</v>
      </c>
      <c r="E549" s="1" t="s">
        <v>1847</v>
      </c>
      <c r="F549" s="1" t="s">
        <v>587</v>
      </c>
      <c r="G549" s="1" t="s">
        <v>12</v>
      </c>
      <c r="H549" s="1">
        <v>10000</v>
      </c>
      <c r="I549" s="1" t="s">
        <v>1043</v>
      </c>
      <c r="J549" s="1">
        <v>5120</v>
      </c>
      <c r="K549" s="1">
        <f>SUM(B549/J549)</f>
        <v>64.833789062500003</v>
      </c>
      <c r="L549" s="1">
        <f>SUM(B549 - H549)</f>
        <v>321949</v>
      </c>
      <c r="M549" s="1" t="s">
        <v>1848</v>
      </c>
    </row>
    <row r="550" spans="1:13" ht="20.100000000000001" customHeight="1" x14ac:dyDescent="0.25">
      <c r="A550" s="1">
        <v>548</v>
      </c>
      <c r="B550" s="1">
        <v>98409</v>
      </c>
      <c r="C550" s="2" t="s">
        <v>1849</v>
      </c>
      <c r="D550" s="2">
        <f>LEN(TRIM(C550))-LEN(SUBSTITUTE(C550, " ",""))+1</f>
        <v>22</v>
      </c>
      <c r="E550" s="1" t="s">
        <v>401</v>
      </c>
      <c r="F550" s="1" t="s">
        <v>11</v>
      </c>
      <c r="G550" s="1" t="s">
        <v>12</v>
      </c>
      <c r="H550" s="1">
        <v>10000</v>
      </c>
      <c r="I550" s="1" t="s">
        <v>402</v>
      </c>
      <c r="J550" s="1">
        <v>5119</v>
      </c>
      <c r="K550" s="1">
        <f>SUM(B550/J550)</f>
        <v>19.224262551279548</v>
      </c>
      <c r="L550" s="1">
        <f>SUM(B550 - H550)</f>
        <v>88409</v>
      </c>
      <c r="M550" s="1" t="s">
        <v>1850</v>
      </c>
    </row>
    <row r="551" spans="1:13" ht="20.100000000000001" customHeight="1" x14ac:dyDescent="0.25">
      <c r="A551" s="1">
        <v>549</v>
      </c>
      <c r="B551" s="1">
        <v>279278</v>
      </c>
      <c r="C551" s="2" t="s">
        <v>1851</v>
      </c>
      <c r="D551" s="2">
        <f>LEN(TRIM(C551))-LEN(SUBSTITUTE(C551, " ",""))+1</f>
        <v>21</v>
      </c>
      <c r="E551" s="1" t="s">
        <v>1852</v>
      </c>
      <c r="F551" s="1" t="s">
        <v>555</v>
      </c>
      <c r="G551" s="1" t="s">
        <v>12</v>
      </c>
      <c r="H551" s="1">
        <v>200000</v>
      </c>
      <c r="I551" s="1" t="s">
        <v>146</v>
      </c>
      <c r="J551" s="1">
        <v>5110</v>
      </c>
      <c r="K551" s="1">
        <f>SUM(B551/J551)</f>
        <v>54.653228962818005</v>
      </c>
      <c r="L551" s="1">
        <f>SUM(B551 - H551)</f>
        <v>79278</v>
      </c>
      <c r="M551" s="1" t="s">
        <v>1853</v>
      </c>
    </row>
    <row r="552" spans="1:13" ht="20.100000000000001" customHeight="1" x14ac:dyDescent="0.25">
      <c r="A552" s="1">
        <v>550</v>
      </c>
      <c r="B552" s="1">
        <v>108186</v>
      </c>
      <c r="C552" s="2" t="s">
        <v>1854</v>
      </c>
      <c r="D552" s="2">
        <f>LEN(TRIM(C552))-LEN(SUBSTITUTE(C552, " ",""))+1</f>
        <v>21</v>
      </c>
      <c r="E552" s="1" t="s">
        <v>1855</v>
      </c>
      <c r="F552" s="1" t="s">
        <v>17</v>
      </c>
      <c r="G552" s="1" t="s">
        <v>12</v>
      </c>
      <c r="H552" s="1">
        <v>8000</v>
      </c>
      <c r="I552" s="1" t="s">
        <v>1856</v>
      </c>
      <c r="J552" s="1">
        <v>5106</v>
      </c>
      <c r="K552" s="1">
        <f>SUM(B552/J552)</f>
        <v>21.188014101057579</v>
      </c>
      <c r="L552" s="1">
        <f>SUM(B552 - H552)</f>
        <v>100186</v>
      </c>
      <c r="M552" s="1" t="s">
        <v>1857</v>
      </c>
    </row>
    <row r="553" spans="1:13" ht="20.100000000000001" customHeight="1" x14ac:dyDescent="0.25">
      <c r="A553" s="1">
        <v>551</v>
      </c>
      <c r="B553" s="1">
        <v>430393</v>
      </c>
      <c r="C553" s="2" t="s">
        <v>1858</v>
      </c>
      <c r="D553" s="2">
        <f>LEN(TRIM(C553))-LEN(SUBSTITUTE(C553, " ",""))+1</f>
        <v>5</v>
      </c>
      <c r="E553" s="1" t="s">
        <v>1859</v>
      </c>
      <c r="F553" s="1" t="s">
        <v>17</v>
      </c>
      <c r="G553" s="1" t="s">
        <v>12</v>
      </c>
      <c r="H553" s="1">
        <v>15000</v>
      </c>
      <c r="I553" s="1" t="s">
        <v>32</v>
      </c>
      <c r="J553" s="1">
        <v>5102</v>
      </c>
      <c r="K553" s="1">
        <f>SUM(B553/J553)</f>
        <v>84.357702861622897</v>
      </c>
      <c r="L553" s="1">
        <f>SUM(B553 - H553)</f>
        <v>415393</v>
      </c>
      <c r="M553" s="1" t="s">
        <v>1860</v>
      </c>
    </row>
    <row r="554" spans="1:13" ht="20.100000000000001" customHeight="1" x14ac:dyDescent="0.25">
      <c r="A554" s="1">
        <v>552</v>
      </c>
      <c r="B554" s="1">
        <v>127155</v>
      </c>
      <c r="C554" s="2" t="s">
        <v>1861</v>
      </c>
      <c r="D554" s="2">
        <f>LEN(TRIM(C554))-LEN(SUBSTITUTE(C554, " ",""))+1</f>
        <v>14</v>
      </c>
      <c r="E554" s="1" t="s">
        <v>815</v>
      </c>
      <c r="F554" s="1" t="s">
        <v>555</v>
      </c>
      <c r="G554" s="1" t="s">
        <v>12</v>
      </c>
      <c r="H554" s="1">
        <v>25000</v>
      </c>
      <c r="I554" s="1" t="s">
        <v>841</v>
      </c>
      <c r="J554" s="1">
        <v>5093</v>
      </c>
      <c r="K554" s="1">
        <f>SUM(B554/J554)</f>
        <v>24.966620852150008</v>
      </c>
      <c r="L554" s="1">
        <f>SUM(B554 - H554)</f>
        <v>102155</v>
      </c>
      <c r="M554" s="1" t="s">
        <v>1862</v>
      </c>
    </row>
    <row r="555" spans="1:13" ht="20.100000000000001" customHeight="1" x14ac:dyDescent="0.25">
      <c r="A555" s="1">
        <v>553</v>
      </c>
      <c r="B555" s="1">
        <v>91524</v>
      </c>
      <c r="C555" s="2" t="s">
        <v>1863</v>
      </c>
      <c r="D555" s="2">
        <f>LEN(TRIM(C555))-LEN(SUBSTITUTE(C555, " ",""))+1</f>
        <v>19</v>
      </c>
      <c r="E555" s="1" t="s">
        <v>1864</v>
      </c>
      <c r="F555" s="1" t="s">
        <v>111</v>
      </c>
      <c r="G555" s="1" t="s">
        <v>12</v>
      </c>
      <c r="H555" s="1">
        <v>5000</v>
      </c>
      <c r="I555" s="1" t="s">
        <v>296</v>
      </c>
      <c r="J555" s="1">
        <v>5092</v>
      </c>
      <c r="K555" s="1">
        <f>SUM(B555/J555)</f>
        <v>17.974076983503537</v>
      </c>
      <c r="L555" s="1">
        <f>SUM(B555 - H555)</f>
        <v>86524</v>
      </c>
      <c r="M555" s="1" t="s">
        <v>1865</v>
      </c>
    </row>
    <row r="556" spans="1:13" ht="20.100000000000001" customHeight="1" x14ac:dyDescent="0.25">
      <c r="A556" s="1">
        <v>554</v>
      </c>
      <c r="B556" s="1">
        <v>398520</v>
      </c>
      <c r="C556" s="2" t="s">
        <v>1866</v>
      </c>
      <c r="D556" s="2">
        <f>LEN(TRIM(C556))-LEN(SUBSTITUTE(C556, " ",""))+1</f>
        <v>24</v>
      </c>
      <c r="E556" s="1" t="s">
        <v>1867</v>
      </c>
      <c r="F556" s="1" t="s">
        <v>1168</v>
      </c>
      <c r="G556" s="1" t="s">
        <v>12</v>
      </c>
      <c r="H556" s="1">
        <v>32500</v>
      </c>
      <c r="I556" s="1" t="s">
        <v>142</v>
      </c>
      <c r="J556" s="1">
        <v>5088</v>
      </c>
      <c r="K556" s="1">
        <f>SUM(B556/J556)</f>
        <v>78.325471698113205</v>
      </c>
      <c r="L556" s="1">
        <f>SUM(B556 - H556)</f>
        <v>366020</v>
      </c>
      <c r="M556" s="1" t="s">
        <v>1868</v>
      </c>
    </row>
    <row r="557" spans="1:13" ht="20.100000000000001" customHeight="1" x14ac:dyDescent="0.25">
      <c r="A557" s="1">
        <v>555</v>
      </c>
      <c r="B557" s="1">
        <v>408052</v>
      </c>
      <c r="C557" s="2" t="s">
        <v>1869</v>
      </c>
      <c r="D557" s="2">
        <f>LEN(TRIM(C557))-LEN(SUBSTITUTE(C557, " ",""))+1</f>
        <v>14</v>
      </c>
      <c r="E557" s="1" t="s">
        <v>1267</v>
      </c>
      <c r="F557" s="1" t="s">
        <v>17</v>
      </c>
      <c r="G557" s="1" t="s">
        <v>12</v>
      </c>
      <c r="H557" s="1">
        <v>25000</v>
      </c>
      <c r="I557" s="1" t="s">
        <v>576</v>
      </c>
      <c r="J557" s="1">
        <v>5085</v>
      </c>
      <c r="K557" s="1">
        <f>SUM(B557/J557)</f>
        <v>80.246214355948865</v>
      </c>
      <c r="L557" s="1">
        <f>SUM(B557 - H557)</f>
        <v>383052</v>
      </c>
      <c r="M557" s="1" t="s">
        <v>1870</v>
      </c>
    </row>
    <row r="558" spans="1:13" ht="20.100000000000001" customHeight="1" x14ac:dyDescent="0.25">
      <c r="A558" s="1">
        <v>556</v>
      </c>
      <c r="B558" s="1">
        <v>150808</v>
      </c>
      <c r="C558" s="2" t="s">
        <v>1871</v>
      </c>
      <c r="D558" s="2">
        <f>LEN(TRIM(C558))-LEN(SUBSTITUTE(C558, " ",""))+1</f>
        <v>12</v>
      </c>
      <c r="E558" s="1" t="s">
        <v>975</v>
      </c>
      <c r="F558" s="1" t="s">
        <v>11</v>
      </c>
      <c r="G558" s="1" t="s">
        <v>12</v>
      </c>
      <c r="H558" s="1">
        <v>10000</v>
      </c>
      <c r="I558" s="1" t="s">
        <v>112</v>
      </c>
      <c r="J558" s="1">
        <v>5076</v>
      </c>
      <c r="K558" s="1">
        <f>SUM(B558/J558)</f>
        <v>29.710007880220648</v>
      </c>
      <c r="L558" s="1">
        <f>SUM(B558 - H558)</f>
        <v>140808</v>
      </c>
      <c r="M558" s="1" t="s">
        <v>1872</v>
      </c>
    </row>
    <row r="559" spans="1:13" ht="20.100000000000001" customHeight="1" x14ac:dyDescent="0.25">
      <c r="A559" s="1">
        <v>557</v>
      </c>
      <c r="B559" s="1">
        <v>1065761</v>
      </c>
      <c r="C559" s="2" t="s">
        <v>1873</v>
      </c>
      <c r="D559" s="2">
        <f>LEN(TRIM(C559))-LEN(SUBSTITUTE(C559, " ",""))+1</f>
        <v>10</v>
      </c>
      <c r="E559" s="1" t="s">
        <v>1874</v>
      </c>
      <c r="F559" s="1" t="s">
        <v>53</v>
      </c>
      <c r="G559" s="1" t="s">
        <v>12</v>
      </c>
      <c r="H559" s="1">
        <v>100000</v>
      </c>
      <c r="I559" s="1" t="s">
        <v>1400</v>
      </c>
      <c r="J559" s="1">
        <v>5072</v>
      </c>
      <c r="K559" s="1">
        <f>SUM(B559/J559)</f>
        <v>210.12638012618297</v>
      </c>
      <c r="L559" s="1">
        <f>SUM(B559 - H559)</f>
        <v>965761</v>
      </c>
      <c r="M559" s="1" t="s">
        <v>1875</v>
      </c>
    </row>
    <row r="560" spans="1:13" ht="20.100000000000001" customHeight="1" x14ac:dyDescent="0.25">
      <c r="A560" s="1">
        <v>558</v>
      </c>
      <c r="B560" s="1">
        <v>1613874</v>
      </c>
      <c r="C560" s="2" t="s">
        <v>1876</v>
      </c>
      <c r="D560" s="2">
        <f>LEN(TRIM(C560))-LEN(SUBSTITUTE(C560, " ",""))+1</f>
        <v>24</v>
      </c>
      <c r="E560" s="1" t="s">
        <v>1877</v>
      </c>
      <c r="F560" s="1" t="s">
        <v>688</v>
      </c>
      <c r="G560" s="1" t="s">
        <v>12</v>
      </c>
      <c r="H560" s="1">
        <v>250000</v>
      </c>
      <c r="I560" s="1" t="s">
        <v>458</v>
      </c>
      <c r="J560" s="1">
        <v>5063</v>
      </c>
      <c r="K560" s="1">
        <f>SUM(B560/J560)</f>
        <v>318.75844361050758</v>
      </c>
      <c r="L560" s="1">
        <f>SUM(B560 - H560)</f>
        <v>1363874</v>
      </c>
      <c r="M560" s="1" t="s">
        <v>1878</v>
      </c>
    </row>
    <row r="561" spans="1:13" ht="20.100000000000001" customHeight="1" x14ac:dyDescent="0.25">
      <c r="A561" s="1">
        <v>559</v>
      </c>
      <c r="B561" s="1">
        <v>193566</v>
      </c>
      <c r="C561" s="2" t="s">
        <v>1879</v>
      </c>
      <c r="D561" s="2">
        <f>LEN(TRIM(C561))-LEN(SUBSTITUTE(C561, " ",""))+1</f>
        <v>9</v>
      </c>
      <c r="E561" s="1" t="s">
        <v>1880</v>
      </c>
      <c r="F561" s="1" t="s">
        <v>31</v>
      </c>
      <c r="G561" s="1" t="s">
        <v>12</v>
      </c>
      <c r="H561" s="1">
        <v>160000</v>
      </c>
      <c r="I561" s="1" t="s">
        <v>296</v>
      </c>
      <c r="J561" s="1">
        <v>5055</v>
      </c>
      <c r="K561" s="1">
        <f>SUM(B561/J561)</f>
        <v>38.291988130563801</v>
      </c>
      <c r="L561" s="1">
        <f>SUM(B561 - H561)</f>
        <v>33566</v>
      </c>
      <c r="M561" s="1" t="s">
        <v>1881</v>
      </c>
    </row>
    <row r="562" spans="1:13" ht="20.100000000000001" customHeight="1" x14ac:dyDescent="0.25">
      <c r="A562" s="1">
        <v>560</v>
      </c>
      <c r="B562" s="1">
        <v>210854</v>
      </c>
      <c r="C562" s="2" t="s">
        <v>1882</v>
      </c>
      <c r="D562" s="2">
        <f>LEN(TRIM(C562))-LEN(SUBSTITUTE(C562, " ",""))+1</f>
        <v>21</v>
      </c>
      <c r="E562" s="1" t="s">
        <v>1883</v>
      </c>
      <c r="F562" s="1" t="s">
        <v>31</v>
      </c>
      <c r="G562" s="1" t="s">
        <v>12</v>
      </c>
      <c r="H562" s="1">
        <v>180000</v>
      </c>
      <c r="I562" s="1" t="s">
        <v>1884</v>
      </c>
      <c r="J562" s="1">
        <v>5051</v>
      </c>
      <c r="K562" s="1">
        <f>SUM(B562/J562)</f>
        <v>41.745000989902991</v>
      </c>
      <c r="L562" s="1">
        <f>SUM(B562 - H562)</f>
        <v>30854</v>
      </c>
      <c r="M562" s="1" t="s">
        <v>1885</v>
      </c>
    </row>
    <row r="563" spans="1:13" ht="20.100000000000001" customHeight="1" x14ac:dyDescent="0.25">
      <c r="A563" s="1">
        <v>561</v>
      </c>
      <c r="B563" s="1">
        <v>279915</v>
      </c>
      <c r="C563" s="2" t="s">
        <v>1886</v>
      </c>
      <c r="D563" s="2">
        <f>LEN(TRIM(C563))-LEN(SUBSTITUTE(C563, " ",""))+1</f>
        <v>20</v>
      </c>
      <c r="E563" s="1" t="s">
        <v>1196</v>
      </c>
      <c r="F563" s="1" t="s">
        <v>11</v>
      </c>
      <c r="G563" s="1" t="s">
        <v>12</v>
      </c>
      <c r="H563" s="1">
        <v>40000</v>
      </c>
      <c r="I563" s="1" t="s">
        <v>679</v>
      </c>
      <c r="J563" s="1">
        <v>5051</v>
      </c>
      <c r="K563" s="1">
        <f>SUM(B563/J563)</f>
        <v>55.417739061571964</v>
      </c>
      <c r="L563" s="1">
        <f>SUM(B563 - H563)</f>
        <v>239915</v>
      </c>
      <c r="M563" s="1" t="s">
        <v>1887</v>
      </c>
    </row>
    <row r="564" spans="1:13" ht="20.100000000000001" customHeight="1" x14ac:dyDescent="0.25">
      <c r="A564" s="1">
        <v>562</v>
      </c>
      <c r="B564" s="1">
        <v>538103</v>
      </c>
      <c r="C564" s="2" t="s">
        <v>1888</v>
      </c>
      <c r="D564" s="2">
        <f>LEN(TRIM(C564))-LEN(SUBSTITUTE(C564, " ",""))+1</f>
        <v>26</v>
      </c>
      <c r="E564" s="1" t="s">
        <v>1889</v>
      </c>
      <c r="F564" s="1" t="s">
        <v>1890</v>
      </c>
      <c r="G564" s="1" t="s">
        <v>12</v>
      </c>
      <c r="H564" s="1">
        <v>200000</v>
      </c>
      <c r="I564" s="1" t="s">
        <v>1891</v>
      </c>
      <c r="J564" s="1">
        <v>5043</v>
      </c>
      <c r="K564" s="1">
        <f>SUM(B564/J564)</f>
        <v>106.70295459052151</v>
      </c>
      <c r="L564" s="1">
        <f>SUM(B564 - H564)</f>
        <v>338103</v>
      </c>
      <c r="M564" s="1" t="s">
        <v>1892</v>
      </c>
    </row>
    <row r="565" spans="1:13" ht="20.100000000000001" customHeight="1" x14ac:dyDescent="0.25">
      <c r="A565" s="1">
        <v>563</v>
      </c>
      <c r="B565" s="1">
        <v>1226811</v>
      </c>
      <c r="C565" s="2" t="s">
        <v>1893</v>
      </c>
      <c r="D565" s="2">
        <f>LEN(TRIM(C565))-LEN(SUBSTITUTE(C565, " ",""))+1</f>
        <v>23</v>
      </c>
      <c r="E565" s="1" t="s">
        <v>1894</v>
      </c>
      <c r="F565" s="1" t="s">
        <v>1895</v>
      </c>
      <c r="G565" s="1" t="s">
        <v>12</v>
      </c>
      <c r="H565" s="1">
        <v>38000</v>
      </c>
      <c r="I565" s="1" t="s">
        <v>1896</v>
      </c>
      <c r="J565" s="1">
        <v>5030</v>
      </c>
      <c r="K565" s="1">
        <f>SUM(B565/J565)</f>
        <v>243.89880715705766</v>
      </c>
      <c r="L565" s="1">
        <f>SUM(B565 - H565)</f>
        <v>1188811</v>
      </c>
      <c r="M565" s="1" t="s">
        <v>1897</v>
      </c>
    </row>
    <row r="566" spans="1:13" ht="20.100000000000001" customHeight="1" x14ac:dyDescent="0.25">
      <c r="A566" s="1">
        <v>564</v>
      </c>
      <c r="B566" s="1">
        <v>703818</v>
      </c>
      <c r="C566" s="2" t="s">
        <v>1898</v>
      </c>
      <c r="D566" s="2">
        <f>LEN(TRIM(C566))-LEN(SUBSTITUTE(C566, " ",""))+1</f>
        <v>19</v>
      </c>
      <c r="E566" s="1" t="s">
        <v>1899</v>
      </c>
      <c r="F566" s="1" t="s">
        <v>53</v>
      </c>
      <c r="G566" s="1" t="s">
        <v>12</v>
      </c>
      <c r="H566" s="1">
        <v>60000</v>
      </c>
      <c r="I566" s="1" t="s">
        <v>96</v>
      </c>
      <c r="J566" s="1">
        <v>5029</v>
      </c>
      <c r="K566" s="1">
        <f>SUM(B566/J566)</f>
        <v>139.95187910121297</v>
      </c>
      <c r="L566" s="1">
        <f>SUM(B566 - H566)</f>
        <v>643818</v>
      </c>
      <c r="M566" s="1" t="s">
        <v>1900</v>
      </c>
    </row>
    <row r="567" spans="1:13" ht="20.100000000000001" customHeight="1" x14ac:dyDescent="0.25">
      <c r="A567" s="1">
        <v>565</v>
      </c>
      <c r="B567" s="1">
        <v>206823</v>
      </c>
      <c r="C567" s="2" t="s">
        <v>1901</v>
      </c>
      <c r="D567" s="2">
        <f>LEN(TRIM(C567))-LEN(SUBSTITUTE(C567, " ",""))+1</f>
        <v>21</v>
      </c>
      <c r="E567" s="1" t="s">
        <v>1902</v>
      </c>
      <c r="F567" s="1" t="s">
        <v>17</v>
      </c>
      <c r="G567" s="1" t="s">
        <v>12</v>
      </c>
      <c r="H567" s="1">
        <v>35000</v>
      </c>
      <c r="I567" s="1" t="s">
        <v>1903</v>
      </c>
      <c r="J567" s="1">
        <v>5022</v>
      </c>
      <c r="K567" s="1">
        <f>SUM(B567/J567)</f>
        <v>41.183393070489842</v>
      </c>
      <c r="L567" s="1">
        <f>SUM(B567 - H567)</f>
        <v>171823</v>
      </c>
      <c r="M567" s="1" t="s">
        <v>1904</v>
      </c>
    </row>
    <row r="568" spans="1:13" ht="20.100000000000001" customHeight="1" x14ac:dyDescent="0.25">
      <c r="A568" s="1">
        <v>566</v>
      </c>
      <c r="B568" s="1">
        <v>195982</v>
      </c>
      <c r="C568" s="2" t="s">
        <v>1905</v>
      </c>
      <c r="D568" s="2">
        <f>LEN(TRIM(C568))-LEN(SUBSTITUTE(C568, " ",""))+1</f>
        <v>19</v>
      </c>
      <c r="E568" s="1" t="s">
        <v>1906</v>
      </c>
      <c r="F568" s="1" t="s">
        <v>17</v>
      </c>
      <c r="G568" s="1" t="s">
        <v>12</v>
      </c>
      <c r="H568" s="1">
        <v>18000</v>
      </c>
      <c r="I568" s="1" t="s">
        <v>82</v>
      </c>
      <c r="J568" s="1">
        <v>5005</v>
      </c>
      <c r="K568" s="1">
        <f>SUM(B568/J568)</f>
        <v>39.157242757242756</v>
      </c>
      <c r="L568" s="1">
        <f>SUM(B568 - H568)</f>
        <v>177982</v>
      </c>
      <c r="M568" s="1" t="s">
        <v>1907</v>
      </c>
    </row>
    <row r="569" spans="1:13" ht="20.100000000000001" customHeight="1" x14ac:dyDescent="0.25">
      <c r="A569" s="1">
        <v>567</v>
      </c>
      <c r="B569" s="1">
        <v>678189</v>
      </c>
      <c r="C569" s="2" t="s">
        <v>1908</v>
      </c>
      <c r="D569" s="2">
        <f>LEN(TRIM(C569))-LEN(SUBSTITUTE(C569, " ",""))+1</f>
        <v>21</v>
      </c>
      <c r="E569" s="1" t="s">
        <v>1909</v>
      </c>
      <c r="F569" s="1" t="s">
        <v>31</v>
      </c>
      <c r="G569" s="1" t="s">
        <v>12</v>
      </c>
      <c r="H569" s="1">
        <v>320000</v>
      </c>
      <c r="I569" s="1" t="s">
        <v>1910</v>
      </c>
      <c r="J569" s="1">
        <v>5003</v>
      </c>
      <c r="K569" s="1">
        <f>SUM(B569/J569)</f>
        <v>135.5564661203278</v>
      </c>
      <c r="L569" s="1">
        <f>SUM(B569 - H569)</f>
        <v>358189</v>
      </c>
      <c r="M569" s="1" t="s">
        <v>1911</v>
      </c>
    </row>
    <row r="570" spans="1:13" ht="20.100000000000001" customHeight="1" x14ac:dyDescent="0.25">
      <c r="A570" s="1">
        <v>568</v>
      </c>
      <c r="B570" s="1">
        <v>230360</v>
      </c>
      <c r="C570" s="2" t="s">
        <v>1912</v>
      </c>
      <c r="D570" s="2">
        <f>LEN(TRIM(C570))-LEN(SUBSTITUTE(C570, " ",""))+1</f>
        <v>20</v>
      </c>
      <c r="E570" s="1" t="s">
        <v>807</v>
      </c>
      <c r="F570" s="1" t="s">
        <v>214</v>
      </c>
      <c r="G570" s="1" t="s">
        <v>12</v>
      </c>
      <c r="H570" s="1">
        <v>10</v>
      </c>
      <c r="I570" s="1" t="s">
        <v>296</v>
      </c>
      <c r="J570" s="1">
        <v>5001</v>
      </c>
      <c r="K570" s="1">
        <f>SUM(B570/J570)</f>
        <v>46.0627874425115</v>
      </c>
      <c r="L570" s="1">
        <f>SUM(B570 - H570)</f>
        <v>230350</v>
      </c>
      <c r="M570" s="1" t="s">
        <v>1913</v>
      </c>
    </row>
    <row r="571" spans="1:13" ht="20.100000000000001" customHeight="1" x14ac:dyDescent="0.25">
      <c r="A571" s="1">
        <v>569</v>
      </c>
      <c r="B571" s="1">
        <v>214129</v>
      </c>
      <c r="C571" s="2" t="s">
        <v>1914</v>
      </c>
      <c r="D571" s="2">
        <f>LEN(TRIM(C571))-LEN(SUBSTITUTE(C571, " ",""))+1</f>
        <v>21</v>
      </c>
      <c r="E571" s="1" t="s">
        <v>1915</v>
      </c>
      <c r="F571" s="1" t="s">
        <v>645</v>
      </c>
      <c r="G571" s="1" t="s">
        <v>12</v>
      </c>
      <c r="H571" s="1">
        <v>175000</v>
      </c>
      <c r="I571" s="1" t="s">
        <v>13</v>
      </c>
      <c r="J571" s="1">
        <v>4976</v>
      </c>
      <c r="K571" s="1">
        <f>SUM(B571/J571)</f>
        <v>43.03235530546624</v>
      </c>
      <c r="L571" s="1">
        <f>SUM(B571 - H571)</f>
        <v>39129</v>
      </c>
      <c r="M571" s="1" t="s">
        <v>1916</v>
      </c>
    </row>
    <row r="572" spans="1:13" ht="20.100000000000001" customHeight="1" x14ac:dyDescent="0.25">
      <c r="A572" s="1">
        <v>570</v>
      </c>
      <c r="B572" s="1">
        <v>168532</v>
      </c>
      <c r="C572" s="2" t="s">
        <v>1917</v>
      </c>
      <c r="D572" s="2">
        <f>LEN(TRIM(C572))-LEN(SUBSTITUTE(C572, " ",""))+1</f>
        <v>14</v>
      </c>
      <c r="E572" s="1" t="s">
        <v>1918</v>
      </c>
      <c r="F572" s="1" t="s">
        <v>17</v>
      </c>
      <c r="G572" s="1" t="s">
        <v>12</v>
      </c>
      <c r="H572" s="1">
        <v>2500</v>
      </c>
      <c r="I572" s="1" t="s">
        <v>296</v>
      </c>
      <c r="J572" s="1">
        <v>4975</v>
      </c>
      <c r="K572" s="1">
        <f>SUM(B572/J572)</f>
        <v>33.875778894472361</v>
      </c>
      <c r="L572" s="1">
        <f>SUM(B572 - H572)</f>
        <v>166032</v>
      </c>
      <c r="M572" s="1" t="s">
        <v>1919</v>
      </c>
    </row>
    <row r="573" spans="1:13" ht="20.100000000000001" customHeight="1" x14ac:dyDescent="0.25">
      <c r="A573" s="1">
        <v>571</v>
      </c>
      <c r="B573" s="1">
        <v>574630</v>
      </c>
      <c r="C573" s="2" t="s">
        <v>1920</v>
      </c>
      <c r="D573" s="2">
        <f>LEN(TRIM(C573))-LEN(SUBSTITUTE(C573, " ",""))+1</f>
        <v>25</v>
      </c>
      <c r="E573" s="1" t="s">
        <v>461</v>
      </c>
      <c r="F573" s="1" t="s">
        <v>462</v>
      </c>
      <c r="G573" s="1" t="s">
        <v>12</v>
      </c>
      <c r="H573" s="1">
        <v>50000</v>
      </c>
      <c r="I573" s="1" t="s">
        <v>13</v>
      </c>
      <c r="J573" s="1">
        <v>4974</v>
      </c>
      <c r="K573" s="1">
        <f>SUM(B573/J573)</f>
        <v>115.52673904302372</v>
      </c>
      <c r="L573" s="1">
        <f>SUM(B573 - H573)</f>
        <v>524630</v>
      </c>
      <c r="M573" s="1" t="s">
        <v>1921</v>
      </c>
    </row>
    <row r="574" spans="1:13" ht="20.100000000000001" customHeight="1" x14ac:dyDescent="0.25">
      <c r="A574" s="1">
        <v>572</v>
      </c>
      <c r="B574" s="1">
        <v>898921</v>
      </c>
      <c r="C574" s="2" t="s">
        <v>1922</v>
      </c>
      <c r="D574" s="2">
        <f>LEN(TRIM(C574))-LEN(SUBSTITUTE(C574, " ",""))+1</f>
        <v>10</v>
      </c>
      <c r="E574" s="1" t="s">
        <v>1923</v>
      </c>
      <c r="F574" s="1" t="s">
        <v>111</v>
      </c>
      <c r="G574" s="1" t="s">
        <v>12</v>
      </c>
      <c r="H574" s="1">
        <v>750000</v>
      </c>
      <c r="I574" s="1" t="s">
        <v>433</v>
      </c>
      <c r="J574" s="1">
        <v>4965</v>
      </c>
      <c r="K574" s="1">
        <f>SUM(B574/J574)</f>
        <v>181.05156092648539</v>
      </c>
      <c r="L574" s="1">
        <f>SUM(B574 - H574)</f>
        <v>148921</v>
      </c>
      <c r="M574" s="1" t="s">
        <v>1924</v>
      </c>
    </row>
    <row r="575" spans="1:13" ht="20.100000000000001" customHeight="1" x14ac:dyDescent="0.25">
      <c r="A575" s="1">
        <v>573</v>
      </c>
      <c r="B575" s="1">
        <v>210793</v>
      </c>
      <c r="C575" s="2" t="s">
        <v>1925</v>
      </c>
      <c r="D575" s="2">
        <f>LEN(TRIM(C575))-LEN(SUBSTITUTE(C575, " ",""))+1</f>
        <v>23</v>
      </c>
      <c r="E575" s="1" t="s">
        <v>675</v>
      </c>
      <c r="F575" s="1" t="s">
        <v>17</v>
      </c>
      <c r="G575" s="1" t="s">
        <v>233</v>
      </c>
      <c r="H575" s="1">
        <v>10000</v>
      </c>
      <c r="I575" s="1" t="s">
        <v>234</v>
      </c>
      <c r="J575" s="1">
        <v>4961</v>
      </c>
      <c r="K575" s="1">
        <f>SUM(B575/J575)</f>
        <v>42.490022172949004</v>
      </c>
      <c r="L575" s="1">
        <f>SUM(B575 - H575)</f>
        <v>200793</v>
      </c>
      <c r="M575" s="1" t="s">
        <v>1926</v>
      </c>
    </row>
    <row r="576" spans="1:13" ht="20.100000000000001" customHeight="1" x14ac:dyDescent="0.25">
      <c r="A576" s="1">
        <v>574</v>
      </c>
      <c r="B576" s="1">
        <v>299184</v>
      </c>
      <c r="C576" s="2" t="s">
        <v>1927</v>
      </c>
      <c r="D576" s="2">
        <f>LEN(TRIM(C576))-LEN(SUBSTITUTE(C576, " ",""))+1</f>
        <v>21</v>
      </c>
      <c r="E576" s="1" t="s">
        <v>1928</v>
      </c>
      <c r="F576" s="1" t="s">
        <v>31</v>
      </c>
      <c r="G576" s="1" t="s">
        <v>12</v>
      </c>
      <c r="H576" s="1">
        <v>20000</v>
      </c>
      <c r="I576" s="1" t="s">
        <v>1929</v>
      </c>
      <c r="J576" s="1">
        <v>4958</v>
      </c>
      <c r="K576" s="1">
        <f>SUM(B576/J576)</f>
        <v>60.343686970552639</v>
      </c>
      <c r="L576" s="1">
        <f>SUM(B576 - H576)</f>
        <v>279184</v>
      </c>
      <c r="M576" s="1" t="s">
        <v>1930</v>
      </c>
    </row>
    <row r="577" spans="1:13" ht="20.100000000000001" customHeight="1" x14ac:dyDescent="0.25">
      <c r="A577" s="1">
        <v>575</v>
      </c>
      <c r="B577" s="1">
        <v>368503</v>
      </c>
      <c r="C577" s="2" t="s">
        <v>1931</v>
      </c>
      <c r="D577" s="2">
        <f>LEN(TRIM(C577))-LEN(SUBSTITUTE(C577, " ",""))+1</f>
        <v>20</v>
      </c>
      <c r="E577" s="1" t="s">
        <v>1932</v>
      </c>
      <c r="F577" s="1" t="s">
        <v>31</v>
      </c>
      <c r="G577" s="1" t="s">
        <v>12</v>
      </c>
      <c r="H577" s="1">
        <v>200000</v>
      </c>
      <c r="I577" s="1" t="s">
        <v>1933</v>
      </c>
      <c r="J577" s="1">
        <v>4956</v>
      </c>
      <c r="K577" s="1">
        <f>SUM(B577/J577)</f>
        <v>74.354923325262305</v>
      </c>
      <c r="L577" s="1">
        <f>SUM(B577 - H577)</f>
        <v>168503</v>
      </c>
      <c r="M577" s="1" t="s">
        <v>1934</v>
      </c>
    </row>
    <row r="578" spans="1:13" ht="20.100000000000001" customHeight="1" x14ac:dyDescent="0.25">
      <c r="A578" s="1">
        <v>576</v>
      </c>
      <c r="B578" s="1">
        <v>167351</v>
      </c>
      <c r="C578" s="2" t="s">
        <v>1935</v>
      </c>
      <c r="D578" s="2">
        <f>LEN(TRIM(C578))-LEN(SUBSTITUTE(C578, " ",""))+1</f>
        <v>19</v>
      </c>
      <c r="E578" s="1" t="s">
        <v>1936</v>
      </c>
      <c r="F578" s="1" t="s">
        <v>17</v>
      </c>
      <c r="G578" s="1" t="s">
        <v>54</v>
      </c>
      <c r="H578" s="1">
        <v>13500</v>
      </c>
      <c r="I578" s="1" t="s">
        <v>55</v>
      </c>
      <c r="J578" s="1">
        <v>4955</v>
      </c>
      <c r="K578" s="1">
        <f>SUM(B578/J578)</f>
        <v>33.774167507568116</v>
      </c>
      <c r="L578" s="1">
        <f>SUM(B578 - H578)</f>
        <v>153851</v>
      </c>
      <c r="M578" s="1" t="s">
        <v>1937</v>
      </c>
    </row>
    <row r="579" spans="1:13" ht="20.100000000000001" customHeight="1" x14ac:dyDescent="0.25">
      <c r="A579" s="1">
        <v>577</v>
      </c>
      <c r="B579" s="1">
        <v>207847</v>
      </c>
      <c r="C579" s="2" t="s">
        <v>1938</v>
      </c>
      <c r="D579" s="2">
        <f>LEN(TRIM(C579))-LEN(SUBSTITUTE(C579, " ",""))+1</f>
        <v>16</v>
      </c>
      <c r="E579" s="1" t="s">
        <v>1939</v>
      </c>
      <c r="F579" s="1" t="s">
        <v>31</v>
      </c>
      <c r="G579" s="1" t="s">
        <v>12</v>
      </c>
      <c r="H579" s="1">
        <v>185096</v>
      </c>
      <c r="I579" s="1" t="s">
        <v>13</v>
      </c>
      <c r="J579" s="1">
        <v>4953</v>
      </c>
      <c r="K579" s="1">
        <f>SUM(B579/J579)</f>
        <v>41.963860286694931</v>
      </c>
      <c r="L579" s="1">
        <f>SUM(B579 - H579)</f>
        <v>22751</v>
      </c>
      <c r="M579" s="1" t="s">
        <v>1940</v>
      </c>
    </row>
    <row r="580" spans="1:13" ht="20.100000000000001" customHeight="1" x14ac:dyDescent="0.25">
      <c r="A580" s="1">
        <v>578</v>
      </c>
      <c r="B580" s="1">
        <v>1176641</v>
      </c>
      <c r="C580" s="2" t="s">
        <v>1941</v>
      </c>
      <c r="D580" s="2">
        <f>LEN(TRIM(C580))-LEN(SUBSTITUTE(C580, " ",""))+1</f>
        <v>17</v>
      </c>
      <c r="E580" s="1" t="s">
        <v>1942</v>
      </c>
      <c r="F580" s="1" t="s">
        <v>17</v>
      </c>
      <c r="G580" s="1" t="s">
        <v>12</v>
      </c>
      <c r="H580" s="1">
        <v>15000</v>
      </c>
      <c r="I580" s="1" t="s">
        <v>1943</v>
      </c>
      <c r="J580" s="1">
        <v>4953</v>
      </c>
      <c r="K580" s="1">
        <f>SUM(B580/J580)</f>
        <v>237.56127599434686</v>
      </c>
      <c r="L580" s="1">
        <f>SUM(B580 - H580)</f>
        <v>1161641</v>
      </c>
      <c r="M580" s="1" t="s">
        <v>1944</v>
      </c>
    </row>
    <row r="581" spans="1:13" ht="20.100000000000001" customHeight="1" x14ac:dyDescent="0.25">
      <c r="A581" s="1">
        <v>579</v>
      </c>
      <c r="B581" s="1">
        <v>167411</v>
      </c>
      <c r="C581" s="2" t="s">
        <v>1945</v>
      </c>
      <c r="D581" s="2">
        <f>LEN(TRIM(C581))-LEN(SUBSTITUTE(C581, " ",""))+1</f>
        <v>3</v>
      </c>
      <c r="E581" s="1" t="s">
        <v>1946</v>
      </c>
      <c r="F581" s="1" t="s">
        <v>300</v>
      </c>
      <c r="G581" s="1" t="s">
        <v>12</v>
      </c>
      <c r="H581" s="1">
        <v>10000</v>
      </c>
      <c r="I581" s="1" t="s">
        <v>1947</v>
      </c>
      <c r="J581" s="1">
        <v>4952</v>
      </c>
      <c r="K581" s="1">
        <f>SUM(B581/J581)</f>
        <v>33.80674474959612</v>
      </c>
      <c r="L581" s="1">
        <f>SUM(B581 - H581)</f>
        <v>157411</v>
      </c>
      <c r="M581" s="1" t="s">
        <v>1948</v>
      </c>
    </row>
    <row r="582" spans="1:13" ht="20.100000000000001" customHeight="1" x14ac:dyDescent="0.25">
      <c r="A582" s="1">
        <v>580</v>
      </c>
      <c r="B582" s="1">
        <v>255264</v>
      </c>
      <c r="C582" s="2" t="s">
        <v>1949</v>
      </c>
      <c r="D582" s="2">
        <f>LEN(TRIM(C582))-LEN(SUBSTITUTE(C582, " ",""))+1</f>
        <v>21</v>
      </c>
      <c r="E582" s="1" t="s">
        <v>1950</v>
      </c>
      <c r="F582" s="1" t="s">
        <v>743</v>
      </c>
      <c r="G582" s="1" t="s">
        <v>12</v>
      </c>
      <c r="H582" s="1">
        <v>250000</v>
      </c>
      <c r="I582" s="1" t="s">
        <v>1951</v>
      </c>
      <c r="J582" s="1">
        <v>4948</v>
      </c>
      <c r="K582" s="1">
        <f>SUM(B582/J582)</f>
        <v>51.589329021826998</v>
      </c>
      <c r="L582" s="1">
        <f>SUM(B582 - H582)</f>
        <v>5264</v>
      </c>
      <c r="M582" s="1" t="s">
        <v>1952</v>
      </c>
    </row>
    <row r="583" spans="1:13" ht="20.100000000000001" customHeight="1" x14ac:dyDescent="0.25">
      <c r="A583" s="1">
        <v>581</v>
      </c>
      <c r="B583" s="1">
        <v>417515</v>
      </c>
      <c r="C583" s="2" t="s">
        <v>1953</v>
      </c>
      <c r="D583" s="2">
        <f>LEN(TRIM(C583))-LEN(SUBSTITUTE(C583, " ",""))+1</f>
        <v>18</v>
      </c>
      <c r="E583" s="1" t="s">
        <v>1954</v>
      </c>
      <c r="F583" s="1" t="s">
        <v>17</v>
      </c>
      <c r="G583" s="1" t="s">
        <v>12</v>
      </c>
      <c r="H583" s="1">
        <v>50000</v>
      </c>
      <c r="I583" s="1" t="s">
        <v>1955</v>
      </c>
      <c r="J583" s="1">
        <v>4932</v>
      </c>
      <c r="K583" s="1">
        <f>SUM(B583/J583)</f>
        <v>84.654298459042991</v>
      </c>
      <c r="L583" s="1">
        <f>SUM(B583 - H583)</f>
        <v>367515</v>
      </c>
      <c r="M583" s="1" t="s">
        <v>1956</v>
      </c>
    </row>
    <row r="584" spans="1:13" ht="20.100000000000001" customHeight="1" x14ac:dyDescent="0.25">
      <c r="A584" s="1">
        <v>582</v>
      </c>
      <c r="B584" s="1">
        <v>245620</v>
      </c>
      <c r="C584" s="2" t="s">
        <v>1957</v>
      </c>
      <c r="D584" s="2">
        <f>LEN(TRIM(C584))-LEN(SUBSTITUTE(C584, " ",""))+1</f>
        <v>23</v>
      </c>
      <c r="E584" s="1" t="s">
        <v>1958</v>
      </c>
      <c r="F584" s="1" t="s">
        <v>17</v>
      </c>
      <c r="G584" s="1" t="s">
        <v>522</v>
      </c>
      <c r="H584" s="1">
        <v>55000</v>
      </c>
      <c r="I584" s="1" t="s">
        <v>523</v>
      </c>
      <c r="J584" s="1">
        <v>4918</v>
      </c>
      <c r="K584" s="1">
        <f>SUM(B584/J584)</f>
        <v>49.943066287108579</v>
      </c>
      <c r="L584" s="1">
        <f>SUM(B584 - H584)</f>
        <v>190620</v>
      </c>
      <c r="M584" s="1" t="s">
        <v>1959</v>
      </c>
    </row>
    <row r="585" spans="1:13" ht="20.100000000000001" customHeight="1" x14ac:dyDescent="0.25">
      <c r="A585" s="1">
        <v>583</v>
      </c>
      <c r="B585" s="1">
        <v>92551</v>
      </c>
      <c r="C585" s="2" t="s">
        <v>1960</v>
      </c>
      <c r="D585" s="2">
        <f>LEN(TRIM(C585))-LEN(SUBSTITUTE(C585, " ",""))+1</f>
        <v>19</v>
      </c>
      <c r="E585" s="1" t="s">
        <v>1961</v>
      </c>
      <c r="F585" s="1" t="s">
        <v>31</v>
      </c>
      <c r="G585" s="1" t="s">
        <v>48</v>
      </c>
      <c r="H585" s="1">
        <v>40000</v>
      </c>
      <c r="I585" s="1" t="s">
        <v>1962</v>
      </c>
      <c r="J585" s="1">
        <v>4906</v>
      </c>
      <c r="K585" s="1">
        <f>SUM(B585/J585)</f>
        <v>18.864859355890747</v>
      </c>
      <c r="L585" s="1">
        <f>SUM(B585 - H585)</f>
        <v>52551</v>
      </c>
      <c r="M585" s="1" t="s">
        <v>1963</v>
      </c>
    </row>
    <row r="586" spans="1:13" ht="20.100000000000001" customHeight="1" x14ac:dyDescent="0.25">
      <c r="A586" s="1">
        <v>584</v>
      </c>
      <c r="B586" s="1">
        <v>326593</v>
      </c>
      <c r="C586" s="2" t="s">
        <v>1964</v>
      </c>
      <c r="D586" s="2">
        <f>LEN(TRIM(C586))-LEN(SUBSTITUTE(C586, " ",""))+1</f>
        <v>20</v>
      </c>
      <c r="E586" s="1" t="s">
        <v>1965</v>
      </c>
      <c r="F586" s="1" t="s">
        <v>1363</v>
      </c>
      <c r="G586" s="1" t="s">
        <v>12</v>
      </c>
      <c r="H586" s="1">
        <v>81000</v>
      </c>
      <c r="I586" s="1" t="s">
        <v>96</v>
      </c>
      <c r="J586" s="1">
        <v>4905</v>
      </c>
      <c r="K586" s="1">
        <f>SUM(B586/J586)</f>
        <v>66.583690112130483</v>
      </c>
      <c r="L586" s="1">
        <f>SUM(B586 - H586)</f>
        <v>245593</v>
      </c>
      <c r="M586" s="1" t="s">
        <v>1966</v>
      </c>
    </row>
    <row r="587" spans="1:13" ht="20.100000000000001" customHeight="1" x14ac:dyDescent="0.25">
      <c r="A587" s="1">
        <v>585</v>
      </c>
      <c r="B587" s="1">
        <v>386104</v>
      </c>
      <c r="C587" s="2" t="s">
        <v>1967</v>
      </c>
      <c r="D587" s="2">
        <f>LEN(TRIM(C587))-LEN(SUBSTITUTE(C587, " ",""))+1</f>
        <v>20</v>
      </c>
      <c r="E587" s="1" t="s">
        <v>1968</v>
      </c>
      <c r="F587" s="1" t="s">
        <v>11</v>
      </c>
      <c r="G587" s="1" t="s">
        <v>12</v>
      </c>
      <c r="H587" s="1">
        <v>70000</v>
      </c>
      <c r="I587" s="1" t="s">
        <v>1969</v>
      </c>
      <c r="J587" s="1">
        <v>4904</v>
      </c>
      <c r="K587" s="1">
        <f>SUM(B587/J587)</f>
        <v>78.73246329526917</v>
      </c>
      <c r="L587" s="1">
        <f>SUM(B587 - H587)</f>
        <v>316104</v>
      </c>
      <c r="M587" s="1" t="s">
        <v>1970</v>
      </c>
    </row>
    <row r="588" spans="1:13" ht="20.100000000000001" customHeight="1" x14ac:dyDescent="0.25">
      <c r="A588" s="1">
        <v>586</v>
      </c>
      <c r="B588" s="1">
        <v>269271</v>
      </c>
      <c r="C588" s="2" t="s">
        <v>1971</v>
      </c>
      <c r="D588" s="2">
        <f>LEN(TRIM(C588))-LEN(SUBSTITUTE(C588, " ",""))+1</f>
        <v>11</v>
      </c>
      <c r="E588" s="1" t="s">
        <v>1972</v>
      </c>
      <c r="F588" s="1" t="s">
        <v>17</v>
      </c>
      <c r="G588" s="1" t="s">
        <v>12</v>
      </c>
      <c r="H588" s="1">
        <v>23500</v>
      </c>
      <c r="I588" s="1" t="s">
        <v>1973</v>
      </c>
      <c r="J588" s="1">
        <v>4903</v>
      </c>
      <c r="K588" s="1">
        <f>SUM(B588/J588)</f>
        <v>54.919641036100344</v>
      </c>
      <c r="L588" s="1">
        <f>SUM(B588 - H588)</f>
        <v>245771</v>
      </c>
      <c r="M588" s="1" t="s">
        <v>1974</v>
      </c>
    </row>
    <row r="589" spans="1:13" ht="20.100000000000001" customHeight="1" x14ac:dyDescent="0.25">
      <c r="A589" s="1">
        <v>587</v>
      </c>
      <c r="B589" s="1">
        <v>540112</v>
      </c>
      <c r="C589" s="2" t="s">
        <v>1975</v>
      </c>
      <c r="D589" s="2">
        <f>LEN(TRIM(C589))-LEN(SUBSTITUTE(C589, " ",""))+1</f>
        <v>20</v>
      </c>
      <c r="E589" s="1" t="s">
        <v>1976</v>
      </c>
      <c r="F589" s="1" t="s">
        <v>462</v>
      </c>
      <c r="G589" s="1" t="s">
        <v>12</v>
      </c>
      <c r="H589" s="1">
        <v>20000</v>
      </c>
      <c r="I589" s="1" t="s">
        <v>296</v>
      </c>
      <c r="J589" s="1">
        <v>4900</v>
      </c>
      <c r="K589" s="1">
        <f>SUM(B589/J589)</f>
        <v>110.22693877551021</v>
      </c>
      <c r="L589" s="1">
        <f>SUM(B589 - H589)</f>
        <v>520112</v>
      </c>
      <c r="M589" s="1" t="s">
        <v>1977</v>
      </c>
    </row>
    <row r="590" spans="1:13" ht="20.100000000000001" customHeight="1" x14ac:dyDescent="0.25">
      <c r="A590" s="1">
        <v>588</v>
      </c>
      <c r="B590" s="1">
        <v>306537</v>
      </c>
      <c r="C590" s="2" t="s">
        <v>1978</v>
      </c>
      <c r="D590" s="2">
        <f>LEN(TRIM(C590))-LEN(SUBSTITUTE(C590, " ",""))+1</f>
        <v>12</v>
      </c>
      <c r="E590" s="1" t="s">
        <v>1979</v>
      </c>
      <c r="F590" s="1" t="s">
        <v>31</v>
      </c>
      <c r="G590" s="1" t="s">
        <v>12</v>
      </c>
      <c r="H590" s="1">
        <v>300000</v>
      </c>
      <c r="I590" s="1" t="s">
        <v>508</v>
      </c>
      <c r="J590" s="1">
        <v>4896</v>
      </c>
      <c r="K590" s="1">
        <f>SUM(B590/J590)</f>
        <v>62.609681372549019</v>
      </c>
      <c r="L590" s="1">
        <f>SUM(B590 - H590)</f>
        <v>6537</v>
      </c>
      <c r="M590" s="1" t="s">
        <v>1980</v>
      </c>
    </row>
    <row r="591" spans="1:13" ht="20.100000000000001" customHeight="1" x14ac:dyDescent="0.25">
      <c r="A591" s="1">
        <v>589</v>
      </c>
      <c r="B591" s="1">
        <v>134376</v>
      </c>
      <c r="C591" s="2" t="s">
        <v>1981</v>
      </c>
      <c r="D591" s="2">
        <f>LEN(TRIM(C591))-LEN(SUBSTITUTE(C591, " ",""))+1</f>
        <v>17</v>
      </c>
      <c r="E591" s="1" t="s">
        <v>1982</v>
      </c>
      <c r="F591" s="1" t="s">
        <v>11</v>
      </c>
      <c r="G591" s="1" t="s">
        <v>12</v>
      </c>
      <c r="H591" s="1">
        <v>4000</v>
      </c>
      <c r="I591" s="1" t="s">
        <v>1983</v>
      </c>
      <c r="J591" s="1">
        <v>4893</v>
      </c>
      <c r="K591" s="1">
        <f>SUM(B591/J591)</f>
        <v>27.462906192519927</v>
      </c>
      <c r="L591" s="1">
        <f>SUM(B591 - H591)</f>
        <v>130376</v>
      </c>
      <c r="M591" s="1" t="s">
        <v>1984</v>
      </c>
    </row>
    <row r="592" spans="1:13" ht="20.100000000000001" customHeight="1" x14ac:dyDescent="0.25">
      <c r="A592" s="1">
        <v>590</v>
      </c>
      <c r="B592" s="1">
        <v>265011</v>
      </c>
      <c r="C592" s="2" t="s">
        <v>1985</v>
      </c>
      <c r="D592" s="2">
        <f>LEN(TRIM(C592))-LEN(SUBSTITUTE(C592, " ",""))+1</f>
        <v>22</v>
      </c>
      <c r="E592" s="1" t="s">
        <v>550</v>
      </c>
      <c r="F592" s="1" t="s">
        <v>551</v>
      </c>
      <c r="G592" s="1" t="s">
        <v>12</v>
      </c>
      <c r="H592" s="1">
        <v>100000</v>
      </c>
      <c r="I592" s="1" t="s">
        <v>89</v>
      </c>
      <c r="J592" s="1">
        <v>4887</v>
      </c>
      <c r="K592" s="1">
        <f>SUM(B592/J592)</f>
        <v>54.227747084100677</v>
      </c>
      <c r="L592" s="1">
        <f>SUM(B592 - H592)</f>
        <v>165011</v>
      </c>
      <c r="M592" s="1" t="s">
        <v>1986</v>
      </c>
    </row>
    <row r="593" spans="1:13" ht="20.100000000000001" customHeight="1" x14ac:dyDescent="0.25">
      <c r="A593" s="1">
        <v>591</v>
      </c>
      <c r="B593" s="1">
        <v>774222</v>
      </c>
      <c r="C593" s="2" t="s">
        <v>1987</v>
      </c>
      <c r="D593" s="2">
        <f>LEN(TRIM(C593))-LEN(SUBSTITUTE(C593, " ",""))+1</f>
        <v>22</v>
      </c>
      <c r="E593" s="1" t="s">
        <v>194</v>
      </c>
      <c r="F593" s="1" t="s">
        <v>11</v>
      </c>
      <c r="G593" s="1" t="s">
        <v>12</v>
      </c>
      <c r="H593" s="1">
        <v>50000</v>
      </c>
      <c r="I593" s="1" t="s">
        <v>195</v>
      </c>
      <c r="J593" s="1">
        <v>4885</v>
      </c>
      <c r="K593" s="1">
        <f>SUM(B593/J593)</f>
        <v>158.48966223132038</v>
      </c>
      <c r="L593" s="1">
        <f>SUM(B593 - H593)</f>
        <v>724222</v>
      </c>
      <c r="M593" s="1" t="s">
        <v>1988</v>
      </c>
    </row>
    <row r="594" spans="1:13" ht="20.100000000000001" customHeight="1" x14ac:dyDescent="0.25">
      <c r="A594" s="1">
        <v>592</v>
      </c>
      <c r="B594" s="1">
        <v>315295</v>
      </c>
      <c r="C594" s="2" t="s">
        <v>1989</v>
      </c>
      <c r="D594" s="2">
        <f>LEN(TRIM(C594))-LEN(SUBSTITUTE(C594, " ",""))+1</f>
        <v>20</v>
      </c>
      <c r="E594" s="1" t="s">
        <v>1990</v>
      </c>
      <c r="F594" s="1" t="s">
        <v>111</v>
      </c>
      <c r="G594" s="1" t="s">
        <v>12</v>
      </c>
      <c r="H594" s="1">
        <v>250000</v>
      </c>
      <c r="I594" s="1" t="s">
        <v>146</v>
      </c>
      <c r="J594" s="1">
        <v>4883</v>
      </c>
      <c r="K594" s="1">
        <f>SUM(B594/J594)</f>
        <v>64.569936514437842</v>
      </c>
      <c r="L594" s="1">
        <f>SUM(B594 - H594)</f>
        <v>65295</v>
      </c>
      <c r="M594" s="1" t="s">
        <v>1991</v>
      </c>
    </row>
    <row r="595" spans="1:13" ht="20.100000000000001" customHeight="1" x14ac:dyDescent="0.25">
      <c r="A595" s="1">
        <v>593</v>
      </c>
      <c r="B595" s="1">
        <v>736320</v>
      </c>
      <c r="C595" s="2" t="s">
        <v>1992</v>
      </c>
      <c r="D595" s="2">
        <f>LEN(TRIM(C595))-LEN(SUBSTITUTE(C595, " ",""))+1</f>
        <v>23</v>
      </c>
      <c r="E595" s="1" t="s">
        <v>1993</v>
      </c>
      <c r="F595" s="1" t="s">
        <v>17</v>
      </c>
      <c r="G595" s="1" t="s">
        <v>54</v>
      </c>
      <c r="H595" s="1">
        <v>10000</v>
      </c>
      <c r="I595" s="1" t="s">
        <v>55</v>
      </c>
      <c r="J595" s="1">
        <v>4870</v>
      </c>
      <c r="K595" s="1">
        <f>SUM(B595/J595)</f>
        <v>151.19507186858317</v>
      </c>
      <c r="L595" s="1">
        <f>SUM(B595 - H595)</f>
        <v>726320</v>
      </c>
      <c r="M595" s="1" t="s">
        <v>1994</v>
      </c>
    </row>
    <row r="596" spans="1:13" ht="20.100000000000001" customHeight="1" x14ac:dyDescent="0.25">
      <c r="A596" s="1">
        <v>594</v>
      </c>
      <c r="B596" s="1">
        <v>259137</v>
      </c>
      <c r="C596" s="2" t="s">
        <v>1995</v>
      </c>
      <c r="D596" s="2">
        <f>LEN(TRIM(C596))-LEN(SUBSTITUTE(C596, " ",""))+1</f>
        <v>23</v>
      </c>
      <c r="E596" s="1" t="s">
        <v>1996</v>
      </c>
      <c r="F596" s="1" t="s">
        <v>31</v>
      </c>
      <c r="G596" s="1" t="s">
        <v>522</v>
      </c>
      <c r="H596" s="1">
        <v>60000</v>
      </c>
      <c r="I596" s="1" t="s">
        <v>523</v>
      </c>
      <c r="J596" s="1">
        <v>4865</v>
      </c>
      <c r="K596" s="1">
        <f>SUM(B596/J596)</f>
        <v>53.265570400822199</v>
      </c>
      <c r="L596" s="1">
        <f>SUM(B596 - H596)</f>
        <v>199137</v>
      </c>
      <c r="M596" s="1" t="s">
        <v>1997</v>
      </c>
    </row>
    <row r="597" spans="1:13" ht="20.100000000000001" customHeight="1" x14ac:dyDescent="0.25">
      <c r="A597" s="1">
        <v>595</v>
      </c>
      <c r="B597" s="1">
        <v>816966</v>
      </c>
      <c r="C597" s="2" t="s">
        <v>1998</v>
      </c>
      <c r="D597" s="2">
        <f>LEN(TRIM(C597))-LEN(SUBSTITUTE(C597, " ",""))+1</f>
        <v>15</v>
      </c>
      <c r="E597" s="1" t="s">
        <v>1999</v>
      </c>
      <c r="F597" s="1" t="s">
        <v>53</v>
      </c>
      <c r="G597" s="1" t="s">
        <v>12</v>
      </c>
      <c r="H597" s="1">
        <v>75000</v>
      </c>
      <c r="I597" s="1" t="s">
        <v>314</v>
      </c>
      <c r="J597" s="1">
        <v>4860</v>
      </c>
      <c r="K597" s="1">
        <f>SUM(B597/J597)</f>
        <v>168.1</v>
      </c>
      <c r="L597" s="1">
        <f>SUM(B597 - H597)</f>
        <v>741966</v>
      </c>
      <c r="M597" s="1" t="s">
        <v>2000</v>
      </c>
    </row>
    <row r="598" spans="1:13" ht="20.100000000000001" customHeight="1" x14ac:dyDescent="0.25">
      <c r="A598" s="1">
        <v>596</v>
      </c>
      <c r="B598" s="1">
        <v>427247</v>
      </c>
      <c r="C598" s="2" t="s">
        <v>2001</v>
      </c>
      <c r="D598" s="2">
        <f>LEN(TRIM(C598))-LEN(SUBSTITUTE(C598, " ",""))+1</f>
        <v>24</v>
      </c>
      <c r="E598" s="1" t="s">
        <v>2002</v>
      </c>
      <c r="F598" s="1" t="s">
        <v>263</v>
      </c>
      <c r="G598" s="1" t="s">
        <v>12</v>
      </c>
      <c r="H598" s="1">
        <v>35000</v>
      </c>
      <c r="I598" s="1" t="s">
        <v>2003</v>
      </c>
      <c r="J598" s="1">
        <v>4851</v>
      </c>
      <c r="K598" s="1">
        <f>SUM(B598/J598)</f>
        <v>88.074005359719649</v>
      </c>
      <c r="L598" s="1">
        <f>SUM(B598 - H598)</f>
        <v>392247</v>
      </c>
      <c r="M598" s="1" t="s">
        <v>2004</v>
      </c>
    </row>
    <row r="599" spans="1:13" ht="20.100000000000001" customHeight="1" x14ac:dyDescent="0.25">
      <c r="A599" s="1">
        <v>597</v>
      </c>
      <c r="B599" s="1">
        <v>173105</v>
      </c>
      <c r="C599" s="2" t="s">
        <v>2005</v>
      </c>
      <c r="D599" s="2">
        <f>LEN(TRIM(C599))-LEN(SUBSTITUTE(C599, " ",""))+1</f>
        <v>12</v>
      </c>
      <c r="E599" s="1" t="s">
        <v>975</v>
      </c>
      <c r="F599" s="1" t="s">
        <v>11</v>
      </c>
      <c r="G599" s="1" t="s">
        <v>12</v>
      </c>
      <c r="H599" s="1">
        <v>10000</v>
      </c>
      <c r="I599" s="1" t="s">
        <v>112</v>
      </c>
      <c r="J599" s="1">
        <v>4850</v>
      </c>
      <c r="K599" s="1">
        <f>SUM(B599/J599)</f>
        <v>35.691752577319591</v>
      </c>
      <c r="L599" s="1">
        <f>SUM(B599 - H599)</f>
        <v>163105</v>
      </c>
      <c r="M599" s="1" t="s">
        <v>2006</v>
      </c>
    </row>
    <row r="600" spans="1:13" ht="20.100000000000001" customHeight="1" x14ac:dyDescent="0.25">
      <c r="A600" s="1">
        <v>598</v>
      </c>
      <c r="B600" s="1">
        <v>76019</v>
      </c>
      <c r="C600" s="2" t="s">
        <v>2007</v>
      </c>
      <c r="D600" s="2">
        <f>LEN(TRIM(C600))-LEN(SUBSTITUTE(C600, " ",""))+1</f>
        <v>16</v>
      </c>
      <c r="E600" s="1" t="s">
        <v>991</v>
      </c>
      <c r="F600" s="1" t="s">
        <v>17</v>
      </c>
      <c r="G600" s="1" t="s">
        <v>12</v>
      </c>
      <c r="H600" s="1">
        <v>10000</v>
      </c>
      <c r="I600" s="1" t="s">
        <v>32</v>
      </c>
      <c r="J600" s="1">
        <v>4849</v>
      </c>
      <c r="K600" s="1">
        <f>SUM(B600/J600)</f>
        <v>15.677253041864303</v>
      </c>
      <c r="L600" s="1">
        <f>SUM(B600 - H600)</f>
        <v>66019</v>
      </c>
      <c r="M600" s="1" t="s">
        <v>2008</v>
      </c>
    </row>
    <row r="601" spans="1:13" ht="20.100000000000001" customHeight="1" x14ac:dyDescent="0.25">
      <c r="A601" s="1">
        <v>599</v>
      </c>
      <c r="B601" s="1">
        <v>378117</v>
      </c>
      <c r="C601" s="2" t="s">
        <v>2009</v>
      </c>
      <c r="D601" s="2">
        <f>LEN(TRIM(C601))-LEN(SUBSTITUTE(C601, " ",""))+1</f>
        <v>24</v>
      </c>
      <c r="E601" s="1" t="s">
        <v>2010</v>
      </c>
      <c r="F601" s="1" t="s">
        <v>11</v>
      </c>
      <c r="G601" s="1" t="s">
        <v>12</v>
      </c>
      <c r="H601" s="1">
        <v>5000</v>
      </c>
      <c r="I601" s="1" t="s">
        <v>191</v>
      </c>
      <c r="J601" s="1">
        <v>4839</v>
      </c>
      <c r="K601" s="1">
        <f>SUM(B601/J601)</f>
        <v>78.139491630502164</v>
      </c>
      <c r="L601" s="1">
        <f>SUM(B601 - H601)</f>
        <v>373117</v>
      </c>
      <c r="M601" s="1" t="s">
        <v>2011</v>
      </c>
    </row>
    <row r="602" spans="1:13" ht="20.100000000000001" customHeight="1" x14ac:dyDescent="0.25">
      <c r="A602" s="1">
        <v>600</v>
      </c>
      <c r="B602" s="1">
        <v>693435</v>
      </c>
      <c r="C602" s="2" t="s">
        <v>2012</v>
      </c>
      <c r="D602" s="2">
        <f>LEN(TRIM(C602))-LEN(SUBSTITUTE(C602, " ",""))+1</f>
        <v>25</v>
      </c>
      <c r="E602" s="1" t="s">
        <v>2013</v>
      </c>
      <c r="F602" s="1" t="s">
        <v>17</v>
      </c>
      <c r="G602" s="1" t="s">
        <v>12</v>
      </c>
      <c r="H602" s="1">
        <v>100000</v>
      </c>
      <c r="I602" s="1" t="s">
        <v>296</v>
      </c>
      <c r="J602" s="1">
        <v>4833</v>
      </c>
      <c r="K602" s="1">
        <f>SUM(B602/J602)</f>
        <v>143.47920546244569</v>
      </c>
      <c r="L602" s="1">
        <f>SUM(B602 - H602)</f>
        <v>593435</v>
      </c>
      <c r="M602" s="1" t="s">
        <v>2014</v>
      </c>
    </row>
    <row r="603" spans="1:13" ht="20.100000000000001" customHeight="1" x14ac:dyDescent="0.25">
      <c r="A603" s="1">
        <v>601</v>
      </c>
      <c r="B603" s="1">
        <v>855094</v>
      </c>
      <c r="C603" s="2" t="s">
        <v>2015</v>
      </c>
      <c r="D603" s="2">
        <f>LEN(TRIM(C603))-LEN(SUBSTITUTE(C603, " ",""))+1</f>
        <v>23</v>
      </c>
      <c r="E603" s="1" t="s">
        <v>2016</v>
      </c>
      <c r="F603" s="1" t="s">
        <v>17</v>
      </c>
      <c r="G603" s="1" t="s">
        <v>12</v>
      </c>
      <c r="H603" s="1">
        <v>18000</v>
      </c>
      <c r="I603" s="1" t="s">
        <v>1244</v>
      </c>
      <c r="J603" s="1">
        <v>4828</v>
      </c>
      <c r="K603" s="1">
        <f>SUM(B603/J603)</f>
        <v>177.11143330571664</v>
      </c>
      <c r="L603" s="1">
        <f>SUM(B603 - H603)</f>
        <v>837094</v>
      </c>
      <c r="M603" s="1" t="s">
        <v>2017</v>
      </c>
    </row>
    <row r="604" spans="1:13" ht="20.100000000000001" customHeight="1" x14ac:dyDescent="0.25">
      <c r="A604" s="1">
        <v>602</v>
      </c>
      <c r="B604" s="1">
        <v>190352</v>
      </c>
      <c r="C604" s="2" t="s">
        <v>2018</v>
      </c>
      <c r="D604" s="2">
        <f>LEN(TRIM(C604))-LEN(SUBSTITUTE(C604, " ",""))+1</f>
        <v>23</v>
      </c>
      <c r="E604" s="1" t="s">
        <v>2019</v>
      </c>
      <c r="F604" s="1" t="s">
        <v>17</v>
      </c>
      <c r="G604" s="1" t="s">
        <v>12</v>
      </c>
      <c r="H604" s="1">
        <v>10000</v>
      </c>
      <c r="I604" s="1" t="s">
        <v>296</v>
      </c>
      <c r="J604" s="1">
        <v>4823</v>
      </c>
      <c r="K604" s="1">
        <f>SUM(B604/J604)</f>
        <v>39.467551316607917</v>
      </c>
      <c r="L604" s="1">
        <f>SUM(B604 - H604)</f>
        <v>180352</v>
      </c>
      <c r="M604" s="1" t="s">
        <v>2020</v>
      </c>
    </row>
    <row r="605" spans="1:13" ht="20.100000000000001" customHeight="1" x14ac:dyDescent="0.25">
      <c r="A605" s="1">
        <v>603</v>
      </c>
      <c r="B605" s="1">
        <v>103058</v>
      </c>
      <c r="C605" s="2" t="s">
        <v>2021</v>
      </c>
      <c r="D605" s="2">
        <f>LEN(TRIM(C605))-LEN(SUBSTITUTE(C605, " ",""))+1</f>
        <v>12</v>
      </c>
      <c r="E605" s="1" t="s">
        <v>2022</v>
      </c>
      <c r="F605" s="1" t="s">
        <v>31</v>
      </c>
      <c r="G605" s="1" t="s">
        <v>12</v>
      </c>
      <c r="H605" s="1">
        <v>75000</v>
      </c>
      <c r="I605" s="1" t="s">
        <v>13</v>
      </c>
      <c r="J605" s="1">
        <v>4822</v>
      </c>
      <c r="K605" s="1">
        <f>SUM(B605/J605)</f>
        <v>21.372459560348403</v>
      </c>
      <c r="L605" s="1">
        <f>SUM(B605 - H605)</f>
        <v>28058</v>
      </c>
      <c r="M605" s="1" t="s">
        <v>2023</v>
      </c>
    </row>
    <row r="606" spans="1:13" ht="20.100000000000001" customHeight="1" x14ac:dyDescent="0.25">
      <c r="A606" s="1">
        <v>604</v>
      </c>
      <c r="B606" s="1">
        <v>306944</v>
      </c>
      <c r="C606" s="2" t="s">
        <v>2024</v>
      </c>
      <c r="D606" s="2">
        <f>LEN(TRIM(C606))-LEN(SUBSTITUTE(C606, " ",""))+1</f>
        <v>20</v>
      </c>
      <c r="E606" s="1" t="s">
        <v>2025</v>
      </c>
      <c r="F606" s="1" t="s">
        <v>17</v>
      </c>
      <c r="G606" s="1" t="s">
        <v>12</v>
      </c>
      <c r="H606" s="1">
        <v>9500</v>
      </c>
      <c r="I606" s="1" t="s">
        <v>32</v>
      </c>
      <c r="J606" s="1">
        <v>4818</v>
      </c>
      <c r="K606" s="1">
        <f>SUM(B606/J606)</f>
        <v>63.707762557077622</v>
      </c>
      <c r="L606" s="1">
        <f>SUM(B606 - H606)</f>
        <v>297444</v>
      </c>
      <c r="M606" s="1" t="s">
        <v>2026</v>
      </c>
    </row>
    <row r="607" spans="1:13" ht="20.100000000000001" customHeight="1" x14ac:dyDescent="0.25">
      <c r="A607" s="1">
        <v>605</v>
      </c>
      <c r="B607" s="1">
        <v>126447</v>
      </c>
      <c r="C607" s="2" t="s">
        <v>2027</v>
      </c>
      <c r="D607" s="2">
        <f>LEN(TRIM(C607))-LEN(SUBSTITUTE(C607, " ",""))+1</f>
        <v>19</v>
      </c>
      <c r="E607" s="1" t="s">
        <v>2028</v>
      </c>
      <c r="F607" s="1" t="s">
        <v>31</v>
      </c>
      <c r="G607" s="1" t="s">
        <v>48</v>
      </c>
      <c r="H607" s="1">
        <v>100000</v>
      </c>
      <c r="I607" s="1" t="s">
        <v>458</v>
      </c>
      <c r="J607" s="1">
        <v>4796</v>
      </c>
      <c r="K607" s="1">
        <f>SUM(B607/J607)</f>
        <v>26.365095913261051</v>
      </c>
      <c r="L607" s="1">
        <f>SUM(B607 - H607)</f>
        <v>26447</v>
      </c>
      <c r="M607" s="1" t="s">
        <v>2029</v>
      </c>
    </row>
    <row r="608" spans="1:13" ht="20.100000000000001" customHeight="1" x14ac:dyDescent="0.25">
      <c r="A608" s="1">
        <v>606</v>
      </c>
      <c r="B608" s="1">
        <v>241071</v>
      </c>
      <c r="C608" s="2" t="s">
        <v>2030</v>
      </c>
      <c r="D608" s="2">
        <f>LEN(TRIM(C608))-LEN(SUBSTITUTE(C608, " ",""))+1</f>
        <v>10</v>
      </c>
      <c r="E608" s="1" t="s">
        <v>2031</v>
      </c>
      <c r="F608" s="1" t="s">
        <v>26</v>
      </c>
      <c r="G608" s="1" t="s">
        <v>12</v>
      </c>
      <c r="H608" s="1">
        <v>200000</v>
      </c>
      <c r="I608" s="1" t="s">
        <v>13</v>
      </c>
      <c r="J608" s="1">
        <v>4789</v>
      </c>
      <c r="K608" s="1">
        <f>SUM(B608/J608)</f>
        <v>50.338484025892669</v>
      </c>
      <c r="L608" s="1">
        <f>SUM(B608 - H608)</f>
        <v>41071</v>
      </c>
      <c r="M608" s="1" t="s">
        <v>2032</v>
      </c>
    </row>
    <row r="609" spans="1:13" ht="20.100000000000001" customHeight="1" x14ac:dyDescent="0.25">
      <c r="A609" s="1">
        <v>607</v>
      </c>
      <c r="B609" s="1">
        <v>567350</v>
      </c>
      <c r="C609" s="2" t="s">
        <v>2033</v>
      </c>
      <c r="D609" s="2">
        <f>LEN(TRIM(C609))-LEN(SUBSTITUTE(C609, " ",""))+1</f>
        <v>21</v>
      </c>
      <c r="E609" s="1" t="s">
        <v>194</v>
      </c>
      <c r="F609" s="1" t="s">
        <v>11</v>
      </c>
      <c r="G609" s="1" t="s">
        <v>12</v>
      </c>
      <c r="H609" s="1">
        <v>50000</v>
      </c>
      <c r="I609" s="1" t="s">
        <v>195</v>
      </c>
      <c r="J609" s="1">
        <v>4774</v>
      </c>
      <c r="K609" s="1">
        <f>SUM(B609/J609)</f>
        <v>118.841642228739</v>
      </c>
      <c r="L609" s="1">
        <f>SUM(B609 - H609)</f>
        <v>517350</v>
      </c>
      <c r="M609" s="1" t="s">
        <v>2034</v>
      </c>
    </row>
    <row r="610" spans="1:13" ht="20.100000000000001" customHeight="1" x14ac:dyDescent="0.25">
      <c r="A610" s="1">
        <v>608</v>
      </c>
      <c r="B610" s="1">
        <v>965758</v>
      </c>
      <c r="C610" s="2" t="s">
        <v>2035</v>
      </c>
      <c r="D610" s="2">
        <f>LEN(TRIM(C610))-LEN(SUBSTITUTE(C610, " ",""))+1</f>
        <v>14</v>
      </c>
      <c r="E610" s="1" t="s">
        <v>2036</v>
      </c>
      <c r="F610" s="1" t="s">
        <v>17</v>
      </c>
      <c r="G610" s="1" t="s">
        <v>12</v>
      </c>
      <c r="H610" s="1">
        <v>15000</v>
      </c>
      <c r="I610" s="1" t="s">
        <v>210</v>
      </c>
      <c r="J610" s="1">
        <v>4771</v>
      </c>
      <c r="K610" s="1">
        <f>SUM(B610/J610)</f>
        <v>202.42255292391533</v>
      </c>
      <c r="L610" s="1">
        <f>SUM(B610 - H610)</f>
        <v>950758</v>
      </c>
      <c r="M610" s="1" t="s">
        <v>2037</v>
      </c>
    </row>
    <row r="611" spans="1:13" ht="20.100000000000001" customHeight="1" x14ac:dyDescent="0.25">
      <c r="A611" s="1">
        <v>609</v>
      </c>
      <c r="B611" s="1">
        <v>661452</v>
      </c>
      <c r="C611" s="2" t="s">
        <v>2038</v>
      </c>
      <c r="D611" s="2">
        <f>LEN(TRIM(C611))-LEN(SUBSTITUTE(C611, " ",""))+1</f>
        <v>12</v>
      </c>
      <c r="E611" s="1" t="s">
        <v>2039</v>
      </c>
      <c r="F611" s="1" t="s">
        <v>1028</v>
      </c>
      <c r="G611" s="1" t="s">
        <v>12</v>
      </c>
      <c r="H611" s="1">
        <v>600000</v>
      </c>
      <c r="I611" s="1" t="s">
        <v>2040</v>
      </c>
      <c r="J611" s="1">
        <v>4765</v>
      </c>
      <c r="K611" s="1">
        <f>SUM(B611/J611)</f>
        <v>138.81469045120673</v>
      </c>
      <c r="L611" s="1">
        <f>SUM(B611 - H611)</f>
        <v>61452</v>
      </c>
      <c r="M611" s="1" t="s">
        <v>2039</v>
      </c>
    </row>
    <row r="612" spans="1:13" ht="20.100000000000001" customHeight="1" x14ac:dyDescent="0.25">
      <c r="A612" s="1">
        <v>610</v>
      </c>
      <c r="B612" s="1">
        <v>309495</v>
      </c>
      <c r="C612" s="2" t="s">
        <v>2041</v>
      </c>
      <c r="D612" s="2">
        <f>LEN(TRIM(C612))-LEN(SUBSTITUTE(C612, " ",""))+1</f>
        <v>19</v>
      </c>
      <c r="E612" s="1" t="s">
        <v>282</v>
      </c>
      <c r="F612" s="1" t="s">
        <v>11</v>
      </c>
      <c r="G612" s="1" t="s">
        <v>12</v>
      </c>
      <c r="H612" s="1">
        <v>15000</v>
      </c>
      <c r="I612" s="1" t="s">
        <v>283</v>
      </c>
      <c r="J612" s="1">
        <v>4765</v>
      </c>
      <c r="K612" s="1">
        <f>SUM(B612/J612)</f>
        <v>64.95173137460651</v>
      </c>
      <c r="L612" s="1">
        <f>SUM(B612 - H612)</f>
        <v>294495</v>
      </c>
      <c r="M612" s="1" t="s">
        <v>2042</v>
      </c>
    </row>
    <row r="613" spans="1:13" ht="20.100000000000001" customHeight="1" x14ac:dyDescent="0.25">
      <c r="A613" s="1">
        <v>611</v>
      </c>
      <c r="B613" s="1">
        <v>208925</v>
      </c>
      <c r="C613" s="2" t="s">
        <v>2043</v>
      </c>
      <c r="D613" s="2">
        <f>LEN(TRIM(C613))-LEN(SUBSTITUTE(C613, " ",""))+1</f>
        <v>23</v>
      </c>
      <c r="E613" s="1" t="s">
        <v>2044</v>
      </c>
      <c r="F613" s="1" t="s">
        <v>214</v>
      </c>
      <c r="G613" s="1" t="s">
        <v>12</v>
      </c>
      <c r="H613" s="1">
        <v>150000</v>
      </c>
      <c r="I613" s="1" t="s">
        <v>112</v>
      </c>
      <c r="J613" s="1">
        <v>4744</v>
      </c>
      <c r="K613" s="1">
        <f>SUM(B613/J613)</f>
        <v>44.039839797639125</v>
      </c>
      <c r="L613" s="1">
        <f>SUM(B613 - H613)</f>
        <v>58925</v>
      </c>
      <c r="M613" s="1" t="s">
        <v>2045</v>
      </c>
    </row>
    <row r="614" spans="1:13" ht="20.100000000000001" customHeight="1" x14ac:dyDescent="0.25">
      <c r="A614" s="1">
        <v>612</v>
      </c>
      <c r="B614" s="1">
        <v>972886</v>
      </c>
      <c r="C614" s="2" t="s">
        <v>2046</v>
      </c>
      <c r="D614" s="2">
        <f>LEN(TRIM(C614))-LEN(SUBSTITUTE(C614, " ",""))+1</f>
        <v>16</v>
      </c>
      <c r="E614" s="1" t="s">
        <v>1732</v>
      </c>
      <c r="F614" s="1" t="s">
        <v>11</v>
      </c>
      <c r="G614" s="1" t="s">
        <v>12</v>
      </c>
      <c r="H614" s="1">
        <v>80000</v>
      </c>
      <c r="I614" s="1" t="s">
        <v>2047</v>
      </c>
      <c r="J614" s="1">
        <v>4739</v>
      </c>
      <c r="K614" s="1">
        <f>SUM(B614/J614)</f>
        <v>205.29352184005063</v>
      </c>
      <c r="L614" s="1">
        <f>SUM(B614 - H614)</f>
        <v>892886</v>
      </c>
      <c r="M614" s="1" t="s">
        <v>2048</v>
      </c>
    </row>
    <row r="615" spans="1:13" ht="20.100000000000001" customHeight="1" x14ac:dyDescent="0.25">
      <c r="A615" s="1">
        <v>613</v>
      </c>
      <c r="B615" s="1">
        <v>537823</v>
      </c>
      <c r="C615" s="2" t="s">
        <v>2049</v>
      </c>
      <c r="D615" s="2">
        <f>LEN(TRIM(C615))-LEN(SUBSTITUTE(C615, " ",""))+1</f>
        <v>18</v>
      </c>
      <c r="E615" s="1" t="s">
        <v>2050</v>
      </c>
      <c r="F615" s="1" t="s">
        <v>17</v>
      </c>
      <c r="G615" s="1" t="s">
        <v>12</v>
      </c>
      <c r="H615" s="1">
        <v>20000</v>
      </c>
      <c r="I615" s="1" t="s">
        <v>314</v>
      </c>
      <c r="J615" s="1">
        <v>4730</v>
      </c>
      <c r="K615" s="1">
        <f>SUM(B615/J615)</f>
        <v>113.7046511627907</v>
      </c>
      <c r="L615" s="1">
        <f>SUM(B615 - H615)</f>
        <v>517823</v>
      </c>
      <c r="M615" s="1" t="s">
        <v>2051</v>
      </c>
    </row>
    <row r="616" spans="1:13" ht="20.100000000000001" customHeight="1" x14ac:dyDescent="0.25">
      <c r="A616" s="1">
        <v>614</v>
      </c>
      <c r="B616" s="1">
        <v>1341305</v>
      </c>
      <c r="C616" s="2" t="s">
        <v>2052</v>
      </c>
      <c r="D616" s="2">
        <f>LEN(TRIM(C616))-LEN(SUBSTITUTE(C616, " ",""))+1</f>
        <v>19</v>
      </c>
      <c r="E616" s="1" t="s">
        <v>2053</v>
      </c>
      <c r="F616" s="1" t="s">
        <v>11</v>
      </c>
      <c r="G616" s="1" t="s">
        <v>12</v>
      </c>
      <c r="H616" s="1">
        <v>30000</v>
      </c>
      <c r="I616" s="1" t="s">
        <v>1910</v>
      </c>
      <c r="J616" s="1">
        <v>4727</v>
      </c>
      <c r="K616" s="1">
        <f>SUM(B616/J616)</f>
        <v>283.75396657499471</v>
      </c>
      <c r="L616" s="1">
        <f>SUM(B616 - H616)</f>
        <v>1311305</v>
      </c>
      <c r="M616" s="1" t="s">
        <v>2054</v>
      </c>
    </row>
    <row r="617" spans="1:13" ht="20.100000000000001" customHeight="1" x14ac:dyDescent="0.25">
      <c r="A617" s="1">
        <v>615</v>
      </c>
      <c r="B617" s="1">
        <v>168020</v>
      </c>
      <c r="C617" s="2" t="s">
        <v>2055</v>
      </c>
      <c r="D617" s="2">
        <f>LEN(TRIM(C617))-LEN(SUBSTITUTE(C617, " ",""))+1</f>
        <v>24</v>
      </c>
      <c r="E617" s="1" t="s">
        <v>2056</v>
      </c>
      <c r="F617" s="1" t="s">
        <v>17</v>
      </c>
      <c r="G617" s="1" t="s">
        <v>12</v>
      </c>
      <c r="H617" s="1">
        <v>50000</v>
      </c>
      <c r="I617" s="1" t="s">
        <v>82</v>
      </c>
      <c r="J617" s="1">
        <v>4726</v>
      </c>
      <c r="K617" s="1">
        <f>SUM(B617/J617)</f>
        <v>35.552264071096062</v>
      </c>
      <c r="L617" s="1">
        <f>SUM(B617 - H617)</f>
        <v>118020</v>
      </c>
      <c r="M617" s="1" t="s">
        <v>2057</v>
      </c>
    </row>
    <row r="618" spans="1:13" ht="20.100000000000001" customHeight="1" x14ac:dyDescent="0.25">
      <c r="A618" s="1">
        <v>616</v>
      </c>
      <c r="B618" s="1">
        <v>186147</v>
      </c>
      <c r="C618" s="2" t="s">
        <v>2058</v>
      </c>
      <c r="D618" s="2">
        <f>LEN(TRIM(C618))-LEN(SUBSTITUTE(C618, " ",""))+1</f>
        <v>21</v>
      </c>
      <c r="E618" s="1" t="s">
        <v>401</v>
      </c>
      <c r="F618" s="1" t="s">
        <v>11</v>
      </c>
      <c r="G618" s="1" t="s">
        <v>12</v>
      </c>
      <c r="H618" s="1">
        <v>15000</v>
      </c>
      <c r="I618" s="1" t="s">
        <v>501</v>
      </c>
      <c r="J618" s="1">
        <v>4723</v>
      </c>
      <c r="K618" s="1">
        <f>SUM(B618/J618)</f>
        <v>39.412873173830192</v>
      </c>
      <c r="L618" s="1">
        <f>SUM(B618 - H618)</f>
        <v>171147</v>
      </c>
      <c r="M618" s="1" t="s">
        <v>2059</v>
      </c>
    </row>
    <row r="619" spans="1:13" ht="20.100000000000001" customHeight="1" x14ac:dyDescent="0.25">
      <c r="A619" s="1">
        <v>617</v>
      </c>
      <c r="B619" s="1">
        <v>451868</v>
      </c>
      <c r="C619" s="2" t="s">
        <v>2060</v>
      </c>
      <c r="D619" s="2">
        <f>LEN(TRIM(C619))-LEN(SUBSTITUTE(C619, " ",""))+1</f>
        <v>17</v>
      </c>
      <c r="E619" s="1" t="s">
        <v>2013</v>
      </c>
      <c r="F619" s="1" t="s">
        <v>17</v>
      </c>
      <c r="G619" s="1" t="s">
        <v>12</v>
      </c>
      <c r="H619" s="1">
        <v>50000</v>
      </c>
      <c r="I619" s="1" t="s">
        <v>296</v>
      </c>
      <c r="J619" s="1">
        <v>4722</v>
      </c>
      <c r="K619" s="1">
        <f>SUM(B619/J619)</f>
        <v>95.694197373994072</v>
      </c>
      <c r="L619" s="1">
        <f>SUM(B619 - H619)</f>
        <v>401868</v>
      </c>
      <c r="M619" s="1" t="s">
        <v>2061</v>
      </c>
    </row>
    <row r="620" spans="1:13" ht="20.100000000000001" customHeight="1" x14ac:dyDescent="0.25">
      <c r="A620" s="1">
        <v>618</v>
      </c>
      <c r="B620" s="1">
        <v>170779</v>
      </c>
      <c r="C620" s="2" t="s">
        <v>2062</v>
      </c>
      <c r="D620" s="2">
        <f>LEN(TRIM(C620))-LEN(SUBSTITUTE(C620, " ",""))+1</f>
        <v>18</v>
      </c>
      <c r="E620" s="1" t="s">
        <v>2063</v>
      </c>
      <c r="F620" s="1" t="s">
        <v>300</v>
      </c>
      <c r="G620" s="1" t="s">
        <v>12</v>
      </c>
      <c r="H620" s="1">
        <v>15000</v>
      </c>
      <c r="I620" s="1" t="s">
        <v>82</v>
      </c>
      <c r="J620" s="1">
        <v>4693</v>
      </c>
      <c r="K620" s="1">
        <f>SUM(B620/J620)</f>
        <v>36.390155550820374</v>
      </c>
      <c r="L620" s="1">
        <f>SUM(B620 - H620)</f>
        <v>155779</v>
      </c>
      <c r="M620" s="1" t="s">
        <v>2064</v>
      </c>
    </row>
    <row r="621" spans="1:13" ht="20.100000000000001" customHeight="1" x14ac:dyDescent="0.25">
      <c r="A621" s="1">
        <v>619</v>
      </c>
      <c r="B621" s="1">
        <v>85593</v>
      </c>
      <c r="C621" s="2" t="s">
        <v>2065</v>
      </c>
      <c r="D621" s="2">
        <f>LEN(TRIM(C621))-LEN(SUBSTITUTE(C621, " ",""))+1</f>
        <v>23</v>
      </c>
      <c r="E621" s="1" t="s">
        <v>2066</v>
      </c>
      <c r="F621" s="1" t="s">
        <v>31</v>
      </c>
      <c r="G621" s="1" t="s">
        <v>12</v>
      </c>
      <c r="H621" s="1">
        <v>12000</v>
      </c>
      <c r="I621" s="1" t="s">
        <v>158</v>
      </c>
      <c r="J621" s="1">
        <v>4689</v>
      </c>
      <c r="K621" s="1">
        <f>SUM(B621/J621)</f>
        <v>18.25399872040947</v>
      </c>
      <c r="L621" s="1">
        <f>SUM(B621 - H621)</f>
        <v>73593</v>
      </c>
      <c r="M621" s="1" t="s">
        <v>2067</v>
      </c>
    </row>
    <row r="622" spans="1:13" ht="20.100000000000001" customHeight="1" x14ac:dyDescent="0.25">
      <c r="A622" s="1">
        <v>620</v>
      </c>
      <c r="B622" s="1">
        <v>215056</v>
      </c>
      <c r="C622" s="2" t="s">
        <v>2068</v>
      </c>
      <c r="D622" s="2">
        <f>LEN(TRIM(C622))-LEN(SUBSTITUTE(C622, " ",""))+1</f>
        <v>21</v>
      </c>
      <c r="E622" s="1" t="s">
        <v>1255</v>
      </c>
      <c r="F622" s="1" t="s">
        <v>11</v>
      </c>
      <c r="G622" s="1" t="s">
        <v>12</v>
      </c>
      <c r="H622" s="1">
        <v>12000</v>
      </c>
      <c r="I622" s="1" t="s">
        <v>1256</v>
      </c>
      <c r="J622" s="1">
        <v>4689</v>
      </c>
      <c r="K622" s="1">
        <f>SUM(B622/J622)</f>
        <v>45.863936873533802</v>
      </c>
      <c r="L622" s="1">
        <f>SUM(B622 - H622)</f>
        <v>203056</v>
      </c>
      <c r="M622" s="1" t="s">
        <v>2069</v>
      </c>
    </row>
    <row r="623" spans="1:13" ht="20.100000000000001" customHeight="1" x14ac:dyDescent="0.25">
      <c r="A623" s="1">
        <v>621</v>
      </c>
      <c r="B623" s="1">
        <v>30061</v>
      </c>
      <c r="C623" s="2" t="s">
        <v>2070</v>
      </c>
      <c r="D623" s="2">
        <f>LEN(TRIM(C623))-LEN(SUBSTITUTE(C623, " ",""))+1</f>
        <v>26</v>
      </c>
      <c r="E623" s="1" t="s">
        <v>607</v>
      </c>
      <c r="F623" s="1" t="s">
        <v>11</v>
      </c>
      <c r="G623" s="1" t="s">
        <v>12</v>
      </c>
      <c r="H623" s="1">
        <v>5000</v>
      </c>
      <c r="I623" s="1" t="s">
        <v>812</v>
      </c>
      <c r="J623" s="1">
        <v>4687</v>
      </c>
      <c r="K623" s="1">
        <f>SUM(B623/J623)</f>
        <v>6.4136974610625135</v>
      </c>
      <c r="L623" s="1">
        <f>SUM(B623 - H623)</f>
        <v>25061</v>
      </c>
      <c r="M623" s="1" t="s">
        <v>2071</v>
      </c>
    </row>
    <row r="624" spans="1:13" ht="20.100000000000001" customHeight="1" x14ac:dyDescent="0.25">
      <c r="A624" s="1">
        <v>622</v>
      </c>
      <c r="B624" s="1">
        <v>173820</v>
      </c>
      <c r="C624" s="2" t="s">
        <v>2072</v>
      </c>
      <c r="D624" s="2">
        <f>LEN(TRIM(C624))-LEN(SUBSTITUTE(C624, " ",""))+1</f>
        <v>11</v>
      </c>
      <c r="E624" s="1" t="s">
        <v>2073</v>
      </c>
      <c r="F624" s="1" t="s">
        <v>17</v>
      </c>
      <c r="G624" s="1" t="s">
        <v>12</v>
      </c>
      <c r="H624" s="1">
        <v>50000</v>
      </c>
      <c r="I624" s="1" t="s">
        <v>256</v>
      </c>
      <c r="J624" s="1">
        <v>4686</v>
      </c>
      <c r="K624" s="1">
        <f>SUM(B624/J624)</f>
        <v>37.093469910371319</v>
      </c>
      <c r="L624" s="1">
        <f>SUM(B624 - H624)</f>
        <v>123820</v>
      </c>
      <c r="M624" s="1" t="s">
        <v>2074</v>
      </c>
    </row>
    <row r="625" spans="1:13" ht="20.100000000000001" customHeight="1" x14ac:dyDescent="0.25">
      <c r="A625" s="1">
        <v>623</v>
      </c>
      <c r="B625" s="1">
        <v>297808</v>
      </c>
      <c r="C625" s="2" t="s">
        <v>2075</v>
      </c>
      <c r="D625" s="2">
        <f>LEN(TRIM(C625))-LEN(SUBSTITUTE(C625, " ",""))+1</f>
        <v>23</v>
      </c>
      <c r="E625" s="1" t="s">
        <v>1075</v>
      </c>
      <c r="F625" s="1" t="s">
        <v>17</v>
      </c>
      <c r="G625" s="1" t="s">
        <v>12</v>
      </c>
      <c r="H625" s="1">
        <v>50000</v>
      </c>
      <c r="I625" s="1" t="s">
        <v>32</v>
      </c>
      <c r="J625" s="1">
        <v>4679</v>
      </c>
      <c r="K625" s="1">
        <f>SUM(B625/J625)</f>
        <v>63.647787988886513</v>
      </c>
      <c r="L625" s="1">
        <f>SUM(B625 - H625)</f>
        <v>247808</v>
      </c>
      <c r="M625" s="1" t="s">
        <v>2076</v>
      </c>
    </row>
    <row r="626" spans="1:13" ht="20.100000000000001" customHeight="1" x14ac:dyDescent="0.25">
      <c r="A626" s="1">
        <v>624</v>
      </c>
      <c r="B626" s="1">
        <v>563721</v>
      </c>
      <c r="C626" s="2" t="s">
        <v>2077</v>
      </c>
      <c r="D626" s="2">
        <f>LEN(TRIM(C626))-LEN(SUBSTITUTE(C626, " ",""))+1</f>
        <v>19</v>
      </c>
      <c r="E626" s="1" t="s">
        <v>2078</v>
      </c>
      <c r="F626" s="1" t="s">
        <v>53</v>
      </c>
      <c r="G626" s="1" t="s">
        <v>12</v>
      </c>
      <c r="H626" s="1">
        <v>10000</v>
      </c>
      <c r="I626" s="1" t="s">
        <v>13</v>
      </c>
      <c r="J626" s="1">
        <v>4670</v>
      </c>
      <c r="K626" s="1">
        <f>SUM(B626/J626)</f>
        <v>120.71113490364026</v>
      </c>
      <c r="L626" s="1">
        <f>SUM(B626 - H626)</f>
        <v>553721</v>
      </c>
      <c r="M626" s="1" t="s">
        <v>2079</v>
      </c>
    </row>
    <row r="627" spans="1:13" ht="20.100000000000001" customHeight="1" x14ac:dyDescent="0.25">
      <c r="A627" s="1">
        <v>625</v>
      </c>
      <c r="B627" s="1">
        <v>154715</v>
      </c>
      <c r="C627" s="2" t="s">
        <v>2080</v>
      </c>
      <c r="D627" s="2">
        <f>LEN(TRIM(C627))-LEN(SUBSTITUTE(C627, " ",""))+1</f>
        <v>21</v>
      </c>
      <c r="E627" s="1" t="s">
        <v>2081</v>
      </c>
      <c r="F627" s="1" t="s">
        <v>31</v>
      </c>
      <c r="G627" s="1" t="s">
        <v>12</v>
      </c>
      <c r="H627" s="1">
        <v>50000</v>
      </c>
      <c r="I627" s="1" t="s">
        <v>458</v>
      </c>
      <c r="J627" s="1">
        <v>4668</v>
      </c>
      <c r="K627" s="1">
        <f>SUM(B627/J627)</f>
        <v>33.143744644387318</v>
      </c>
      <c r="L627" s="1">
        <f>SUM(B627 - H627)</f>
        <v>104715</v>
      </c>
      <c r="M627" s="1" t="s">
        <v>2082</v>
      </c>
    </row>
    <row r="628" spans="1:13" ht="20.100000000000001" customHeight="1" x14ac:dyDescent="0.25">
      <c r="A628" s="1">
        <v>626</v>
      </c>
      <c r="B628" s="1">
        <v>517255</v>
      </c>
      <c r="C628" s="2" t="s">
        <v>2083</v>
      </c>
      <c r="D628" s="2">
        <f>LEN(TRIM(C628))-LEN(SUBSTITUTE(C628, " ",""))+1</f>
        <v>36</v>
      </c>
      <c r="E628" s="1" t="s">
        <v>2084</v>
      </c>
      <c r="F628" s="1" t="s">
        <v>11</v>
      </c>
      <c r="G628" s="1" t="s">
        <v>12</v>
      </c>
      <c r="H628" s="1">
        <v>20000</v>
      </c>
      <c r="I628" s="1" t="s">
        <v>296</v>
      </c>
      <c r="J628" s="1">
        <v>4658</v>
      </c>
      <c r="K628" s="1">
        <f>SUM(B628/J628)</f>
        <v>111.04658651781881</v>
      </c>
      <c r="L628" s="1">
        <f>SUM(B628 - H628)</f>
        <v>497255</v>
      </c>
      <c r="M628" s="1" t="s">
        <v>2085</v>
      </c>
    </row>
    <row r="629" spans="1:13" ht="20.100000000000001" customHeight="1" x14ac:dyDescent="0.25">
      <c r="A629" s="1">
        <v>627</v>
      </c>
      <c r="B629" s="1">
        <v>339724</v>
      </c>
      <c r="C629" s="2" t="s">
        <v>2086</v>
      </c>
      <c r="D629" s="2">
        <f>LEN(TRIM(C629))-LEN(SUBSTITUTE(C629, " ",""))+1</f>
        <v>22</v>
      </c>
      <c r="E629" s="1" t="s">
        <v>1294</v>
      </c>
      <c r="F629" s="1" t="s">
        <v>11</v>
      </c>
      <c r="G629" s="1" t="s">
        <v>12</v>
      </c>
      <c r="H629" s="1">
        <v>30000</v>
      </c>
      <c r="I629" s="1" t="s">
        <v>1295</v>
      </c>
      <c r="J629" s="1">
        <v>4649</v>
      </c>
      <c r="K629" s="1">
        <f>SUM(B629/J629)</f>
        <v>73.074639707463973</v>
      </c>
      <c r="L629" s="1">
        <f>SUM(B629 - H629)</f>
        <v>309724</v>
      </c>
      <c r="M629" s="1" t="s">
        <v>2087</v>
      </c>
    </row>
    <row r="630" spans="1:13" ht="20.100000000000001" customHeight="1" x14ac:dyDescent="0.25">
      <c r="A630" s="1">
        <v>628</v>
      </c>
      <c r="B630" s="1">
        <v>111824</v>
      </c>
      <c r="C630" s="2" t="s">
        <v>2088</v>
      </c>
      <c r="D630" s="2">
        <f>LEN(TRIM(C630))-LEN(SUBSTITUTE(C630, " ",""))+1</f>
        <v>24</v>
      </c>
      <c r="E630" s="1" t="s">
        <v>2089</v>
      </c>
      <c r="F630" s="1" t="s">
        <v>278</v>
      </c>
      <c r="G630" s="1" t="s">
        <v>12</v>
      </c>
      <c r="H630" s="1">
        <v>4000</v>
      </c>
      <c r="I630" s="1" t="s">
        <v>44</v>
      </c>
      <c r="J630" s="1">
        <v>4649</v>
      </c>
      <c r="K630" s="1">
        <f>SUM(B630/J630)</f>
        <v>24.053344805334479</v>
      </c>
      <c r="L630" s="1">
        <f>SUM(B630 - H630)</f>
        <v>107824</v>
      </c>
      <c r="M630" s="1" t="s">
        <v>2090</v>
      </c>
    </row>
    <row r="631" spans="1:13" ht="20.100000000000001" customHeight="1" x14ac:dyDescent="0.25">
      <c r="A631" s="1">
        <v>629</v>
      </c>
      <c r="B631" s="1">
        <v>350119</v>
      </c>
      <c r="C631" s="2" t="s">
        <v>2091</v>
      </c>
      <c r="D631" s="2">
        <f>LEN(TRIM(C631))-LEN(SUBSTITUTE(C631, " ",""))+1</f>
        <v>18</v>
      </c>
      <c r="E631" s="1" t="s">
        <v>2092</v>
      </c>
      <c r="F631" s="1" t="s">
        <v>17</v>
      </c>
      <c r="G631" s="1" t="s">
        <v>12</v>
      </c>
      <c r="H631" s="1">
        <v>15000</v>
      </c>
      <c r="I631" s="1" t="s">
        <v>1039</v>
      </c>
      <c r="J631" s="1">
        <v>4644</v>
      </c>
      <c r="K631" s="1">
        <f>SUM(B631/J631)</f>
        <v>75.39168819982774</v>
      </c>
      <c r="L631" s="1">
        <f>SUM(B631 - H631)</f>
        <v>335119</v>
      </c>
      <c r="M631" s="1" t="s">
        <v>2093</v>
      </c>
    </row>
    <row r="632" spans="1:13" ht="20.100000000000001" customHeight="1" x14ac:dyDescent="0.25">
      <c r="A632" s="1">
        <v>630</v>
      </c>
      <c r="B632" s="1">
        <v>120335</v>
      </c>
      <c r="C632" s="2" t="s">
        <v>2094</v>
      </c>
      <c r="D632" s="2">
        <f>LEN(TRIM(C632))-LEN(SUBSTITUTE(C632, " ",""))+1</f>
        <v>14</v>
      </c>
      <c r="E632" s="1" t="s">
        <v>2095</v>
      </c>
      <c r="F632" s="1" t="s">
        <v>31</v>
      </c>
      <c r="G632" s="1" t="s">
        <v>12</v>
      </c>
      <c r="H632" s="1">
        <v>35000</v>
      </c>
      <c r="I632" s="1" t="s">
        <v>679</v>
      </c>
      <c r="J632" s="1">
        <v>4636</v>
      </c>
      <c r="K632" s="1">
        <f>SUM(B632/J632)</f>
        <v>25.956643658326144</v>
      </c>
      <c r="L632" s="1">
        <f>SUM(B632 - H632)</f>
        <v>85335</v>
      </c>
      <c r="M632" s="1" t="s">
        <v>2096</v>
      </c>
    </row>
    <row r="633" spans="1:13" ht="20.100000000000001" customHeight="1" x14ac:dyDescent="0.25">
      <c r="A633" s="1">
        <v>631</v>
      </c>
      <c r="B633" s="1">
        <v>214152</v>
      </c>
      <c r="C633" s="2" t="s">
        <v>2097</v>
      </c>
      <c r="D633" s="2">
        <f>LEN(TRIM(C633))-LEN(SUBSTITUTE(C633, " ",""))+1</f>
        <v>16</v>
      </c>
      <c r="E633" s="1" t="s">
        <v>2098</v>
      </c>
      <c r="F633" s="1" t="s">
        <v>17</v>
      </c>
      <c r="G633" s="1" t="s">
        <v>12</v>
      </c>
      <c r="H633" s="1">
        <v>10000</v>
      </c>
      <c r="I633" s="1" t="s">
        <v>13</v>
      </c>
      <c r="J633" s="1">
        <v>4634</v>
      </c>
      <c r="K633" s="1">
        <f>SUM(B633/J633)</f>
        <v>46.213206732844192</v>
      </c>
      <c r="L633" s="1">
        <f>SUM(B633 - H633)</f>
        <v>204152</v>
      </c>
      <c r="M633" s="1" t="s">
        <v>2099</v>
      </c>
    </row>
    <row r="634" spans="1:13" ht="20.100000000000001" customHeight="1" x14ac:dyDescent="0.25">
      <c r="A634" s="1">
        <v>632</v>
      </c>
      <c r="B634" s="1">
        <v>198741</v>
      </c>
      <c r="C634" s="2" t="s">
        <v>2100</v>
      </c>
      <c r="D634" s="2">
        <f>LEN(TRIM(C634))-LEN(SUBSTITUTE(C634, " ",""))+1</f>
        <v>19</v>
      </c>
      <c r="E634" s="1" t="s">
        <v>2101</v>
      </c>
      <c r="F634" s="1" t="s">
        <v>31</v>
      </c>
      <c r="G634" s="1" t="s">
        <v>12</v>
      </c>
      <c r="H634" s="1">
        <v>100000</v>
      </c>
      <c r="I634" s="1" t="s">
        <v>146</v>
      </c>
      <c r="J634" s="1">
        <v>4632</v>
      </c>
      <c r="K634" s="1">
        <f>SUM(B634/J634)</f>
        <v>42.906088082901555</v>
      </c>
      <c r="L634" s="1">
        <f>SUM(B634 - H634)</f>
        <v>98741</v>
      </c>
      <c r="M634" s="1" t="s">
        <v>2102</v>
      </c>
    </row>
    <row r="635" spans="1:13" ht="20.100000000000001" customHeight="1" x14ac:dyDescent="0.25">
      <c r="A635" s="1">
        <v>633</v>
      </c>
      <c r="B635" s="1">
        <v>141115</v>
      </c>
      <c r="C635" s="2" t="s">
        <v>2103</v>
      </c>
      <c r="D635" s="2">
        <f>LEN(TRIM(C635))-LEN(SUBSTITUTE(C635, " ",""))+1</f>
        <v>18</v>
      </c>
      <c r="E635" s="1" t="s">
        <v>2104</v>
      </c>
      <c r="F635" s="1" t="s">
        <v>2105</v>
      </c>
      <c r="G635" s="1" t="s">
        <v>12</v>
      </c>
      <c r="H635" s="1">
        <v>9500</v>
      </c>
      <c r="I635" s="1" t="s">
        <v>482</v>
      </c>
      <c r="J635" s="1">
        <v>4625</v>
      </c>
      <c r="K635" s="1">
        <f>SUM(B635/J635)</f>
        <v>30.511351351351351</v>
      </c>
      <c r="L635" s="1">
        <f>SUM(B635 - H635)</f>
        <v>131615</v>
      </c>
      <c r="M635" s="1" t="s">
        <v>2106</v>
      </c>
    </row>
    <row r="636" spans="1:13" ht="20.100000000000001" customHeight="1" x14ac:dyDescent="0.25">
      <c r="A636" s="1">
        <v>634</v>
      </c>
      <c r="B636" s="1">
        <v>205116</v>
      </c>
      <c r="C636" s="2" t="s">
        <v>2107</v>
      </c>
      <c r="D636" s="2">
        <f>LEN(TRIM(C636))-LEN(SUBSTITUTE(C636, " ",""))+1</f>
        <v>19</v>
      </c>
      <c r="E636" s="1" t="s">
        <v>2108</v>
      </c>
      <c r="F636" s="1" t="s">
        <v>17</v>
      </c>
      <c r="G636" s="1" t="s">
        <v>12</v>
      </c>
      <c r="H636" s="1">
        <v>50000</v>
      </c>
      <c r="I636" s="1" t="s">
        <v>2109</v>
      </c>
      <c r="J636" s="1">
        <v>4623</v>
      </c>
      <c r="K636" s="1">
        <f>SUM(B636/J636)</f>
        <v>44.368591823491236</v>
      </c>
      <c r="L636" s="1">
        <f>SUM(B636 - H636)</f>
        <v>155116</v>
      </c>
      <c r="M636" s="1" t="s">
        <v>2110</v>
      </c>
    </row>
    <row r="637" spans="1:13" ht="20.100000000000001" customHeight="1" x14ac:dyDescent="0.25">
      <c r="A637" s="1">
        <v>635</v>
      </c>
      <c r="B637" s="1">
        <v>274794</v>
      </c>
      <c r="C637" s="2" t="s">
        <v>2111</v>
      </c>
      <c r="D637" s="2">
        <f>LEN(TRIM(C637))-LEN(SUBSTITUTE(C637, " ",""))+1</f>
        <v>19</v>
      </c>
      <c r="E637" s="1" t="s">
        <v>2092</v>
      </c>
      <c r="F637" s="1" t="s">
        <v>17</v>
      </c>
      <c r="G637" s="1" t="s">
        <v>12</v>
      </c>
      <c r="H637" s="1">
        <v>7000</v>
      </c>
      <c r="I637" s="1" t="s">
        <v>1039</v>
      </c>
      <c r="J637" s="1">
        <v>4614</v>
      </c>
      <c r="K637" s="1">
        <f>SUM(B637/J637)</f>
        <v>59.556566970091026</v>
      </c>
      <c r="L637" s="1">
        <f>SUM(B637 - H637)</f>
        <v>267794</v>
      </c>
      <c r="M637" s="1" t="s">
        <v>2112</v>
      </c>
    </row>
    <row r="638" spans="1:13" ht="20.100000000000001" customHeight="1" x14ac:dyDescent="0.25">
      <c r="A638" s="1">
        <v>636</v>
      </c>
      <c r="B638" s="1">
        <v>680568</v>
      </c>
      <c r="C638" s="2" t="s">
        <v>2113</v>
      </c>
      <c r="D638" s="2">
        <f>LEN(TRIM(C638))-LEN(SUBSTITUTE(C638, " ",""))+1</f>
        <v>8</v>
      </c>
      <c r="E638" s="1" t="s">
        <v>448</v>
      </c>
      <c r="F638" s="1" t="s">
        <v>17</v>
      </c>
      <c r="G638" s="1" t="s">
        <v>12</v>
      </c>
      <c r="H638" s="1">
        <v>150000</v>
      </c>
      <c r="I638" s="1" t="s">
        <v>96</v>
      </c>
      <c r="J638" s="1">
        <v>4597</v>
      </c>
      <c r="K638" s="1">
        <f>SUM(B638/J638)</f>
        <v>148.04611703284752</v>
      </c>
      <c r="L638" s="1">
        <f>SUM(B638 - H638)</f>
        <v>530568</v>
      </c>
      <c r="M638" s="1" t="s">
        <v>2114</v>
      </c>
    </row>
    <row r="639" spans="1:13" ht="20.100000000000001" customHeight="1" x14ac:dyDescent="0.25">
      <c r="A639" s="1">
        <v>637</v>
      </c>
      <c r="B639" s="1">
        <v>151590</v>
      </c>
      <c r="C639" s="2" t="s">
        <v>2115</v>
      </c>
      <c r="D639" s="2">
        <f>LEN(TRIM(C639))-LEN(SUBSTITUTE(C639, " ",""))+1</f>
        <v>22</v>
      </c>
      <c r="E639" s="1" t="s">
        <v>2116</v>
      </c>
      <c r="F639" s="1" t="s">
        <v>1161</v>
      </c>
      <c r="G639" s="1" t="s">
        <v>12</v>
      </c>
      <c r="H639" s="1">
        <v>20000</v>
      </c>
      <c r="I639" s="1" t="s">
        <v>13</v>
      </c>
      <c r="J639" s="1">
        <v>4586</v>
      </c>
      <c r="K639" s="1">
        <f>SUM(B639/J639)</f>
        <v>33.054949847361534</v>
      </c>
      <c r="L639" s="1">
        <f>SUM(B639 - H639)</f>
        <v>131590</v>
      </c>
      <c r="M639" s="1" t="s">
        <v>2117</v>
      </c>
    </row>
    <row r="640" spans="1:13" ht="20.100000000000001" customHeight="1" x14ac:dyDescent="0.25">
      <c r="A640" s="1">
        <v>638</v>
      </c>
      <c r="B640" s="1">
        <v>542732</v>
      </c>
      <c r="C640" s="2" t="s">
        <v>2118</v>
      </c>
      <c r="D640" s="2">
        <f>LEN(TRIM(C640))-LEN(SUBSTITUTE(C640, " ",""))+1</f>
        <v>5</v>
      </c>
      <c r="E640" s="1" t="s">
        <v>2119</v>
      </c>
      <c r="F640" s="1" t="s">
        <v>17</v>
      </c>
      <c r="G640" s="1" t="s">
        <v>12</v>
      </c>
      <c r="H640" s="1">
        <v>50000</v>
      </c>
      <c r="I640" s="1" t="s">
        <v>32</v>
      </c>
      <c r="J640" s="1">
        <v>4586</v>
      </c>
      <c r="K640" s="1">
        <f>SUM(B640/J640)</f>
        <v>118.34539904055822</v>
      </c>
      <c r="L640" s="1">
        <f>SUM(B640 - H640)</f>
        <v>492732</v>
      </c>
      <c r="M640" s="1" t="s">
        <v>2120</v>
      </c>
    </row>
    <row r="641" spans="1:13" ht="20.100000000000001" customHeight="1" x14ac:dyDescent="0.25">
      <c r="A641" s="1">
        <v>639</v>
      </c>
      <c r="B641" s="1">
        <v>202760</v>
      </c>
      <c r="C641" s="2" t="s">
        <v>2121</v>
      </c>
      <c r="D641" s="2">
        <f>LEN(TRIM(C641))-LEN(SUBSTITUTE(C641, " ",""))+1</f>
        <v>14</v>
      </c>
      <c r="E641" s="1" t="s">
        <v>2122</v>
      </c>
      <c r="F641" s="1" t="s">
        <v>31</v>
      </c>
      <c r="G641" s="1" t="s">
        <v>12</v>
      </c>
      <c r="H641" s="1">
        <v>100000</v>
      </c>
      <c r="I641" s="1" t="s">
        <v>296</v>
      </c>
      <c r="J641" s="1">
        <v>4583</v>
      </c>
      <c r="K641" s="1">
        <f>SUM(B641/J641)</f>
        <v>44.241763037311806</v>
      </c>
      <c r="L641" s="1">
        <f>SUM(B641 - H641)</f>
        <v>102760</v>
      </c>
      <c r="M641" s="1" t="s">
        <v>2123</v>
      </c>
    </row>
    <row r="642" spans="1:13" ht="20.100000000000001" customHeight="1" x14ac:dyDescent="0.25">
      <c r="A642" s="1">
        <v>640</v>
      </c>
      <c r="B642" s="1">
        <v>157381</v>
      </c>
      <c r="C642" s="2" t="s">
        <v>2124</v>
      </c>
      <c r="D642" s="2">
        <f>LEN(TRIM(C642))-LEN(SUBSTITUTE(C642, " ",""))+1</f>
        <v>21</v>
      </c>
      <c r="E642" s="1" t="s">
        <v>2125</v>
      </c>
      <c r="F642" s="1" t="s">
        <v>31</v>
      </c>
      <c r="G642" s="1" t="s">
        <v>12</v>
      </c>
      <c r="H642" s="1">
        <v>50000</v>
      </c>
      <c r="I642" s="1" t="s">
        <v>296</v>
      </c>
      <c r="J642" s="1">
        <v>4574</v>
      </c>
      <c r="K642" s="1">
        <f>SUM(B642/J642)</f>
        <v>34.40773939658942</v>
      </c>
      <c r="L642" s="1">
        <f>SUM(B642 - H642)</f>
        <v>107381</v>
      </c>
      <c r="M642" s="1" t="s">
        <v>2126</v>
      </c>
    </row>
    <row r="643" spans="1:13" ht="20.100000000000001" customHeight="1" x14ac:dyDescent="0.25">
      <c r="A643" s="1">
        <v>641</v>
      </c>
      <c r="B643" s="1">
        <v>229110</v>
      </c>
      <c r="C643" s="2" t="s">
        <v>2127</v>
      </c>
      <c r="D643" s="2">
        <f>LEN(TRIM(C643))-LEN(SUBSTITUTE(C643, " ",""))+1</f>
        <v>23</v>
      </c>
      <c r="E643" s="1" t="s">
        <v>1576</v>
      </c>
      <c r="F643" s="1" t="s">
        <v>17</v>
      </c>
      <c r="G643" s="1" t="s">
        <v>12</v>
      </c>
      <c r="H643" s="1">
        <v>5000</v>
      </c>
      <c r="I643" s="1" t="s">
        <v>96</v>
      </c>
      <c r="J643" s="1">
        <v>4570</v>
      </c>
      <c r="K643" s="1">
        <f>SUM(B643/J643)</f>
        <v>50.133479212253832</v>
      </c>
      <c r="L643" s="1">
        <f>SUM(B643 - H643)</f>
        <v>224110</v>
      </c>
      <c r="M643" s="1" t="s">
        <v>2128</v>
      </c>
    </row>
    <row r="644" spans="1:13" ht="20.100000000000001" customHeight="1" x14ac:dyDescent="0.25">
      <c r="A644" s="1">
        <v>642</v>
      </c>
      <c r="B644" s="1">
        <v>208098</v>
      </c>
      <c r="C644" s="2" t="s">
        <v>2129</v>
      </c>
      <c r="D644" s="2">
        <f>LEN(TRIM(C644))-LEN(SUBSTITUTE(C644, " ",""))+1</f>
        <v>20</v>
      </c>
      <c r="E644" s="1" t="s">
        <v>1393</v>
      </c>
      <c r="F644" s="1" t="s">
        <v>17</v>
      </c>
      <c r="G644" s="1" t="s">
        <v>12</v>
      </c>
      <c r="H644" s="1">
        <v>50000</v>
      </c>
      <c r="I644" s="1" t="s">
        <v>142</v>
      </c>
      <c r="J644" s="1">
        <v>4567</v>
      </c>
      <c r="K644" s="1">
        <f>SUM(B644/J644)</f>
        <v>45.565579154806215</v>
      </c>
      <c r="L644" s="1">
        <f>SUM(B644 - H644)</f>
        <v>158098</v>
      </c>
      <c r="M644" s="1" t="s">
        <v>2130</v>
      </c>
    </row>
    <row r="645" spans="1:13" ht="20.100000000000001" customHeight="1" x14ac:dyDescent="0.25">
      <c r="A645" s="1">
        <v>643</v>
      </c>
      <c r="B645" s="1">
        <v>791862</v>
      </c>
      <c r="C645" s="2" t="s">
        <v>2131</v>
      </c>
      <c r="D645" s="2">
        <f>LEN(TRIM(C645))-LEN(SUBSTITUTE(C645, " ",""))+1</f>
        <v>21</v>
      </c>
      <c r="E645" s="1" t="s">
        <v>2132</v>
      </c>
      <c r="F645" s="1" t="s">
        <v>111</v>
      </c>
      <c r="G645" s="1" t="s">
        <v>12</v>
      </c>
      <c r="H645" s="1">
        <v>160000</v>
      </c>
      <c r="I645" s="1" t="s">
        <v>191</v>
      </c>
      <c r="J645" s="1">
        <v>4562</v>
      </c>
      <c r="K645" s="1">
        <f>SUM(B645/J645)</f>
        <v>173.57781674704077</v>
      </c>
      <c r="L645" s="1">
        <f>SUM(B645 - H645)</f>
        <v>631862</v>
      </c>
      <c r="M645" s="1" t="s">
        <v>2133</v>
      </c>
    </row>
    <row r="646" spans="1:13" ht="20.100000000000001" customHeight="1" x14ac:dyDescent="0.25">
      <c r="A646" s="1">
        <v>644</v>
      </c>
      <c r="B646" s="1">
        <v>166720</v>
      </c>
      <c r="C646" s="2" t="s">
        <v>2134</v>
      </c>
      <c r="D646" s="2">
        <f>LEN(TRIM(C646))-LEN(SUBSTITUTE(C646, " ",""))+1</f>
        <v>19</v>
      </c>
      <c r="E646" s="1" t="s">
        <v>2135</v>
      </c>
      <c r="F646" s="1" t="s">
        <v>382</v>
      </c>
      <c r="G646" s="1" t="s">
        <v>522</v>
      </c>
      <c r="H646" s="1">
        <v>13371</v>
      </c>
      <c r="I646" s="1" t="s">
        <v>523</v>
      </c>
      <c r="J646" s="1">
        <v>4557</v>
      </c>
      <c r="K646" s="1">
        <f>SUM(B646/J646)</f>
        <v>36.585472898836954</v>
      </c>
      <c r="L646" s="1">
        <f>SUM(B646 - H646)</f>
        <v>153349</v>
      </c>
      <c r="M646" s="1" t="s">
        <v>2136</v>
      </c>
    </row>
    <row r="647" spans="1:13" ht="20.100000000000001" customHeight="1" x14ac:dyDescent="0.25">
      <c r="A647" s="1">
        <v>645</v>
      </c>
      <c r="B647" s="1">
        <v>137765</v>
      </c>
      <c r="C647" s="2" t="s">
        <v>2137</v>
      </c>
      <c r="D647" s="2">
        <f>LEN(TRIM(C647))-LEN(SUBSTITUTE(C647, " ",""))+1</f>
        <v>18</v>
      </c>
      <c r="E647" s="1" t="s">
        <v>2138</v>
      </c>
      <c r="F647" s="1" t="s">
        <v>31</v>
      </c>
      <c r="G647" s="1" t="s">
        <v>12</v>
      </c>
      <c r="H647" s="1">
        <v>100000</v>
      </c>
      <c r="I647" s="1" t="s">
        <v>2139</v>
      </c>
      <c r="J647" s="1">
        <v>4550</v>
      </c>
      <c r="K647" s="1">
        <f>SUM(B647/J647)</f>
        <v>30.278021978021979</v>
      </c>
      <c r="L647" s="1">
        <f>SUM(B647 - H647)</f>
        <v>37765</v>
      </c>
      <c r="M647" s="1" t="s">
        <v>2140</v>
      </c>
    </row>
    <row r="648" spans="1:13" ht="20.100000000000001" customHeight="1" x14ac:dyDescent="0.25">
      <c r="A648" s="1">
        <v>646</v>
      </c>
      <c r="B648" s="1">
        <v>212265</v>
      </c>
      <c r="C648" s="2" t="s">
        <v>2141</v>
      </c>
      <c r="D648" s="2">
        <f>LEN(TRIM(C648))-LEN(SUBSTITUTE(C648, " ",""))+1</f>
        <v>6</v>
      </c>
      <c r="E648" s="1" t="s">
        <v>2142</v>
      </c>
      <c r="F648" s="1" t="s">
        <v>17</v>
      </c>
      <c r="G648" s="1" t="s">
        <v>12</v>
      </c>
      <c r="H648" s="1">
        <v>9800</v>
      </c>
      <c r="I648" s="1" t="s">
        <v>2143</v>
      </c>
      <c r="J648" s="1">
        <v>4541</v>
      </c>
      <c r="K648" s="1">
        <f>SUM(B648/J648)</f>
        <v>46.7441092270425</v>
      </c>
      <c r="L648" s="1">
        <f>SUM(B648 - H648)</f>
        <v>202465</v>
      </c>
      <c r="M648" s="1" t="s">
        <v>2144</v>
      </c>
    </row>
    <row r="649" spans="1:13" ht="20.100000000000001" customHeight="1" x14ac:dyDescent="0.25">
      <c r="A649" s="1">
        <v>647</v>
      </c>
      <c r="B649" s="1">
        <v>150745</v>
      </c>
      <c r="C649" s="2" t="s">
        <v>2145</v>
      </c>
      <c r="D649" s="2">
        <f>LEN(TRIM(C649))-LEN(SUBSTITUTE(C649, " ",""))+1</f>
        <v>21</v>
      </c>
      <c r="E649" s="1" t="s">
        <v>2146</v>
      </c>
      <c r="F649" s="1" t="s">
        <v>31</v>
      </c>
      <c r="G649" s="1" t="s">
        <v>12</v>
      </c>
      <c r="H649" s="1">
        <v>75000</v>
      </c>
      <c r="I649" s="1" t="s">
        <v>2147</v>
      </c>
      <c r="J649" s="1">
        <v>4534</v>
      </c>
      <c r="K649" s="1">
        <f>SUM(B649/J649)</f>
        <v>33.247684164093513</v>
      </c>
      <c r="L649" s="1">
        <f>SUM(B649 - H649)</f>
        <v>75745</v>
      </c>
      <c r="M649" s="1" t="s">
        <v>2148</v>
      </c>
    </row>
    <row r="650" spans="1:13" ht="20.100000000000001" customHeight="1" x14ac:dyDescent="0.25">
      <c r="A650" s="1">
        <v>648</v>
      </c>
      <c r="B650" s="1">
        <v>189066</v>
      </c>
      <c r="C650" s="2" t="s">
        <v>2149</v>
      </c>
      <c r="D650" s="2">
        <f>LEN(TRIM(C650))-LEN(SUBSTITUTE(C650, " ",""))+1</f>
        <v>18</v>
      </c>
      <c r="E650" s="1" t="s">
        <v>2150</v>
      </c>
      <c r="F650" s="1" t="s">
        <v>2151</v>
      </c>
      <c r="G650" s="1" t="s">
        <v>12</v>
      </c>
      <c r="H650" s="1">
        <v>11200</v>
      </c>
      <c r="I650" s="1" t="s">
        <v>55</v>
      </c>
      <c r="J650" s="1">
        <v>4533</v>
      </c>
      <c r="K650" s="1">
        <f>SUM(B650/J650)</f>
        <v>41.708802117802783</v>
      </c>
      <c r="L650" s="1">
        <f>SUM(B650 - H650)</f>
        <v>177866</v>
      </c>
      <c r="M650" s="1" t="s">
        <v>2152</v>
      </c>
    </row>
    <row r="651" spans="1:13" ht="20.100000000000001" customHeight="1" x14ac:dyDescent="0.25">
      <c r="A651" s="1">
        <v>649</v>
      </c>
      <c r="B651" s="1">
        <v>78624</v>
      </c>
      <c r="C651" s="2" t="s">
        <v>2153</v>
      </c>
      <c r="D651" s="2">
        <f>LEN(TRIM(C651))-LEN(SUBSTITUTE(C651, " ",""))+1</f>
        <v>10</v>
      </c>
      <c r="E651" s="1" t="s">
        <v>2154</v>
      </c>
      <c r="F651" s="1" t="s">
        <v>17</v>
      </c>
      <c r="G651" s="1" t="s">
        <v>12</v>
      </c>
      <c r="H651" s="1">
        <v>14000</v>
      </c>
      <c r="I651" s="1" t="s">
        <v>1400</v>
      </c>
      <c r="J651" s="1">
        <v>4526</v>
      </c>
      <c r="K651" s="1">
        <f>SUM(B651/J651)</f>
        <v>17.371630578877596</v>
      </c>
      <c r="L651" s="1">
        <f>SUM(B651 - H651)</f>
        <v>64624</v>
      </c>
      <c r="M651" s="1" t="s">
        <v>2155</v>
      </c>
    </row>
    <row r="652" spans="1:13" ht="20.100000000000001" customHeight="1" x14ac:dyDescent="0.25">
      <c r="A652" s="1">
        <v>650</v>
      </c>
      <c r="B652" s="1">
        <v>821015</v>
      </c>
      <c r="C652" s="2" t="s">
        <v>2156</v>
      </c>
      <c r="D652" s="2">
        <f>LEN(TRIM(C652))-LEN(SUBSTITUTE(C652, " ",""))+1</f>
        <v>3</v>
      </c>
      <c r="E652" s="1" t="s">
        <v>2157</v>
      </c>
      <c r="F652" s="1" t="s">
        <v>555</v>
      </c>
      <c r="G652" s="1" t="s">
        <v>12</v>
      </c>
      <c r="H652" s="1">
        <v>150000</v>
      </c>
      <c r="I652" s="1" t="s">
        <v>458</v>
      </c>
      <c r="J652" s="1">
        <v>4516</v>
      </c>
      <c r="K652" s="1">
        <f>SUM(B652/J652)</f>
        <v>181.80137289636846</v>
      </c>
      <c r="L652" s="1">
        <f>SUM(B652 - H652)</f>
        <v>671015</v>
      </c>
      <c r="M652" s="1" t="s">
        <v>2158</v>
      </c>
    </row>
    <row r="653" spans="1:13" ht="20.100000000000001" customHeight="1" x14ac:dyDescent="0.25">
      <c r="A653" s="1">
        <v>651</v>
      </c>
      <c r="B653" s="1">
        <v>259096</v>
      </c>
      <c r="C653" s="2" t="s">
        <v>2159</v>
      </c>
      <c r="D653" s="2">
        <f>LEN(TRIM(C653))-LEN(SUBSTITUTE(C653, " ",""))+1</f>
        <v>21</v>
      </c>
      <c r="E653" s="1" t="s">
        <v>2160</v>
      </c>
      <c r="F653" s="1" t="s">
        <v>11</v>
      </c>
      <c r="G653" s="1" t="s">
        <v>12</v>
      </c>
      <c r="H653" s="1">
        <v>120000</v>
      </c>
      <c r="I653" s="1" t="s">
        <v>173</v>
      </c>
      <c r="J653" s="1">
        <v>4509</v>
      </c>
      <c r="K653" s="1">
        <f>SUM(B653/J653)</f>
        <v>57.461964958970945</v>
      </c>
      <c r="L653" s="1">
        <f>SUM(B653 - H653)</f>
        <v>139096</v>
      </c>
      <c r="M653" s="1" t="s">
        <v>2161</v>
      </c>
    </row>
    <row r="654" spans="1:13" ht="20.100000000000001" customHeight="1" x14ac:dyDescent="0.25">
      <c r="A654" s="1">
        <v>652</v>
      </c>
      <c r="B654" s="1">
        <v>178193</v>
      </c>
      <c r="C654" s="2" t="s">
        <v>2162</v>
      </c>
      <c r="D654" s="2">
        <f>LEN(TRIM(C654))-LEN(SUBSTITUTE(C654, " ",""))+1</f>
        <v>34</v>
      </c>
      <c r="E654" s="1" t="s">
        <v>2163</v>
      </c>
      <c r="F654" s="1" t="s">
        <v>31</v>
      </c>
      <c r="G654" s="1" t="s">
        <v>12</v>
      </c>
      <c r="H654" s="1">
        <v>150000</v>
      </c>
      <c r="I654" s="1" t="s">
        <v>210</v>
      </c>
      <c r="J654" s="1">
        <v>4506</v>
      </c>
      <c r="K654" s="1">
        <f>SUM(B654/J654)</f>
        <v>39.545716822015088</v>
      </c>
      <c r="L654" s="1">
        <f>SUM(B654 - H654)</f>
        <v>28193</v>
      </c>
      <c r="M654" s="1" t="s">
        <v>2164</v>
      </c>
    </row>
    <row r="655" spans="1:13" ht="20.100000000000001" customHeight="1" x14ac:dyDescent="0.25">
      <c r="A655" s="1">
        <v>653</v>
      </c>
      <c r="B655" s="1">
        <v>440461</v>
      </c>
      <c r="C655" s="2" t="s">
        <v>2165</v>
      </c>
      <c r="D655" s="2">
        <f>LEN(TRIM(C655))-LEN(SUBSTITUTE(C655, " ",""))+1</f>
        <v>22</v>
      </c>
      <c r="E655" s="1" t="s">
        <v>2166</v>
      </c>
      <c r="F655" s="1" t="s">
        <v>11</v>
      </c>
      <c r="G655" s="1" t="s">
        <v>12</v>
      </c>
      <c r="H655" s="1">
        <v>40000</v>
      </c>
      <c r="I655" s="1" t="s">
        <v>13</v>
      </c>
      <c r="J655" s="1">
        <v>4506</v>
      </c>
      <c r="K655" s="1">
        <f>SUM(B655/J655)</f>
        <v>97.749889036839775</v>
      </c>
      <c r="L655" s="1">
        <f>SUM(B655 - H655)</f>
        <v>400461</v>
      </c>
      <c r="M655" s="1" t="s">
        <v>2167</v>
      </c>
    </row>
    <row r="656" spans="1:13" ht="20.100000000000001" customHeight="1" x14ac:dyDescent="0.25">
      <c r="A656" s="1">
        <v>654</v>
      </c>
      <c r="B656" s="1">
        <v>345992</v>
      </c>
      <c r="C656" s="2" t="s">
        <v>2168</v>
      </c>
      <c r="D656" s="2">
        <f>LEN(TRIM(C656))-LEN(SUBSTITUTE(C656, " ",""))+1</f>
        <v>20</v>
      </c>
      <c r="E656" s="1" t="s">
        <v>2169</v>
      </c>
      <c r="F656" s="1" t="s">
        <v>26</v>
      </c>
      <c r="G656" s="1" t="s">
        <v>12</v>
      </c>
      <c r="H656" s="1">
        <v>125000</v>
      </c>
      <c r="I656" s="1" t="s">
        <v>1891</v>
      </c>
      <c r="J656" s="1">
        <v>4495</v>
      </c>
      <c r="K656" s="1">
        <f>SUM(B656/J656)</f>
        <v>76.972636262513902</v>
      </c>
      <c r="L656" s="1">
        <f>SUM(B656 - H656)</f>
        <v>220992</v>
      </c>
      <c r="M656" s="1" t="s">
        <v>2170</v>
      </c>
    </row>
    <row r="657" spans="1:13" ht="20.100000000000001" customHeight="1" x14ac:dyDescent="0.25">
      <c r="A657" s="1">
        <v>655</v>
      </c>
      <c r="B657" s="1">
        <v>452457</v>
      </c>
      <c r="C657" s="2" t="s">
        <v>2171</v>
      </c>
      <c r="D657" s="2">
        <f>LEN(TRIM(C657))-LEN(SUBSTITUTE(C657, " ",""))+1</f>
        <v>18</v>
      </c>
      <c r="E657" s="1" t="s">
        <v>1427</v>
      </c>
      <c r="F657" s="1" t="s">
        <v>17</v>
      </c>
      <c r="G657" s="1" t="s">
        <v>12</v>
      </c>
      <c r="H657" s="1">
        <v>50000</v>
      </c>
      <c r="I657" s="1" t="s">
        <v>1428</v>
      </c>
      <c r="J657" s="1">
        <v>4491</v>
      </c>
      <c r="K657" s="1">
        <f>SUM(B657/J657)</f>
        <v>100.74749498997996</v>
      </c>
      <c r="L657" s="1">
        <f>SUM(B657 - H657)</f>
        <v>402457</v>
      </c>
      <c r="M657" s="1" t="s">
        <v>2172</v>
      </c>
    </row>
    <row r="658" spans="1:13" ht="20.100000000000001" customHeight="1" x14ac:dyDescent="0.25">
      <c r="A658" s="1">
        <v>656</v>
      </c>
      <c r="B658" s="1">
        <v>174804</v>
      </c>
      <c r="C658" s="2" t="s">
        <v>2173</v>
      </c>
      <c r="D658" s="2">
        <f>LEN(TRIM(C658))-LEN(SUBSTITUTE(C658, " ",""))+1</f>
        <v>22</v>
      </c>
      <c r="E658" s="1" t="s">
        <v>2174</v>
      </c>
      <c r="F658" s="1" t="s">
        <v>31</v>
      </c>
      <c r="G658" s="1" t="s">
        <v>12</v>
      </c>
      <c r="H658" s="1">
        <v>100000</v>
      </c>
      <c r="I658" s="1" t="s">
        <v>304</v>
      </c>
      <c r="J658" s="1">
        <v>4484</v>
      </c>
      <c r="K658" s="1">
        <f>SUM(B658/J658)</f>
        <v>38.983942908117754</v>
      </c>
      <c r="L658" s="1">
        <f>SUM(B658 - H658)</f>
        <v>74804</v>
      </c>
      <c r="M658" s="1" t="s">
        <v>2175</v>
      </c>
    </row>
    <row r="659" spans="1:13" ht="20.100000000000001" customHeight="1" x14ac:dyDescent="0.25">
      <c r="A659" s="1">
        <v>657</v>
      </c>
      <c r="B659" s="1">
        <v>215512</v>
      </c>
      <c r="C659" s="2" t="s">
        <v>2176</v>
      </c>
      <c r="D659" s="2">
        <f>LEN(TRIM(C659))-LEN(SUBSTITUTE(C659, " ",""))+1</f>
        <v>16</v>
      </c>
      <c r="E659" s="1" t="s">
        <v>2177</v>
      </c>
      <c r="F659" s="1" t="s">
        <v>267</v>
      </c>
      <c r="G659" s="1" t="s">
        <v>12</v>
      </c>
      <c r="H659" s="1">
        <v>30000</v>
      </c>
      <c r="I659" s="1" t="s">
        <v>142</v>
      </c>
      <c r="J659" s="1">
        <v>4478</v>
      </c>
      <c r="K659" s="1">
        <f>SUM(B659/J659)</f>
        <v>48.126842340330505</v>
      </c>
      <c r="L659" s="1">
        <f>SUM(B659 - H659)</f>
        <v>185512</v>
      </c>
      <c r="M659" s="1" t="s">
        <v>2178</v>
      </c>
    </row>
    <row r="660" spans="1:13" ht="20.100000000000001" customHeight="1" x14ac:dyDescent="0.25">
      <c r="A660" s="1">
        <v>658</v>
      </c>
      <c r="B660" s="1">
        <v>116164</v>
      </c>
      <c r="C660" s="2" t="s">
        <v>2179</v>
      </c>
      <c r="D660" s="2">
        <f>LEN(TRIM(C660))-LEN(SUBSTITUTE(C660, " ",""))+1</f>
        <v>21</v>
      </c>
      <c r="E660" s="1" t="s">
        <v>2180</v>
      </c>
      <c r="F660" s="1" t="s">
        <v>313</v>
      </c>
      <c r="G660" s="1" t="s">
        <v>12</v>
      </c>
      <c r="H660" s="1">
        <v>100000</v>
      </c>
      <c r="I660" s="1" t="s">
        <v>32</v>
      </c>
      <c r="J660" s="1">
        <v>4477</v>
      </c>
      <c r="K660" s="1">
        <f>SUM(B660/J660)</f>
        <v>25.946839401384857</v>
      </c>
      <c r="L660" s="1">
        <f>SUM(B660 - H660)</f>
        <v>16164</v>
      </c>
      <c r="M660" s="1" t="s">
        <v>2181</v>
      </c>
    </row>
    <row r="661" spans="1:13" ht="20.100000000000001" customHeight="1" x14ac:dyDescent="0.25">
      <c r="A661" s="1">
        <v>659</v>
      </c>
      <c r="B661" s="1">
        <v>264527</v>
      </c>
      <c r="C661" s="2" t="s">
        <v>2182</v>
      </c>
      <c r="D661" s="2">
        <f>LEN(TRIM(C661))-LEN(SUBSTITUTE(C661, " ",""))+1</f>
        <v>14</v>
      </c>
      <c r="E661" s="1" t="s">
        <v>2183</v>
      </c>
      <c r="F661" s="1" t="s">
        <v>111</v>
      </c>
      <c r="G661" s="1" t="s">
        <v>12</v>
      </c>
      <c r="H661" s="1">
        <v>80000</v>
      </c>
      <c r="I661" s="1" t="s">
        <v>296</v>
      </c>
      <c r="J661" s="1">
        <v>4474</v>
      </c>
      <c r="K661" s="1">
        <f>SUM(B661/J661)</f>
        <v>59.125391148860082</v>
      </c>
      <c r="L661" s="1">
        <f>SUM(B661 - H661)</f>
        <v>184527</v>
      </c>
      <c r="M661" s="1" t="s">
        <v>2184</v>
      </c>
    </row>
    <row r="662" spans="1:13" ht="20.100000000000001" customHeight="1" x14ac:dyDescent="0.25">
      <c r="A662" s="1">
        <v>660</v>
      </c>
      <c r="B662" s="1">
        <v>610117</v>
      </c>
      <c r="C662" s="2" t="s">
        <v>2185</v>
      </c>
      <c r="D662" s="2">
        <f>LEN(TRIM(C662))-LEN(SUBSTITUTE(C662, " ",""))+1</f>
        <v>27</v>
      </c>
      <c r="E662" s="1" t="s">
        <v>2186</v>
      </c>
      <c r="F662" s="1" t="s">
        <v>1028</v>
      </c>
      <c r="G662" s="1" t="s">
        <v>54</v>
      </c>
      <c r="H662" s="1">
        <v>200000</v>
      </c>
      <c r="I662" s="1" t="s">
        <v>55</v>
      </c>
      <c r="J662" s="1">
        <v>4462</v>
      </c>
      <c r="K662" s="1">
        <f>SUM(B662/J662)</f>
        <v>136.73621694307485</v>
      </c>
      <c r="L662" s="1">
        <f>SUM(B662 - H662)</f>
        <v>410117</v>
      </c>
      <c r="M662" s="1" t="s">
        <v>2187</v>
      </c>
    </row>
    <row r="663" spans="1:13" ht="20.100000000000001" customHeight="1" x14ac:dyDescent="0.25">
      <c r="A663" s="1">
        <v>661</v>
      </c>
      <c r="B663" s="1">
        <v>1643117</v>
      </c>
      <c r="C663" s="2" t="s">
        <v>2188</v>
      </c>
      <c r="D663" s="2">
        <f>LEN(TRIM(C663))-LEN(SUBSTITUTE(C663, " ",""))+1</f>
        <v>19</v>
      </c>
      <c r="E663" s="1" t="s">
        <v>2189</v>
      </c>
      <c r="F663" s="1" t="s">
        <v>17</v>
      </c>
      <c r="G663" s="1" t="s">
        <v>12</v>
      </c>
      <c r="H663" s="1">
        <v>100000</v>
      </c>
      <c r="I663" s="1" t="s">
        <v>32</v>
      </c>
      <c r="J663" s="1">
        <v>4459</v>
      </c>
      <c r="K663" s="1">
        <f>SUM(B663/J663)</f>
        <v>368.49450549450552</v>
      </c>
      <c r="L663" s="1">
        <f>SUM(B663 - H663)</f>
        <v>1543117</v>
      </c>
      <c r="M663" s="1" t="s">
        <v>2190</v>
      </c>
    </row>
    <row r="664" spans="1:13" ht="20.100000000000001" customHeight="1" x14ac:dyDescent="0.25">
      <c r="A664" s="1">
        <v>662</v>
      </c>
      <c r="B664" s="1">
        <v>163891</v>
      </c>
      <c r="C664" s="2" t="s">
        <v>2191</v>
      </c>
      <c r="D664" s="2">
        <f>LEN(TRIM(C664))-LEN(SUBSTITUTE(C664, " ",""))+1</f>
        <v>21</v>
      </c>
      <c r="E664" s="1" t="s">
        <v>2192</v>
      </c>
      <c r="F664" s="1" t="s">
        <v>313</v>
      </c>
      <c r="G664" s="1" t="s">
        <v>48</v>
      </c>
      <c r="H664" s="1">
        <v>50000</v>
      </c>
      <c r="I664" s="1" t="s">
        <v>458</v>
      </c>
      <c r="J664" s="1">
        <v>4459</v>
      </c>
      <c r="K664" s="1">
        <f>SUM(B664/J664)</f>
        <v>36.755102040816325</v>
      </c>
      <c r="L664" s="1">
        <f>SUM(B664 - H664)</f>
        <v>113891</v>
      </c>
      <c r="M664" s="1" t="s">
        <v>2193</v>
      </c>
    </row>
    <row r="665" spans="1:13" ht="20.100000000000001" customHeight="1" x14ac:dyDescent="0.25">
      <c r="A665" s="1">
        <v>663</v>
      </c>
      <c r="B665" s="1">
        <v>267851</v>
      </c>
      <c r="C665" s="2" t="s">
        <v>2194</v>
      </c>
      <c r="D665" s="2">
        <f>LEN(TRIM(C665))-LEN(SUBSTITUTE(C665, " ",""))+1</f>
        <v>21</v>
      </c>
      <c r="E665" s="1" t="s">
        <v>325</v>
      </c>
      <c r="F665" s="1" t="s">
        <v>326</v>
      </c>
      <c r="G665" s="1" t="s">
        <v>12</v>
      </c>
      <c r="H665" s="1">
        <v>15000</v>
      </c>
      <c r="I665" s="1" t="s">
        <v>158</v>
      </c>
      <c r="J665" s="1">
        <v>4459</v>
      </c>
      <c r="K665" s="1">
        <f>SUM(B665/J665)</f>
        <v>60.06974657995066</v>
      </c>
      <c r="L665" s="1">
        <f>SUM(B665 - H665)</f>
        <v>252851</v>
      </c>
      <c r="M665" s="1" t="s">
        <v>2195</v>
      </c>
    </row>
    <row r="666" spans="1:13" ht="20.100000000000001" customHeight="1" x14ac:dyDescent="0.25">
      <c r="A666" s="1">
        <v>664</v>
      </c>
      <c r="B666" s="1">
        <v>434805</v>
      </c>
      <c r="C666" s="2" t="s">
        <v>2196</v>
      </c>
      <c r="D666" s="2">
        <f>LEN(TRIM(C666))-LEN(SUBSTITUTE(C666, " ",""))+1</f>
        <v>19</v>
      </c>
      <c r="E666" s="1" t="s">
        <v>2197</v>
      </c>
      <c r="F666" s="1" t="s">
        <v>31</v>
      </c>
      <c r="G666" s="1" t="s">
        <v>54</v>
      </c>
      <c r="H666" s="1">
        <v>184000</v>
      </c>
      <c r="I666" s="1" t="s">
        <v>735</v>
      </c>
      <c r="J666" s="1">
        <v>4458</v>
      </c>
      <c r="K666" s="1">
        <f>SUM(B666/J666)</f>
        <v>97.533647375504714</v>
      </c>
      <c r="L666" s="1">
        <f>SUM(B666 - H666)</f>
        <v>250805</v>
      </c>
      <c r="M666" s="1" t="s">
        <v>2198</v>
      </c>
    </row>
    <row r="667" spans="1:13" ht="20.100000000000001" customHeight="1" x14ac:dyDescent="0.25">
      <c r="A667" s="1">
        <v>665</v>
      </c>
      <c r="B667" s="1">
        <v>135837</v>
      </c>
      <c r="C667" s="2" t="s">
        <v>2199</v>
      </c>
      <c r="D667" s="2">
        <f>LEN(TRIM(C667))-LEN(SUBSTITUTE(C667, " ",""))+1</f>
        <v>22</v>
      </c>
      <c r="E667" s="1" t="s">
        <v>2200</v>
      </c>
      <c r="F667" s="1" t="s">
        <v>31</v>
      </c>
      <c r="G667" s="1" t="s">
        <v>233</v>
      </c>
      <c r="H667" s="1">
        <v>29000</v>
      </c>
      <c r="I667" s="1" t="s">
        <v>834</v>
      </c>
      <c r="J667" s="1">
        <v>4451</v>
      </c>
      <c r="K667" s="1">
        <f>SUM(B667/J667)</f>
        <v>30.518310492024263</v>
      </c>
      <c r="L667" s="1">
        <f>SUM(B667 - H667)</f>
        <v>106837</v>
      </c>
      <c r="M667" s="1" t="s">
        <v>2201</v>
      </c>
    </row>
    <row r="668" spans="1:13" ht="20.100000000000001" customHeight="1" x14ac:dyDescent="0.25">
      <c r="A668" s="1">
        <v>666</v>
      </c>
      <c r="B668" s="1">
        <v>257872</v>
      </c>
      <c r="C668" s="2" t="s">
        <v>2202</v>
      </c>
      <c r="D668" s="2">
        <f>LEN(TRIM(C668))-LEN(SUBSTITUTE(C668, " ",""))+1</f>
        <v>18</v>
      </c>
      <c r="E668" s="1" t="s">
        <v>2203</v>
      </c>
      <c r="F668" s="1" t="s">
        <v>111</v>
      </c>
      <c r="G668" s="1" t="s">
        <v>233</v>
      </c>
      <c r="H668" s="1">
        <v>15000</v>
      </c>
      <c r="I668" s="1" t="s">
        <v>834</v>
      </c>
      <c r="J668" s="1">
        <v>4444</v>
      </c>
      <c r="K668" s="1">
        <f>SUM(B668/J668)</f>
        <v>58.027002700270025</v>
      </c>
      <c r="L668" s="1">
        <f>SUM(B668 - H668)</f>
        <v>242872</v>
      </c>
      <c r="M668" s="1" t="s">
        <v>2204</v>
      </c>
    </row>
    <row r="669" spans="1:13" ht="20.100000000000001" customHeight="1" x14ac:dyDescent="0.25">
      <c r="A669" s="1">
        <v>667</v>
      </c>
      <c r="B669" s="1">
        <v>389079</v>
      </c>
      <c r="C669" s="2" t="s">
        <v>2205</v>
      </c>
      <c r="D669" s="2">
        <f>LEN(TRIM(C669))-LEN(SUBSTITUTE(C669, " ",""))+1</f>
        <v>22</v>
      </c>
      <c r="E669" s="1" t="s">
        <v>2206</v>
      </c>
      <c r="F669" s="1" t="s">
        <v>382</v>
      </c>
      <c r="G669" s="1" t="s">
        <v>12</v>
      </c>
      <c r="H669" s="1">
        <v>55000</v>
      </c>
      <c r="I669" s="1" t="s">
        <v>296</v>
      </c>
      <c r="J669" s="1">
        <v>4441</v>
      </c>
      <c r="K669" s="1">
        <f>SUM(B669/J669)</f>
        <v>87.610673271785629</v>
      </c>
      <c r="L669" s="1">
        <f>SUM(B669 - H669)</f>
        <v>334079</v>
      </c>
      <c r="M669" s="1" t="s">
        <v>2207</v>
      </c>
    </row>
    <row r="670" spans="1:13" ht="20.100000000000001" customHeight="1" x14ac:dyDescent="0.25">
      <c r="A670" s="1">
        <v>668</v>
      </c>
      <c r="B670" s="1">
        <v>443777</v>
      </c>
      <c r="C670" s="2" t="s">
        <v>2208</v>
      </c>
      <c r="D670" s="2">
        <f>LEN(TRIM(C670))-LEN(SUBSTITUTE(C670, " ",""))+1</f>
        <v>24</v>
      </c>
      <c r="E670" s="1" t="s">
        <v>2209</v>
      </c>
      <c r="F670" s="1" t="s">
        <v>17</v>
      </c>
      <c r="G670" s="1" t="s">
        <v>12</v>
      </c>
      <c r="H670" s="1">
        <v>15000</v>
      </c>
      <c r="I670" s="1" t="s">
        <v>32</v>
      </c>
      <c r="J670" s="1">
        <v>4435</v>
      </c>
      <c r="K670" s="1">
        <f>SUM(B670/J670)</f>
        <v>100.06245772266065</v>
      </c>
      <c r="L670" s="1">
        <f>SUM(B670 - H670)</f>
        <v>428777</v>
      </c>
      <c r="M670" s="1" t="s">
        <v>2210</v>
      </c>
    </row>
    <row r="671" spans="1:13" ht="20.100000000000001" customHeight="1" x14ac:dyDescent="0.25">
      <c r="A671" s="1">
        <v>669</v>
      </c>
      <c r="B671" s="1">
        <v>114060</v>
      </c>
      <c r="C671" s="2" t="s">
        <v>2211</v>
      </c>
      <c r="D671" s="2">
        <f>LEN(TRIM(C671))-LEN(SUBSTITUTE(C671, " ",""))+1</f>
        <v>16</v>
      </c>
      <c r="E671" s="1" t="s">
        <v>2212</v>
      </c>
      <c r="F671" s="1" t="s">
        <v>31</v>
      </c>
      <c r="G671" s="1" t="s">
        <v>12</v>
      </c>
      <c r="H671" s="1">
        <v>20000</v>
      </c>
      <c r="I671" s="1" t="s">
        <v>2213</v>
      </c>
      <c r="J671" s="1">
        <v>4427</v>
      </c>
      <c r="K671" s="1">
        <f>SUM(B671/J671)</f>
        <v>25.76462615766885</v>
      </c>
      <c r="L671" s="1">
        <f>SUM(B671 - H671)</f>
        <v>94060</v>
      </c>
      <c r="M671" s="1" t="s">
        <v>2214</v>
      </c>
    </row>
    <row r="672" spans="1:13" ht="20.100000000000001" customHeight="1" x14ac:dyDescent="0.25">
      <c r="A672" s="1">
        <v>670</v>
      </c>
      <c r="B672" s="1">
        <v>181797</v>
      </c>
      <c r="C672" s="2" t="s">
        <v>2215</v>
      </c>
      <c r="D672" s="2">
        <f>LEN(TRIM(C672))-LEN(SUBSTITUTE(C672, " ",""))+1</f>
        <v>22</v>
      </c>
      <c r="E672" s="1" t="s">
        <v>2216</v>
      </c>
      <c r="F672" s="1" t="s">
        <v>17</v>
      </c>
      <c r="G672" s="1" t="s">
        <v>12</v>
      </c>
      <c r="H672" s="1">
        <v>19000</v>
      </c>
      <c r="I672" s="1" t="s">
        <v>576</v>
      </c>
      <c r="J672" s="1">
        <v>4421</v>
      </c>
      <c r="K672" s="1">
        <f>SUM(B672/J672)</f>
        <v>41.121239538565938</v>
      </c>
      <c r="L672" s="1">
        <f>SUM(B672 - H672)</f>
        <v>162797</v>
      </c>
      <c r="M672" s="1" t="s">
        <v>2217</v>
      </c>
    </row>
    <row r="673" spans="1:13" ht="20.100000000000001" customHeight="1" x14ac:dyDescent="0.25">
      <c r="A673" s="1">
        <v>671</v>
      </c>
      <c r="B673" s="1">
        <v>651091</v>
      </c>
      <c r="C673" s="2" t="s">
        <v>2218</v>
      </c>
      <c r="D673" s="2">
        <f>LEN(TRIM(C673))-LEN(SUBSTITUTE(C673, " ",""))+1</f>
        <v>6</v>
      </c>
      <c r="E673" s="1" t="s">
        <v>2219</v>
      </c>
      <c r="F673" s="1" t="s">
        <v>321</v>
      </c>
      <c r="G673" s="1" t="s">
        <v>54</v>
      </c>
      <c r="H673" s="1">
        <v>50000</v>
      </c>
      <c r="I673" s="1" t="s">
        <v>2220</v>
      </c>
      <c r="J673" s="1">
        <v>4420</v>
      </c>
      <c r="K673" s="1">
        <f>SUM(B673/J673)</f>
        <v>147.30565610859728</v>
      </c>
      <c r="L673" s="1">
        <f>SUM(B673 - H673)</f>
        <v>601091</v>
      </c>
      <c r="M673" s="1" t="s">
        <v>2221</v>
      </c>
    </row>
    <row r="674" spans="1:13" ht="20.100000000000001" customHeight="1" x14ac:dyDescent="0.25">
      <c r="A674" s="1">
        <v>672</v>
      </c>
      <c r="B674" s="1">
        <v>1018717</v>
      </c>
      <c r="C674" s="2" t="s">
        <v>2222</v>
      </c>
      <c r="D674" s="2">
        <f>LEN(TRIM(C674))-LEN(SUBSTITUTE(C674, " ",""))+1</f>
        <v>44</v>
      </c>
      <c r="E674" s="1" t="s">
        <v>2223</v>
      </c>
      <c r="F674" s="1" t="s">
        <v>11</v>
      </c>
      <c r="G674" s="1" t="s">
        <v>12</v>
      </c>
      <c r="H674" s="1">
        <v>75000</v>
      </c>
      <c r="I674" s="1" t="s">
        <v>2224</v>
      </c>
      <c r="J674" s="1">
        <v>4420</v>
      </c>
      <c r="K674" s="1">
        <f>SUM(B674/J674)</f>
        <v>230.47895927601809</v>
      </c>
      <c r="L674" s="1">
        <f>SUM(B674 - H674)</f>
        <v>943717</v>
      </c>
      <c r="M674" s="1" t="s">
        <v>2225</v>
      </c>
    </row>
    <row r="675" spans="1:13" ht="20.100000000000001" customHeight="1" x14ac:dyDescent="0.25">
      <c r="A675" s="1">
        <v>673</v>
      </c>
      <c r="B675" s="1">
        <v>739513</v>
      </c>
      <c r="C675" s="2" t="s">
        <v>2226</v>
      </c>
      <c r="D675" s="2">
        <f>LEN(TRIM(C675))-LEN(SUBSTITUTE(C675, " ",""))+1</f>
        <v>21</v>
      </c>
      <c r="E675" s="1" t="s">
        <v>194</v>
      </c>
      <c r="F675" s="1" t="s">
        <v>11</v>
      </c>
      <c r="G675" s="1" t="s">
        <v>12</v>
      </c>
      <c r="H675" s="1">
        <v>50000</v>
      </c>
      <c r="I675" s="1" t="s">
        <v>195</v>
      </c>
      <c r="J675" s="1">
        <v>4417</v>
      </c>
      <c r="K675" s="1">
        <f>SUM(B675/J675)</f>
        <v>167.42426986642516</v>
      </c>
      <c r="L675" s="1">
        <f>SUM(B675 - H675)</f>
        <v>689513</v>
      </c>
      <c r="M675" s="1" t="s">
        <v>2227</v>
      </c>
    </row>
    <row r="676" spans="1:13" ht="20.100000000000001" customHeight="1" x14ac:dyDescent="0.25">
      <c r="A676" s="1">
        <v>674</v>
      </c>
      <c r="B676" s="1">
        <v>593255</v>
      </c>
      <c r="C676" s="2" t="s">
        <v>2228</v>
      </c>
      <c r="D676" s="2">
        <f>LEN(TRIM(C676))-LEN(SUBSTITUTE(C676, " ",""))+1</f>
        <v>19</v>
      </c>
      <c r="E676" s="1" t="s">
        <v>2229</v>
      </c>
      <c r="F676" s="1" t="s">
        <v>688</v>
      </c>
      <c r="G676" s="1" t="s">
        <v>12</v>
      </c>
      <c r="H676" s="1">
        <v>100000</v>
      </c>
      <c r="I676" s="1" t="s">
        <v>27</v>
      </c>
      <c r="J676" s="1">
        <v>4415</v>
      </c>
      <c r="K676" s="1">
        <f>SUM(B676/J676)</f>
        <v>134.37259343148358</v>
      </c>
      <c r="L676" s="1">
        <f>SUM(B676 - H676)</f>
        <v>493255</v>
      </c>
      <c r="M676" s="1" t="s">
        <v>2230</v>
      </c>
    </row>
    <row r="677" spans="1:13" ht="20.100000000000001" customHeight="1" x14ac:dyDescent="0.25">
      <c r="A677" s="1">
        <v>675</v>
      </c>
      <c r="B677" s="1">
        <v>173803</v>
      </c>
      <c r="C677" s="2" t="s">
        <v>2231</v>
      </c>
      <c r="D677" s="2">
        <f>LEN(TRIM(C677))-LEN(SUBSTITUTE(C677, " ",""))+1</f>
        <v>16</v>
      </c>
      <c r="E677" s="1" t="s">
        <v>2232</v>
      </c>
      <c r="F677" s="1" t="s">
        <v>31</v>
      </c>
      <c r="G677" s="1" t="s">
        <v>12</v>
      </c>
      <c r="H677" s="1">
        <v>160000</v>
      </c>
      <c r="I677" s="1" t="s">
        <v>2233</v>
      </c>
      <c r="J677" s="1">
        <v>4409</v>
      </c>
      <c r="K677" s="1">
        <f>SUM(B677/J677)</f>
        <v>39.420049897936039</v>
      </c>
      <c r="L677" s="1">
        <f>SUM(B677 - H677)</f>
        <v>13803</v>
      </c>
      <c r="M677" s="1" t="s">
        <v>2234</v>
      </c>
    </row>
    <row r="678" spans="1:13" ht="20.100000000000001" customHeight="1" x14ac:dyDescent="0.25">
      <c r="A678" s="1">
        <v>676</v>
      </c>
      <c r="B678" s="1">
        <v>203188</v>
      </c>
      <c r="C678" s="2" t="s">
        <v>2235</v>
      </c>
      <c r="D678" s="2">
        <f>LEN(TRIM(C678))-LEN(SUBSTITUTE(C678, " ",""))+1</f>
        <v>18</v>
      </c>
      <c r="E678" s="1" t="s">
        <v>2236</v>
      </c>
      <c r="F678" s="1" t="s">
        <v>17</v>
      </c>
      <c r="G678" s="1" t="s">
        <v>12</v>
      </c>
      <c r="H678" s="1">
        <v>20000</v>
      </c>
      <c r="I678" s="1" t="s">
        <v>146</v>
      </c>
      <c r="J678" s="1">
        <v>4400</v>
      </c>
      <c r="K678" s="1">
        <f>SUM(B678/J678)</f>
        <v>46.17909090909091</v>
      </c>
      <c r="L678" s="1">
        <f>SUM(B678 - H678)</f>
        <v>183188</v>
      </c>
      <c r="M678" s="1" t="s">
        <v>2237</v>
      </c>
    </row>
    <row r="679" spans="1:13" ht="20.100000000000001" customHeight="1" x14ac:dyDescent="0.25">
      <c r="A679" s="1">
        <v>677</v>
      </c>
      <c r="B679" s="1">
        <v>94183</v>
      </c>
      <c r="C679" s="2" t="s">
        <v>2238</v>
      </c>
      <c r="D679" s="2">
        <f>LEN(TRIM(C679))-LEN(SUBSTITUTE(C679, " ",""))+1</f>
        <v>17</v>
      </c>
      <c r="E679" s="1" t="s">
        <v>2239</v>
      </c>
      <c r="F679" s="1" t="s">
        <v>31</v>
      </c>
      <c r="G679" s="1" t="s">
        <v>54</v>
      </c>
      <c r="H679" s="1">
        <v>70000</v>
      </c>
      <c r="I679" s="1" t="s">
        <v>2240</v>
      </c>
      <c r="J679" s="1">
        <v>4398</v>
      </c>
      <c r="K679" s="1">
        <f>SUM(B679/J679)</f>
        <v>21.414961346066395</v>
      </c>
      <c r="L679" s="1">
        <f>SUM(B679 - H679)</f>
        <v>24183</v>
      </c>
      <c r="M679" s="1" t="s">
        <v>2241</v>
      </c>
    </row>
    <row r="680" spans="1:13" ht="20.100000000000001" customHeight="1" x14ac:dyDescent="0.25">
      <c r="A680" s="1">
        <v>678</v>
      </c>
      <c r="B680" s="1">
        <v>383406</v>
      </c>
      <c r="C680" s="2" t="s">
        <v>2242</v>
      </c>
      <c r="D680" s="2">
        <f>LEN(TRIM(C680))-LEN(SUBSTITUTE(C680, " ",""))+1</f>
        <v>19</v>
      </c>
      <c r="E680" s="1" t="s">
        <v>194</v>
      </c>
      <c r="F680" s="1" t="s">
        <v>11</v>
      </c>
      <c r="G680" s="1" t="s">
        <v>12</v>
      </c>
      <c r="H680" s="1">
        <v>30000</v>
      </c>
      <c r="I680" s="1" t="s">
        <v>195</v>
      </c>
      <c r="J680" s="1">
        <v>4398</v>
      </c>
      <c r="K680" s="1">
        <f>SUM(B680/J680)</f>
        <v>87.177353342428376</v>
      </c>
      <c r="L680" s="1">
        <f>SUM(B680 - H680)</f>
        <v>353406</v>
      </c>
      <c r="M680" s="1" t="s">
        <v>2243</v>
      </c>
    </row>
    <row r="681" spans="1:13" ht="20.100000000000001" customHeight="1" x14ac:dyDescent="0.25">
      <c r="A681" s="1">
        <v>679</v>
      </c>
      <c r="B681" s="1">
        <v>247481</v>
      </c>
      <c r="C681" s="2" t="s">
        <v>2244</v>
      </c>
      <c r="D681" s="2">
        <f>LEN(TRIM(C681))-LEN(SUBSTITUTE(C681, " ",""))+1</f>
        <v>11</v>
      </c>
      <c r="E681" s="1" t="s">
        <v>2245</v>
      </c>
      <c r="F681" s="1" t="s">
        <v>313</v>
      </c>
      <c r="G681" s="1" t="s">
        <v>12</v>
      </c>
      <c r="H681" s="1">
        <v>210000</v>
      </c>
      <c r="I681" s="1" t="s">
        <v>32</v>
      </c>
      <c r="J681" s="1">
        <v>4396</v>
      </c>
      <c r="K681" s="1">
        <f>SUM(B681/J681)</f>
        <v>56.296860782529571</v>
      </c>
      <c r="L681" s="1">
        <f>SUM(B681 - H681)</f>
        <v>37481</v>
      </c>
      <c r="M681" s="1" t="s">
        <v>2246</v>
      </c>
    </row>
    <row r="682" spans="1:13" ht="20.100000000000001" customHeight="1" x14ac:dyDescent="0.25">
      <c r="A682" s="1">
        <v>680</v>
      </c>
      <c r="B682" s="1">
        <v>176746</v>
      </c>
      <c r="C682" s="2" t="s">
        <v>2247</v>
      </c>
      <c r="D682" s="2">
        <f>LEN(TRIM(C682))-LEN(SUBSTITUTE(C682, " ",""))+1</f>
        <v>20</v>
      </c>
      <c r="E682" s="1" t="s">
        <v>2248</v>
      </c>
      <c r="F682" s="1" t="s">
        <v>313</v>
      </c>
      <c r="G682" s="1" t="s">
        <v>12</v>
      </c>
      <c r="H682" s="1">
        <v>137000</v>
      </c>
      <c r="I682" s="1" t="s">
        <v>2249</v>
      </c>
      <c r="J682" s="1">
        <v>4395</v>
      </c>
      <c r="K682" s="1">
        <f>SUM(B682/J682)</f>
        <v>40.215244596131967</v>
      </c>
      <c r="L682" s="1">
        <f>SUM(B682 - H682)</f>
        <v>39746</v>
      </c>
      <c r="M682" s="1" t="s">
        <v>2250</v>
      </c>
    </row>
    <row r="683" spans="1:13" ht="20.100000000000001" customHeight="1" x14ac:dyDescent="0.25">
      <c r="A683" s="1">
        <v>681</v>
      </c>
      <c r="B683" s="1">
        <v>1403981</v>
      </c>
      <c r="C683" s="2" t="s">
        <v>2251</v>
      </c>
      <c r="D683" s="2">
        <f>LEN(TRIM(C683))-LEN(SUBSTITUTE(C683, " ",""))+1</f>
        <v>12</v>
      </c>
      <c r="E683" s="1" t="s">
        <v>2223</v>
      </c>
      <c r="F683" s="1" t="s">
        <v>11</v>
      </c>
      <c r="G683" s="1" t="s">
        <v>12</v>
      </c>
      <c r="H683" s="1">
        <v>40000</v>
      </c>
      <c r="I683" s="1" t="s">
        <v>2224</v>
      </c>
      <c r="J683" s="1">
        <v>4389</v>
      </c>
      <c r="K683" s="1">
        <f>SUM(B683/J683)</f>
        <v>319.88630667578036</v>
      </c>
      <c r="L683" s="1">
        <f>SUM(B683 - H683)</f>
        <v>1363981</v>
      </c>
      <c r="M683" s="1" t="s">
        <v>2252</v>
      </c>
    </row>
    <row r="684" spans="1:13" ht="20.100000000000001" customHeight="1" x14ac:dyDescent="0.25">
      <c r="A684" s="1">
        <v>682</v>
      </c>
      <c r="B684" s="1">
        <v>767568</v>
      </c>
      <c r="C684" s="2" t="s">
        <v>2253</v>
      </c>
      <c r="D684" s="2">
        <f>LEN(TRIM(C684))-LEN(SUBSTITUTE(C684, " ",""))+1</f>
        <v>17</v>
      </c>
      <c r="E684" s="1" t="s">
        <v>274</v>
      </c>
      <c r="F684" s="1" t="s">
        <v>11</v>
      </c>
      <c r="G684" s="1" t="s">
        <v>12</v>
      </c>
      <c r="H684" s="1">
        <v>250000</v>
      </c>
      <c r="I684" s="1" t="s">
        <v>271</v>
      </c>
      <c r="J684" s="1">
        <v>4385</v>
      </c>
      <c r="K684" s="1">
        <f>SUM(B684/J684)</f>
        <v>175.04401368301026</v>
      </c>
      <c r="L684" s="1">
        <f>SUM(B684 - H684)</f>
        <v>517568</v>
      </c>
      <c r="M684" s="1" t="s">
        <v>2254</v>
      </c>
    </row>
    <row r="685" spans="1:13" ht="20.100000000000001" customHeight="1" x14ac:dyDescent="0.25">
      <c r="A685" s="1">
        <v>683</v>
      </c>
      <c r="B685" s="1">
        <v>366877</v>
      </c>
      <c r="C685" s="2" t="s">
        <v>2255</v>
      </c>
      <c r="D685" s="2">
        <f>LEN(TRIM(C685))-LEN(SUBSTITUTE(C685, " ",""))+1</f>
        <v>22</v>
      </c>
      <c r="E685" s="1" t="s">
        <v>2256</v>
      </c>
      <c r="F685" s="1" t="s">
        <v>17</v>
      </c>
      <c r="G685" s="1" t="s">
        <v>12</v>
      </c>
      <c r="H685" s="1">
        <v>15000</v>
      </c>
      <c r="I685" s="1" t="s">
        <v>32</v>
      </c>
      <c r="J685" s="1">
        <v>4382</v>
      </c>
      <c r="K685" s="1">
        <f>SUM(B685/J685)</f>
        <v>83.723642172523967</v>
      </c>
      <c r="L685" s="1">
        <f>SUM(B685 - H685)</f>
        <v>351877</v>
      </c>
      <c r="M685" s="1" t="s">
        <v>2257</v>
      </c>
    </row>
    <row r="686" spans="1:13" ht="20.100000000000001" customHeight="1" x14ac:dyDescent="0.25">
      <c r="A686" s="1">
        <v>684</v>
      </c>
      <c r="B686" s="1">
        <v>217517</v>
      </c>
      <c r="C686" s="2" t="s">
        <v>2258</v>
      </c>
      <c r="D686" s="2">
        <f>LEN(TRIM(C686))-LEN(SUBSTITUTE(C686, " ",""))+1</f>
        <v>20</v>
      </c>
      <c r="E686" s="1" t="s">
        <v>2259</v>
      </c>
      <c r="F686" s="1" t="s">
        <v>11</v>
      </c>
      <c r="G686" s="1" t="s">
        <v>48</v>
      </c>
      <c r="H686" s="1">
        <v>30000</v>
      </c>
      <c r="I686" s="1" t="s">
        <v>2260</v>
      </c>
      <c r="J686" s="1">
        <v>4380</v>
      </c>
      <c r="K686" s="1">
        <f>SUM(B686/J686)</f>
        <v>49.661415525114158</v>
      </c>
      <c r="L686" s="1">
        <f>SUM(B686 - H686)</f>
        <v>187517</v>
      </c>
      <c r="M686" s="1" t="s">
        <v>2261</v>
      </c>
    </row>
    <row r="687" spans="1:13" ht="20.100000000000001" customHeight="1" x14ac:dyDescent="0.25">
      <c r="A687" s="1">
        <v>685</v>
      </c>
      <c r="B687" s="1">
        <v>1032352</v>
      </c>
      <c r="C687" s="2" t="s">
        <v>2262</v>
      </c>
      <c r="D687" s="2">
        <f>LEN(TRIM(C687))-LEN(SUBSTITUTE(C687, " ",""))+1</f>
        <v>17</v>
      </c>
      <c r="E687" s="1" t="s">
        <v>2263</v>
      </c>
      <c r="F687" s="1" t="s">
        <v>555</v>
      </c>
      <c r="G687" s="1" t="s">
        <v>12</v>
      </c>
      <c r="H687" s="1">
        <v>100000</v>
      </c>
      <c r="I687" s="1" t="s">
        <v>146</v>
      </c>
      <c r="J687" s="1">
        <v>4378</v>
      </c>
      <c r="K687" s="1">
        <f>SUM(B687/J687)</f>
        <v>235.80447693010507</v>
      </c>
      <c r="L687" s="1">
        <f>SUM(B687 - H687)</f>
        <v>932352</v>
      </c>
      <c r="M687" s="1" t="s">
        <v>2264</v>
      </c>
    </row>
    <row r="688" spans="1:13" ht="20.100000000000001" customHeight="1" x14ac:dyDescent="0.25">
      <c r="A688" s="1">
        <v>686</v>
      </c>
      <c r="B688" s="1">
        <v>266519</v>
      </c>
      <c r="C688" s="2" t="s">
        <v>2265</v>
      </c>
      <c r="D688" s="2">
        <f>LEN(TRIM(C688))-LEN(SUBSTITUTE(C688, " ",""))+1</f>
        <v>19</v>
      </c>
      <c r="E688" s="1" t="s">
        <v>2266</v>
      </c>
      <c r="F688" s="1" t="s">
        <v>300</v>
      </c>
      <c r="G688" s="1" t="s">
        <v>12</v>
      </c>
      <c r="H688" s="1">
        <v>5000</v>
      </c>
      <c r="I688" s="1" t="s">
        <v>191</v>
      </c>
      <c r="J688" s="1">
        <v>4372</v>
      </c>
      <c r="K688" s="1">
        <f>SUM(B688/J688)</f>
        <v>60.960430009149128</v>
      </c>
      <c r="L688" s="1">
        <f>SUM(B688 - H688)</f>
        <v>261519</v>
      </c>
      <c r="M688" s="1" t="s">
        <v>2267</v>
      </c>
    </row>
    <row r="689" spans="1:13" ht="20.100000000000001" customHeight="1" x14ac:dyDescent="0.25">
      <c r="A689" s="1">
        <v>687</v>
      </c>
      <c r="B689" s="1">
        <v>234316</v>
      </c>
      <c r="C689" s="2" t="s">
        <v>2268</v>
      </c>
      <c r="D689" s="2">
        <f>LEN(TRIM(C689))-LEN(SUBSTITUTE(C689, " ",""))+1</f>
        <v>10</v>
      </c>
      <c r="E689" s="1" t="s">
        <v>2269</v>
      </c>
      <c r="F689" s="1" t="s">
        <v>111</v>
      </c>
      <c r="G689" s="1" t="s">
        <v>12</v>
      </c>
      <c r="H689" s="1">
        <v>40000</v>
      </c>
      <c r="I689" s="1" t="s">
        <v>27</v>
      </c>
      <c r="J689" s="1">
        <v>4371</v>
      </c>
      <c r="K689" s="1">
        <f>SUM(B689/J689)</f>
        <v>53.606954930221917</v>
      </c>
      <c r="L689" s="1">
        <f>SUM(B689 - H689)</f>
        <v>194316</v>
      </c>
      <c r="M689" s="1" t="s">
        <v>2270</v>
      </c>
    </row>
    <row r="690" spans="1:13" ht="20.100000000000001" customHeight="1" x14ac:dyDescent="0.25">
      <c r="A690" s="1">
        <v>688</v>
      </c>
      <c r="B690" s="1">
        <v>182038</v>
      </c>
      <c r="C690" s="2" t="s">
        <v>2271</v>
      </c>
      <c r="D690" s="2">
        <f>LEN(TRIM(C690))-LEN(SUBSTITUTE(C690, " ",""))+1</f>
        <v>19</v>
      </c>
      <c r="E690" s="1" t="s">
        <v>1480</v>
      </c>
      <c r="F690" s="1" t="s">
        <v>326</v>
      </c>
      <c r="G690" s="1" t="s">
        <v>12</v>
      </c>
      <c r="H690" s="1">
        <v>25000</v>
      </c>
      <c r="I690" s="1" t="s">
        <v>82</v>
      </c>
      <c r="J690" s="1">
        <v>4371</v>
      </c>
      <c r="K690" s="1">
        <f>SUM(B690/J690)</f>
        <v>41.64676275451842</v>
      </c>
      <c r="L690" s="1">
        <f>SUM(B690 - H690)</f>
        <v>157038</v>
      </c>
      <c r="M690" s="1" t="s">
        <v>2272</v>
      </c>
    </row>
    <row r="691" spans="1:13" ht="20.100000000000001" customHeight="1" x14ac:dyDescent="0.25">
      <c r="A691" s="1">
        <v>689</v>
      </c>
      <c r="B691" s="1">
        <v>600199</v>
      </c>
      <c r="C691" s="2" t="s">
        <v>2273</v>
      </c>
      <c r="D691" s="2">
        <f>LEN(TRIM(C691))-LEN(SUBSTITUTE(C691, " ",""))+1</f>
        <v>20</v>
      </c>
      <c r="E691" s="1" t="s">
        <v>2274</v>
      </c>
      <c r="F691" s="1" t="s">
        <v>11</v>
      </c>
      <c r="G691" s="1" t="s">
        <v>12</v>
      </c>
      <c r="H691" s="1">
        <v>60000</v>
      </c>
      <c r="I691" s="1" t="s">
        <v>1702</v>
      </c>
      <c r="J691" s="1">
        <v>4368</v>
      </c>
      <c r="K691" s="1">
        <f>SUM(B691/J691)</f>
        <v>137.40819597069597</v>
      </c>
      <c r="L691" s="1">
        <f>SUM(B691 - H691)</f>
        <v>540199</v>
      </c>
      <c r="M691" s="1" t="s">
        <v>2275</v>
      </c>
    </row>
    <row r="692" spans="1:13" ht="20.100000000000001" customHeight="1" x14ac:dyDescent="0.25">
      <c r="A692" s="1">
        <v>690</v>
      </c>
      <c r="B692" s="1">
        <v>684755</v>
      </c>
      <c r="C692" s="2" t="s">
        <v>2276</v>
      </c>
      <c r="D692" s="2">
        <f>LEN(TRIM(C692))-LEN(SUBSTITUTE(C692, " ",""))+1</f>
        <v>18</v>
      </c>
      <c r="E692" s="1" t="s">
        <v>2277</v>
      </c>
      <c r="F692" s="1" t="s">
        <v>11</v>
      </c>
      <c r="G692" s="1" t="s">
        <v>12</v>
      </c>
      <c r="H692" s="1">
        <v>60000</v>
      </c>
      <c r="I692" s="1" t="s">
        <v>2278</v>
      </c>
      <c r="J692" s="1">
        <v>4368</v>
      </c>
      <c r="K692" s="1">
        <f>SUM(B692/J692)</f>
        <v>156.76625457875457</v>
      </c>
      <c r="L692" s="1">
        <f>SUM(B692 - H692)</f>
        <v>624755</v>
      </c>
      <c r="M692" s="1" t="s">
        <v>2279</v>
      </c>
    </row>
    <row r="693" spans="1:13" ht="20.100000000000001" customHeight="1" x14ac:dyDescent="0.25">
      <c r="A693" s="1">
        <v>691</v>
      </c>
      <c r="B693" s="1">
        <v>406805</v>
      </c>
      <c r="C693" s="2" t="s">
        <v>2280</v>
      </c>
      <c r="D693" s="2">
        <f>LEN(TRIM(C693))-LEN(SUBSTITUTE(C693, " ",""))+1</f>
        <v>12</v>
      </c>
      <c r="E693" s="1" t="s">
        <v>2281</v>
      </c>
      <c r="F693" s="1" t="s">
        <v>17</v>
      </c>
      <c r="G693" s="1" t="s">
        <v>12</v>
      </c>
      <c r="H693" s="1">
        <v>20000</v>
      </c>
      <c r="I693" s="1" t="s">
        <v>173</v>
      </c>
      <c r="J693" s="1">
        <v>4362</v>
      </c>
      <c r="K693" s="1">
        <f>SUM(B693/J693)</f>
        <v>93.261118752865656</v>
      </c>
      <c r="L693" s="1">
        <f>SUM(B693 - H693)</f>
        <v>386805</v>
      </c>
      <c r="M693" s="1" t="s">
        <v>2282</v>
      </c>
    </row>
    <row r="694" spans="1:13" ht="20.100000000000001" customHeight="1" x14ac:dyDescent="0.25">
      <c r="A694" s="1">
        <v>692</v>
      </c>
      <c r="B694" s="1">
        <v>168041</v>
      </c>
      <c r="C694" s="2" t="s">
        <v>2283</v>
      </c>
      <c r="D694" s="2">
        <f>LEN(TRIM(C694))-LEN(SUBSTITUTE(C694, " ",""))+1</f>
        <v>19</v>
      </c>
      <c r="E694" s="1" t="s">
        <v>2284</v>
      </c>
      <c r="F694" s="1" t="s">
        <v>31</v>
      </c>
      <c r="G694" s="1" t="s">
        <v>12</v>
      </c>
      <c r="H694" s="1">
        <v>150000</v>
      </c>
      <c r="I694" s="1" t="s">
        <v>158</v>
      </c>
      <c r="J694" s="1">
        <v>4357</v>
      </c>
      <c r="K694" s="1">
        <f>SUM(B694/J694)</f>
        <v>38.568051411521687</v>
      </c>
      <c r="L694" s="1">
        <f>SUM(B694 - H694)</f>
        <v>18041</v>
      </c>
      <c r="M694" s="1" t="s">
        <v>2285</v>
      </c>
    </row>
    <row r="695" spans="1:13" ht="20.100000000000001" customHeight="1" x14ac:dyDescent="0.25">
      <c r="A695" s="1">
        <v>693</v>
      </c>
      <c r="B695" s="1">
        <v>436755</v>
      </c>
      <c r="C695" s="2" t="s">
        <v>2286</v>
      </c>
      <c r="D695" s="2">
        <f>LEN(TRIM(C695))-LEN(SUBSTITUTE(C695, " ",""))+1</f>
        <v>21</v>
      </c>
      <c r="E695" s="1" t="s">
        <v>2287</v>
      </c>
      <c r="F695" s="1" t="s">
        <v>11</v>
      </c>
      <c r="G695" s="1" t="s">
        <v>48</v>
      </c>
      <c r="H695" s="1">
        <v>45000</v>
      </c>
      <c r="I695" s="1" t="s">
        <v>458</v>
      </c>
      <c r="J695" s="1">
        <v>4352</v>
      </c>
      <c r="K695" s="1">
        <f>SUM(B695/J695)</f>
        <v>100.35730698529412</v>
      </c>
      <c r="L695" s="1">
        <f>SUM(B695 - H695)</f>
        <v>391755</v>
      </c>
      <c r="M695" s="1" t="s">
        <v>2288</v>
      </c>
    </row>
    <row r="696" spans="1:13" ht="20.100000000000001" customHeight="1" x14ac:dyDescent="0.25">
      <c r="A696" s="1">
        <v>694</v>
      </c>
      <c r="B696" s="1">
        <v>151371</v>
      </c>
      <c r="C696" s="2" t="s">
        <v>2289</v>
      </c>
      <c r="D696" s="2">
        <f>LEN(TRIM(C696))-LEN(SUBSTITUTE(C696, " ",""))+1</f>
        <v>23</v>
      </c>
      <c r="E696" s="1" t="s">
        <v>182</v>
      </c>
      <c r="F696" s="1" t="s">
        <v>17</v>
      </c>
      <c r="G696" s="1" t="s">
        <v>12</v>
      </c>
      <c r="H696" s="1">
        <v>10000</v>
      </c>
      <c r="I696" s="1" t="s">
        <v>27</v>
      </c>
      <c r="J696" s="1">
        <v>4349</v>
      </c>
      <c r="K696" s="1">
        <f>SUM(B696/J696)</f>
        <v>34.805932398252473</v>
      </c>
      <c r="L696" s="1">
        <f>SUM(B696 - H696)</f>
        <v>141371</v>
      </c>
      <c r="M696" s="1" t="s">
        <v>2290</v>
      </c>
    </row>
    <row r="697" spans="1:13" ht="20.100000000000001" customHeight="1" x14ac:dyDescent="0.25">
      <c r="A697" s="1">
        <v>695</v>
      </c>
      <c r="B697" s="1">
        <v>475255</v>
      </c>
      <c r="C697" s="2" t="s">
        <v>2291</v>
      </c>
      <c r="D697" s="2">
        <f>LEN(TRIM(C697))-LEN(SUBSTITUTE(C697, " ",""))+1</f>
        <v>22</v>
      </c>
      <c r="E697" s="1" t="s">
        <v>1526</v>
      </c>
      <c r="F697" s="1" t="s">
        <v>31</v>
      </c>
      <c r="G697" s="1" t="s">
        <v>12</v>
      </c>
      <c r="H697" s="1">
        <v>160000</v>
      </c>
      <c r="I697" s="1" t="s">
        <v>59</v>
      </c>
      <c r="J697" s="1">
        <v>4348</v>
      </c>
      <c r="K697" s="1">
        <f>SUM(B697/J697)</f>
        <v>109.30427782888684</v>
      </c>
      <c r="L697" s="1">
        <f>SUM(B697 - H697)</f>
        <v>315255</v>
      </c>
      <c r="M697" s="1" t="s">
        <v>2292</v>
      </c>
    </row>
    <row r="698" spans="1:13" ht="20.100000000000001" customHeight="1" x14ac:dyDescent="0.25">
      <c r="A698" s="1">
        <v>696</v>
      </c>
      <c r="B698" s="1">
        <v>450333</v>
      </c>
      <c r="C698" s="2" t="s">
        <v>2293</v>
      </c>
      <c r="D698" s="2">
        <f>LEN(TRIM(C698))-LEN(SUBSTITUTE(C698, " ",""))+1</f>
        <v>17</v>
      </c>
      <c r="E698" s="1" t="s">
        <v>282</v>
      </c>
      <c r="F698" s="1" t="s">
        <v>11</v>
      </c>
      <c r="G698" s="1" t="s">
        <v>12</v>
      </c>
      <c r="H698" s="1">
        <v>20000</v>
      </c>
      <c r="I698" s="1" t="s">
        <v>283</v>
      </c>
      <c r="J698" s="1">
        <v>4333</v>
      </c>
      <c r="K698" s="1">
        <f>SUM(B698/J698)</f>
        <v>103.93099469189937</v>
      </c>
      <c r="L698" s="1">
        <f>SUM(B698 - H698)</f>
        <v>430333</v>
      </c>
      <c r="M698" s="1" t="s">
        <v>2294</v>
      </c>
    </row>
    <row r="699" spans="1:13" ht="20.100000000000001" customHeight="1" x14ac:dyDescent="0.25">
      <c r="A699" s="1">
        <v>697</v>
      </c>
      <c r="B699" s="1">
        <v>149681</v>
      </c>
      <c r="C699" s="2" t="s">
        <v>2295</v>
      </c>
      <c r="D699" s="2">
        <f>LEN(TRIM(C699))-LEN(SUBSTITUTE(C699, " ",""))+1</f>
        <v>17</v>
      </c>
      <c r="E699" s="1" t="s">
        <v>2296</v>
      </c>
      <c r="F699" s="1" t="s">
        <v>11</v>
      </c>
      <c r="G699" s="1" t="s">
        <v>12</v>
      </c>
      <c r="H699" s="1">
        <v>19750</v>
      </c>
      <c r="I699" s="1" t="s">
        <v>2297</v>
      </c>
      <c r="J699" s="1">
        <v>4332</v>
      </c>
      <c r="K699" s="1">
        <f>SUM(B699/J699)</f>
        <v>34.552400738688824</v>
      </c>
      <c r="L699" s="1">
        <f>SUM(B699 - H699)</f>
        <v>129931</v>
      </c>
      <c r="M699" s="1" t="s">
        <v>2298</v>
      </c>
    </row>
    <row r="700" spans="1:13" ht="20.100000000000001" customHeight="1" x14ac:dyDescent="0.25">
      <c r="A700" s="1">
        <v>698</v>
      </c>
      <c r="B700" s="1">
        <v>285309</v>
      </c>
      <c r="C700" s="2" t="s">
        <v>2299</v>
      </c>
      <c r="D700" s="2">
        <f>LEN(TRIM(C700))-LEN(SUBSTITUTE(C700, " ",""))+1</f>
        <v>19</v>
      </c>
      <c r="E700" s="1" t="s">
        <v>2166</v>
      </c>
      <c r="F700" s="1" t="s">
        <v>11</v>
      </c>
      <c r="G700" s="1" t="s">
        <v>12</v>
      </c>
      <c r="H700" s="1">
        <v>30000</v>
      </c>
      <c r="I700" s="1" t="s">
        <v>13</v>
      </c>
      <c r="J700" s="1">
        <v>4330</v>
      </c>
      <c r="K700" s="1">
        <f>SUM(B700/J700)</f>
        <v>65.891224018475754</v>
      </c>
      <c r="L700" s="1">
        <f>SUM(B700 - H700)</f>
        <v>255309</v>
      </c>
      <c r="M700" s="1" t="s">
        <v>2300</v>
      </c>
    </row>
    <row r="701" spans="1:13" ht="20.100000000000001" customHeight="1" x14ac:dyDescent="0.25">
      <c r="A701" s="1">
        <v>699</v>
      </c>
      <c r="B701" s="1">
        <v>264997</v>
      </c>
      <c r="C701" s="2" t="s">
        <v>2301</v>
      </c>
      <c r="D701" s="2">
        <f>LEN(TRIM(C701))-LEN(SUBSTITUTE(C701, " ",""))+1</f>
        <v>21</v>
      </c>
      <c r="E701" s="1" t="s">
        <v>2302</v>
      </c>
      <c r="F701" s="1" t="s">
        <v>555</v>
      </c>
      <c r="G701" s="1" t="s">
        <v>12</v>
      </c>
      <c r="H701" s="1">
        <v>25000</v>
      </c>
      <c r="I701" s="1" t="s">
        <v>1101</v>
      </c>
      <c r="J701" s="1">
        <v>4327</v>
      </c>
      <c r="K701" s="1">
        <f>SUM(B701/J701)</f>
        <v>61.242662352669285</v>
      </c>
      <c r="L701" s="1">
        <f>SUM(B701 - H701)</f>
        <v>239997</v>
      </c>
      <c r="M701" s="1" t="s">
        <v>2303</v>
      </c>
    </row>
    <row r="702" spans="1:13" ht="20.100000000000001" customHeight="1" x14ac:dyDescent="0.25">
      <c r="A702" s="1">
        <v>700</v>
      </c>
      <c r="B702" s="1">
        <v>177456</v>
      </c>
      <c r="C702" s="2" t="s">
        <v>2304</v>
      </c>
      <c r="D702" s="2">
        <f>LEN(TRIM(C702))-LEN(SUBSTITUTE(C702, " ",""))+1</f>
        <v>23</v>
      </c>
      <c r="E702" s="1" t="s">
        <v>2305</v>
      </c>
      <c r="F702" s="1" t="s">
        <v>1001</v>
      </c>
      <c r="G702" s="1" t="s">
        <v>522</v>
      </c>
      <c r="H702" s="1">
        <v>70000</v>
      </c>
      <c r="I702" s="1" t="s">
        <v>2306</v>
      </c>
      <c r="J702" s="1">
        <v>4318</v>
      </c>
      <c r="K702" s="1">
        <f>SUM(B702/J702)</f>
        <v>41.096804075961096</v>
      </c>
      <c r="L702" s="1">
        <f>SUM(B702 - H702)</f>
        <v>107456</v>
      </c>
      <c r="M702" s="1" t="s">
        <v>2307</v>
      </c>
    </row>
    <row r="703" spans="1:13" ht="20.100000000000001" customHeight="1" x14ac:dyDescent="0.25">
      <c r="A703" s="1">
        <v>701</v>
      </c>
      <c r="B703" s="1">
        <v>405916</v>
      </c>
      <c r="C703" s="2" t="s">
        <v>2308</v>
      </c>
      <c r="D703" s="2">
        <f>LEN(TRIM(C703))-LEN(SUBSTITUTE(C703, " ",""))+1</f>
        <v>13</v>
      </c>
      <c r="E703" s="1" t="s">
        <v>1640</v>
      </c>
      <c r="F703" s="1" t="s">
        <v>26</v>
      </c>
      <c r="G703" s="1" t="s">
        <v>12</v>
      </c>
      <c r="H703" s="1">
        <v>320000</v>
      </c>
      <c r="I703" s="1" t="s">
        <v>296</v>
      </c>
      <c r="J703" s="1">
        <v>4311</v>
      </c>
      <c r="K703" s="1">
        <f>SUM(B703/J703)</f>
        <v>94.158199953607053</v>
      </c>
      <c r="L703" s="1">
        <f>SUM(B703 - H703)</f>
        <v>85916</v>
      </c>
      <c r="M703" s="1" t="s">
        <v>2309</v>
      </c>
    </row>
    <row r="704" spans="1:13" ht="20.100000000000001" customHeight="1" x14ac:dyDescent="0.25">
      <c r="A704" s="1">
        <v>702</v>
      </c>
      <c r="B704" s="1">
        <v>1216482</v>
      </c>
      <c r="C704" s="2" t="s">
        <v>2310</v>
      </c>
      <c r="D704" s="2">
        <f>LEN(TRIM(C704))-LEN(SUBSTITUTE(C704, " ",""))+1</f>
        <v>16</v>
      </c>
      <c r="E704" s="1" t="s">
        <v>1483</v>
      </c>
      <c r="F704" s="1" t="s">
        <v>11</v>
      </c>
      <c r="G704" s="1" t="s">
        <v>12</v>
      </c>
      <c r="H704" s="1">
        <v>50000</v>
      </c>
      <c r="I704" s="1" t="s">
        <v>1484</v>
      </c>
      <c r="J704" s="1">
        <v>4306</v>
      </c>
      <c r="K704" s="1">
        <f>SUM(B704/J704)</f>
        <v>282.5085926614027</v>
      </c>
      <c r="L704" s="1">
        <f>SUM(B704 - H704)</f>
        <v>1166482</v>
      </c>
      <c r="M704" s="1" t="s">
        <v>2311</v>
      </c>
    </row>
    <row r="705" spans="1:13" ht="20.100000000000001" customHeight="1" x14ac:dyDescent="0.25">
      <c r="A705" s="1">
        <v>703</v>
      </c>
      <c r="B705" s="1">
        <v>158733</v>
      </c>
      <c r="C705" s="2" t="s">
        <v>2312</v>
      </c>
      <c r="D705" s="2">
        <f>LEN(TRIM(C705))-LEN(SUBSTITUTE(C705, " ",""))+1</f>
        <v>18</v>
      </c>
      <c r="E705" s="1" t="s">
        <v>2313</v>
      </c>
      <c r="F705" s="1" t="s">
        <v>31</v>
      </c>
      <c r="G705" s="1" t="s">
        <v>12</v>
      </c>
      <c r="H705" s="1">
        <v>100000</v>
      </c>
      <c r="I705" s="1" t="s">
        <v>13</v>
      </c>
      <c r="J705" s="1">
        <v>4300</v>
      </c>
      <c r="K705" s="1">
        <f>SUM(B705/J705)</f>
        <v>36.914651162790697</v>
      </c>
      <c r="L705" s="1">
        <f>SUM(B705 - H705)</f>
        <v>58733</v>
      </c>
      <c r="M705" s="1" t="s">
        <v>2314</v>
      </c>
    </row>
    <row r="706" spans="1:13" ht="20.100000000000001" customHeight="1" x14ac:dyDescent="0.25">
      <c r="A706" s="1">
        <v>704</v>
      </c>
      <c r="B706" s="1">
        <v>132523</v>
      </c>
      <c r="C706" s="2" t="s">
        <v>2315</v>
      </c>
      <c r="D706" s="2">
        <f>LEN(TRIM(C706))-LEN(SUBSTITUTE(C706, " ",""))+1</f>
        <v>22</v>
      </c>
      <c r="E706" s="1" t="s">
        <v>2316</v>
      </c>
      <c r="F706" s="1" t="s">
        <v>31</v>
      </c>
      <c r="G706" s="1" t="s">
        <v>12</v>
      </c>
      <c r="H706" s="1">
        <v>100000</v>
      </c>
      <c r="I706" s="1" t="s">
        <v>2317</v>
      </c>
      <c r="J706" s="1">
        <v>4298</v>
      </c>
      <c r="K706" s="1">
        <f>SUM(B706/J706)</f>
        <v>30.833643555141926</v>
      </c>
      <c r="L706" s="1">
        <f>SUM(B706 - H706)</f>
        <v>32523</v>
      </c>
      <c r="M706" s="1" t="s">
        <v>2318</v>
      </c>
    </row>
    <row r="707" spans="1:13" ht="20.100000000000001" customHeight="1" x14ac:dyDescent="0.25">
      <c r="A707" s="1">
        <v>705</v>
      </c>
      <c r="B707" s="1">
        <v>571960</v>
      </c>
      <c r="C707" s="2" t="s">
        <v>2319</v>
      </c>
      <c r="D707" s="2">
        <f>LEN(TRIM(C707))-LEN(SUBSTITUTE(C707, " ",""))+1</f>
        <v>12</v>
      </c>
      <c r="E707" s="1" t="s">
        <v>1270</v>
      </c>
      <c r="F707" s="1" t="s">
        <v>17</v>
      </c>
      <c r="G707" s="1" t="s">
        <v>12</v>
      </c>
      <c r="H707" s="1">
        <v>80000</v>
      </c>
      <c r="I707" s="1" t="s">
        <v>13</v>
      </c>
      <c r="J707" s="1">
        <v>4296</v>
      </c>
      <c r="K707" s="1">
        <f>SUM(B707/J707)</f>
        <v>133.13780260707634</v>
      </c>
      <c r="L707" s="1">
        <f>SUM(B707 - H707)</f>
        <v>491960</v>
      </c>
      <c r="M707" s="1" t="s">
        <v>2320</v>
      </c>
    </row>
    <row r="708" spans="1:13" ht="20.100000000000001" customHeight="1" x14ac:dyDescent="0.25">
      <c r="A708" s="1">
        <v>706</v>
      </c>
      <c r="B708" s="1">
        <v>456114</v>
      </c>
      <c r="C708" s="2" t="s">
        <v>2321</v>
      </c>
      <c r="D708" s="2">
        <f>LEN(TRIM(C708))-LEN(SUBSTITUTE(C708, " ",""))+1</f>
        <v>15</v>
      </c>
      <c r="E708" s="1" t="s">
        <v>2322</v>
      </c>
      <c r="F708" s="1" t="s">
        <v>111</v>
      </c>
      <c r="G708" s="1" t="s">
        <v>12</v>
      </c>
      <c r="H708" s="1">
        <v>200000</v>
      </c>
      <c r="I708" s="1" t="s">
        <v>2323</v>
      </c>
      <c r="J708" s="1">
        <v>4279</v>
      </c>
      <c r="K708" s="1">
        <f>SUM(B708/J708)</f>
        <v>106.59359663472775</v>
      </c>
      <c r="L708" s="1">
        <f>SUM(B708 - H708)</f>
        <v>256114</v>
      </c>
      <c r="M708" s="1" t="s">
        <v>2324</v>
      </c>
    </row>
    <row r="709" spans="1:13" ht="20.100000000000001" customHeight="1" x14ac:dyDescent="0.25">
      <c r="A709" s="1">
        <v>707</v>
      </c>
      <c r="B709" s="1">
        <v>951254</v>
      </c>
      <c r="C709" s="2" t="s">
        <v>2325</v>
      </c>
      <c r="D709" s="2">
        <f>LEN(TRIM(C709))-LEN(SUBSTITUTE(C709, " ",""))+1</f>
        <v>13</v>
      </c>
      <c r="E709" s="1" t="s">
        <v>194</v>
      </c>
      <c r="F709" s="1" t="s">
        <v>11</v>
      </c>
      <c r="G709" s="1" t="s">
        <v>12</v>
      </c>
      <c r="H709" s="1">
        <v>20000</v>
      </c>
      <c r="I709" s="1" t="s">
        <v>195</v>
      </c>
      <c r="J709" s="1">
        <v>4278</v>
      </c>
      <c r="K709" s="1">
        <f>SUM(B709/J709)</f>
        <v>222.35951379149134</v>
      </c>
      <c r="L709" s="1">
        <f>SUM(B709 - H709)</f>
        <v>931254</v>
      </c>
      <c r="M709" s="1" t="s">
        <v>2326</v>
      </c>
    </row>
    <row r="710" spans="1:13" ht="20.100000000000001" customHeight="1" x14ac:dyDescent="0.25">
      <c r="A710" s="1">
        <v>708</v>
      </c>
      <c r="B710" s="1">
        <v>176354</v>
      </c>
      <c r="C710" s="2" t="s">
        <v>2327</v>
      </c>
      <c r="D710" s="2">
        <f>LEN(TRIM(C710))-LEN(SUBSTITUTE(C710, " ",""))+1</f>
        <v>8</v>
      </c>
      <c r="E710" s="1" t="s">
        <v>2328</v>
      </c>
      <c r="F710" s="1" t="s">
        <v>313</v>
      </c>
      <c r="G710" s="1" t="s">
        <v>12</v>
      </c>
      <c r="H710" s="1">
        <v>50000</v>
      </c>
      <c r="I710" s="1" t="s">
        <v>13</v>
      </c>
      <c r="J710" s="1">
        <v>4272</v>
      </c>
      <c r="K710" s="1">
        <f>SUM(B710/J710)</f>
        <v>41.2813670411985</v>
      </c>
      <c r="L710" s="1">
        <f>SUM(B710 - H710)</f>
        <v>126354</v>
      </c>
      <c r="M710" s="1" t="s">
        <v>2329</v>
      </c>
    </row>
    <row r="711" spans="1:13" ht="20.100000000000001" customHeight="1" x14ac:dyDescent="0.25">
      <c r="A711" s="1">
        <v>709</v>
      </c>
      <c r="B711" s="1">
        <v>100803</v>
      </c>
      <c r="C711" s="2" t="s">
        <v>2330</v>
      </c>
      <c r="D711" s="2">
        <f>LEN(TRIM(C711))-LEN(SUBSTITUTE(C711, " ",""))+1</f>
        <v>32</v>
      </c>
      <c r="E711" s="1" t="s">
        <v>2331</v>
      </c>
      <c r="F711" s="1" t="s">
        <v>31</v>
      </c>
      <c r="G711" s="1" t="s">
        <v>48</v>
      </c>
      <c r="H711" s="1">
        <v>60000</v>
      </c>
      <c r="I711" s="1" t="s">
        <v>458</v>
      </c>
      <c r="J711" s="1">
        <v>4271</v>
      </c>
      <c r="K711" s="1">
        <f>SUM(B711/J711)</f>
        <v>23.601732615312574</v>
      </c>
      <c r="L711" s="1">
        <f>SUM(B711 - H711)</f>
        <v>40803</v>
      </c>
      <c r="M711" s="1" t="s">
        <v>2332</v>
      </c>
    </row>
    <row r="712" spans="1:13" ht="20.100000000000001" customHeight="1" x14ac:dyDescent="0.25">
      <c r="A712" s="1">
        <v>710</v>
      </c>
      <c r="B712" s="1">
        <v>736112</v>
      </c>
      <c r="C712" s="2" t="s">
        <v>2333</v>
      </c>
      <c r="D712" s="2">
        <f>LEN(TRIM(C712))-LEN(SUBSTITUTE(C712, " ",""))+1</f>
        <v>18</v>
      </c>
      <c r="E712" s="1" t="s">
        <v>2334</v>
      </c>
      <c r="F712" s="1" t="s">
        <v>17</v>
      </c>
      <c r="G712" s="1" t="s">
        <v>12</v>
      </c>
      <c r="H712" s="1">
        <v>28500</v>
      </c>
      <c r="I712" s="1" t="s">
        <v>96</v>
      </c>
      <c r="J712" s="1">
        <v>4270</v>
      </c>
      <c r="K712" s="1">
        <f>SUM(B712/J712)</f>
        <v>172.39156908665106</v>
      </c>
      <c r="L712" s="1">
        <f>SUM(B712 - H712)</f>
        <v>707612</v>
      </c>
      <c r="M712" s="1" t="s">
        <v>2335</v>
      </c>
    </row>
    <row r="713" spans="1:13" ht="20.100000000000001" customHeight="1" x14ac:dyDescent="0.25">
      <c r="A713" s="1">
        <v>711</v>
      </c>
      <c r="B713" s="1">
        <v>68367</v>
      </c>
      <c r="C713" s="2" t="s">
        <v>2336</v>
      </c>
      <c r="D713" s="2">
        <f>LEN(TRIM(C713))-LEN(SUBSTITUTE(C713, " ",""))+1</f>
        <v>20</v>
      </c>
      <c r="E713" s="1" t="s">
        <v>2337</v>
      </c>
      <c r="F713" s="1" t="s">
        <v>17</v>
      </c>
      <c r="G713" s="1" t="s">
        <v>54</v>
      </c>
      <c r="H713" s="1">
        <v>6500</v>
      </c>
      <c r="I713" s="1" t="s">
        <v>533</v>
      </c>
      <c r="J713" s="1">
        <v>4258</v>
      </c>
      <c r="K713" s="1">
        <f>SUM(B713/J713)</f>
        <v>16.056129638327853</v>
      </c>
      <c r="L713" s="1">
        <f>SUM(B713 - H713)</f>
        <v>61867</v>
      </c>
      <c r="M713" s="1" t="s">
        <v>2338</v>
      </c>
    </row>
    <row r="714" spans="1:13" ht="20.100000000000001" customHeight="1" x14ac:dyDescent="0.25">
      <c r="A714" s="1">
        <v>712</v>
      </c>
      <c r="B714" s="1">
        <v>121227</v>
      </c>
      <c r="C714" s="2" t="s">
        <v>2339</v>
      </c>
      <c r="D714" s="2">
        <f>LEN(TRIM(C714))-LEN(SUBSTITUTE(C714, " ",""))+1</f>
        <v>21</v>
      </c>
      <c r="E714" s="1" t="s">
        <v>2340</v>
      </c>
      <c r="F714" s="1" t="s">
        <v>2341</v>
      </c>
      <c r="G714" s="1" t="s">
        <v>12</v>
      </c>
      <c r="H714" s="1">
        <v>10000</v>
      </c>
      <c r="I714" s="1" t="s">
        <v>13</v>
      </c>
      <c r="J714" s="1">
        <v>4256</v>
      </c>
      <c r="K714" s="1">
        <f>SUM(B714/J714)</f>
        <v>28.483787593984964</v>
      </c>
      <c r="L714" s="1">
        <f>SUM(B714 - H714)</f>
        <v>111227</v>
      </c>
      <c r="M714" s="1" t="s">
        <v>2342</v>
      </c>
    </row>
    <row r="715" spans="1:13" ht="20.100000000000001" customHeight="1" x14ac:dyDescent="0.25">
      <c r="A715" s="1">
        <v>713</v>
      </c>
      <c r="B715" s="1">
        <v>138572</v>
      </c>
      <c r="C715" s="2" t="s">
        <v>2343</v>
      </c>
      <c r="D715" s="2">
        <f>LEN(TRIM(C715))-LEN(SUBSTITUTE(C715, " ",""))+1</f>
        <v>24</v>
      </c>
      <c r="E715" s="1" t="s">
        <v>465</v>
      </c>
      <c r="F715" s="1" t="s">
        <v>17</v>
      </c>
      <c r="G715" s="1" t="s">
        <v>12</v>
      </c>
      <c r="H715" s="1">
        <v>14000</v>
      </c>
      <c r="I715" s="1" t="s">
        <v>296</v>
      </c>
      <c r="J715" s="1">
        <v>4253</v>
      </c>
      <c r="K715" s="1">
        <f>SUM(B715/J715)</f>
        <v>32.58217728662121</v>
      </c>
      <c r="L715" s="1">
        <f>SUM(B715 - H715)</f>
        <v>124572</v>
      </c>
      <c r="M715" s="1" t="s">
        <v>2344</v>
      </c>
    </row>
    <row r="716" spans="1:13" ht="20.100000000000001" customHeight="1" x14ac:dyDescent="0.25">
      <c r="A716" s="1">
        <v>714</v>
      </c>
      <c r="B716" s="1">
        <v>313157</v>
      </c>
      <c r="C716" s="2" t="s">
        <v>2345</v>
      </c>
      <c r="D716" s="2">
        <f>LEN(TRIM(C716))-LEN(SUBSTITUTE(C716, " ",""))+1</f>
        <v>23</v>
      </c>
      <c r="E716" s="1" t="s">
        <v>2346</v>
      </c>
      <c r="F716" s="1" t="s">
        <v>313</v>
      </c>
      <c r="G716" s="1" t="s">
        <v>12</v>
      </c>
      <c r="H716" s="1">
        <v>250000</v>
      </c>
      <c r="I716" s="1" t="s">
        <v>1702</v>
      </c>
      <c r="J716" s="1">
        <v>4245</v>
      </c>
      <c r="K716" s="1">
        <f>SUM(B716/J716)</f>
        <v>73.770789163722029</v>
      </c>
      <c r="L716" s="1">
        <f>SUM(B716 - H716)</f>
        <v>63157</v>
      </c>
      <c r="M716" s="1" t="s">
        <v>2347</v>
      </c>
    </row>
    <row r="717" spans="1:13" ht="20.100000000000001" customHeight="1" x14ac:dyDescent="0.25">
      <c r="A717" s="1">
        <v>715</v>
      </c>
      <c r="B717" s="1">
        <v>800211</v>
      </c>
      <c r="C717" s="2" t="s">
        <v>2348</v>
      </c>
      <c r="D717" s="2">
        <f>LEN(TRIM(C717))-LEN(SUBSTITUTE(C717, " ",""))+1</f>
        <v>11</v>
      </c>
      <c r="E717" s="1" t="s">
        <v>2349</v>
      </c>
      <c r="F717" s="1" t="s">
        <v>111</v>
      </c>
      <c r="G717" s="1" t="s">
        <v>12</v>
      </c>
      <c r="H717" s="1">
        <v>100000</v>
      </c>
      <c r="I717" s="1" t="s">
        <v>158</v>
      </c>
      <c r="J717" s="1">
        <v>4245</v>
      </c>
      <c r="K717" s="1">
        <f>SUM(B717/J717)</f>
        <v>188.50671378091872</v>
      </c>
      <c r="L717" s="1">
        <f>SUM(B717 - H717)</f>
        <v>700211</v>
      </c>
      <c r="M717" s="1" t="s">
        <v>2350</v>
      </c>
    </row>
    <row r="718" spans="1:13" ht="20.100000000000001" customHeight="1" x14ac:dyDescent="0.25">
      <c r="A718" s="1">
        <v>716</v>
      </c>
      <c r="B718" s="1">
        <v>128748</v>
      </c>
      <c r="C718" s="2" t="s">
        <v>2351</v>
      </c>
      <c r="D718" s="2">
        <f>LEN(TRIM(C718))-LEN(SUBSTITUTE(C718, " ",""))+1</f>
        <v>24</v>
      </c>
      <c r="E718" s="1" t="s">
        <v>2352</v>
      </c>
      <c r="F718" s="1" t="s">
        <v>31</v>
      </c>
      <c r="G718" s="1" t="s">
        <v>48</v>
      </c>
      <c r="H718" s="1">
        <v>10000</v>
      </c>
      <c r="I718" s="1" t="s">
        <v>165</v>
      </c>
      <c r="J718" s="1">
        <v>4243</v>
      </c>
      <c r="K718" s="1">
        <f>SUM(B718/J718)</f>
        <v>30.343624793777987</v>
      </c>
      <c r="L718" s="1">
        <f>SUM(B718 - H718)</f>
        <v>118748</v>
      </c>
      <c r="M718" s="1" t="s">
        <v>2353</v>
      </c>
    </row>
    <row r="719" spans="1:13" ht="20.100000000000001" customHeight="1" x14ac:dyDescent="0.25">
      <c r="A719" s="1">
        <v>717</v>
      </c>
      <c r="B719" s="1">
        <v>287342</v>
      </c>
      <c r="C719" s="2" t="s">
        <v>2354</v>
      </c>
      <c r="D719" s="2">
        <f>LEN(TRIM(C719))-LEN(SUBSTITUTE(C719, " ",""))+1</f>
        <v>14</v>
      </c>
      <c r="E719" s="1" t="s">
        <v>2355</v>
      </c>
      <c r="F719" s="1" t="s">
        <v>927</v>
      </c>
      <c r="G719" s="1" t="s">
        <v>12</v>
      </c>
      <c r="H719" s="1">
        <v>40000</v>
      </c>
      <c r="I719" s="1" t="s">
        <v>146</v>
      </c>
      <c r="J719" s="1">
        <v>4242</v>
      </c>
      <c r="K719" s="1">
        <f>SUM(B719/J719)</f>
        <v>67.737388024516733</v>
      </c>
      <c r="L719" s="1">
        <f>SUM(B719 - H719)</f>
        <v>247342</v>
      </c>
      <c r="M719" s="1" t="s">
        <v>2356</v>
      </c>
    </row>
    <row r="720" spans="1:13" ht="20.100000000000001" customHeight="1" x14ac:dyDescent="0.25">
      <c r="A720" s="1">
        <v>718</v>
      </c>
      <c r="B720" s="1">
        <v>168289</v>
      </c>
      <c r="C720" s="2" t="s">
        <v>2357</v>
      </c>
      <c r="D720" s="2">
        <f>LEN(TRIM(C720))-LEN(SUBSTITUTE(C720, " ",""))+1</f>
        <v>13</v>
      </c>
      <c r="E720" s="1" t="s">
        <v>2358</v>
      </c>
      <c r="F720" s="1" t="s">
        <v>17</v>
      </c>
      <c r="G720" s="1" t="s">
        <v>12</v>
      </c>
      <c r="H720" s="1">
        <v>15000</v>
      </c>
      <c r="I720" s="1" t="s">
        <v>146</v>
      </c>
      <c r="J720" s="1">
        <v>4242</v>
      </c>
      <c r="K720" s="1">
        <f>SUM(B720/J720)</f>
        <v>39.672088637435174</v>
      </c>
      <c r="L720" s="1">
        <f>SUM(B720 - H720)</f>
        <v>153289</v>
      </c>
      <c r="M720" s="1" t="s">
        <v>2359</v>
      </c>
    </row>
    <row r="721" spans="1:13" ht="20.100000000000001" customHeight="1" x14ac:dyDescent="0.25">
      <c r="A721" s="1">
        <v>719</v>
      </c>
      <c r="B721" s="1">
        <v>438076</v>
      </c>
      <c r="C721" s="2" t="s">
        <v>2360</v>
      </c>
      <c r="D721" s="2">
        <f>LEN(TRIM(C721))-LEN(SUBSTITUTE(C721, " ",""))+1</f>
        <v>16</v>
      </c>
      <c r="E721" s="1" t="s">
        <v>2361</v>
      </c>
      <c r="F721" s="1" t="s">
        <v>11</v>
      </c>
      <c r="G721" s="1" t="s">
        <v>12</v>
      </c>
      <c r="H721" s="1">
        <v>8000</v>
      </c>
      <c r="I721" s="1" t="s">
        <v>2362</v>
      </c>
      <c r="J721" s="1">
        <v>4238</v>
      </c>
      <c r="K721" s="1">
        <f>SUM(B721/J721)</f>
        <v>103.36857008022652</v>
      </c>
      <c r="L721" s="1">
        <f>SUM(B721 - H721)</f>
        <v>430076</v>
      </c>
      <c r="M721" s="1" t="s">
        <v>2363</v>
      </c>
    </row>
    <row r="722" spans="1:13" ht="20.100000000000001" customHeight="1" x14ac:dyDescent="0.25">
      <c r="A722" s="1">
        <v>720</v>
      </c>
      <c r="B722" s="1">
        <v>679587</v>
      </c>
      <c r="C722" s="2" t="s">
        <v>2364</v>
      </c>
      <c r="D722" s="2">
        <f>LEN(TRIM(C722))-LEN(SUBSTITUTE(C722, " ",""))+1</f>
        <v>12</v>
      </c>
      <c r="E722" s="1" t="s">
        <v>2365</v>
      </c>
      <c r="F722" s="1" t="s">
        <v>2366</v>
      </c>
      <c r="G722" s="1" t="s">
        <v>12</v>
      </c>
      <c r="H722" s="1">
        <v>347000</v>
      </c>
      <c r="I722" s="1" t="s">
        <v>1891</v>
      </c>
      <c r="J722" s="1">
        <v>4236</v>
      </c>
      <c r="K722" s="1">
        <f>SUM(B722/J722)</f>
        <v>160.43130311614732</v>
      </c>
      <c r="L722" s="1">
        <f>SUM(B722 - H722)</f>
        <v>332587</v>
      </c>
      <c r="M722" s="1" t="s">
        <v>2367</v>
      </c>
    </row>
    <row r="723" spans="1:13" ht="20.100000000000001" customHeight="1" x14ac:dyDescent="0.25">
      <c r="A723" s="1">
        <v>721</v>
      </c>
      <c r="B723" s="1">
        <v>150892</v>
      </c>
      <c r="C723" s="2" t="s">
        <v>2368</v>
      </c>
      <c r="D723" s="2">
        <f>LEN(TRIM(C723))-LEN(SUBSTITUTE(C723, " ",""))+1</f>
        <v>21</v>
      </c>
      <c r="E723" s="1" t="s">
        <v>991</v>
      </c>
      <c r="F723" s="1" t="s">
        <v>17</v>
      </c>
      <c r="G723" s="1" t="s">
        <v>12</v>
      </c>
      <c r="H723" s="1">
        <v>10000</v>
      </c>
      <c r="I723" s="1" t="s">
        <v>32</v>
      </c>
      <c r="J723" s="1">
        <v>4232</v>
      </c>
      <c r="K723" s="1">
        <f>SUM(B723/J723)</f>
        <v>35.655009451795841</v>
      </c>
      <c r="L723" s="1">
        <f>SUM(B723 - H723)</f>
        <v>140892</v>
      </c>
      <c r="M723" s="1" t="s">
        <v>2369</v>
      </c>
    </row>
    <row r="724" spans="1:13" ht="20.100000000000001" customHeight="1" x14ac:dyDescent="0.25">
      <c r="A724" s="1">
        <v>722</v>
      </c>
      <c r="B724" s="1">
        <v>83087</v>
      </c>
      <c r="C724" s="2" t="s">
        <v>2370</v>
      </c>
      <c r="D724" s="2">
        <f>LEN(TRIM(C724))-LEN(SUBSTITUTE(C724, " ",""))+1</f>
        <v>12</v>
      </c>
      <c r="E724" s="1" t="s">
        <v>2371</v>
      </c>
      <c r="F724" s="1" t="s">
        <v>17</v>
      </c>
      <c r="G724" s="1" t="s">
        <v>12</v>
      </c>
      <c r="H724" s="1">
        <v>40000</v>
      </c>
      <c r="I724" s="1" t="s">
        <v>2372</v>
      </c>
      <c r="J724" s="1">
        <v>4226</v>
      </c>
      <c r="K724" s="1">
        <f>SUM(B724/J724)</f>
        <v>19.660908660672032</v>
      </c>
      <c r="L724" s="1">
        <f>SUM(B724 - H724)</f>
        <v>43087</v>
      </c>
      <c r="M724" s="1" t="s">
        <v>2373</v>
      </c>
    </row>
    <row r="725" spans="1:13" ht="20.100000000000001" customHeight="1" x14ac:dyDescent="0.25">
      <c r="A725" s="1">
        <v>723</v>
      </c>
      <c r="B725" s="1">
        <v>181625</v>
      </c>
      <c r="C725" s="2" t="s">
        <v>2374</v>
      </c>
      <c r="D725" s="2">
        <f>LEN(TRIM(C725))-LEN(SUBSTITUTE(C725, " ",""))+1</f>
        <v>13</v>
      </c>
      <c r="E725" s="1" t="s">
        <v>2375</v>
      </c>
      <c r="F725" s="1" t="s">
        <v>11</v>
      </c>
      <c r="G725" s="1" t="s">
        <v>12</v>
      </c>
      <c r="H725" s="1">
        <v>7500</v>
      </c>
      <c r="I725" s="1" t="s">
        <v>1495</v>
      </c>
      <c r="J725" s="1">
        <v>4222</v>
      </c>
      <c r="K725" s="1">
        <f>SUM(B725/J725)</f>
        <v>43.018711511132167</v>
      </c>
      <c r="L725" s="1">
        <f>SUM(B725 - H725)</f>
        <v>174125</v>
      </c>
      <c r="M725" s="1" t="s">
        <v>2376</v>
      </c>
    </row>
    <row r="726" spans="1:13" ht="20.100000000000001" customHeight="1" x14ac:dyDescent="0.25">
      <c r="A726" s="1">
        <v>724</v>
      </c>
      <c r="B726" s="1">
        <v>154968</v>
      </c>
      <c r="C726" s="2" t="s">
        <v>2377</v>
      </c>
      <c r="D726" s="2">
        <f>LEN(TRIM(C726))-LEN(SUBSTITUTE(C726, " ",""))+1</f>
        <v>20</v>
      </c>
      <c r="E726" s="1" t="s">
        <v>2378</v>
      </c>
      <c r="F726" s="1" t="s">
        <v>31</v>
      </c>
      <c r="G726" s="1" t="s">
        <v>12</v>
      </c>
      <c r="H726" s="1">
        <v>60000</v>
      </c>
      <c r="I726" s="1" t="s">
        <v>2379</v>
      </c>
      <c r="J726" s="1">
        <v>4218</v>
      </c>
      <c r="K726" s="1">
        <f>SUM(B726/J726)</f>
        <v>36.73968705547653</v>
      </c>
      <c r="L726" s="1">
        <f>SUM(B726 - H726)</f>
        <v>94968</v>
      </c>
      <c r="M726" s="1" t="s">
        <v>2380</v>
      </c>
    </row>
    <row r="727" spans="1:13" ht="20.100000000000001" customHeight="1" x14ac:dyDescent="0.25">
      <c r="A727" s="1">
        <v>725</v>
      </c>
      <c r="B727" s="1">
        <v>187859</v>
      </c>
      <c r="C727" s="2" t="s">
        <v>2381</v>
      </c>
      <c r="D727" s="2">
        <f>LEN(TRIM(C727))-LEN(SUBSTITUTE(C727, " ",""))+1</f>
        <v>18</v>
      </c>
      <c r="E727" s="1" t="s">
        <v>2382</v>
      </c>
      <c r="F727" s="1" t="s">
        <v>31</v>
      </c>
      <c r="G727" s="1" t="s">
        <v>54</v>
      </c>
      <c r="H727" s="1">
        <v>150000</v>
      </c>
      <c r="I727" s="1" t="s">
        <v>759</v>
      </c>
      <c r="J727" s="1">
        <v>4218</v>
      </c>
      <c r="K727" s="1">
        <f>SUM(B727/J727)</f>
        <v>44.537458511142724</v>
      </c>
      <c r="L727" s="1">
        <f>SUM(B727 - H727)</f>
        <v>37859</v>
      </c>
      <c r="M727" s="1" t="s">
        <v>2383</v>
      </c>
    </row>
    <row r="728" spans="1:13" ht="20.100000000000001" customHeight="1" x14ac:dyDescent="0.25">
      <c r="A728" s="1">
        <v>726</v>
      </c>
      <c r="B728" s="1">
        <v>1575976</v>
      </c>
      <c r="C728" s="2" t="s">
        <v>2384</v>
      </c>
      <c r="D728" s="2">
        <f>LEN(TRIM(C728))-LEN(SUBSTITUTE(C728, " ",""))+1</f>
        <v>10</v>
      </c>
      <c r="E728" s="1" t="s">
        <v>2385</v>
      </c>
      <c r="F728" s="1" t="s">
        <v>17</v>
      </c>
      <c r="G728" s="1" t="s">
        <v>12</v>
      </c>
      <c r="H728" s="1">
        <v>50000</v>
      </c>
      <c r="I728" s="1" t="s">
        <v>96</v>
      </c>
      <c r="J728" s="1">
        <v>4218</v>
      </c>
      <c r="K728" s="1">
        <f>SUM(B728/J728)</f>
        <v>373.63110478899955</v>
      </c>
      <c r="L728" s="1">
        <f>SUM(B728 - H728)</f>
        <v>1525976</v>
      </c>
      <c r="M728" s="1" t="s">
        <v>2386</v>
      </c>
    </row>
    <row r="729" spans="1:13" ht="20.100000000000001" customHeight="1" x14ac:dyDescent="0.25">
      <c r="A729" s="1">
        <v>727</v>
      </c>
      <c r="B729" s="1">
        <v>307843</v>
      </c>
      <c r="C729" s="2" t="s">
        <v>2387</v>
      </c>
      <c r="D729" s="2">
        <f>LEN(TRIM(C729))-LEN(SUBSTITUTE(C729, " ",""))+1</f>
        <v>20</v>
      </c>
      <c r="E729" s="1" t="s">
        <v>866</v>
      </c>
      <c r="F729" s="1" t="s">
        <v>31</v>
      </c>
      <c r="G729" s="1" t="s">
        <v>12</v>
      </c>
      <c r="H729" s="1">
        <v>50000</v>
      </c>
      <c r="I729" s="1" t="s">
        <v>867</v>
      </c>
      <c r="J729" s="1">
        <v>4212</v>
      </c>
      <c r="K729" s="1">
        <f>SUM(B729/J729)</f>
        <v>73.087132003798672</v>
      </c>
      <c r="L729" s="1">
        <f>SUM(B729 - H729)</f>
        <v>257843</v>
      </c>
      <c r="M729" s="1" t="s">
        <v>2388</v>
      </c>
    </row>
    <row r="730" spans="1:13" ht="20.100000000000001" customHeight="1" x14ac:dyDescent="0.25">
      <c r="A730" s="1">
        <v>728</v>
      </c>
      <c r="B730" s="1">
        <v>430255</v>
      </c>
      <c r="C730" s="2" t="s">
        <v>2389</v>
      </c>
      <c r="D730" s="2">
        <f>LEN(TRIM(C730))-LEN(SUBSTITUTE(C730, " ",""))+1</f>
        <v>22</v>
      </c>
      <c r="E730" s="1" t="s">
        <v>2390</v>
      </c>
      <c r="F730" s="1" t="s">
        <v>2391</v>
      </c>
      <c r="G730" s="1" t="s">
        <v>12</v>
      </c>
      <c r="H730" s="1">
        <v>150000</v>
      </c>
      <c r="I730" s="1" t="s">
        <v>13</v>
      </c>
      <c r="J730" s="1">
        <v>4201</v>
      </c>
      <c r="K730" s="1">
        <f>SUM(B730/J730)</f>
        <v>102.41728159961914</v>
      </c>
      <c r="L730" s="1">
        <f>SUM(B730 - H730)</f>
        <v>280255</v>
      </c>
      <c r="M730" s="1" t="s">
        <v>2392</v>
      </c>
    </row>
    <row r="731" spans="1:13" ht="20.100000000000001" customHeight="1" x14ac:dyDescent="0.25">
      <c r="A731" s="1">
        <v>729</v>
      </c>
      <c r="B731" s="1">
        <v>309183</v>
      </c>
      <c r="C731" s="2" t="s">
        <v>2393</v>
      </c>
      <c r="D731" s="2">
        <f>LEN(TRIM(C731))-LEN(SUBSTITUTE(C731, " ",""))+1</f>
        <v>22</v>
      </c>
      <c r="E731" s="1" t="s">
        <v>448</v>
      </c>
      <c r="F731" s="1" t="s">
        <v>17</v>
      </c>
      <c r="G731" s="1" t="s">
        <v>12</v>
      </c>
      <c r="H731" s="1">
        <v>75000</v>
      </c>
      <c r="I731" s="1" t="s">
        <v>96</v>
      </c>
      <c r="J731" s="1">
        <v>4201</v>
      </c>
      <c r="K731" s="1">
        <f>SUM(B731/J731)</f>
        <v>73.597476791240183</v>
      </c>
      <c r="L731" s="1">
        <f>SUM(B731 - H731)</f>
        <v>234183</v>
      </c>
      <c r="M731" s="1" t="s">
        <v>2394</v>
      </c>
    </row>
    <row r="732" spans="1:13" ht="20.100000000000001" customHeight="1" x14ac:dyDescent="0.25">
      <c r="A732" s="1">
        <v>730</v>
      </c>
      <c r="B732" s="1">
        <v>73615</v>
      </c>
      <c r="C732" s="2" t="s">
        <v>2395</v>
      </c>
      <c r="D732" s="2">
        <f>LEN(TRIM(C732))-LEN(SUBSTITUTE(C732, " ",""))+1</f>
        <v>17</v>
      </c>
      <c r="E732" s="1" t="s">
        <v>2396</v>
      </c>
      <c r="F732" s="1" t="s">
        <v>11</v>
      </c>
      <c r="G732" s="1" t="s">
        <v>12</v>
      </c>
      <c r="H732" s="1">
        <v>7500</v>
      </c>
      <c r="I732" s="1" t="s">
        <v>2397</v>
      </c>
      <c r="J732" s="1">
        <v>4194</v>
      </c>
      <c r="K732" s="1">
        <f>SUM(B732/J732)</f>
        <v>17.55245588936576</v>
      </c>
      <c r="L732" s="1">
        <f>SUM(B732 - H732)</f>
        <v>66115</v>
      </c>
      <c r="M732" s="1" t="s">
        <v>2398</v>
      </c>
    </row>
    <row r="733" spans="1:13" ht="20.100000000000001" customHeight="1" x14ac:dyDescent="0.25">
      <c r="A733" s="1">
        <v>731</v>
      </c>
      <c r="B733" s="1">
        <v>117660</v>
      </c>
      <c r="C733" s="2" t="s">
        <v>2399</v>
      </c>
      <c r="D733" s="2">
        <f>LEN(TRIM(C733))-LEN(SUBSTITUTE(C733, " ",""))+1</f>
        <v>19</v>
      </c>
      <c r="E733" s="1" t="s">
        <v>2400</v>
      </c>
      <c r="F733" s="1" t="s">
        <v>382</v>
      </c>
      <c r="G733" s="1" t="s">
        <v>12</v>
      </c>
      <c r="H733" s="1">
        <v>34000</v>
      </c>
      <c r="I733" s="1" t="s">
        <v>2401</v>
      </c>
      <c r="J733" s="1">
        <v>4194</v>
      </c>
      <c r="K733" s="1">
        <f>SUM(B733/J733)</f>
        <v>28.054363376251789</v>
      </c>
      <c r="L733" s="1">
        <f>SUM(B733 - H733)</f>
        <v>83660</v>
      </c>
      <c r="M733" s="1" t="s">
        <v>2402</v>
      </c>
    </row>
    <row r="734" spans="1:13" ht="20.100000000000001" customHeight="1" x14ac:dyDescent="0.25">
      <c r="A734" s="1">
        <v>732</v>
      </c>
      <c r="B734" s="1">
        <v>291356</v>
      </c>
      <c r="C734" s="2" t="s">
        <v>2403</v>
      </c>
      <c r="D734" s="2">
        <f>LEN(TRIM(C734))-LEN(SUBSTITUTE(C734, " ",""))+1</f>
        <v>21</v>
      </c>
      <c r="E734" s="1" t="s">
        <v>2404</v>
      </c>
      <c r="F734" s="1" t="s">
        <v>17</v>
      </c>
      <c r="G734" s="1" t="s">
        <v>12</v>
      </c>
      <c r="H734" s="1">
        <v>10000</v>
      </c>
      <c r="I734" s="1" t="s">
        <v>1039</v>
      </c>
      <c r="J734" s="1">
        <v>4185</v>
      </c>
      <c r="K734" s="1">
        <f>SUM(B734/J734)</f>
        <v>69.619115890083634</v>
      </c>
      <c r="L734" s="1">
        <f>SUM(B734 - H734)</f>
        <v>281356</v>
      </c>
      <c r="M734" s="1" t="s">
        <v>2405</v>
      </c>
    </row>
    <row r="735" spans="1:13" ht="20.100000000000001" customHeight="1" x14ac:dyDescent="0.25">
      <c r="A735" s="1">
        <v>733</v>
      </c>
      <c r="B735" s="1">
        <v>161981</v>
      </c>
      <c r="C735" s="2" t="s">
        <v>2406</v>
      </c>
      <c r="D735" s="2">
        <f>LEN(TRIM(C735))-LEN(SUBSTITUTE(C735, " ",""))+1</f>
        <v>35</v>
      </c>
      <c r="E735" s="1" t="s">
        <v>2407</v>
      </c>
      <c r="F735" s="1" t="s">
        <v>31</v>
      </c>
      <c r="G735" s="1" t="s">
        <v>12</v>
      </c>
      <c r="H735" s="1">
        <v>125000</v>
      </c>
      <c r="I735" s="1" t="s">
        <v>867</v>
      </c>
      <c r="J735" s="1">
        <v>4174</v>
      </c>
      <c r="K735" s="1">
        <f>SUM(B735/J735)</f>
        <v>38.807139434595115</v>
      </c>
      <c r="L735" s="1">
        <f>SUM(B735 - H735)</f>
        <v>36981</v>
      </c>
      <c r="M735" s="1" t="s">
        <v>2408</v>
      </c>
    </row>
    <row r="736" spans="1:13" ht="20.100000000000001" customHeight="1" x14ac:dyDescent="0.25">
      <c r="A736" s="1">
        <v>734</v>
      </c>
      <c r="B736" s="1">
        <v>641614</v>
      </c>
      <c r="C736" s="2" t="s">
        <v>2409</v>
      </c>
      <c r="D736" s="2">
        <f>LEN(TRIM(C736))-LEN(SUBSTITUTE(C736, " ",""))+1</f>
        <v>18</v>
      </c>
      <c r="E736" s="1" t="s">
        <v>2349</v>
      </c>
      <c r="F736" s="1" t="s">
        <v>326</v>
      </c>
      <c r="G736" s="1" t="s">
        <v>12</v>
      </c>
      <c r="H736" s="1">
        <v>27000</v>
      </c>
      <c r="I736" s="1" t="s">
        <v>158</v>
      </c>
      <c r="J736" s="1">
        <v>4172</v>
      </c>
      <c r="K736" s="1">
        <f>SUM(B736/J736)</f>
        <v>153.79050814956855</v>
      </c>
      <c r="L736" s="1">
        <f>SUM(B736 - H736)</f>
        <v>614614</v>
      </c>
      <c r="M736" s="1" t="s">
        <v>2410</v>
      </c>
    </row>
    <row r="737" spans="1:13" ht="20.100000000000001" customHeight="1" x14ac:dyDescent="0.25">
      <c r="A737" s="1">
        <v>735</v>
      </c>
      <c r="B737" s="1">
        <v>119456</v>
      </c>
      <c r="C737" s="2" t="s">
        <v>2411</v>
      </c>
      <c r="D737" s="2">
        <f>LEN(TRIM(C737))-LEN(SUBSTITUTE(C737, " ",""))+1</f>
        <v>7</v>
      </c>
      <c r="E737" s="1" t="s">
        <v>2305</v>
      </c>
      <c r="F737" s="1" t="s">
        <v>17</v>
      </c>
      <c r="G737" s="1" t="s">
        <v>48</v>
      </c>
      <c r="H737" s="1">
        <v>100000</v>
      </c>
      <c r="I737" s="1" t="s">
        <v>2412</v>
      </c>
      <c r="J737" s="1">
        <v>4169</v>
      </c>
      <c r="K737" s="1">
        <f>SUM(B737/J737)</f>
        <v>28.653394099304389</v>
      </c>
      <c r="L737" s="1">
        <f>SUM(B737 - H737)</f>
        <v>19456</v>
      </c>
      <c r="M737" s="1" t="s">
        <v>2413</v>
      </c>
    </row>
    <row r="738" spans="1:13" ht="20.100000000000001" customHeight="1" x14ac:dyDescent="0.25">
      <c r="A738" s="1">
        <v>736</v>
      </c>
      <c r="B738" s="1">
        <v>75167</v>
      </c>
      <c r="C738" s="2" t="s">
        <v>2414</v>
      </c>
      <c r="D738" s="2">
        <f>LEN(TRIM(C738))-LEN(SUBSTITUTE(C738, " ",""))+1</f>
        <v>20</v>
      </c>
      <c r="E738" s="1" t="s">
        <v>2415</v>
      </c>
      <c r="F738" s="1" t="s">
        <v>31</v>
      </c>
      <c r="G738" s="1" t="s">
        <v>48</v>
      </c>
      <c r="H738" s="1">
        <v>35000</v>
      </c>
      <c r="I738" s="1" t="s">
        <v>49</v>
      </c>
      <c r="J738" s="1">
        <v>4169</v>
      </c>
      <c r="K738" s="1">
        <f>SUM(B738/J738)</f>
        <v>18.029983209402733</v>
      </c>
      <c r="L738" s="1">
        <f>SUM(B738 - H738)</f>
        <v>40167</v>
      </c>
      <c r="M738" s="1" t="s">
        <v>2416</v>
      </c>
    </row>
    <row r="739" spans="1:13" ht="20.100000000000001" customHeight="1" x14ac:dyDescent="0.25">
      <c r="A739" s="1">
        <v>737</v>
      </c>
      <c r="B739" s="1">
        <v>303292</v>
      </c>
      <c r="C739" s="2" t="s">
        <v>2417</v>
      </c>
      <c r="D739" s="2">
        <f>LEN(TRIM(C739))-LEN(SUBSTITUTE(C739, " ",""))+1</f>
        <v>16</v>
      </c>
      <c r="E739" s="1" t="s">
        <v>2418</v>
      </c>
      <c r="F739" s="1" t="s">
        <v>300</v>
      </c>
      <c r="G739" s="1" t="s">
        <v>12</v>
      </c>
      <c r="H739" s="1">
        <v>200000</v>
      </c>
      <c r="I739" s="1" t="s">
        <v>146</v>
      </c>
      <c r="J739" s="1">
        <v>4148</v>
      </c>
      <c r="K739" s="1">
        <f>SUM(B739/J739)</f>
        <v>73.117647058823536</v>
      </c>
      <c r="L739" s="1">
        <f>SUM(B739 - H739)</f>
        <v>103292</v>
      </c>
      <c r="M739" s="1" t="s">
        <v>2419</v>
      </c>
    </row>
    <row r="740" spans="1:13" ht="20.100000000000001" customHeight="1" x14ac:dyDescent="0.25">
      <c r="A740" s="1">
        <v>738</v>
      </c>
      <c r="B740" s="1">
        <v>152451</v>
      </c>
      <c r="C740" s="2" t="s">
        <v>2420</v>
      </c>
      <c r="D740" s="2">
        <f>LEN(TRIM(C740))-LEN(SUBSTITUTE(C740, " ",""))+1</f>
        <v>15</v>
      </c>
      <c r="E740" s="1" t="s">
        <v>2421</v>
      </c>
      <c r="F740" s="1" t="s">
        <v>31</v>
      </c>
      <c r="G740" s="1" t="s">
        <v>12</v>
      </c>
      <c r="H740" s="1">
        <v>150000</v>
      </c>
      <c r="I740" s="1" t="s">
        <v>146</v>
      </c>
      <c r="J740" s="1">
        <v>4146</v>
      </c>
      <c r="K740" s="1">
        <f>SUM(B740/J740)</f>
        <v>36.770622286541247</v>
      </c>
      <c r="L740" s="1">
        <f>SUM(B740 - H740)</f>
        <v>2451</v>
      </c>
      <c r="M740" s="1" t="s">
        <v>2422</v>
      </c>
    </row>
    <row r="741" spans="1:13" ht="20.100000000000001" customHeight="1" x14ac:dyDescent="0.25">
      <c r="A741" s="1">
        <v>739</v>
      </c>
      <c r="B741" s="1">
        <v>616231</v>
      </c>
      <c r="C741" s="2" t="s">
        <v>2423</v>
      </c>
      <c r="D741" s="2">
        <f>LEN(TRIM(C741))-LEN(SUBSTITUTE(C741, " ",""))+1</f>
        <v>23</v>
      </c>
      <c r="E741" s="1" t="s">
        <v>2424</v>
      </c>
      <c r="F741" s="1" t="s">
        <v>555</v>
      </c>
      <c r="G741" s="1" t="s">
        <v>12</v>
      </c>
      <c r="H741" s="1">
        <v>150000</v>
      </c>
      <c r="I741" s="1" t="s">
        <v>74</v>
      </c>
      <c r="J741" s="1">
        <v>4141</v>
      </c>
      <c r="K741" s="1">
        <f>SUM(B741/J741)</f>
        <v>148.81212267568219</v>
      </c>
      <c r="L741" s="1">
        <f>SUM(B741 - H741)</f>
        <v>466231</v>
      </c>
      <c r="M741" s="1" t="s">
        <v>2425</v>
      </c>
    </row>
    <row r="742" spans="1:13" ht="20.100000000000001" customHeight="1" x14ac:dyDescent="0.25">
      <c r="A742" s="1">
        <v>740</v>
      </c>
      <c r="B742" s="1">
        <v>146075</v>
      </c>
      <c r="C742" s="2" t="s">
        <v>2426</v>
      </c>
      <c r="D742" s="2">
        <f>LEN(TRIM(C742))-LEN(SUBSTITUTE(C742, " ",""))+1</f>
        <v>26</v>
      </c>
      <c r="E742" s="1" t="s">
        <v>2427</v>
      </c>
      <c r="F742" s="1" t="s">
        <v>2428</v>
      </c>
      <c r="G742" s="1" t="s">
        <v>12</v>
      </c>
      <c r="H742" s="1">
        <v>125000</v>
      </c>
      <c r="I742" s="1" t="s">
        <v>296</v>
      </c>
      <c r="J742" s="1">
        <v>4133</v>
      </c>
      <c r="K742" s="1">
        <f>SUM(B742/J742)</f>
        <v>35.343576094846355</v>
      </c>
      <c r="L742" s="1">
        <f>SUM(B742 - H742)</f>
        <v>21075</v>
      </c>
      <c r="M742" s="1" t="s">
        <v>2429</v>
      </c>
    </row>
    <row r="743" spans="1:13" ht="20.100000000000001" customHeight="1" x14ac:dyDescent="0.25">
      <c r="A743" s="1">
        <v>741</v>
      </c>
      <c r="B743" s="1">
        <v>111274</v>
      </c>
      <c r="C743" s="2" t="s">
        <v>2430</v>
      </c>
      <c r="D743" s="2">
        <f>LEN(TRIM(C743))-LEN(SUBSTITUTE(C743, " ",""))+1</f>
        <v>21</v>
      </c>
      <c r="E743" s="1" t="s">
        <v>2431</v>
      </c>
      <c r="F743" s="1" t="s">
        <v>31</v>
      </c>
      <c r="G743" s="1" t="s">
        <v>12</v>
      </c>
      <c r="H743" s="1">
        <v>85000</v>
      </c>
      <c r="I743" s="1" t="s">
        <v>1816</v>
      </c>
      <c r="J743" s="1">
        <v>4131</v>
      </c>
      <c r="K743" s="1">
        <f>SUM(B743/J743)</f>
        <v>26.936335027838297</v>
      </c>
      <c r="L743" s="1">
        <f>SUM(B743 - H743)</f>
        <v>26274</v>
      </c>
      <c r="M743" s="1" t="s">
        <v>2432</v>
      </c>
    </row>
    <row r="744" spans="1:13" ht="20.100000000000001" customHeight="1" x14ac:dyDescent="0.25">
      <c r="A744" s="1">
        <v>742</v>
      </c>
      <c r="B744" s="1">
        <v>190214</v>
      </c>
      <c r="C744" s="2" t="s">
        <v>2433</v>
      </c>
      <c r="D744" s="2">
        <f>LEN(TRIM(C744))-LEN(SUBSTITUTE(C744, " ",""))+1</f>
        <v>15</v>
      </c>
      <c r="E744" s="1" t="s">
        <v>2434</v>
      </c>
      <c r="F744" s="1" t="s">
        <v>31</v>
      </c>
      <c r="G744" s="1" t="s">
        <v>48</v>
      </c>
      <c r="H744" s="1">
        <v>25000</v>
      </c>
      <c r="I744" s="1" t="s">
        <v>1962</v>
      </c>
      <c r="J744" s="1">
        <v>4129</v>
      </c>
      <c r="K744" s="1">
        <f>SUM(B744/J744)</f>
        <v>46.067813029789292</v>
      </c>
      <c r="L744" s="1">
        <f>SUM(B744 - H744)</f>
        <v>165214</v>
      </c>
      <c r="M744" s="1" t="s">
        <v>2435</v>
      </c>
    </row>
    <row r="745" spans="1:13" ht="20.100000000000001" customHeight="1" x14ac:dyDescent="0.25">
      <c r="A745" s="1">
        <v>743</v>
      </c>
      <c r="B745" s="1">
        <v>67424</v>
      </c>
      <c r="C745" s="2" t="s">
        <v>2436</v>
      </c>
      <c r="D745" s="2">
        <f>LEN(TRIM(C745))-LEN(SUBSTITUTE(C745, " ",""))+1</f>
        <v>23</v>
      </c>
      <c r="E745" s="1" t="s">
        <v>2437</v>
      </c>
      <c r="F745" s="1" t="s">
        <v>2438</v>
      </c>
      <c r="G745" s="1" t="s">
        <v>12</v>
      </c>
      <c r="H745" s="1">
        <v>9300</v>
      </c>
      <c r="I745" s="1" t="s">
        <v>2439</v>
      </c>
      <c r="J745" s="1">
        <v>4124</v>
      </c>
      <c r="K745" s="1">
        <f>SUM(B745/J745)</f>
        <v>16.349175557710961</v>
      </c>
      <c r="L745" s="1">
        <f>SUM(B745 - H745)</f>
        <v>58124</v>
      </c>
      <c r="M745" s="1" t="s">
        <v>2440</v>
      </c>
    </row>
    <row r="746" spans="1:13" ht="20.100000000000001" customHeight="1" x14ac:dyDescent="0.25">
      <c r="A746" s="1">
        <v>744</v>
      </c>
      <c r="B746" s="1">
        <v>315960</v>
      </c>
      <c r="C746" s="2" t="s">
        <v>2441</v>
      </c>
      <c r="D746" s="2">
        <f>LEN(TRIM(C746))-LEN(SUBSTITUTE(C746, " ",""))+1</f>
        <v>20</v>
      </c>
      <c r="E746" s="1" t="s">
        <v>1140</v>
      </c>
      <c r="F746" s="1" t="s">
        <v>371</v>
      </c>
      <c r="G746" s="1" t="s">
        <v>12</v>
      </c>
      <c r="H746" s="1">
        <v>14750</v>
      </c>
      <c r="I746" s="1" t="s">
        <v>27</v>
      </c>
      <c r="J746" s="1">
        <v>4121</v>
      </c>
      <c r="K746" s="1">
        <f>SUM(B746/J746)</f>
        <v>76.670710992477552</v>
      </c>
      <c r="L746" s="1">
        <f>SUM(B746 - H746)</f>
        <v>301210</v>
      </c>
      <c r="M746" s="1" t="s">
        <v>2442</v>
      </c>
    </row>
    <row r="747" spans="1:13" ht="20.100000000000001" customHeight="1" x14ac:dyDescent="0.25">
      <c r="A747" s="1">
        <v>745</v>
      </c>
      <c r="B747" s="1">
        <v>84434</v>
      </c>
      <c r="C747" s="2" t="s">
        <v>2443</v>
      </c>
      <c r="D747" s="2">
        <f>LEN(TRIM(C747))-LEN(SUBSTITUTE(C747, " ",""))+1</f>
        <v>22</v>
      </c>
      <c r="E747" s="1" t="s">
        <v>2444</v>
      </c>
      <c r="F747" s="1" t="s">
        <v>26</v>
      </c>
      <c r="G747" s="1" t="s">
        <v>48</v>
      </c>
      <c r="H747" s="1">
        <v>75000</v>
      </c>
      <c r="I747" s="1" t="s">
        <v>458</v>
      </c>
      <c r="J747" s="1">
        <v>4118</v>
      </c>
      <c r="K747" s="1">
        <f>SUM(B747/J747)</f>
        <v>20.50364254492472</v>
      </c>
      <c r="L747" s="1">
        <f>SUM(B747 - H747)</f>
        <v>9434</v>
      </c>
      <c r="M747" s="1" t="s">
        <v>2445</v>
      </c>
    </row>
    <row r="748" spans="1:13" ht="20.100000000000001" customHeight="1" x14ac:dyDescent="0.25">
      <c r="A748" s="1">
        <v>746</v>
      </c>
      <c r="B748" s="1">
        <v>100272</v>
      </c>
      <c r="C748" s="2" t="s">
        <v>2446</v>
      </c>
      <c r="D748" s="2">
        <f>LEN(TRIM(C748))-LEN(SUBSTITUTE(C748, " ",""))+1</f>
        <v>20</v>
      </c>
      <c r="E748" s="1" t="s">
        <v>2447</v>
      </c>
      <c r="F748" s="1" t="s">
        <v>31</v>
      </c>
      <c r="G748" s="1" t="s">
        <v>12</v>
      </c>
      <c r="H748" s="1">
        <v>70000</v>
      </c>
      <c r="I748" s="1" t="s">
        <v>154</v>
      </c>
      <c r="J748" s="1">
        <v>4113</v>
      </c>
      <c r="K748" s="1">
        <f>SUM(B748/J748)</f>
        <v>24.379285193289569</v>
      </c>
      <c r="L748" s="1">
        <f>SUM(B748 - H748)</f>
        <v>30272</v>
      </c>
      <c r="M748" s="1" t="s">
        <v>2448</v>
      </c>
    </row>
    <row r="749" spans="1:13" ht="20.100000000000001" customHeight="1" x14ac:dyDescent="0.25">
      <c r="A749" s="1">
        <v>747</v>
      </c>
      <c r="B749" s="1">
        <v>62508</v>
      </c>
      <c r="C749" s="2" t="s">
        <v>2449</v>
      </c>
      <c r="D749" s="2">
        <f>LEN(TRIM(C749))-LEN(SUBSTITUTE(C749, " ",""))+1</f>
        <v>16</v>
      </c>
      <c r="E749" s="1" t="s">
        <v>2450</v>
      </c>
      <c r="F749" s="1" t="s">
        <v>111</v>
      </c>
      <c r="G749" s="1" t="s">
        <v>12</v>
      </c>
      <c r="H749" s="1">
        <v>40000</v>
      </c>
      <c r="I749" s="1" t="s">
        <v>2451</v>
      </c>
      <c r="J749" s="1">
        <v>4107</v>
      </c>
      <c r="K749" s="1">
        <f>SUM(B749/J749)</f>
        <v>15.219868517165814</v>
      </c>
      <c r="L749" s="1">
        <f>SUM(B749 - H749)</f>
        <v>22508</v>
      </c>
      <c r="M749" s="1" t="s">
        <v>2452</v>
      </c>
    </row>
    <row r="750" spans="1:13" ht="20.100000000000001" customHeight="1" x14ac:dyDescent="0.25">
      <c r="A750" s="1">
        <v>748</v>
      </c>
      <c r="B750" s="1">
        <v>96045</v>
      </c>
      <c r="C750" s="2" t="s">
        <v>2453</v>
      </c>
      <c r="D750" s="2">
        <f>LEN(TRIM(C750))-LEN(SUBSTITUTE(C750, " ",""))+1</f>
        <v>12</v>
      </c>
      <c r="E750" s="1" t="s">
        <v>2454</v>
      </c>
      <c r="F750" s="1" t="s">
        <v>31</v>
      </c>
      <c r="G750" s="1" t="s">
        <v>48</v>
      </c>
      <c r="H750" s="1">
        <v>70000</v>
      </c>
      <c r="I750" s="1" t="s">
        <v>458</v>
      </c>
      <c r="J750" s="1">
        <v>4107</v>
      </c>
      <c r="K750" s="1">
        <f>SUM(B750/J750)</f>
        <v>23.385682980277576</v>
      </c>
      <c r="L750" s="1">
        <f>SUM(B750 - H750)</f>
        <v>26045</v>
      </c>
      <c r="M750" s="1" t="s">
        <v>2455</v>
      </c>
    </row>
    <row r="751" spans="1:13" ht="20.100000000000001" customHeight="1" x14ac:dyDescent="0.25">
      <c r="A751" s="1">
        <v>749</v>
      </c>
      <c r="B751" s="1">
        <v>533333</v>
      </c>
      <c r="C751" s="2" t="s">
        <v>2456</v>
      </c>
      <c r="D751" s="2">
        <f>LEN(TRIM(C751))-LEN(SUBSTITUTE(C751, " ",""))+1</f>
        <v>21</v>
      </c>
      <c r="E751" s="1" t="s">
        <v>2457</v>
      </c>
      <c r="F751" s="1" t="s">
        <v>363</v>
      </c>
      <c r="G751" s="1" t="s">
        <v>233</v>
      </c>
      <c r="H751" s="1">
        <v>15000</v>
      </c>
      <c r="I751" s="1" t="s">
        <v>234</v>
      </c>
      <c r="J751" s="1">
        <v>4100</v>
      </c>
      <c r="K751" s="1">
        <f>SUM(B751/J751)</f>
        <v>130.08121951219513</v>
      </c>
      <c r="L751" s="1">
        <f>SUM(B751 - H751)</f>
        <v>518333</v>
      </c>
      <c r="M751" s="1" t="s">
        <v>2458</v>
      </c>
    </row>
    <row r="752" spans="1:13" ht="20.100000000000001" customHeight="1" x14ac:dyDescent="0.25">
      <c r="A752" s="1">
        <v>750</v>
      </c>
      <c r="B752" s="1">
        <v>114711</v>
      </c>
      <c r="C752" s="2" t="s">
        <v>2459</v>
      </c>
      <c r="D752" s="2">
        <f>LEN(TRIM(C752))-LEN(SUBSTITUTE(C752, " ",""))+1</f>
        <v>20</v>
      </c>
      <c r="E752" s="1" t="s">
        <v>2460</v>
      </c>
      <c r="F752" s="1" t="s">
        <v>31</v>
      </c>
      <c r="G752" s="1" t="s">
        <v>54</v>
      </c>
      <c r="H752" s="1">
        <v>50000</v>
      </c>
      <c r="I752" s="1" t="s">
        <v>154</v>
      </c>
      <c r="J752" s="1">
        <v>4099</v>
      </c>
      <c r="K752" s="1">
        <f>SUM(B752/J752)</f>
        <v>27.98511832154184</v>
      </c>
      <c r="L752" s="1">
        <f>SUM(B752 - H752)</f>
        <v>64711</v>
      </c>
      <c r="M752" s="1" t="s">
        <v>2461</v>
      </c>
    </row>
    <row r="753" spans="1:13" ht="20.100000000000001" customHeight="1" x14ac:dyDescent="0.25">
      <c r="A753" s="1">
        <v>751</v>
      </c>
      <c r="B753" s="1">
        <v>248873</v>
      </c>
      <c r="C753" s="2" t="s">
        <v>2462</v>
      </c>
      <c r="D753" s="2">
        <f>LEN(TRIM(C753))-LEN(SUBSTITUTE(C753, " ",""))+1</f>
        <v>15</v>
      </c>
      <c r="E753" s="1" t="s">
        <v>2463</v>
      </c>
      <c r="F753" s="1" t="s">
        <v>469</v>
      </c>
      <c r="G753" s="1" t="s">
        <v>12</v>
      </c>
      <c r="H753" s="1">
        <v>100000</v>
      </c>
      <c r="I753" s="1" t="s">
        <v>112</v>
      </c>
      <c r="J753" s="1">
        <v>4097</v>
      </c>
      <c r="K753" s="1">
        <f>SUM(B753/J753)</f>
        <v>60.745179399560655</v>
      </c>
      <c r="L753" s="1">
        <f>SUM(B753 - H753)</f>
        <v>148873</v>
      </c>
      <c r="M753" s="1" t="s">
        <v>2464</v>
      </c>
    </row>
    <row r="754" spans="1:13" ht="20.100000000000001" customHeight="1" x14ac:dyDescent="0.25">
      <c r="A754" s="1">
        <v>752</v>
      </c>
      <c r="B754" s="1">
        <v>205121</v>
      </c>
      <c r="C754" s="2" t="s">
        <v>2465</v>
      </c>
      <c r="D754" s="2">
        <f>LEN(TRIM(C754))-LEN(SUBSTITUTE(C754, " ",""))+1</f>
        <v>13</v>
      </c>
      <c r="E754" s="1" t="s">
        <v>2466</v>
      </c>
      <c r="F754" s="1" t="s">
        <v>53</v>
      </c>
      <c r="G754" s="1" t="s">
        <v>12</v>
      </c>
      <c r="H754" s="1">
        <v>45000</v>
      </c>
      <c r="I754" s="1" t="s">
        <v>27</v>
      </c>
      <c r="J754" s="1">
        <v>4091</v>
      </c>
      <c r="K754" s="1">
        <f>SUM(B754/J754)</f>
        <v>50.139574676118308</v>
      </c>
      <c r="L754" s="1">
        <f>SUM(B754 - H754)</f>
        <v>160121</v>
      </c>
      <c r="M754" s="1" t="s">
        <v>2467</v>
      </c>
    </row>
    <row r="755" spans="1:13" ht="20.100000000000001" customHeight="1" x14ac:dyDescent="0.25">
      <c r="A755" s="1">
        <v>753</v>
      </c>
      <c r="B755" s="1">
        <v>334714</v>
      </c>
      <c r="C755" s="2" t="s">
        <v>2468</v>
      </c>
      <c r="D755" s="2">
        <f>LEN(TRIM(C755))-LEN(SUBSTITUTE(C755, " ",""))+1</f>
        <v>21</v>
      </c>
      <c r="E755" s="1" t="s">
        <v>2277</v>
      </c>
      <c r="F755" s="1" t="s">
        <v>11</v>
      </c>
      <c r="G755" s="1" t="s">
        <v>12</v>
      </c>
      <c r="H755" s="1">
        <v>25000</v>
      </c>
      <c r="I755" s="1" t="s">
        <v>2278</v>
      </c>
      <c r="J755" s="1">
        <v>4085</v>
      </c>
      <c r="K755" s="1">
        <f>SUM(B755/J755)</f>
        <v>81.937331701346395</v>
      </c>
      <c r="L755" s="1">
        <f>SUM(B755 - H755)</f>
        <v>309714</v>
      </c>
      <c r="M755" s="1" t="s">
        <v>2469</v>
      </c>
    </row>
    <row r="756" spans="1:13" ht="20.100000000000001" customHeight="1" x14ac:dyDescent="0.25">
      <c r="A756" s="1">
        <v>754</v>
      </c>
      <c r="B756" s="1">
        <v>823003</v>
      </c>
      <c r="C756" s="2" t="s">
        <v>2470</v>
      </c>
      <c r="D756" s="2">
        <f>LEN(TRIM(C756))-LEN(SUBSTITUTE(C756, " ",""))+1</f>
        <v>9</v>
      </c>
      <c r="E756" s="1" t="s">
        <v>2471</v>
      </c>
      <c r="F756" s="1" t="s">
        <v>469</v>
      </c>
      <c r="G756" s="1" t="s">
        <v>12</v>
      </c>
      <c r="H756" s="1">
        <v>100000</v>
      </c>
      <c r="I756" s="1" t="s">
        <v>296</v>
      </c>
      <c r="J756" s="1">
        <v>4084</v>
      </c>
      <c r="K756" s="1">
        <f>SUM(B756/J756)</f>
        <v>201.51885406464251</v>
      </c>
      <c r="L756" s="1">
        <f>SUM(B756 - H756)</f>
        <v>723003</v>
      </c>
      <c r="M756" s="1" t="s">
        <v>2472</v>
      </c>
    </row>
    <row r="757" spans="1:13" ht="20.100000000000001" customHeight="1" x14ac:dyDescent="0.25">
      <c r="A757" s="1">
        <v>755</v>
      </c>
      <c r="B757" s="1">
        <v>171422</v>
      </c>
      <c r="C757" s="2" t="s">
        <v>2473</v>
      </c>
      <c r="D757" s="2">
        <f>LEN(TRIM(C757))-LEN(SUBSTITUTE(C757, " ",""))+1</f>
        <v>21</v>
      </c>
      <c r="E757" s="1" t="s">
        <v>2474</v>
      </c>
      <c r="F757" s="1" t="s">
        <v>31</v>
      </c>
      <c r="G757" s="1" t="s">
        <v>233</v>
      </c>
      <c r="H757" s="1">
        <v>10000</v>
      </c>
      <c r="I757" s="1" t="s">
        <v>234</v>
      </c>
      <c r="J757" s="1">
        <v>4080</v>
      </c>
      <c r="K757" s="1">
        <f>SUM(B757/J757)</f>
        <v>42.015196078431373</v>
      </c>
      <c r="L757" s="1">
        <f>SUM(B757 - H757)</f>
        <v>161422</v>
      </c>
      <c r="M757" s="1" t="s">
        <v>2475</v>
      </c>
    </row>
    <row r="758" spans="1:13" ht="20.100000000000001" customHeight="1" x14ac:dyDescent="0.25">
      <c r="A758" s="1">
        <v>756</v>
      </c>
      <c r="B758" s="1">
        <v>311338</v>
      </c>
      <c r="C758" s="2" t="s">
        <v>2476</v>
      </c>
      <c r="D758" s="2">
        <f>LEN(TRIM(C758))-LEN(SUBSTITUTE(C758, " ",""))+1</f>
        <v>16</v>
      </c>
      <c r="E758" s="1" t="s">
        <v>1712</v>
      </c>
      <c r="F758" s="1" t="s">
        <v>53</v>
      </c>
      <c r="G758" s="1" t="s">
        <v>12</v>
      </c>
      <c r="H758" s="1">
        <v>20000</v>
      </c>
      <c r="I758" s="1" t="s">
        <v>13</v>
      </c>
      <c r="J758" s="1">
        <v>4079</v>
      </c>
      <c r="K758" s="1">
        <f>SUM(B758/J758)</f>
        <v>76.327040941407205</v>
      </c>
      <c r="L758" s="1">
        <f>SUM(B758 - H758)</f>
        <v>291338</v>
      </c>
      <c r="M758" s="1" t="s">
        <v>2477</v>
      </c>
    </row>
    <row r="759" spans="1:13" ht="20.100000000000001" customHeight="1" x14ac:dyDescent="0.25">
      <c r="A759" s="1">
        <v>757</v>
      </c>
      <c r="B759" s="1">
        <v>145815</v>
      </c>
      <c r="C759" s="2" t="s">
        <v>2478</v>
      </c>
      <c r="D759" s="2">
        <f>LEN(TRIM(C759))-LEN(SUBSTITUTE(C759, " ",""))+1</f>
        <v>15</v>
      </c>
      <c r="E759" s="1" t="s">
        <v>2479</v>
      </c>
      <c r="F759" s="1" t="s">
        <v>31</v>
      </c>
      <c r="G759" s="1" t="s">
        <v>12</v>
      </c>
      <c r="H759" s="1">
        <v>65000</v>
      </c>
      <c r="I759" s="1" t="s">
        <v>13</v>
      </c>
      <c r="J759" s="1">
        <v>4077</v>
      </c>
      <c r="K759" s="1">
        <f>SUM(B759/J759)</f>
        <v>35.765268579838114</v>
      </c>
      <c r="L759" s="1">
        <f>SUM(B759 - H759)</f>
        <v>80815</v>
      </c>
      <c r="M759" s="1" t="s">
        <v>2480</v>
      </c>
    </row>
    <row r="760" spans="1:13" ht="20.100000000000001" customHeight="1" x14ac:dyDescent="0.25">
      <c r="A760" s="1">
        <v>758</v>
      </c>
      <c r="B760" s="1">
        <v>127412</v>
      </c>
      <c r="C760" s="2" t="s">
        <v>2481</v>
      </c>
      <c r="D760" s="2">
        <f>LEN(TRIM(C760))-LEN(SUBSTITUTE(C760, " ",""))+1</f>
        <v>29</v>
      </c>
      <c r="E760" s="1" t="s">
        <v>2482</v>
      </c>
      <c r="F760" s="1" t="s">
        <v>17</v>
      </c>
      <c r="G760" s="1" t="s">
        <v>12</v>
      </c>
      <c r="H760" s="1">
        <v>10000</v>
      </c>
      <c r="I760" s="1" t="s">
        <v>146</v>
      </c>
      <c r="J760" s="1">
        <v>4074</v>
      </c>
      <c r="K760" s="1">
        <f>SUM(B760/J760)</f>
        <v>31.274423171330387</v>
      </c>
      <c r="L760" s="1">
        <f>SUM(B760 - H760)</f>
        <v>117412</v>
      </c>
      <c r="M760" s="1" t="s">
        <v>2483</v>
      </c>
    </row>
    <row r="761" spans="1:13" ht="20.100000000000001" customHeight="1" x14ac:dyDescent="0.25">
      <c r="A761" s="1">
        <v>759</v>
      </c>
      <c r="B761" s="1">
        <v>98328</v>
      </c>
      <c r="C761" s="2" t="s">
        <v>2484</v>
      </c>
      <c r="D761" s="2">
        <f>LEN(TRIM(C761))-LEN(SUBSTITUTE(C761, " ",""))+1</f>
        <v>19</v>
      </c>
      <c r="E761" s="1" t="s">
        <v>2485</v>
      </c>
      <c r="F761" s="1" t="s">
        <v>31</v>
      </c>
      <c r="G761" s="1" t="s">
        <v>12</v>
      </c>
      <c r="H761" s="1">
        <v>50000</v>
      </c>
      <c r="I761" s="1" t="s">
        <v>146</v>
      </c>
      <c r="J761" s="1">
        <v>4073</v>
      </c>
      <c r="K761" s="1">
        <f>SUM(B761/J761)</f>
        <v>24.14141910139946</v>
      </c>
      <c r="L761" s="1">
        <f>SUM(B761 - H761)</f>
        <v>48328</v>
      </c>
      <c r="M761" s="1" t="s">
        <v>2486</v>
      </c>
    </row>
    <row r="762" spans="1:13" ht="20.100000000000001" customHeight="1" x14ac:dyDescent="0.25">
      <c r="A762" s="1">
        <v>760</v>
      </c>
      <c r="B762" s="1">
        <v>97801</v>
      </c>
      <c r="C762" s="2" t="s">
        <v>2487</v>
      </c>
      <c r="D762" s="2">
        <f>LEN(TRIM(C762))-LEN(SUBSTITUTE(C762, " ",""))+1</f>
        <v>20</v>
      </c>
      <c r="E762" s="1" t="s">
        <v>2488</v>
      </c>
      <c r="F762" s="1" t="s">
        <v>31</v>
      </c>
      <c r="G762" s="1" t="s">
        <v>12</v>
      </c>
      <c r="H762" s="1">
        <v>90000</v>
      </c>
      <c r="I762" s="1" t="s">
        <v>1101</v>
      </c>
      <c r="J762" s="1">
        <v>4062</v>
      </c>
      <c r="K762" s="1">
        <f>SUM(B762/J762)</f>
        <v>24.077055637616937</v>
      </c>
      <c r="L762" s="1">
        <f>SUM(B762 - H762)</f>
        <v>7801</v>
      </c>
      <c r="M762" s="1" t="s">
        <v>2489</v>
      </c>
    </row>
    <row r="763" spans="1:13" ht="20.100000000000001" customHeight="1" x14ac:dyDescent="0.25">
      <c r="A763" s="1">
        <v>761</v>
      </c>
      <c r="B763" s="1">
        <v>442735</v>
      </c>
      <c r="C763" s="2" t="s">
        <v>2490</v>
      </c>
      <c r="D763" s="2">
        <f>LEN(TRIM(C763))-LEN(SUBSTITUTE(C763, " ",""))+1</f>
        <v>21</v>
      </c>
      <c r="E763" s="1" t="s">
        <v>2491</v>
      </c>
      <c r="F763" s="1" t="s">
        <v>111</v>
      </c>
      <c r="G763" s="1" t="s">
        <v>48</v>
      </c>
      <c r="H763" s="1">
        <v>100000</v>
      </c>
      <c r="I763" s="1" t="s">
        <v>717</v>
      </c>
      <c r="J763" s="1">
        <v>4060</v>
      </c>
      <c r="K763" s="1">
        <f>SUM(B763/J763)</f>
        <v>109.04802955665025</v>
      </c>
      <c r="L763" s="1">
        <f>SUM(B763 - H763)</f>
        <v>342735</v>
      </c>
      <c r="M763" s="1" t="s">
        <v>2492</v>
      </c>
    </row>
    <row r="764" spans="1:13" ht="20.100000000000001" customHeight="1" x14ac:dyDescent="0.25">
      <c r="A764" s="1">
        <v>762</v>
      </c>
      <c r="B764" s="1">
        <v>102601</v>
      </c>
      <c r="C764" s="2" t="s">
        <v>2493</v>
      </c>
      <c r="D764" s="2">
        <f>LEN(TRIM(C764))-LEN(SUBSTITUTE(C764, " ",""))+1</f>
        <v>24</v>
      </c>
      <c r="E764" s="1" t="s">
        <v>2494</v>
      </c>
      <c r="F764" s="1" t="s">
        <v>11</v>
      </c>
      <c r="G764" s="1" t="s">
        <v>12</v>
      </c>
      <c r="H764" s="1">
        <v>70000</v>
      </c>
      <c r="I764" s="1" t="s">
        <v>2495</v>
      </c>
      <c r="J764" s="1">
        <v>4058</v>
      </c>
      <c r="K764" s="1">
        <f>SUM(B764/J764)</f>
        <v>25.283637259733858</v>
      </c>
      <c r="L764" s="1">
        <f>SUM(B764 - H764)</f>
        <v>32601</v>
      </c>
      <c r="M764" s="1" t="s">
        <v>2496</v>
      </c>
    </row>
    <row r="765" spans="1:13" ht="20.100000000000001" customHeight="1" x14ac:dyDescent="0.25">
      <c r="A765" s="1">
        <v>763</v>
      </c>
      <c r="B765" s="1">
        <v>261677</v>
      </c>
      <c r="C765" s="2" t="s">
        <v>2497</v>
      </c>
      <c r="D765" s="2">
        <f>LEN(TRIM(C765))-LEN(SUBSTITUTE(C765, " ",""))+1</f>
        <v>21</v>
      </c>
      <c r="E765" s="1" t="s">
        <v>2498</v>
      </c>
      <c r="F765" s="1" t="s">
        <v>17</v>
      </c>
      <c r="G765" s="1" t="s">
        <v>12</v>
      </c>
      <c r="H765" s="1">
        <v>50000</v>
      </c>
      <c r="I765" s="1" t="s">
        <v>2499</v>
      </c>
      <c r="J765" s="1">
        <v>4048</v>
      </c>
      <c r="K765" s="1">
        <f>SUM(B765/J765)</f>
        <v>64.643527667984188</v>
      </c>
      <c r="L765" s="1">
        <f>SUM(B765 - H765)</f>
        <v>211677</v>
      </c>
      <c r="M765" s="1" t="s">
        <v>2500</v>
      </c>
    </row>
    <row r="766" spans="1:13" ht="20.100000000000001" customHeight="1" x14ac:dyDescent="0.25">
      <c r="A766" s="1">
        <v>764</v>
      </c>
      <c r="B766" s="1">
        <v>281989</v>
      </c>
      <c r="C766" s="2" t="s">
        <v>2501</v>
      </c>
      <c r="D766" s="2">
        <f>LEN(TRIM(C766))-LEN(SUBSTITUTE(C766, " ",""))+1</f>
        <v>13</v>
      </c>
      <c r="E766" s="1" t="s">
        <v>2502</v>
      </c>
      <c r="F766" s="1" t="s">
        <v>17</v>
      </c>
      <c r="G766" s="1" t="s">
        <v>12</v>
      </c>
      <c r="H766" s="1">
        <v>2500</v>
      </c>
      <c r="I766" s="1" t="s">
        <v>314</v>
      </c>
      <c r="J766" s="1">
        <v>4048</v>
      </c>
      <c r="K766" s="1">
        <f>SUM(B766/J766)</f>
        <v>69.661314229249015</v>
      </c>
      <c r="L766" s="1">
        <f>SUM(B766 - H766)</f>
        <v>279489</v>
      </c>
      <c r="M766" s="1" t="s">
        <v>2503</v>
      </c>
    </row>
    <row r="767" spans="1:13" ht="20.100000000000001" customHeight="1" x14ac:dyDescent="0.25">
      <c r="A767" s="1">
        <v>765</v>
      </c>
      <c r="B767" s="1">
        <v>161246</v>
      </c>
      <c r="C767" s="2" t="s">
        <v>2504</v>
      </c>
      <c r="D767" s="2">
        <f>LEN(TRIM(C767))-LEN(SUBSTITUTE(C767, " ",""))+1</f>
        <v>19</v>
      </c>
      <c r="E767" s="1" t="s">
        <v>2505</v>
      </c>
      <c r="F767" s="1" t="s">
        <v>31</v>
      </c>
      <c r="G767" s="1" t="s">
        <v>12</v>
      </c>
      <c r="H767" s="1">
        <v>44000</v>
      </c>
      <c r="I767" s="1" t="s">
        <v>2506</v>
      </c>
      <c r="J767" s="1">
        <v>4045</v>
      </c>
      <c r="K767" s="1">
        <f>SUM(B767/J767)</f>
        <v>39.863040791100126</v>
      </c>
      <c r="L767" s="1">
        <f>SUM(B767 - H767)</f>
        <v>117246</v>
      </c>
      <c r="M767" s="1" t="s">
        <v>2507</v>
      </c>
    </row>
    <row r="768" spans="1:13" ht="20.100000000000001" customHeight="1" x14ac:dyDescent="0.25">
      <c r="A768" s="1">
        <v>766</v>
      </c>
      <c r="B768" s="1">
        <v>119719</v>
      </c>
      <c r="C768" s="2" t="s">
        <v>2508</v>
      </c>
      <c r="D768" s="2">
        <f>LEN(TRIM(C768))-LEN(SUBSTITUTE(C768, " ",""))+1</f>
        <v>40</v>
      </c>
      <c r="E768" s="1" t="s">
        <v>2509</v>
      </c>
      <c r="F768" s="1" t="s">
        <v>31</v>
      </c>
      <c r="G768" s="1" t="s">
        <v>12</v>
      </c>
      <c r="H768" s="1">
        <v>24000</v>
      </c>
      <c r="I768" s="1" t="s">
        <v>383</v>
      </c>
      <c r="J768" s="1">
        <v>4044</v>
      </c>
      <c r="K768" s="1">
        <f>SUM(B768/J768)</f>
        <v>29.60410484668645</v>
      </c>
      <c r="L768" s="1">
        <f>SUM(B768 - H768)</f>
        <v>95719</v>
      </c>
      <c r="M768" s="1" t="s">
        <v>2510</v>
      </c>
    </row>
    <row r="769" spans="1:13" ht="20.100000000000001" customHeight="1" x14ac:dyDescent="0.25">
      <c r="A769" s="1">
        <v>767</v>
      </c>
      <c r="B769" s="1">
        <v>298251</v>
      </c>
      <c r="C769" s="2" t="s">
        <v>2511</v>
      </c>
      <c r="D769" s="2">
        <f>LEN(TRIM(C769))-LEN(SUBSTITUTE(C769, " ",""))+1</f>
        <v>17</v>
      </c>
      <c r="E769" s="1" t="s">
        <v>2512</v>
      </c>
      <c r="F769" s="1" t="s">
        <v>371</v>
      </c>
      <c r="G769" s="1" t="s">
        <v>12</v>
      </c>
      <c r="H769" s="1">
        <v>20000</v>
      </c>
      <c r="I769" s="1" t="s">
        <v>32</v>
      </c>
      <c r="J769" s="1">
        <v>4039</v>
      </c>
      <c r="K769" s="1">
        <f>SUM(B769/J769)</f>
        <v>73.842782867046296</v>
      </c>
      <c r="L769" s="1">
        <f>SUM(B769 - H769)</f>
        <v>278251</v>
      </c>
      <c r="M769" s="1" t="s">
        <v>2513</v>
      </c>
    </row>
    <row r="770" spans="1:13" ht="20.100000000000001" customHeight="1" x14ac:dyDescent="0.25">
      <c r="A770" s="1">
        <v>768</v>
      </c>
      <c r="B770" s="1">
        <v>245426</v>
      </c>
      <c r="C770" s="2" t="s">
        <v>2514</v>
      </c>
      <c r="D770" s="2">
        <f>LEN(TRIM(C770))-LEN(SUBSTITUTE(C770, " ",""))+1</f>
        <v>19</v>
      </c>
      <c r="E770" s="1" t="s">
        <v>2515</v>
      </c>
      <c r="F770" s="1" t="s">
        <v>555</v>
      </c>
      <c r="G770" s="1" t="s">
        <v>12</v>
      </c>
      <c r="H770" s="1">
        <v>2500</v>
      </c>
      <c r="I770" s="1" t="s">
        <v>2516</v>
      </c>
      <c r="J770" s="1">
        <v>4034</v>
      </c>
      <c r="K770" s="1">
        <f>SUM(B770/J770)</f>
        <v>60.839365394149731</v>
      </c>
      <c r="L770" s="1">
        <f>SUM(B770 - H770)</f>
        <v>242926</v>
      </c>
      <c r="M770" s="1" t="s">
        <v>2517</v>
      </c>
    </row>
    <row r="771" spans="1:13" ht="20.100000000000001" customHeight="1" x14ac:dyDescent="0.25">
      <c r="A771" s="1">
        <v>769</v>
      </c>
      <c r="B771" s="1">
        <v>308924</v>
      </c>
      <c r="C771" s="2" t="s">
        <v>2518</v>
      </c>
      <c r="D771" s="2">
        <f>LEN(TRIM(C771))-LEN(SUBSTITUTE(C771, " ",""))+1</f>
        <v>20</v>
      </c>
      <c r="E771" s="1" t="s">
        <v>2519</v>
      </c>
      <c r="F771" s="1" t="s">
        <v>17</v>
      </c>
      <c r="G771" s="1" t="s">
        <v>12</v>
      </c>
      <c r="H771" s="1">
        <v>35000</v>
      </c>
      <c r="I771" s="1" t="s">
        <v>1364</v>
      </c>
      <c r="J771" s="1">
        <v>4034</v>
      </c>
      <c r="K771" s="1">
        <f>SUM(B771/J771)</f>
        <v>76.580069410014872</v>
      </c>
      <c r="L771" s="1">
        <f>SUM(B771 - H771)</f>
        <v>273924</v>
      </c>
      <c r="M771" s="1" t="s">
        <v>2520</v>
      </c>
    </row>
    <row r="772" spans="1:13" ht="20.100000000000001" customHeight="1" x14ac:dyDescent="0.25">
      <c r="A772" s="1">
        <v>770</v>
      </c>
      <c r="B772" s="1">
        <v>295138</v>
      </c>
      <c r="C772" s="2" t="s">
        <v>2521</v>
      </c>
      <c r="D772" s="2">
        <f>LEN(TRIM(C772))-LEN(SUBSTITUTE(C772, " ",""))+1</f>
        <v>23</v>
      </c>
      <c r="E772" s="1" t="s">
        <v>2522</v>
      </c>
      <c r="F772" s="1" t="s">
        <v>17</v>
      </c>
      <c r="G772" s="1" t="s">
        <v>2523</v>
      </c>
      <c r="H772" s="1">
        <v>120000</v>
      </c>
      <c r="I772" s="1" t="s">
        <v>2524</v>
      </c>
      <c r="J772" s="1">
        <v>4034</v>
      </c>
      <c r="K772" s="1">
        <f>SUM(B772/J772)</f>
        <v>73.16261774913238</v>
      </c>
      <c r="L772" s="1">
        <f>SUM(B772 - H772)</f>
        <v>175138</v>
      </c>
      <c r="M772" s="1" t="s">
        <v>2525</v>
      </c>
    </row>
    <row r="773" spans="1:13" ht="20.100000000000001" customHeight="1" x14ac:dyDescent="0.25">
      <c r="A773" s="1">
        <v>771</v>
      </c>
      <c r="B773" s="1">
        <v>93633</v>
      </c>
      <c r="C773" s="2" t="s">
        <v>2526</v>
      </c>
      <c r="D773" s="2">
        <f>LEN(TRIM(C773))-LEN(SUBSTITUTE(C773, " ",""))+1</f>
        <v>20</v>
      </c>
      <c r="E773" s="1" t="s">
        <v>2527</v>
      </c>
      <c r="F773" s="1" t="s">
        <v>17</v>
      </c>
      <c r="G773" s="1" t="s">
        <v>12</v>
      </c>
      <c r="H773" s="1">
        <v>10000</v>
      </c>
      <c r="I773" s="1" t="s">
        <v>146</v>
      </c>
      <c r="J773" s="1">
        <v>4033</v>
      </c>
      <c r="K773" s="1">
        <f>SUM(B773/J773)</f>
        <v>23.216712124969007</v>
      </c>
      <c r="L773" s="1">
        <f>SUM(B773 - H773)</f>
        <v>83633</v>
      </c>
      <c r="M773" s="1" t="s">
        <v>2528</v>
      </c>
    </row>
    <row r="774" spans="1:13" ht="20.100000000000001" customHeight="1" x14ac:dyDescent="0.25">
      <c r="A774" s="1">
        <v>772</v>
      </c>
      <c r="B774" s="1">
        <v>120259</v>
      </c>
      <c r="C774" s="2" t="s">
        <v>2529</v>
      </c>
      <c r="D774" s="2">
        <f>LEN(TRIM(C774))-LEN(SUBSTITUTE(C774, " ",""))+1</f>
        <v>19</v>
      </c>
      <c r="E774" s="1" t="s">
        <v>2530</v>
      </c>
      <c r="F774" s="1" t="s">
        <v>728</v>
      </c>
      <c r="G774" s="1" t="s">
        <v>12</v>
      </c>
      <c r="H774" s="1">
        <v>4000</v>
      </c>
      <c r="I774" s="1" t="s">
        <v>13</v>
      </c>
      <c r="J774" s="1">
        <v>4027</v>
      </c>
      <c r="K774" s="1">
        <f>SUM(B774/J774)</f>
        <v>29.863173578346164</v>
      </c>
      <c r="L774" s="1">
        <f>SUM(B774 - H774)</f>
        <v>116259</v>
      </c>
      <c r="M774" s="1" t="s">
        <v>2531</v>
      </c>
    </row>
    <row r="775" spans="1:13" ht="20.100000000000001" customHeight="1" x14ac:dyDescent="0.25">
      <c r="A775" s="1">
        <v>773</v>
      </c>
      <c r="B775" s="1">
        <v>393407</v>
      </c>
      <c r="C775" s="2" t="s">
        <v>2532</v>
      </c>
      <c r="D775" s="2">
        <f>LEN(TRIM(C775))-LEN(SUBSTITUTE(C775, " ",""))+1</f>
        <v>20</v>
      </c>
      <c r="E775" s="1" t="s">
        <v>2533</v>
      </c>
      <c r="F775" s="1" t="s">
        <v>17</v>
      </c>
      <c r="G775" s="1" t="s">
        <v>12</v>
      </c>
      <c r="H775" s="1">
        <v>50000</v>
      </c>
      <c r="I775" s="1" t="s">
        <v>55</v>
      </c>
      <c r="J775" s="1">
        <v>4024</v>
      </c>
      <c r="K775" s="1">
        <f>SUM(B775/J775)</f>
        <v>97.765159045725653</v>
      </c>
      <c r="L775" s="1">
        <f>SUM(B775 - H775)</f>
        <v>343407</v>
      </c>
      <c r="M775" s="1" t="s">
        <v>2534</v>
      </c>
    </row>
    <row r="776" spans="1:13" ht="20.100000000000001" customHeight="1" x14ac:dyDescent="0.25">
      <c r="A776" s="1">
        <v>774</v>
      </c>
      <c r="B776" s="1">
        <v>1363381</v>
      </c>
      <c r="C776" s="2" t="s">
        <v>2535</v>
      </c>
      <c r="D776" s="2">
        <f>LEN(TRIM(C776))-LEN(SUBSTITUTE(C776, " ",""))+1</f>
        <v>22</v>
      </c>
      <c r="E776" s="1" t="s">
        <v>2536</v>
      </c>
      <c r="F776" s="1" t="s">
        <v>300</v>
      </c>
      <c r="G776" s="1" t="s">
        <v>12</v>
      </c>
      <c r="H776" s="1">
        <v>24000</v>
      </c>
      <c r="I776" s="1" t="s">
        <v>1903</v>
      </c>
      <c r="J776" s="1">
        <v>4023</v>
      </c>
      <c r="K776" s="1">
        <f>SUM(B776/J776)</f>
        <v>338.89659458115835</v>
      </c>
      <c r="L776" s="1">
        <f>SUM(B776 - H776)</f>
        <v>1339381</v>
      </c>
      <c r="M776" s="1" t="s">
        <v>2537</v>
      </c>
    </row>
    <row r="777" spans="1:13" ht="20.100000000000001" customHeight="1" x14ac:dyDescent="0.25">
      <c r="A777" s="1">
        <v>775</v>
      </c>
      <c r="B777" s="1">
        <v>146596</v>
      </c>
      <c r="C777" s="2" t="s">
        <v>2538</v>
      </c>
      <c r="D777" s="2">
        <f>LEN(TRIM(C777))-LEN(SUBSTITUTE(C777, " ",""))+1</f>
        <v>18</v>
      </c>
      <c r="E777" s="1" t="s">
        <v>2539</v>
      </c>
      <c r="F777" s="1" t="s">
        <v>583</v>
      </c>
      <c r="G777" s="1" t="s">
        <v>12</v>
      </c>
      <c r="H777" s="1">
        <v>6250</v>
      </c>
      <c r="I777" s="1" t="s">
        <v>1126</v>
      </c>
      <c r="J777" s="1">
        <v>4022</v>
      </c>
      <c r="K777" s="1">
        <f>SUM(B777/J777)</f>
        <v>36.448533068125307</v>
      </c>
      <c r="L777" s="1">
        <f>SUM(B777 - H777)</f>
        <v>140346</v>
      </c>
      <c r="M777" s="1" t="s">
        <v>2540</v>
      </c>
    </row>
    <row r="778" spans="1:13" ht="20.100000000000001" customHeight="1" x14ac:dyDescent="0.25">
      <c r="A778" s="1">
        <v>776</v>
      </c>
      <c r="B778" s="1">
        <v>408519</v>
      </c>
      <c r="C778" s="2" t="s">
        <v>2541</v>
      </c>
      <c r="D778" s="2">
        <f>LEN(TRIM(C778))-LEN(SUBSTITUTE(C778, " ",""))+1</f>
        <v>21</v>
      </c>
      <c r="E778" s="1" t="s">
        <v>1219</v>
      </c>
      <c r="F778" s="1" t="s">
        <v>11</v>
      </c>
      <c r="G778" s="1" t="s">
        <v>12</v>
      </c>
      <c r="H778" s="1">
        <v>20000</v>
      </c>
      <c r="I778" s="1" t="s">
        <v>2542</v>
      </c>
      <c r="J778" s="1">
        <v>4021</v>
      </c>
      <c r="K778" s="1">
        <f>SUM(B778/J778)</f>
        <v>101.59636906242228</v>
      </c>
      <c r="L778" s="1">
        <f>SUM(B778 - H778)</f>
        <v>388519</v>
      </c>
      <c r="M778" s="1" t="s">
        <v>2543</v>
      </c>
    </row>
    <row r="779" spans="1:13" ht="20.100000000000001" customHeight="1" x14ac:dyDescent="0.25">
      <c r="A779" s="1">
        <v>777</v>
      </c>
      <c r="B779" s="1">
        <v>15415</v>
      </c>
      <c r="C779" s="2" t="s">
        <v>2544</v>
      </c>
      <c r="D779" s="2">
        <f>LEN(TRIM(C779))-LEN(SUBSTITUTE(C779, " ",""))+1</f>
        <v>30</v>
      </c>
      <c r="E779" s="1" t="s">
        <v>2545</v>
      </c>
      <c r="F779" s="1" t="s">
        <v>11</v>
      </c>
      <c r="G779" s="1" t="s">
        <v>12</v>
      </c>
      <c r="H779" s="1">
        <v>450</v>
      </c>
      <c r="I779" s="1" t="s">
        <v>296</v>
      </c>
      <c r="J779" s="1">
        <v>4015</v>
      </c>
      <c r="K779" s="1">
        <f>SUM(B779/J779)</f>
        <v>3.8393524283935241</v>
      </c>
      <c r="L779" s="1">
        <f>SUM(B779 - H779)</f>
        <v>14965</v>
      </c>
      <c r="M779" s="1" t="s">
        <v>2546</v>
      </c>
    </row>
    <row r="780" spans="1:13" ht="20.100000000000001" customHeight="1" x14ac:dyDescent="0.25">
      <c r="A780" s="1">
        <v>778</v>
      </c>
      <c r="B780" s="1">
        <v>519070</v>
      </c>
      <c r="C780" s="2" t="s">
        <v>2547</v>
      </c>
      <c r="D780" s="2">
        <f>LEN(TRIM(C780))-LEN(SUBSTITUTE(C780, " ",""))+1</f>
        <v>17</v>
      </c>
      <c r="E780" s="1" t="s">
        <v>2548</v>
      </c>
      <c r="F780" s="1" t="s">
        <v>300</v>
      </c>
      <c r="G780" s="1" t="s">
        <v>12</v>
      </c>
      <c r="H780" s="1">
        <v>5000</v>
      </c>
      <c r="I780" s="1" t="s">
        <v>32</v>
      </c>
      <c r="J780" s="1">
        <v>4013</v>
      </c>
      <c r="K780" s="1">
        <f>SUM(B780/J780)</f>
        <v>129.34712185397458</v>
      </c>
      <c r="L780" s="1">
        <f>SUM(B780 - H780)</f>
        <v>514070</v>
      </c>
      <c r="M780" s="1" t="s">
        <v>2549</v>
      </c>
    </row>
    <row r="781" spans="1:13" ht="20.100000000000001" customHeight="1" x14ac:dyDescent="0.25">
      <c r="A781" s="1">
        <v>779</v>
      </c>
      <c r="B781" s="1">
        <v>130132</v>
      </c>
      <c r="C781" s="2" t="s">
        <v>2550</v>
      </c>
      <c r="D781" s="2">
        <f>LEN(TRIM(C781))-LEN(SUBSTITUTE(C781, " ",""))+1</f>
        <v>20</v>
      </c>
      <c r="E781" s="1" t="s">
        <v>815</v>
      </c>
      <c r="F781" s="1" t="s">
        <v>278</v>
      </c>
      <c r="G781" s="1" t="s">
        <v>12</v>
      </c>
      <c r="H781" s="1">
        <v>15000</v>
      </c>
      <c r="I781" s="1" t="s">
        <v>2551</v>
      </c>
      <c r="J781" s="1">
        <v>4011</v>
      </c>
      <c r="K781" s="1">
        <f>SUM(B781/J781)</f>
        <v>32.443779606083268</v>
      </c>
      <c r="L781" s="1">
        <f>SUM(B781 - H781)</f>
        <v>115132</v>
      </c>
      <c r="M781" s="1" t="s">
        <v>2552</v>
      </c>
    </row>
    <row r="782" spans="1:13" ht="20.100000000000001" customHeight="1" x14ac:dyDescent="0.25">
      <c r="A782" s="1">
        <v>780</v>
      </c>
      <c r="B782" s="1">
        <v>449654</v>
      </c>
      <c r="C782" s="2" t="s">
        <v>2553</v>
      </c>
      <c r="D782" s="2">
        <f>LEN(TRIM(C782))-LEN(SUBSTITUTE(C782, " ",""))+1</f>
        <v>13</v>
      </c>
      <c r="E782" s="1" t="s">
        <v>2554</v>
      </c>
      <c r="F782" s="1" t="s">
        <v>371</v>
      </c>
      <c r="G782" s="1" t="s">
        <v>12</v>
      </c>
      <c r="H782" s="1">
        <v>20000</v>
      </c>
      <c r="I782" s="1" t="s">
        <v>32</v>
      </c>
      <c r="J782" s="1">
        <v>4010</v>
      </c>
      <c r="K782" s="1">
        <f>SUM(B782/J782)</f>
        <v>112.13316708229426</v>
      </c>
      <c r="L782" s="1">
        <f>SUM(B782 - H782)</f>
        <v>429654</v>
      </c>
      <c r="M782" s="1" t="s">
        <v>2555</v>
      </c>
    </row>
    <row r="783" spans="1:13" ht="20.100000000000001" customHeight="1" x14ac:dyDescent="0.25">
      <c r="A783" s="1">
        <v>781</v>
      </c>
      <c r="B783" s="1">
        <v>354115</v>
      </c>
      <c r="C783" s="2" t="s">
        <v>2556</v>
      </c>
      <c r="D783" s="2">
        <f>LEN(TRIM(C783))-LEN(SUBSTITUTE(C783, " ",""))+1</f>
        <v>24</v>
      </c>
      <c r="E783" s="1" t="s">
        <v>2557</v>
      </c>
      <c r="F783" s="1" t="s">
        <v>111</v>
      </c>
      <c r="G783" s="1" t="s">
        <v>12</v>
      </c>
      <c r="H783" s="1">
        <v>100000</v>
      </c>
      <c r="I783" s="1" t="s">
        <v>2558</v>
      </c>
      <c r="J783" s="1">
        <v>4010</v>
      </c>
      <c r="K783" s="1">
        <f>SUM(B783/J783)</f>
        <v>88.307980049875312</v>
      </c>
      <c r="L783" s="1">
        <f>SUM(B783 - H783)</f>
        <v>254115</v>
      </c>
      <c r="M783" s="1" t="s">
        <v>2559</v>
      </c>
    </row>
    <row r="784" spans="1:13" ht="20.100000000000001" customHeight="1" x14ac:dyDescent="0.25">
      <c r="A784" s="1">
        <v>782</v>
      </c>
      <c r="B784" s="1">
        <v>449969</v>
      </c>
      <c r="C784" s="2" t="s">
        <v>2560</v>
      </c>
      <c r="D784" s="2">
        <f>LEN(TRIM(C784))-LEN(SUBSTITUTE(C784, " ",""))+1</f>
        <v>22</v>
      </c>
      <c r="E784" s="1" t="s">
        <v>2561</v>
      </c>
      <c r="F784" s="1" t="s">
        <v>555</v>
      </c>
      <c r="G784" s="1" t="s">
        <v>12</v>
      </c>
      <c r="H784" s="1">
        <v>50000</v>
      </c>
      <c r="I784" s="1" t="s">
        <v>2562</v>
      </c>
      <c r="J784" s="1">
        <v>4007</v>
      </c>
      <c r="K784" s="1">
        <f>SUM(B784/J784)</f>
        <v>112.29573246818069</v>
      </c>
      <c r="L784" s="1">
        <f>SUM(B784 - H784)</f>
        <v>399969</v>
      </c>
      <c r="M784" s="1" t="s">
        <v>2563</v>
      </c>
    </row>
    <row r="785" spans="1:13" ht="20.100000000000001" customHeight="1" x14ac:dyDescent="0.25">
      <c r="A785" s="1">
        <v>783</v>
      </c>
      <c r="B785" s="1">
        <v>223174</v>
      </c>
      <c r="C785" s="2" t="s">
        <v>2564</v>
      </c>
      <c r="D785" s="2">
        <f>LEN(TRIM(C785))-LEN(SUBSTITUTE(C785, " ",""))+1</f>
        <v>17</v>
      </c>
      <c r="E785" s="1" t="s">
        <v>2565</v>
      </c>
      <c r="F785" s="1" t="s">
        <v>17</v>
      </c>
      <c r="G785" s="1" t="s">
        <v>12</v>
      </c>
      <c r="H785" s="1">
        <v>10000</v>
      </c>
      <c r="I785" s="1" t="s">
        <v>96</v>
      </c>
      <c r="J785" s="1">
        <v>4001</v>
      </c>
      <c r="K785" s="1">
        <f>SUM(B785/J785)</f>
        <v>55.779555111222194</v>
      </c>
      <c r="L785" s="1">
        <f>SUM(B785 - H785)</f>
        <v>213174</v>
      </c>
      <c r="M785" s="1" t="s">
        <v>2566</v>
      </c>
    </row>
    <row r="786" spans="1:13" ht="20.100000000000001" customHeight="1" x14ac:dyDescent="0.25">
      <c r="A786" s="1">
        <v>784</v>
      </c>
      <c r="B786" s="1">
        <v>209247</v>
      </c>
      <c r="C786" s="2" t="s">
        <v>2567</v>
      </c>
      <c r="D786" s="2">
        <f>LEN(TRIM(C786))-LEN(SUBSTITUTE(C786, " ",""))+1</f>
        <v>21</v>
      </c>
      <c r="E786" s="1" t="s">
        <v>2568</v>
      </c>
      <c r="F786" s="1" t="s">
        <v>267</v>
      </c>
      <c r="G786" s="1" t="s">
        <v>12</v>
      </c>
      <c r="H786" s="1">
        <v>35000</v>
      </c>
      <c r="I786" s="1" t="s">
        <v>1834</v>
      </c>
      <c r="J786" s="1">
        <v>3997</v>
      </c>
      <c r="K786" s="1">
        <f>SUM(B786/J786)</f>
        <v>52.351013259944956</v>
      </c>
      <c r="L786" s="1">
        <f>SUM(B786 - H786)</f>
        <v>174247</v>
      </c>
      <c r="M786" s="1" t="s">
        <v>2569</v>
      </c>
    </row>
    <row r="787" spans="1:13" ht="20.100000000000001" customHeight="1" x14ac:dyDescent="0.25">
      <c r="A787" s="1">
        <v>785</v>
      </c>
      <c r="B787" s="1">
        <v>197151</v>
      </c>
      <c r="C787" s="2" t="s">
        <v>2570</v>
      </c>
      <c r="D787" s="2">
        <f>LEN(TRIM(C787))-LEN(SUBSTITUTE(C787, " ",""))+1</f>
        <v>13</v>
      </c>
      <c r="E787" s="1" t="s">
        <v>598</v>
      </c>
      <c r="F787" s="1" t="s">
        <v>111</v>
      </c>
      <c r="G787" s="1" t="s">
        <v>12</v>
      </c>
      <c r="H787" s="1">
        <v>10000</v>
      </c>
      <c r="I787" s="1" t="s">
        <v>2571</v>
      </c>
      <c r="J787" s="1">
        <v>3991</v>
      </c>
      <c r="K787" s="1">
        <f>SUM(B787/J787)</f>
        <v>49.398897519418689</v>
      </c>
      <c r="L787" s="1">
        <f>SUM(B787 - H787)</f>
        <v>187151</v>
      </c>
      <c r="M787" s="1" t="s">
        <v>2572</v>
      </c>
    </row>
    <row r="788" spans="1:13" ht="20.100000000000001" customHeight="1" x14ac:dyDescent="0.25">
      <c r="A788" s="1">
        <v>786</v>
      </c>
      <c r="B788" s="1">
        <v>352425</v>
      </c>
      <c r="C788" s="2" t="s">
        <v>2573</v>
      </c>
      <c r="D788" s="2">
        <f>LEN(TRIM(C788))-LEN(SUBSTITUTE(C788, " ",""))+1</f>
        <v>20</v>
      </c>
      <c r="E788" s="1" t="s">
        <v>2574</v>
      </c>
      <c r="F788" s="1" t="s">
        <v>17</v>
      </c>
      <c r="G788" s="1" t="s">
        <v>12</v>
      </c>
      <c r="H788" s="1">
        <v>50000</v>
      </c>
      <c r="I788" s="1" t="s">
        <v>82</v>
      </c>
      <c r="J788" s="1">
        <v>3990</v>
      </c>
      <c r="K788" s="1">
        <f>SUM(B788/J788)</f>
        <v>88.327067669172934</v>
      </c>
      <c r="L788" s="1">
        <f>SUM(B788 - H788)</f>
        <v>302425</v>
      </c>
      <c r="M788" s="1" t="s">
        <v>2575</v>
      </c>
    </row>
    <row r="789" spans="1:13" ht="20.100000000000001" customHeight="1" x14ac:dyDescent="0.25">
      <c r="A789" s="1">
        <v>787</v>
      </c>
      <c r="B789" s="1">
        <v>107947</v>
      </c>
      <c r="C789" s="2" t="s">
        <v>2576</v>
      </c>
      <c r="D789" s="2">
        <f>LEN(TRIM(C789))-LEN(SUBSTITUTE(C789, " ",""))+1</f>
        <v>23</v>
      </c>
      <c r="E789" s="1" t="s">
        <v>2577</v>
      </c>
      <c r="F789" s="1" t="s">
        <v>17</v>
      </c>
      <c r="G789" s="1" t="s">
        <v>54</v>
      </c>
      <c r="H789" s="1">
        <v>32000</v>
      </c>
      <c r="I789" s="1" t="s">
        <v>735</v>
      </c>
      <c r="J789" s="1">
        <v>3990</v>
      </c>
      <c r="K789" s="1">
        <f>SUM(B789/J789)</f>
        <v>27.054385964912282</v>
      </c>
      <c r="L789" s="1">
        <f>SUM(B789 - H789)</f>
        <v>75947</v>
      </c>
      <c r="M789" s="1" t="s">
        <v>2578</v>
      </c>
    </row>
    <row r="790" spans="1:13" ht="20.100000000000001" customHeight="1" x14ac:dyDescent="0.25">
      <c r="A790" s="1">
        <v>788</v>
      </c>
      <c r="B790" s="1">
        <v>115276</v>
      </c>
      <c r="C790" s="2" t="s">
        <v>2579</v>
      </c>
      <c r="D790" s="2">
        <f>LEN(TRIM(C790))-LEN(SUBSTITUTE(C790, " ",""))+1</f>
        <v>21</v>
      </c>
      <c r="E790" s="1" t="s">
        <v>2580</v>
      </c>
      <c r="F790" s="1" t="s">
        <v>31</v>
      </c>
      <c r="G790" s="1" t="s">
        <v>12</v>
      </c>
      <c r="H790" s="1">
        <v>97640</v>
      </c>
      <c r="I790" s="1" t="s">
        <v>2581</v>
      </c>
      <c r="J790" s="1">
        <v>3984</v>
      </c>
      <c r="K790" s="1">
        <f>SUM(B790/J790)</f>
        <v>28.934738955823292</v>
      </c>
      <c r="L790" s="1">
        <f>SUM(B790 - H790)</f>
        <v>17636</v>
      </c>
      <c r="M790" s="1" t="s">
        <v>2582</v>
      </c>
    </row>
    <row r="791" spans="1:13" ht="20.100000000000001" customHeight="1" x14ac:dyDescent="0.25">
      <c r="A791" s="1">
        <v>789</v>
      </c>
      <c r="B791" s="1">
        <v>547125</v>
      </c>
      <c r="C791" s="2" t="s">
        <v>2583</v>
      </c>
      <c r="D791" s="2">
        <f>LEN(TRIM(C791))-LEN(SUBSTITUTE(C791, " ",""))+1</f>
        <v>13</v>
      </c>
      <c r="E791" s="1" t="s">
        <v>2584</v>
      </c>
      <c r="F791" s="1" t="s">
        <v>555</v>
      </c>
      <c r="G791" s="1" t="s">
        <v>12</v>
      </c>
      <c r="H791" s="1">
        <v>175000</v>
      </c>
      <c r="I791" s="1" t="s">
        <v>2585</v>
      </c>
      <c r="J791" s="1">
        <v>3982</v>
      </c>
      <c r="K791" s="1">
        <f>SUM(B791/J791)</f>
        <v>137.3995479658463</v>
      </c>
      <c r="L791" s="1">
        <f>SUM(B791 - H791)</f>
        <v>372125</v>
      </c>
      <c r="M791" s="1" t="s">
        <v>2586</v>
      </c>
    </row>
    <row r="792" spans="1:13" ht="20.100000000000001" customHeight="1" x14ac:dyDescent="0.25">
      <c r="A792" s="1">
        <v>790</v>
      </c>
      <c r="B792" s="1">
        <v>370280</v>
      </c>
      <c r="C792" s="2" t="s">
        <v>2587</v>
      </c>
      <c r="D792" s="2">
        <f>LEN(TRIM(C792))-LEN(SUBSTITUTE(C792, " ",""))+1</f>
        <v>25</v>
      </c>
      <c r="E792" s="1" t="s">
        <v>2588</v>
      </c>
      <c r="F792" s="1" t="s">
        <v>53</v>
      </c>
      <c r="G792" s="1" t="s">
        <v>12</v>
      </c>
      <c r="H792" s="1">
        <v>100000</v>
      </c>
      <c r="I792" s="1" t="s">
        <v>2589</v>
      </c>
      <c r="J792" s="1">
        <v>3969</v>
      </c>
      <c r="K792" s="1">
        <f>SUM(B792/J792)</f>
        <v>93.293020912068528</v>
      </c>
      <c r="L792" s="1">
        <f>SUM(B792 - H792)</f>
        <v>270280</v>
      </c>
      <c r="M792" s="1" t="s">
        <v>2590</v>
      </c>
    </row>
    <row r="793" spans="1:13" ht="20.100000000000001" customHeight="1" x14ac:dyDescent="0.25">
      <c r="A793" s="1">
        <v>791</v>
      </c>
      <c r="B793" s="1">
        <v>105797</v>
      </c>
      <c r="C793" s="2" t="s">
        <v>2591</v>
      </c>
      <c r="D793" s="2">
        <f>LEN(TRIM(C793))-LEN(SUBSTITUTE(C793, " ",""))+1</f>
        <v>12</v>
      </c>
      <c r="E793" s="1" t="s">
        <v>2592</v>
      </c>
      <c r="F793" s="1" t="s">
        <v>31</v>
      </c>
      <c r="G793" s="1" t="s">
        <v>12</v>
      </c>
      <c r="H793" s="1">
        <v>65000</v>
      </c>
      <c r="I793" s="1" t="s">
        <v>2593</v>
      </c>
      <c r="J793" s="1">
        <v>3969</v>
      </c>
      <c r="K793" s="1">
        <f>SUM(B793/J793)</f>
        <v>26.65583270345175</v>
      </c>
      <c r="L793" s="1">
        <f>SUM(B793 - H793)</f>
        <v>40797</v>
      </c>
      <c r="M793" s="1" t="s">
        <v>2594</v>
      </c>
    </row>
    <row r="794" spans="1:13" ht="20.100000000000001" customHeight="1" x14ac:dyDescent="0.25">
      <c r="A794" s="1">
        <v>792</v>
      </c>
      <c r="B794" s="1">
        <v>556541</v>
      </c>
      <c r="C794" s="2" t="s">
        <v>2595</v>
      </c>
      <c r="D794" s="2">
        <f>LEN(TRIM(C794))-LEN(SUBSTITUTE(C794, " ",""))+1</f>
        <v>26</v>
      </c>
      <c r="E794" s="1" t="s">
        <v>2596</v>
      </c>
      <c r="F794" s="1" t="s">
        <v>326</v>
      </c>
      <c r="G794" s="1" t="s">
        <v>12</v>
      </c>
      <c r="H794" s="1">
        <v>35000</v>
      </c>
      <c r="I794" s="1" t="s">
        <v>215</v>
      </c>
      <c r="J794" s="1">
        <v>3966</v>
      </c>
      <c r="K794" s="1">
        <f>SUM(B794/J794)</f>
        <v>140.32803832576903</v>
      </c>
      <c r="L794" s="1">
        <f>SUM(B794 - H794)</f>
        <v>521541</v>
      </c>
      <c r="M794" s="1" t="s">
        <v>2597</v>
      </c>
    </row>
    <row r="795" spans="1:13" ht="20.100000000000001" customHeight="1" x14ac:dyDescent="0.25">
      <c r="A795" s="1">
        <v>793</v>
      </c>
      <c r="B795" s="1">
        <v>97148</v>
      </c>
      <c r="C795" s="2" t="s">
        <v>2598</v>
      </c>
      <c r="D795" s="2">
        <f>LEN(TRIM(C795))-LEN(SUBSTITUTE(C795, " ",""))+1</f>
        <v>17</v>
      </c>
      <c r="E795" s="1" t="s">
        <v>2599</v>
      </c>
      <c r="F795" s="1" t="s">
        <v>31</v>
      </c>
      <c r="G795" s="1" t="s">
        <v>12</v>
      </c>
      <c r="H795" s="1">
        <v>55000</v>
      </c>
      <c r="I795" s="1" t="s">
        <v>2600</v>
      </c>
      <c r="J795" s="1">
        <v>3964</v>
      </c>
      <c r="K795" s="1">
        <f>SUM(B795/J795)</f>
        <v>24.507568113017154</v>
      </c>
      <c r="L795" s="1">
        <f>SUM(B795 - H795)</f>
        <v>42148</v>
      </c>
      <c r="M795" s="1" t="s">
        <v>2601</v>
      </c>
    </row>
    <row r="796" spans="1:13" ht="20.100000000000001" customHeight="1" x14ac:dyDescent="0.25">
      <c r="A796" s="1">
        <v>794</v>
      </c>
      <c r="B796" s="1">
        <v>163442</v>
      </c>
      <c r="C796" s="2" t="s">
        <v>2602</v>
      </c>
      <c r="D796" s="2">
        <f>LEN(TRIM(C796))-LEN(SUBSTITUTE(C796, " ",""))+1</f>
        <v>18</v>
      </c>
      <c r="E796" s="1" t="s">
        <v>2603</v>
      </c>
      <c r="F796" s="1" t="s">
        <v>551</v>
      </c>
      <c r="G796" s="1" t="s">
        <v>12</v>
      </c>
      <c r="H796" s="1">
        <v>100000</v>
      </c>
      <c r="I796" s="1" t="s">
        <v>187</v>
      </c>
      <c r="J796" s="1">
        <v>3962</v>
      </c>
      <c r="K796" s="1">
        <f>SUM(B796/J796)</f>
        <v>41.252397778899542</v>
      </c>
      <c r="L796" s="1">
        <f>SUM(B796 - H796)</f>
        <v>63442</v>
      </c>
      <c r="M796" s="1" t="s">
        <v>2604</v>
      </c>
    </row>
    <row r="797" spans="1:13" ht="20.100000000000001" customHeight="1" x14ac:dyDescent="0.25">
      <c r="A797" s="1">
        <v>795</v>
      </c>
      <c r="B797" s="1">
        <v>644249</v>
      </c>
      <c r="C797" s="2" t="s">
        <v>2605</v>
      </c>
      <c r="D797" s="2">
        <f>LEN(TRIM(C797))-LEN(SUBSTITUTE(C797, " ",""))+1</f>
        <v>21</v>
      </c>
      <c r="E797" s="1" t="s">
        <v>2606</v>
      </c>
      <c r="F797" s="1" t="s">
        <v>688</v>
      </c>
      <c r="G797" s="1" t="s">
        <v>522</v>
      </c>
      <c r="H797" s="1">
        <v>50000</v>
      </c>
      <c r="I797" s="1" t="s">
        <v>2607</v>
      </c>
      <c r="J797" s="1">
        <v>3958</v>
      </c>
      <c r="K797" s="1">
        <f>SUM(B797/J797)</f>
        <v>162.77134916624559</v>
      </c>
      <c r="L797" s="1">
        <f>SUM(B797 - H797)</f>
        <v>594249</v>
      </c>
      <c r="M797" s="1" t="s">
        <v>2608</v>
      </c>
    </row>
    <row r="798" spans="1:13" ht="20.100000000000001" customHeight="1" x14ac:dyDescent="0.25">
      <c r="A798" s="1">
        <v>796</v>
      </c>
      <c r="B798" s="1">
        <v>251468</v>
      </c>
      <c r="C798" s="2" t="s">
        <v>2609</v>
      </c>
      <c r="D798" s="2">
        <f>LEN(TRIM(C798))-LEN(SUBSTITUTE(C798, " ",""))+1</f>
        <v>19</v>
      </c>
      <c r="E798" s="1" t="s">
        <v>607</v>
      </c>
      <c r="F798" s="1" t="s">
        <v>11</v>
      </c>
      <c r="G798" s="1" t="s">
        <v>12</v>
      </c>
      <c r="H798" s="1">
        <v>40000</v>
      </c>
      <c r="I798" s="1" t="s">
        <v>812</v>
      </c>
      <c r="J798" s="1">
        <v>3958</v>
      </c>
      <c r="K798" s="1">
        <f>SUM(B798/J798)</f>
        <v>63.534108135421931</v>
      </c>
      <c r="L798" s="1">
        <f>SUM(B798 - H798)</f>
        <v>211468</v>
      </c>
      <c r="M798" s="1" t="s">
        <v>2610</v>
      </c>
    </row>
    <row r="799" spans="1:13" ht="20.100000000000001" customHeight="1" x14ac:dyDescent="0.25">
      <c r="A799" s="1">
        <v>797</v>
      </c>
      <c r="B799" s="1">
        <v>100226</v>
      </c>
      <c r="C799" s="2" t="s">
        <v>2611</v>
      </c>
      <c r="D799" s="2">
        <f>LEN(TRIM(C799))-LEN(SUBSTITUTE(C799, " ",""))+1</f>
        <v>10</v>
      </c>
      <c r="E799" s="1" t="s">
        <v>2612</v>
      </c>
      <c r="F799" s="1" t="s">
        <v>17</v>
      </c>
      <c r="G799" s="1" t="s">
        <v>48</v>
      </c>
      <c r="H799" s="1">
        <v>30000</v>
      </c>
      <c r="I799" s="1" t="s">
        <v>2613</v>
      </c>
      <c r="J799" s="1">
        <v>3951</v>
      </c>
      <c r="K799" s="1">
        <f>SUM(B799/J799)</f>
        <v>25.367248797772717</v>
      </c>
      <c r="L799" s="1">
        <f>SUM(B799 - H799)</f>
        <v>70226</v>
      </c>
      <c r="M799" s="1" t="s">
        <v>2614</v>
      </c>
    </row>
    <row r="800" spans="1:13" ht="20.100000000000001" customHeight="1" x14ac:dyDescent="0.25">
      <c r="A800" s="1">
        <v>798</v>
      </c>
      <c r="B800" s="1">
        <v>2140851</v>
      </c>
      <c r="C800" s="2" t="s">
        <v>2615</v>
      </c>
      <c r="D800" s="2">
        <f>LEN(TRIM(C800))-LEN(SUBSTITUTE(C800, " ",""))+1</f>
        <v>21</v>
      </c>
      <c r="E800" s="1" t="s">
        <v>1724</v>
      </c>
      <c r="F800" s="1" t="s">
        <v>11</v>
      </c>
      <c r="G800" s="1" t="s">
        <v>12</v>
      </c>
      <c r="H800" s="1">
        <v>100000</v>
      </c>
      <c r="I800" s="1" t="s">
        <v>1725</v>
      </c>
      <c r="J800" s="1">
        <v>3950</v>
      </c>
      <c r="K800" s="1">
        <f>SUM(B800/J800)</f>
        <v>541.98759493670889</v>
      </c>
      <c r="L800" s="1">
        <f>SUM(B800 - H800)</f>
        <v>2040851</v>
      </c>
      <c r="M800" s="1" t="s">
        <v>2616</v>
      </c>
    </row>
    <row r="801" spans="1:13" ht="20.100000000000001" customHeight="1" x14ac:dyDescent="0.25">
      <c r="A801" s="1">
        <v>799</v>
      </c>
      <c r="B801" s="1">
        <v>130463</v>
      </c>
      <c r="C801" s="2" t="s">
        <v>2617</v>
      </c>
      <c r="D801" s="2">
        <f>LEN(TRIM(C801))-LEN(SUBSTITUTE(C801, " ",""))+1</f>
        <v>26</v>
      </c>
      <c r="E801" s="1" t="s">
        <v>2618</v>
      </c>
      <c r="F801" s="1" t="s">
        <v>111</v>
      </c>
      <c r="G801" s="1" t="s">
        <v>12</v>
      </c>
      <c r="H801" s="1">
        <v>40000</v>
      </c>
      <c r="I801" s="1" t="s">
        <v>2619</v>
      </c>
      <c r="J801" s="1">
        <v>3948</v>
      </c>
      <c r="K801" s="1">
        <f>SUM(B801/J801)</f>
        <v>33.04533941236069</v>
      </c>
      <c r="L801" s="1">
        <f>SUM(B801 - H801)</f>
        <v>90463</v>
      </c>
      <c r="M801" s="1" t="s">
        <v>2620</v>
      </c>
    </row>
    <row r="802" spans="1:13" ht="20.100000000000001" customHeight="1" x14ac:dyDescent="0.25">
      <c r="A802" s="1">
        <v>800</v>
      </c>
      <c r="B802" s="1">
        <v>473333</v>
      </c>
      <c r="C802" s="2" t="s">
        <v>2621</v>
      </c>
      <c r="D802" s="2">
        <f>LEN(TRIM(C802))-LEN(SUBSTITUTE(C802, " ",""))+1</f>
        <v>21</v>
      </c>
      <c r="E802" s="1" t="s">
        <v>2622</v>
      </c>
      <c r="F802" s="1" t="s">
        <v>53</v>
      </c>
      <c r="G802" s="1" t="s">
        <v>12</v>
      </c>
      <c r="H802" s="1">
        <v>150000</v>
      </c>
      <c r="I802" s="1" t="s">
        <v>2499</v>
      </c>
      <c r="J802" s="1">
        <v>3927</v>
      </c>
      <c r="K802" s="1">
        <f>SUM(B802/J802)</f>
        <v>120.53297682709447</v>
      </c>
      <c r="L802" s="1">
        <f>SUM(B802 - H802)</f>
        <v>323333</v>
      </c>
      <c r="M802" s="1" t="s">
        <v>2623</v>
      </c>
    </row>
    <row r="803" spans="1:13" ht="20.100000000000001" customHeight="1" x14ac:dyDescent="0.25">
      <c r="A803" s="1">
        <v>801</v>
      </c>
      <c r="B803" s="1">
        <v>672899</v>
      </c>
      <c r="C803" s="2" t="s">
        <v>2624</v>
      </c>
      <c r="D803" s="2">
        <f>LEN(TRIM(C803))-LEN(SUBSTITUTE(C803, " ",""))+1</f>
        <v>18</v>
      </c>
      <c r="E803" s="1" t="s">
        <v>2277</v>
      </c>
      <c r="F803" s="1" t="s">
        <v>11</v>
      </c>
      <c r="G803" s="1" t="s">
        <v>12</v>
      </c>
      <c r="H803" s="1">
        <v>70000</v>
      </c>
      <c r="I803" s="1" t="s">
        <v>2278</v>
      </c>
      <c r="J803" s="1">
        <v>3926</v>
      </c>
      <c r="K803" s="1">
        <f>SUM(B803/J803)</f>
        <v>171.3955680081508</v>
      </c>
      <c r="L803" s="1">
        <f>SUM(B803 - H803)</f>
        <v>602899</v>
      </c>
      <c r="M803" s="1" t="s">
        <v>2625</v>
      </c>
    </row>
    <row r="804" spans="1:13" ht="20.100000000000001" customHeight="1" x14ac:dyDescent="0.25">
      <c r="A804" s="1">
        <v>802</v>
      </c>
      <c r="B804" s="1">
        <v>179280</v>
      </c>
      <c r="C804" s="2" t="s">
        <v>2626</v>
      </c>
      <c r="D804" s="2">
        <f>LEN(TRIM(C804))-LEN(SUBSTITUTE(C804, " ",""))+1</f>
        <v>25</v>
      </c>
      <c r="E804" s="1" t="s">
        <v>2627</v>
      </c>
      <c r="F804" s="1" t="s">
        <v>11</v>
      </c>
      <c r="G804" s="1" t="s">
        <v>12</v>
      </c>
      <c r="H804" s="1">
        <v>7500</v>
      </c>
      <c r="I804" s="1" t="s">
        <v>296</v>
      </c>
      <c r="J804" s="1">
        <v>3925</v>
      </c>
      <c r="K804" s="1">
        <f>SUM(B804/J804)</f>
        <v>45.676433121019109</v>
      </c>
      <c r="L804" s="1">
        <f>SUM(B804 - H804)</f>
        <v>171780</v>
      </c>
      <c r="M804" s="1" t="s">
        <v>2628</v>
      </c>
    </row>
    <row r="805" spans="1:13" ht="20.100000000000001" customHeight="1" x14ac:dyDescent="0.25">
      <c r="A805" s="1">
        <v>803</v>
      </c>
      <c r="B805" s="1">
        <v>251062</v>
      </c>
      <c r="C805" s="2" t="s">
        <v>2629</v>
      </c>
      <c r="D805" s="2">
        <f>LEN(TRIM(C805))-LEN(SUBSTITUTE(C805, " ",""))+1</f>
        <v>24</v>
      </c>
      <c r="E805" s="1" t="s">
        <v>2630</v>
      </c>
      <c r="F805" s="1" t="s">
        <v>382</v>
      </c>
      <c r="G805" s="1" t="s">
        <v>12</v>
      </c>
      <c r="H805" s="1">
        <v>25000</v>
      </c>
      <c r="I805" s="1" t="s">
        <v>314</v>
      </c>
      <c r="J805" s="1">
        <v>3923</v>
      </c>
      <c r="K805" s="1">
        <f>SUM(B805/J805)</f>
        <v>63.997450930410402</v>
      </c>
      <c r="L805" s="1">
        <f>SUM(B805 - H805)</f>
        <v>226062</v>
      </c>
      <c r="M805" s="1" t="s">
        <v>2631</v>
      </c>
    </row>
    <row r="806" spans="1:13" ht="20.100000000000001" customHeight="1" x14ac:dyDescent="0.25">
      <c r="A806" s="1">
        <v>804</v>
      </c>
      <c r="B806" s="1">
        <v>142987</v>
      </c>
      <c r="C806" s="2" t="s">
        <v>2632</v>
      </c>
      <c r="D806" s="2">
        <f>LEN(TRIM(C806))-LEN(SUBSTITUTE(C806, " ",""))+1</f>
        <v>21</v>
      </c>
      <c r="E806" s="1" t="s">
        <v>2633</v>
      </c>
      <c r="F806" s="1" t="s">
        <v>267</v>
      </c>
      <c r="G806" s="1" t="s">
        <v>12</v>
      </c>
      <c r="H806" s="1">
        <v>115000</v>
      </c>
      <c r="I806" s="1" t="s">
        <v>2634</v>
      </c>
      <c r="J806" s="1">
        <v>3920</v>
      </c>
      <c r="K806" s="1">
        <f>SUM(B806/J806)</f>
        <v>36.476275510204083</v>
      </c>
      <c r="L806" s="1">
        <f>SUM(B806 - H806)</f>
        <v>27987</v>
      </c>
      <c r="M806" s="1" t="s">
        <v>2635</v>
      </c>
    </row>
    <row r="807" spans="1:13" ht="20.100000000000001" customHeight="1" x14ac:dyDescent="0.25">
      <c r="A807" s="1">
        <v>805</v>
      </c>
      <c r="B807" s="1">
        <v>73040</v>
      </c>
      <c r="C807" s="2" t="s">
        <v>2636</v>
      </c>
      <c r="D807" s="2">
        <f>LEN(TRIM(C807))-LEN(SUBSTITUTE(C807, " ",""))+1</f>
        <v>19</v>
      </c>
      <c r="E807" s="1" t="s">
        <v>2637</v>
      </c>
      <c r="F807" s="1" t="s">
        <v>53</v>
      </c>
      <c r="G807" s="1" t="s">
        <v>12</v>
      </c>
      <c r="H807" s="1">
        <v>15000</v>
      </c>
      <c r="I807" s="1" t="s">
        <v>32</v>
      </c>
      <c r="J807" s="1">
        <v>3919</v>
      </c>
      <c r="K807" s="1">
        <f>SUM(B807/J807)</f>
        <v>18.637407501913753</v>
      </c>
      <c r="L807" s="1">
        <f>SUM(B807 - H807)</f>
        <v>58040</v>
      </c>
      <c r="M807" s="1" t="s">
        <v>2638</v>
      </c>
    </row>
    <row r="808" spans="1:13" ht="20.100000000000001" customHeight="1" x14ac:dyDescent="0.25">
      <c r="A808" s="1">
        <v>806</v>
      </c>
      <c r="B808" s="1">
        <v>629222</v>
      </c>
      <c r="C808" s="2" t="s">
        <v>2639</v>
      </c>
      <c r="D808" s="2">
        <f>LEN(TRIM(C808))-LEN(SUBSTITUTE(C808, " ",""))+1</f>
        <v>21</v>
      </c>
      <c r="E808" s="1" t="s">
        <v>2640</v>
      </c>
      <c r="F808" s="1" t="s">
        <v>11</v>
      </c>
      <c r="G808" s="1" t="s">
        <v>48</v>
      </c>
      <c r="H808" s="1">
        <v>40000</v>
      </c>
      <c r="I808" s="1" t="s">
        <v>458</v>
      </c>
      <c r="J808" s="1">
        <v>3918</v>
      </c>
      <c r="K808" s="1">
        <f>SUM(B808/J808)</f>
        <v>160.59775395610006</v>
      </c>
      <c r="L808" s="1">
        <f>SUM(B808 - H808)</f>
        <v>589222</v>
      </c>
      <c r="M808" s="1" t="s">
        <v>2641</v>
      </c>
    </row>
    <row r="809" spans="1:13" ht="20.100000000000001" customHeight="1" x14ac:dyDescent="0.25">
      <c r="A809" s="1">
        <v>807</v>
      </c>
      <c r="B809" s="1">
        <v>150003</v>
      </c>
      <c r="C809" s="2" t="s">
        <v>2642</v>
      </c>
      <c r="D809" s="2">
        <f>LEN(TRIM(C809))-LEN(SUBSTITUTE(C809, " ",""))+1</f>
        <v>7</v>
      </c>
      <c r="E809" s="1" t="s">
        <v>2643</v>
      </c>
      <c r="F809" s="1" t="s">
        <v>1580</v>
      </c>
      <c r="G809" s="1" t="s">
        <v>12</v>
      </c>
      <c r="H809" s="1">
        <v>5000</v>
      </c>
      <c r="I809" s="1" t="s">
        <v>2644</v>
      </c>
      <c r="J809" s="1">
        <v>3918</v>
      </c>
      <c r="K809" s="1">
        <f>SUM(B809/J809)</f>
        <v>38.285604900459418</v>
      </c>
      <c r="L809" s="1">
        <f>SUM(B809 - H809)</f>
        <v>145003</v>
      </c>
      <c r="M809" s="1" t="s">
        <v>2645</v>
      </c>
    </row>
    <row r="810" spans="1:13" ht="20.100000000000001" customHeight="1" x14ac:dyDescent="0.25">
      <c r="A810" s="1">
        <v>808</v>
      </c>
      <c r="B810" s="1">
        <v>104277</v>
      </c>
      <c r="C810" s="2" t="s">
        <v>2646</v>
      </c>
      <c r="D810" s="2">
        <f>LEN(TRIM(C810))-LEN(SUBSTITUTE(C810, " ",""))+1</f>
        <v>6</v>
      </c>
      <c r="E810" s="1" t="s">
        <v>2647</v>
      </c>
      <c r="F810" s="1" t="s">
        <v>169</v>
      </c>
      <c r="G810" s="1" t="s">
        <v>12</v>
      </c>
      <c r="H810" s="1">
        <v>1</v>
      </c>
      <c r="I810" s="1" t="s">
        <v>13</v>
      </c>
      <c r="J810" s="1">
        <v>3917</v>
      </c>
      <c r="K810" s="1">
        <f>SUM(B810/J810)</f>
        <v>26.621649221342864</v>
      </c>
      <c r="L810" s="1">
        <f>SUM(B810 - H810)</f>
        <v>104276</v>
      </c>
      <c r="M810" s="1" t="s">
        <v>2648</v>
      </c>
    </row>
    <row r="811" spans="1:13" ht="20.100000000000001" customHeight="1" x14ac:dyDescent="0.25">
      <c r="A811" s="1">
        <v>809</v>
      </c>
      <c r="B811" s="1">
        <v>1419068</v>
      </c>
      <c r="C811" s="2" t="s">
        <v>2649</v>
      </c>
      <c r="D811" s="2">
        <f>LEN(TRIM(C811))-LEN(SUBSTITUTE(C811, " ",""))+1</f>
        <v>21</v>
      </c>
      <c r="E811" s="1" t="s">
        <v>2650</v>
      </c>
      <c r="F811" s="1" t="s">
        <v>111</v>
      </c>
      <c r="G811" s="1" t="s">
        <v>12</v>
      </c>
      <c r="H811" s="1">
        <v>150000</v>
      </c>
      <c r="I811" s="1" t="s">
        <v>2651</v>
      </c>
      <c r="J811" s="1">
        <v>3916</v>
      </c>
      <c r="K811" s="1">
        <f>SUM(B811/J811)</f>
        <v>362.37691521961187</v>
      </c>
      <c r="L811" s="1">
        <f>SUM(B811 - H811)</f>
        <v>1269068</v>
      </c>
      <c r="M811" s="1" t="s">
        <v>2652</v>
      </c>
    </row>
    <row r="812" spans="1:13" ht="20.100000000000001" customHeight="1" x14ac:dyDescent="0.25">
      <c r="A812" s="1">
        <v>810</v>
      </c>
      <c r="B812" s="1">
        <v>131220</v>
      </c>
      <c r="C812" s="2" t="s">
        <v>2653</v>
      </c>
      <c r="D812" s="2">
        <f>LEN(TRIM(C812))-LEN(SUBSTITUTE(C812, " ",""))+1</f>
        <v>26</v>
      </c>
      <c r="E812" s="1" t="s">
        <v>2654</v>
      </c>
      <c r="F812" s="1" t="s">
        <v>17</v>
      </c>
      <c r="G812" s="1" t="s">
        <v>12</v>
      </c>
      <c r="H812" s="1">
        <v>10000</v>
      </c>
      <c r="I812" s="1" t="s">
        <v>32</v>
      </c>
      <c r="J812" s="1">
        <v>3915</v>
      </c>
      <c r="K812" s="1">
        <f>SUM(B812/J812)</f>
        <v>33.517241379310342</v>
      </c>
      <c r="L812" s="1">
        <f>SUM(B812 - H812)</f>
        <v>121220</v>
      </c>
      <c r="M812" s="1" t="s">
        <v>2655</v>
      </c>
    </row>
    <row r="813" spans="1:13" ht="20.100000000000001" customHeight="1" x14ac:dyDescent="0.25">
      <c r="A813" s="1">
        <v>811</v>
      </c>
      <c r="B813" s="1">
        <v>330330</v>
      </c>
      <c r="C813" s="2" t="s">
        <v>2656</v>
      </c>
      <c r="D813" s="2">
        <f>LEN(TRIM(C813))-LEN(SUBSTITUTE(C813, " ",""))+1</f>
        <v>21</v>
      </c>
      <c r="E813" s="1" t="s">
        <v>2657</v>
      </c>
      <c r="F813" s="1" t="s">
        <v>17</v>
      </c>
      <c r="G813" s="1" t="s">
        <v>12</v>
      </c>
      <c r="H813" s="1">
        <v>10000</v>
      </c>
      <c r="I813" s="1" t="s">
        <v>2658</v>
      </c>
      <c r="J813" s="1">
        <v>3913</v>
      </c>
      <c r="K813" s="1">
        <f>SUM(B813/J813)</f>
        <v>84.418604651162795</v>
      </c>
      <c r="L813" s="1">
        <f>SUM(B813 - H813)</f>
        <v>320330</v>
      </c>
      <c r="M813" s="1" t="s">
        <v>2659</v>
      </c>
    </row>
    <row r="814" spans="1:13" ht="20.100000000000001" customHeight="1" x14ac:dyDescent="0.25">
      <c r="A814" s="1">
        <v>812</v>
      </c>
      <c r="B814" s="1">
        <v>25419</v>
      </c>
      <c r="C814" s="2" t="s">
        <v>2660</v>
      </c>
      <c r="D814" s="2">
        <f>LEN(TRIM(C814))-LEN(SUBSTITUTE(C814, " ",""))+1</f>
        <v>21</v>
      </c>
      <c r="E814" s="1" t="s">
        <v>2661</v>
      </c>
      <c r="F814" s="1" t="s">
        <v>17</v>
      </c>
      <c r="G814" s="1" t="s">
        <v>12</v>
      </c>
      <c r="H814" s="1">
        <v>10500</v>
      </c>
      <c r="I814" s="1" t="s">
        <v>2662</v>
      </c>
      <c r="J814" s="1">
        <v>3908</v>
      </c>
      <c r="K814" s="1">
        <f>SUM(B814/J814)</f>
        <v>6.5043500511770729</v>
      </c>
      <c r="L814" s="1">
        <f>SUM(B814 - H814)</f>
        <v>14919</v>
      </c>
      <c r="M814" s="1" t="s">
        <v>2663</v>
      </c>
    </row>
    <row r="815" spans="1:13" ht="20.100000000000001" customHeight="1" x14ac:dyDescent="0.25">
      <c r="A815" s="1">
        <v>813</v>
      </c>
      <c r="B815" s="1">
        <v>115569</v>
      </c>
      <c r="C815" s="2" t="s">
        <v>2664</v>
      </c>
      <c r="D815" s="2">
        <f>LEN(TRIM(C815))-LEN(SUBSTITUTE(C815, " ",""))+1</f>
        <v>13</v>
      </c>
      <c r="E815" s="1" t="s">
        <v>2665</v>
      </c>
      <c r="F815" s="1" t="s">
        <v>31</v>
      </c>
      <c r="G815" s="1" t="s">
        <v>12</v>
      </c>
      <c r="H815" s="1">
        <v>90000</v>
      </c>
      <c r="I815" s="1" t="s">
        <v>13</v>
      </c>
      <c r="J815" s="1">
        <v>3906</v>
      </c>
      <c r="K815" s="1">
        <f>SUM(B815/J815)</f>
        <v>29.587557603686637</v>
      </c>
      <c r="L815" s="1">
        <f>SUM(B815 - H815)</f>
        <v>25569</v>
      </c>
      <c r="M815" s="1" t="s">
        <v>2666</v>
      </c>
    </row>
    <row r="816" spans="1:13" ht="20.100000000000001" customHeight="1" x14ac:dyDescent="0.25">
      <c r="A816" s="1">
        <v>814</v>
      </c>
      <c r="B816" s="1">
        <v>81861</v>
      </c>
      <c r="C816" s="2" t="s">
        <v>2667</v>
      </c>
      <c r="D816" s="2">
        <f>LEN(TRIM(C816))-LEN(SUBSTITUTE(C816, " ",""))+1</f>
        <v>41</v>
      </c>
      <c r="E816" s="1" t="s">
        <v>2668</v>
      </c>
      <c r="F816" s="1" t="s">
        <v>31</v>
      </c>
      <c r="G816" s="1" t="s">
        <v>12</v>
      </c>
      <c r="H816" s="1">
        <v>50000</v>
      </c>
      <c r="I816" s="1" t="s">
        <v>2669</v>
      </c>
      <c r="J816" s="1">
        <v>3901</v>
      </c>
      <c r="K816" s="1">
        <f>SUM(B816/J816)</f>
        <v>20.984619328377338</v>
      </c>
      <c r="L816" s="1">
        <f>SUM(B816 - H816)</f>
        <v>31861</v>
      </c>
      <c r="M816" s="1" t="s">
        <v>2670</v>
      </c>
    </row>
    <row r="817" spans="1:13" ht="20.100000000000001" customHeight="1" x14ac:dyDescent="0.25">
      <c r="A817" s="1">
        <v>815</v>
      </c>
      <c r="B817" s="1">
        <v>268875</v>
      </c>
      <c r="C817" s="2" t="s">
        <v>2671</v>
      </c>
      <c r="D817" s="2">
        <f>LEN(TRIM(C817))-LEN(SUBSTITUTE(C817, " ",""))+1</f>
        <v>12</v>
      </c>
      <c r="E817" s="1" t="s">
        <v>2672</v>
      </c>
      <c r="F817" s="1" t="s">
        <v>31</v>
      </c>
      <c r="G817" s="1" t="s">
        <v>12</v>
      </c>
      <c r="H817" s="1">
        <v>75000</v>
      </c>
      <c r="I817" s="1" t="s">
        <v>2673</v>
      </c>
      <c r="J817" s="1">
        <v>3900</v>
      </c>
      <c r="K817" s="1">
        <f>SUM(B817/J817)</f>
        <v>68.942307692307693</v>
      </c>
      <c r="L817" s="1">
        <f>SUM(B817 - H817)</f>
        <v>193875</v>
      </c>
      <c r="M817" s="1" t="s">
        <v>2674</v>
      </c>
    </row>
    <row r="818" spans="1:13" ht="20.100000000000001" customHeight="1" x14ac:dyDescent="0.25">
      <c r="A818" s="1">
        <v>816</v>
      </c>
      <c r="B818" s="1">
        <v>146752</v>
      </c>
      <c r="C818" s="2" t="s">
        <v>2675</v>
      </c>
      <c r="D818" s="2">
        <f>LEN(TRIM(C818))-LEN(SUBSTITUTE(C818, " ",""))+1</f>
        <v>26</v>
      </c>
      <c r="E818" s="1" t="s">
        <v>2676</v>
      </c>
      <c r="F818" s="1" t="s">
        <v>1161</v>
      </c>
      <c r="G818" s="1" t="s">
        <v>12</v>
      </c>
      <c r="H818" s="1">
        <v>50000</v>
      </c>
      <c r="I818" s="1" t="s">
        <v>13</v>
      </c>
      <c r="J818" s="1">
        <v>3900</v>
      </c>
      <c r="K818" s="1">
        <f>SUM(B818/J818)</f>
        <v>37.628717948717949</v>
      </c>
      <c r="L818" s="1">
        <f>SUM(B818 - H818)</f>
        <v>96752</v>
      </c>
      <c r="M818" s="1" t="s">
        <v>2677</v>
      </c>
    </row>
    <row r="819" spans="1:13" ht="20.100000000000001" customHeight="1" x14ac:dyDescent="0.25">
      <c r="A819" s="1">
        <v>817</v>
      </c>
      <c r="B819" s="1">
        <v>321680</v>
      </c>
      <c r="C819" s="2" t="s">
        <v>2678</v>
      </c>
      <c r="D819" s="2">
        <f>LEN(TRIM(C819))-LEN(SUBSTITUTE(C819, " ",""))+1</f>
        <v>23</v>
      </c>
      <c r="E819" s="1" t="s">
        <v>2679</v>
      </c>
      <c r="F819" s="1" t="s">
        <v>920</v>
      </c>
      <c r="G819" s="1" t="s">
        <v>12</v>
      </c>
      <c r="H819" s="1">
        <v>10000</v>
      </c>
      <c r="I819" s="1" t="s">
        <v>13</v>
      </c>
      <c r="J819" s="1">
        <v>3890</v>
      </c>
      <c r="K819" s="1">
        <f>SUM(B819/J819)</f>
        <v>82.694087403598971</v>
      </c>
      <c r="L819" s="1">
        <f>SUM(B819 - H819)</f>
        <v>311680</v>
      </c>
      <c r="M819" s="1" t="s">
        <v>2680</v>
      </c>
    </row>
    <row r="820" spans="1:13" ht="20.100000000000001" customHeight="1" x14ac:dyDescent="0.25">
      <c r="A820" s="1">
        <v>818</v>
      </c>
      <c r="B820" s="1">
        <v>213461</v>
      </c>
      <c r="C820" s="2" t="s">
        <v>2681</v>
      </c>
      <c r="D820" s="2">
        <f>LEN(TRIM(C820))-LEN(SUBSTITUTE(C820, " ",""))+1</f>
        <v>20</v>
      </c>
      <c r="E820" s="1" t="s">
        <v>2682</v>
      </c>
      <c r="F820" s="1" t="s">
        <v>1028</v>
      </c>
      <c r="G820" s="1" t="s">
        <v>12</v>
      </c>
      <c r="H820" s="1">
        <v>54000</v>
      </c>
      <c r="I820" s="1" t="s">
        <v>296</v>
      </c>
      <c r="J820" s="1">
        <v>3882</v>
      </c>
      <c r="K820" s="1">
        <f>SUM(B820/J820)</f>
        <v>54.98737764039155</v>
      </c>
      <c r="L820" s="1">
        <f>SUM(B820 - H820)</f>
        <v>159461</v>
      </c>
      <c r="M820" s="1" t="s">
        <v>2683</v>
      </c>
    </row>
    <row r="821" spans="1:13" ht="20.100000000000001" customHeight="1" x14ac:dyDescent="0.25">
      <c r="A821" s="1">
        <v>819</v>
      </c>
      <c r="B821" s="1">
        <v>116064</v>
      </c>
      <c r="C821" s="2" t="s">
        <v>2684</v>
      </c>
      <c r="D821" s="2">
        <f>LEN(TRIM(C821))-LEN(SUBSTITUTE(C821, " ",""))+1</f>
        <v>23</v>
      </c>
      <c r="E821" s="1" t="s">
        <v>2685</v>
      </c>
      <c r="F821" s="1" t="s">
        <v>31</v>
      </c>
      <c r="G821" s="1" t="s">
        <v>12</v>
      </c>
      <c r="H821" s="1">
        <v>75000</v>
      </c>
      <c r="I821" s="1" t="s">
        <v>154</v>
      </c>
      <c r="J821" s="1">
        <v>3880</v>
      </c>
      <c r="K821" s="1">
        <f>SUM(B821/J821)</f>
        <v>29.91340206185567</v>
      </c>
      <c r="L821" s="1">
        <f>SUM(B821 - H821)</f>
        <v>41064</v>
      </c>
      <c r="M821" s="1" t="s">
        <v>2686</v>
      </c>
    </row>
    <row r="822" spans="1:13" ht="20.100000000000001" customHeight="1" x14ac:dyDescent="0.25">
      <c r="A822" s="1">
        <v>820</v>
      </c>
      <c r="B822" s="1">
        <v>133341</v>
      </c>
      <c r="C822" s="2" t="s">
        <v>2687</v>
      </c>
      <c r="D822" s="2">
        <f>LEN(TRIM(C822))-LEN(SUBSTITUTE(C822, " ",""))+1</f>
        <v>25</v>
      </c>
      <c r="E822" s="1" t="s">
        <v>168</v>
      </c>
      <c r="F822" s="1" t="s">
        <v>169</v>
      </c>
      <c r="G822" s="1" t="s">
        <v>12</v>
      </c>
      <c r="H822" s="1">
        <v>20000</v>
      </c>
      <c r="I822" s="1" t="s">
        <v>158</v>
      </c>
      <c r="J822" s="1">
        <v>3873</v>
      </c>
      <c r="K822" s="1">
        <f>SUM(B822/J822)</f>
        <v>34.428350116189002</v>
      </c>
      <c r="L822" s="1">
        <f>SUM(B822 - H822)</f>
        <v>113341</v>
      </c>
      <c r="M822" s="1" t="s">
        <v>2688</v>
      </c>
    </row>
    <row r="823" spans="1:13" ht="20.100000000000001" customHeight="1" x14ac:dyDescent="0.25">
      <c r="A823" s="1">
        <v>821</v>
      </c>
      <c r="B823" s="1">
        <v>100571</v>
      </c>
      <c r="C823" s="2" t="s">
        <v>2689</v>
      </c>
      <c r="D823" s="2">
        <f>LEN(TRIM(C823))-LEN(SUBSTITUTE(C823, " ",""))+1</f>
        <v>6</v>
      </c>
      <c r="E823" s="1" t="s">
        <v>2690</v>
      </c>
      <c r="F823" s="1" t="s">
        <v>31</v>
      </c>
      <c r="G823" s="1" t="s">
        <v>12</v>
      </c>
      <c r="H823" s="1">
        <v>29500</v>
      </c>
      <c r="I823" s="1" t="s">
        <v>82</v>
      </c>
      <c r="J823" s="1">
        <v>3871</v>
      </c>
      <c r="K823" s="1">
        <f>SUM(B823/J823)</f>
        <v>25.980625161456988</v>
      </c>
      <c r="L823" s="1">
        <f>SUM(B823 - H823)</f>
        <v>71071</v>
      </c>
      <c r="M823" s="1" t="s">
        <v>2691</v>
      </c>
    </row>
    <row r="824" spans="1:13" ht="20.100000000000001" customHeight="1" x14ac:dyDescent="0.25">
      <c r="A824" s="1">
        <v>822</v>
      </c>
      <c r="B824" s="1">
        <v>85563</v>
      </c>
      <c r="C824" s="2" t="s">
        <v>2692</v>
      </c>
      <c r="D824" s="2">
        <f>LEN(TRIM(C824))-LEN(SUBSTITUTE(C824, " ",""))+1</f>
        <v>21</v>
      </c>
      <c r="E824" s="1" t="s">
        <v>1223</v>
      </c>
      <c r="F824" s="1" t="s">
        <v>11</v>
      </c>
      <c r="G824" s="1" t="s">
        <v>12</v>
      </c>
      <c r="H824" s="1">
        <v>8000</v>
      </c>
      <c r="I824" s="1" t="s">
        <v>296</v>
      </c>
      <c r="J824" s="1">
        <v>3869</v>
      </c>
      <c r="K824" s="1">
        <f>SUM(B824/J824)</f>
        <v>22.115016800206771</v>
      </c>
      <c r="L824" s="1">
        <f>SUM(B824 - H824)</f>
        <v>77563</v>
      </c>
      <c r="M824" s="1" t="s">
        <v>2693</v>
      </c>
    </row>
    <row r="825" spans="1:13" ht="20.100000000000001" customHeight="1" x14ac:dyDescent="0.25">
      <c r="A825" s="1">
        <v>823</v>
      </c>
      <c r="B825" s="1">
        <v>158583</v>
      </c>
      <c r="C825" s="2" t="s">
        <v>2694</v>
      </c>
      <c r="D825" s="2">
        <f>LEN(TRIM(C825))-LEN(SUBSTITUTE(C825, " ",""))+1</f>
        <v>20</v>
      </c>
      <c r="E825" s="1" t="s">
        <v>2695</v>
      </c>
      <c r="F825" s="1" t="s">
        <v>53</v>
      </c>
      <c r="G825" s="1" t="s">
        <v>12</v>
      </c>
      <c r="H825" s="1">
        <v>22000</v>
      </c>
      <c r="I825" s="1" t="s">
        <v>215</v>
      </c>
      <c r="J825" s="1">
        <v>3864</v>
      </c>
      <c r="K825" s="1">
        <f>SUM(B825/J825)</f>
        <v>41.04114906832298</v>
      </c>
      <c r="L825" s="1">
        <f>SUM(B825 - H825)</f>
        <v>136583</v>
      </c>
      <c r="M825" s="1" t="s">
        <v>2696</v>
      </c>
    </row>
    <row r="826" spans="1:13" ht="20.100000000000001" customHeight="1" x14ac:dyDescent="0.25">
      <c r="A826" s="1">
        <v>824</v>
      </c>
      <c r="B826" s="1">
        <v>1052110</v>
      </c>
      <c r="C826" s="2" t="s">
        <v>2697</v>
      </c>
      <c r="D826" s="2">
        <f>LEN(TRIM(C826))-LEN(SUBSTITUTE(C826, " ",""))+1</f>
        <v>20</v>
      </c>
      <c r="E826" s="1" t="s">
        <v>2698</v>
      </c>
      <c r="F826" s="1" t="s">
        <v>111</v>
      </c>
      <c r="G826" s="1" t="s">
        <v>12</v>
      </c>
      <c r="H826" s="1">
        <v>400000</v>
      </c>
      <c r="I826" s="1" t="s">
        <v>296</v>
      </c>
      <c r="J826" s="1">
        <v>3863</v>
      </c>
      <c r="K826" s="1">
        <f>SUM(B826/J826)</f>
        <v>272.35568211234789</v>
      </c>
      <c r="L826" s="1">
        <f>SUM(B826 - H826)</f>
        <v>652110</v>
      </c>
      <c r="M826" s="1" t="s">
        <v>2699</v>
      </c>
    </row>
    <row r="827" spans="1:13" ht="20.100000000000001" customHeight="1" x14ac:dyDescent="0.25">
      <c r="A827" s="1">
        <v>825</v>
      </c>
      <c r="B827" s="1">
        <v>102102</v>
      </c>
      <c r="C827" s="2" t="s">
        <v>2700</v>
      </c>
      <c r="D827" s="2">
        <f>LEN(TRIM(C827))-LEN(SUBSTITUTE(C827, " ",""))+1</f>
        <v>25</v>
      </c>
      <c r="E827" s="1" t="s">
        <v>2701</v>
      </c>
      <c r="F827" s="1" t="s">
        <v>11</v>
      </c>
      <c r="G827" s="1" t="s">
        <v>12</v>
      </c>
      <c r="H827" s="1">
        <v>10000</v>
      </c>
      <c r="I827" s="1" t="s">
        <v>2702</v>
      </c>
      <c r="J827" s="1">
        <v>3863</v>
      </c>
      <c r="K827" s="1">
        <f>SUM(B827/J827)</f>
        <v>26.430753300543618</v>
      </c>
      <c r="L827" s="1">
        <f>SUM(B827 - H827)</f>
        <v>92102</v>
      </c>
      <c r="M827" s="1" t="s">
        <v>2703</v>
      </c>
    </row>
    <row r="828" spans="1:13" ht="20.100000000000001" customHeight="1" x14ac:dyDescent="0.25">
      <c r="A828" s="1">
        <v>826</v>
      </c>
      <c r="B828" s="1">
        <v>594602</v>
      </c>
      <c r="C828" s="2" t="s">
        <v>2704</v>
      </c>
      <c r="D828" s="2">
        <f>LEN(TRIM(C828))-LEN(SUBSTITUTE(C828, " ",""))+1</f>
        <v>19</v>
      </c>
      <c r="E828" s="1" t="s">
        <v>2705</v>
      </c>
      <c r="F828" s="1" t="s">
        <v>17</v>
      </c>
      <c r="G828" s="1" t="s">
        <v>12</v>
      </c>
      <c r="H828" s="1">
        <v>40000</v>
      </c>
      <c r="I828" s="1" t="s">
        <v>679</v>
      </c>
      <c r="J828" s="1">
        <v>3861</v>
      </c>
      <c r="K828" s="1">
        <f>SUM(B828/J828)</f>
        <v>154.002072002072</v>
      </c>
      <c r="L828" s="1">
        <f>SUM(B828 - H828)</f>
        <v>554602</v>
      </c>
      <c r="M828" s="1" t="s">
        <v>2706</v>
      </c>
    </row>
    <row r="829" spans="1:13" ht="20.100000000000001" customHeight="1" x14ac:dyDescent="0.25">
      <c r="A829" s="1">
        <v>827</v>
      </c>
      <c r="B829" s="1">
        <v>161169</v>
      </c>
      <c r="C829" s="2" t="s">
        <v>2707</v>
      </c>
      <c r="D829" s="2">
        <f>LEN(TRIM(C829))-LEN(SUBSTITUTE(C829, " ",""))+1</f>
        <v>19</v>
      </c>
      <c r="E829" s="1" t="s">
        <v>1583</v>
      </c>
      <c r="F829" s="1" t="s">
        <v>2708</v>
      </c>
      <c r="G829" s="1" t="s">
        <v>12</v>
      </c>
      <c r="H829" s="1">
        <v>40000</v>
      </c>
      <c r="I829" s="1" t="s">
        <v>96</v>
      </c>
      <c r="J829" s="1">
        <v>3851</v>
      </c>
      <c r="K829" s="1">
        <f>SUM(B829/J829)</f>
        <v>41.851207478576995</v>
      </c>
      <c r="L829" s="1">
        <f>SUM(B829 - H829)</f>
        <v>121169</v>
      </c>
      <c r="M829" s="1" t="s">
        <v>2709</v>
      </c>
    </row>
    <row r="830" spans="1:13" ht="20.100000000000001" customHeight="1" x14ac:dyDescent="0.25">
      <c r="A830" s="1">
        <v>828</v>
      </c>
      <c r="B830" s="1">
        <v>171764</v>
      </c>
      <c r="C830" s="2" t="s">
        <v>2710</v>
      </c>
      <c r="D830" s="2">
        <f>LEN(TRIM(C830))-LEN(SUBSTITUTE(C830, " ",""))+1</f>
        <v>20</v>
      </c>
      <c r="E830" s="1" t="s">
        <v>1270</v>
      </c>
      <c r="F830" s="1" t="s">
        <v>17</v>
      </c>
      <c r="G830" s="1" t="s">
        <v>12</v>
      </c>
      <c r="H830" s="1">
        <v>10000</v>
      </c>
      <c r="I830" s="1" t="s">
        <v>13</v>
      </c>
      <c r="J830" s="1">
        <v>3850</v>
      </c>
      <c r="K830" s="1">
        <f>SUM(B830/J830)</f>
        <v>44.614025974025971</v>
      </c>
      <c r="L830" s="1">
        <f>SUM(B830 - H830)</f>
        <v>161764</v>
      </c>
      <c r="M830" s="1" t="s">
        <v>2711</v>
      </c>
    </row>
    <row r="831" spans="1:13" ht="20.100000000000001" customHeight="1" x14ac:dyDescent="0.25">
      <c r="A831" s="1">
        <v>829</v>
      </c>
      <c r="B831" s="1">
        <v>195221</v>
      </c>
      <c r="C831" s="2" t="s">
        <v>2712</v>
      </c>
      <c r="D831" s="2">
        <f>LEN(TRIM(C831))-LEN(SUBSTITUTE(C831, " ",""))+1</f>
        <v>22</v>
      </c>
      <c r="E831" s="1" t="s">
        <v>2713</v>
      </c>
      <c r="F831" s="1" t="s">
        <v>17</v>
      </c>
      <c r="G831" s="1" t="s">
        <v>12</v>
      </c>
      <c r="H831" s="1">
        <v>10000</v>
      </c>
      <c r="I831" s="1" t="s">
        <v>2714</v>
      </c>
      <c r="J831" s="1">
        <v>3846</v>
      </c>
      <c r="K831" s="1">
        <f>SUM(B831/J831)</f>
        <v>50.759490379615187</v>
      </c>
      <c r="L831" s="1">
        <f>SUM(B831 - H831)</f>
        <v>185221</v>
      </c>
      <c r="M831" s="1" t="s">
        <v>2715</v>
      </c>
    </row>
    <row r="832" spans="1:13" ht="20.100000000000001" customHeight="1" x14ac:dyDescent="0.25">
      <c r="A832" s="1">
        <v>830</v>
      </c>
      <c r="B832" s="1">
        <v>402214</v>
      </c>
      <c r="C832" s="2" t="s">
        <v>2716</v>
      </c>
      <c r="D832" s="2">
        <f>LEN(TRIM(C832))-LEN(SUBSTITUTE(C832, " ",""))+1</f>
        <v>25</v>
      </c>
      <c r="E832" s="1" t="s">
        <v>2717</v>
      </c>
      <c r="F832" s="1" t="s">
        <v>53</v>
      </c>
      <c r="G832" s="1" t="s">
        <v>54</v>
      </c>
      <c r="H832" s="1">
        <v>35000</v>
      </c>
      <c r="I832" s="1" t="s">
        <v>2562</v>
      </c>
      <c r="J832" s="1">
        <v>3846</v>
      </c>
      <c r="K832" s="1">
        <f>SUM(B832/J832)</f>
        <v>104.57982319292772</v>
      </c>
      <c r="L832" s="1">
        <f>SUM(B832 - H832)</f>
        <v>367214</v>
      </c>
      <c r="M832" s="1" t="s">
        <v>2718</v>
      </c>
    </row>
    <row r="833" spans="1:13" ht="20.100000000000001" customHeight="1" x14ac:dyDescent="0.25">
      <c r="A833" s="1">
        <v>831</v>
      </c>
      <c r="B833" s="1">
        <v>116398</v>
      </c>
      <c r="C833" s="2" t="s">
        <v>2719</v>
      </c>
      <c r="D833" s="2">
        <f>LEN(TRIM(C833))-LEN(SUBSTITUTE(C833, " ",""))+1</f>
        <v>18</v>
      </c>
      <c r="E833" s="1" t="s">
        <v>2505</v>
      </c>
      <c r="F833" s="1" t="s">
        <v>31</v>
      </c>
      <c r="G833" s="1" t="s">
        <v>12</v>
      </c>
      <c r="H833" s="1">
        <v>38000</v>
      </c>
      <c r="I833" s="1" t="s">
        <v>2506</v>
      </c>
      <c r="J833" s="1">
        <v>3843</v>
      </c>
      <c r="K833" s="1">
        <f>SUM(B833/J833)</f>
        <v>30.28831641946396</v>
      </c>
      <c r="L833" s="1">
        <f>SUM(B833 - H833)</f>
        <v>78398</v>
      </c>
      <c r="M833" s="1" t="s">
        <v>2720</v>
      </c>
    </row>
    <row r="834" spans="1:13" ht="20.100000000000001" customHeight="1" x14ac:dyDescent="0.25">
      <c r="A834" s="1">
        <v>832</v>
      </c>
      <c r="B834" s="1">
        <v>250303</v>
      </c>
      <c r="C834" s="2" t="s">
        <v>2721</v>
      </c>
      <c r="D834" s="2">
        <f>LEN(TRIM(C834))-LEN(SUBSTITUTE(C834, " ",""))+1</f>
        <v>25</v>
      </c>
      <c r="E834" s="1" t="s">
        <v>550</v>
      </c>
      <c r="F834" s="1" t="s">
        <v>551</v>
      </c>
      <c r="G834" s="1" t="s">
        <v>12</v>
      </c>
      <c r="H834" s="1">
        <v>75000</v>
      </c>
      <c r="I834" s="1" t="s">
        <v>27</v>
      </c>
      <c r="J834" s="1">
        <v>3842</v>
      </c>
      <c r="K834" s="1">
        <f>SUM(B834/J834)</f>
        <v>65.149141072358148</v>
      </c>
      <c r="L834" s="1">
        <f>SUM(B834 - H834)</f>
        <v>175303</v>
      </c>
      <c r="M834" s="1" t="s">
        <v>2722</v>
      </c>
    </row>
    <row r="835" spans="1:13" ht="20.100000000000001" customHeight="1" x14ac:dyDescent="0.25">
      <c r="A835" s="1">
        <v>833</v>
      </c>
      <c r="B835" s="1">
        <v>219263</v>
      </c>
      <c r="C835" s="2" t="s">
        <v>2723</v>
      </c>
      <c r="D835" s="2">
        <f>LEN(TRIM(C835))-LEN(SUBSTITUTE(C835, " ",""))+1</f>
        <v>22</v>
      </c>
      <c r="E835" s="1" t="s">
        <v>2724</v>
      </c>
      <c r="F835" s="1" t="s">
        <v>313</v>
      </c>
      <c r="G835" s="1" t="s">
        <v>12</v>
      </c>
      <c r="H835" s="1">
        <v>200000</v>
      </c>
      <c r="I835" s="1" t="s">
        <v>13</v>
      </c>
      <c r="J835" s="1">
        <v>3840</v>
      </c>
      <c r="K835" s="1">
        <f>SUM(B835/J835)</f>
        <v>57.099739583333331</v>
      </c>
      <c r="L835" s="1">
        <f>SUM(B835 - H835)</f>
        <v>19263</v>
      </c>
      <c r="M835" s="1" t="s">
        <v>2725</v>
      </c>
    </row>
    <row r="836" spans="1:13" ht="20.100000000000001" customHeight="1" x14ac:dyDescent="0.25">
      <c r="A836" s="1">
        <v>834</v>
      </c>
      <c r="B836" s="1">
        <v>61915</v>
      </c>
      <c r="C836" s="2" t="s">
        <v>2726</v>
      </c>
      <c r="D836" s="2">
        <f>LEN(TRIM(C836))-LEN(SUBSTITUTE(C836, " ",""))+1</f>
        <v>21</v>
      </c>
      <c r="E836" s="1" t="s">
        <v>607</v>
      </c>
      <c r="F836" s="1" t="s">
        <v>11</v>
      </c>
      <c r="G836" s="1" t="s">
        <v>12</v>
      </c>
      <c r="H836" s="1">
        <v>5000</v>
      </c>
      <c r="I836" s="1" t="s">
        <v>812</v>
      </c>
      <c r="J836" s="1">
        <v>3838</v>
      </c>
      <c r="K836" s="1">
        <f>SUM(B836/J836)</f>
        <v>16.132100052110474</v>
      </c>
      <c r="L836" s="1">
        <f>SUM(B836 - H836)</f>
        <v>56915</v>
      </c>
      <c r="M836" s="1" t="s">
        <v>2727</v>
      </c>
    </row>
    <row r="837" spans="1:13" ht="20.100000000000001" customHeight="1" x14ac:dyDescent="0.25">
      <c r="A837" s="1">
        <v>835</v>
      </c>
      <c r="B837" s="1">
        <v>405937</v>
      </c>
      <c r="C837" s="2" t="s">
        <v>2728</v>
      </c>
      <c r="D837" s="2">
        <f>LEN(TRIM(C837))-LEN(SUBSTITUTE(C837, " ",""))+1</f>
        <v>21</v>
      </c>
      <c r="E837" s="1" t="s">
        <v>2729</v>
      </c>
      <c r="F837" s="1" t="s">
        <v>645</v>
      </c>
      <c r="G837" s="1" t="s">
        <v>12</v>
      </c>
      <c r="H837" s="1">
        <v>300000</v>
      </c>
      <c r="I837" s="1" t="s">
        <v>13</v>
      </c>
      <c r="J837" s="1">
        <v>3833</v>
      </c>
      <c r="K837" s="1">
        <f>SUM(B837/J837)</f>
        <v>105.90581789720845</v>
      </c>
      <c r="L837" s="1">
        <f>SUM(B837 - H837)</f>
        <v>105937</v>
      </c>
      <c r="M837" s="1" t="s">
        <v>2730</v>
      </c>
    </row>
    <row r="838" spans="1:13" ht="20.100000000000001" customHeight="1" x14ac:dyDescent="0.25">
      <c r="A838" s="1">
        <v>836</v>
      </c>
      <c r="B838" s="1">
        <v>402640</v>
      </c>
      <c r="C838" s="2" t="s">
        <v>2731</v>
      </c>
      <c r="D838" s="2">
        <f>LEN(TRIM(C838))-LEN(SUBSTITUTE(C838, " ",""))+1</f>
        <v>20</v>
      </c>
      <c r="E838" s="1" t="s">
        <v>1993</v>
      </c>
      <c r="F838" s="1" t="s">
        <v>278</v>
      </c>
      <c r="G838" s="1" t="s">
        <v>54</v>
      </c>
      <c r="H838" s="1">
        <v>5000</v>
      </c>
      <c r="I838" s="1" t="s">
        <v>55</v>
      </c>
      <c r="J838" s="1">
        <v>3831</v>
      </c>
      <c r="K838" s="1">
        <f>SUM(B838/J838)</f>
        <v>105.100495954059</v>
      </c>
      <c r="L838" s="1">
        <f>SUM(B838 - H838)</f>
        <v>397640</v>
      </c>
      <c r="M838" s="1" t="s">
        <v>2732</v>
      </c>
    </row>
    <row r="839" spans="1:13" ht="20.100000000000001" customHeight="1" x14ac:dyDescent="0.25">
      <c r="A839" s="1">
        <v>837</v>
      </c>
      <c r="B839" s="1">
        <v>234407</v>
      </c>
      <c r="C839" s="2" t="s">
        <v>2733</v>
      </c>
      <c r="D839" s="2">
        <f>LEN(TRIM(C839))-LEN(SUBSTITUTE(C839, " ",""))+1</f>
        <v>17</v>
      </c>
      <c r="E839" s="1" t="s">
        <v>2734</v>
      </c>
      <c r="F839" s="1" t="s">
        <v>17</v>
      </c>
      <c r="G839" s="1" t="s">
        <v>522</v>
      </c>
      <c r="H839" s="1">
        <v>20000</v>
      </c>
      <c r="I839" s="1" t="s">
        <v>2735</v>
      </c>
      <c r="J839" s="1">
        <v>3827</v>
      </c>
      <c r="K839" s="1">
        <f>SUM(B839/J839)</f>
        <v>61.250849229161226</v>
      </c>
      <c r="L839" s="1">
        <f>SUM(B839 - H839)</f>
        <v>214407</v>
      </c>
      <c r="M839" s="1" t="s">
        <v>2736</v>
      </c>
    </row>
    <row r="840" spans="1:13" ht="20.100000000000001" customHeight="1" x14ac:dyDescent="0.25">
      <c r="A840" s="1">
        <v>838</v>
      </c>
      <c r="B840" s="1">
        <v>55588</v>
      </c>
      <c r="C840" s="2" t="s">
        <v>2737</v>
      </c>
      <c r="D840" s="2">
        <f>LEN(TRIM(C840))-LEN(SUBSTITUTE(C840, " ",""))+1</f>
        <v>23</v>
      </c>
      <c r="E840" s="1" t="s">
        <v>2738</v>
      </c>
      <c r="F840" s="1" t="s">
        <v>11</v>
      </c>
      <c r="G840" s="1" t="s">
        <v>12</v>
      </c>
      <c r="H840" s="1">
        <v>20000</v>
      </c>
      <c r="I840" s="1" t="s">
        <v>74</v>
      </c>
      <c r="J840" s="1">
        <v>3811</v>
      </c>
      <c r="K840" s="1">
        <f>SUM(B840/J840)</f>
        <v>14.586197848333772</v>
      </c>
      <c r="L840" s="1">
        <f>SUM(B840 - H840)</f>
        <v>35588</v>
      </c>
      <c r="M840" s="1" t="s">
        <v>2739</v>
      </c>
    </row>
    <row r="841" spans="1:13" ht="20.100000000000001" customHeight="1" x14ac:dyDescent="0.25">
      <c r="A841" s="1">
        <v>839</v>
      </c>
      <c r="B841" s="1">
        <v>272851</v>
      </c>
      <c r="C841" s="2" t="s">
        <v>2740</v>
      </c>
      <c r="D841" s="2">
        <f>LEN(TRIM(C841))-LEN(SUBSTITUTE(C841, " ",""))+1</f>
        <v>23</v>
      </c>
      <c r="E841" s="1" t="s">
        <v>933</v>
      </c>
      <c r="F841" s="1" t="s">
        <v>111</v>
      </c>
      <c r="G841" s="1" t="s">
        <v>12</v>
      </c>
      <c r="H841" s="1">
        <v>25000</v>
      </c>
      <c r="I841" s="1" t="s">
        <v>934</v>
      </c>
      <c r="J841" s="1">
        <v>3801</v>
      </c>
      <c r="K841" s="1">
        <f>SUM(B841/J841)</f>
        <v>71.784004209418569</v>
      </c>
      <c r="L841" s="1">
        <f>SUM(B841 - H841)</f>
        <v>247851</v>
      </c>
      <c r="M841" s="1" t="s">
        <v>2741</v>
      </c>
    </row>
    <row r="842" spans="1:13" ht="20.100000000000001" customHeight="1" x14ac:dyDescent="0.25">
      <c r="A842" s="1">
        <v>840</v>
      </c>
      <c r="B842" s="1">
        <v>250421</v>
      </c>
      <c r="C842" s="2" t="s">
        <v>2742</v>
      </c>
      <c r="D842" s="2">
        <f>LEN(TRIM(C842))-LEN(SUBSTITUTE(C842, " ",""))+1</f>
        <v>16</v>
      </c>
      <c r="E842" s="1" t="s">
        <v>1712</v>
      </c>
      <c r="F842" s="1" t="s">
        <v>371</v>
      </c>
      <c r="G842" s="1" t="s">
        <v>12</v>
      </c>
      <c r="H842" s="1">
        <v>35000</v>
      </c>
      <c r="I842" s="1" t="s">
        <v>13</v>
      </c>
      <c r="J842" s="1">
        <v>3801</v>
      </c>
      <c r="K842" s="1">
        <f>SUM(B842/J842)</f>
        <v>65.882925545908975</v>
      </c>
      <c r="L842" s="1">
        <f>SUM(B842 - H842)</f>
        <v>215421</v>
      </c>
      <c r="M842" s="1" t="s">
        <v>2743</v>
      </c>
    </row>
    <row r="843" spans="1:13" ht="20.100000000000001" customHeight="1" x14ac:dyDescent="0.25">
      <c r="A843" s="1">
        <v>841</v>
      </c>
      <c r="B843" s="1">
        <v>163820</v>
      </c>
      <c r="C843" s="2" t="s">
        <v>2744</v>
      </c>
      <c r="D843" s="2">
        <f>LEN(TRIM(C843))-LEN(SUBSTITUTE(C843, " ",""))+1</f>
        <v>22</v>
      </c>
      <c r="E843" s="1" t="s">
        <v>2745</v>
      </c>
      <c r="F843" s="1" t="s">
        <v>17</v>
      </c>
      <c r="G843" s="1" t="s">
        <v>12</v>
      </c>
      <c r="H843" s="1">
        <v>6000</v>
      </c>
      <c r="I843" s="1" t="s">
        <v>32</v>
      </c>
      <c r="J843" s="1">
        <v>3797</v>
      </c>
      <c r="K843" s="1">
        <f>SUM(B843/J843)</f>
        <v>43.14458783249934</v>
      </c>
      <c r="L843" s="1">
        <f>SUM(B843 - H843)</f>
        <v>157820</v>
      </c>
      <c r="M843" s="1" t="s">
        <v>2746</v>
      </c>
    </row>
    <row r="844" spans="1:13" ht="20.100000000000001" customHeight="1" x14ac:dyDescent="0.25">
      <c r="A844" s="1">
        <v>842</v>
      </c>
      <c r="B844" s="1">
        <v>582634</v>
      </c>
      <c r="C844" s="2" t="s">
        <v>966</v>
      </c>
      <c r="D844" s="2">
        <f>LEN(TRIM(C844))-LEN(SUBSTITUTE(C844, " ",""))+1</f>
        <v>1</v>
      </c>
      <c r="E844" s="1" t="s">
        <v>2747</v>
      </c>
      <c r="F844" s="1" t="s">
        <v>300</v>
      </c>
      <c r="G844" s="1" t="s">
        <v>12</v>
      </c>
      <c r="H844" s="1">
        <v>10000</v>
      </c>
      <c r="I844" s="1" t="s">
        <v>1834</v>
      </c>
      <c r="J844" s="1">
        <v>3792</v>
      </c>
      <c r="K844" s="1">
        <f>SUM(B844/J844)</f>
        <v>153.64820675105486</v>
      </c>
      <c r="L844" s="1">
        <f>SUM(B844 - H844)</f>
        <v>572634</v>
      </c>
      <c r="M844" s="1" t="s">
        <v>2748</v>
      </c>
    </row>
    <row r="845" spans="1:13" ht="20.100000000000001" customHeight="1" x14ac:dyDescent="0.25">
      <c r="A845" s="1">
        <v>843</v>
      </c>
      <c r="B845" s="1">
        <v>298436</v>
      </c>
      <c r="C845" s="2" t="s">
        <v>2749</v>
      </c>
      <c r="D845" s="2">
        <f>LEN(TRIM(C845))-LEN(SUBSTITUTE(C845, " ",""))+1</f>
        <v>26</v>
      </c>
      <c r="E845" s="1" t="s">
        <v>2750</v>
      </c>
      <c r="F845" s="1" t="s">
        <v>313</v>
      </c>
      <c r="G845" s="1" t="s">
        <v>12</v>
      </c>
      <c r="H845" s="1">
        <v>256500</v>
      </c>
      <c r="I845" s="1" t="s">
        <v>2751</v>
      </c>
      <c r="J845" s="1">
        <v>3790</v>
      </c>
      <c r="K845" s="1">
        <f>SUM(B845/J845)</f>
        <v>78.743007915567276</v>
      </c>
      <c r="L845" s="1">
        <f>SUM(B845 - H845)</f>
        <v>41936</v>
      </c>
      <c r="M845" s="1" t="s">
        <v>2752</v>
      </c>
    </row>
    <row r="846" spans="1:13" ht="20.100000000000001" customHeight="1" x14ac:dyDescent="0.25">
      <c r="A846" s="1">
        <v>844</v>
      </c>
      <c r="B846" s="1">
        <v>816274</v>
      </c>
      <c r="C846" s="2" t="s">
        <v>2753</v>
      </c>
      <c r="D846" s="2">
        <f>LEN(TRIM(C846))-LEN(SUBSTITUTE(C846, " ",""))+1</f>
        <v>14</v>
      </c>
      <c r="E846" s="1" t="s">
        <v>1732</v>
      </c>
      <c r="F846" s="1" t="s">
        <v>11</v>
      </c>
      <c r="G846" s="1" t="s">
        <v>12</v>
      </c>
      <c r="H846" s="1">
        <v>50000</v>
      </c>
      <c r="I846" s="1" t="s">
        <v>1733</v>
      </c>
      <c r="J846" s="1">
        <v>3790</v>
      </c>
      <c r="K846" s="1">
        <f>SUM(B846/J846)</f>
        <v>215.37572559366754</v>
      </c>
      <c r="L846" s="1">
        <f>SUM(B846 - H846)</f>
        <v>766274</v>
      </c>
      <c r="M846" s="1" t="s">
        <v>2754</v>
      </c>
    </row>
    <row r="847" spans="1:13" ht="20.100000000000001" customHeight="1" x14ac:dyDescent="0.25">
      <c r="A847" s="1">
        <v>845</v>
      </c>
      <c r="B847" s="1">
        <v>167590</v>
      </c>
      <c r="C847" s="2" t="s">
        <v>2755</v>
      </c>
      <c r="D847" s="2">
        <f>LEN(TRIM(C847))-LEN(SUBSTITUTE(C847, " ",""))+1</f>
        <v>23</v>
      </c>
      <c r="E847" s="1" t="s">
        <v>2756</v>
      </c>
      <c r="F847" s="1" t="s">
        <v>31</v>
      </c>
      <c r="G847" s="1" t="s">
        <v>12</v>
      </c>
      <c r="H847" s="1">
        <v>100000</v>
      </c>
      <c r="I847" s="1" t="s">
        <v>32</v>
      </c>
      <c r="J847" s="1">
        <v>3787</v>
      </c>
      <c r="K847" s="1">
        <f>SUM(B847/J847)</f>
        <v>44.254026934248749</v>
      </c>
      <c r="L847" s="1">
        <f>SUM(B847 - H847)</f>
        <v>67590</v>
      </c>
      <c r="M847" s="1" t="s">
        <v>2757</v>
      </c>
    </row>
    <row r="848" spans="1:13" ht="20.100000000000001" customHeight="1" x14ac:dyDescent="0.25">
      <c r="A848" s="1">
        <v>846</v>
      </c>
      <c r="B848" s="1">
        <v>565944</v>
      </c>
      <c r="C848" s="2" t="s">
        <v>2758</v>
      </c>
      <c r="D848" s="2">
        <f>LEN(TRIM(C848))-LEN(SUBSTITUTE(C848, " ",""))+1</f>
        <v>23</v>
      </c>
      <c r="E848" s="1" t="s">
        <v>2759</v>
      </c>
      <c r="F848" s="1" t="s">
        <v>11</v>
      </c>
      <c r="G848" s="1" t="s">
        <v>12</v>
      </c>
      <c r="H848" s="1">
        <v>40000</v>
      </c>
      <c r="I848" s="1" t="s">
        <v>314</v>
      </c>
      <c r="J848" s="1">
        <v>3785</v>
      </c>
      <c r="K848" s="1">
        <f>SUM(B848/J848)</f>
        <v>149.52285336856011</v>
      </c>
      <c r="L848" s="1">
        <f>SUM(B848 - H848)</f>
        <v>525944</v>
      </c>
      <c r="M848" s="1" t="s">
        <v>2760</v>
      </c>
    </row>
    <row r="849" spans="1:13" ht="20.100000000000001" customHeight="1" x14ac:dyDescent="0.25">
      <c r="A849" s="1">
        <v>847</v>
      </c>
      <c r="B849" s="1">
        <v>233228</v>
      </c>
      <c r="C849" s="2" t="s">
        <v>2761</v>
      </c>
      <c r="D849" s="2">
        <f>LEN(TRIM(C849))-LEN(SUBSTITUTE(C849, " ",""))+1</f>
        <v>15</v>
      </c>
      <c r="E849" s="1" t="s">
        <v>2762</v>
      </c>
      <c r="F849" s="1" t="s">
        <v>300</v>
      </c>
      <c r="G849" s="1" t="s">
        <v>12</v>
      </c>
      <c r="H849" s="1">
        <v>50000</v>
      </c>
      <c r="I849" s="1" t="s">
        <v>2763</v>
      </c>
      <c r="J849" s="1">
        <v>3784</v>
      </c>
      <c r="K849" s="1">
        <f>SUM(B849/J849)</f>
        <v>61.635306553911207</v>
      </c>
      <c r="L849" s="1">
        <f>SUM(B849 - H849)</f>
        <v>183228</v>
      </c>
      <c r="M849" s="1" t="s">
        <v>2764</v>
      </c>
    </row>
    <row r="850" spans="1:13" ht="20.100000000000001" customHeight="1" x14ac:dyDescent="0.25">
      <c r="A850" s="1">
        <v>848</v>
      </c>
      <c r="B850" s="1">
        <v>843743</v>
      </c>
      <c r="C850" s="2" t="s">
        <v>2765</v>
      </c>
      <c r="D850" s="2">
        <f>LEN(TRIM(C850))-LEN(SUBSTITUTE(C850, " ",""))+1</f>
        <v>24</v>
      </c>
      <c r="E850" s="1" t="s">
        <v>2766</v>
      </c>
      <c r="F850" s="1" t="s">
        <v>17</v>
      </c>
      <c r="G850" s="1" t="s">
        <v>12</v>
      </c>
      <c r="H850" s="1">
        <v>80000</v>
      </c>
      <c r="I850" s="1" t="s">
        <v>59</v>
      </c>
      <c r="J850" s="1">
        <v>3784</v>
      </c>
      <c r="K850" s="1">
        <f>SUM(B850/J850)</f>
        <v>222.9764799154334</v>
      </c>
      <c r="L850" s="1">
        <f>SUM(B850 - H850)</f>
        <v>763743</v>
      </c>
      <c r="M850" s="1" t="s">
        <v>2767</v>
      </c>
    </row>
    <row r="851" spans="1:13" ht="20.100000000000001" customHeight="1" x14ac:dyDescent="0.25">
      <c r="A851" s="1">
        <v>849</v>
      </c>
      <c r="B851" s="1">
        <v>82577</v>
      </c>
      <c r="C851" s="2" t="s">
        <v>2768</v>
      </c>
      <c r="D851" s="2">
        <f>LEN(TRIM(C851))-LEN(SUBSTITUTE(C851, " ",""))+1</f>
        <v>13</v>
      </c>
      <c r="E851" s="1" t="s">
        <v>2769</v>
      </c>
      <c r="F851" s="1" t="s">
        <v>1109</v>
      </c>
      <c r="G851" s="1" t="s">
        <v>12</v>
      </c>
      <c r="H851" s="1">
        <v>50000</v>
      </c>
      <c r="I851" s="1" t="s">
        <v>146</v>
      </c>
      <c r="J851" s="1">
        <v>3784</v>
      </c>
      <c r="K851" s="1">
        <f>SUM(B851/J851)</f>
        <v>21.822674418604652</v>
      </c>
      <c r="L851" s="1">
        <f>SUM(B851 - H851)</f>
        <v>32577</v>
      </c>
      <c r="M851" s="1" t="s">
        <v>2770</v>
      </c>
    </row>
    <row r="852" spans="1:13" ht="20.100000000000001" customHeight="1" x14ac:dyDescent="0.25">
      <c r="A852" s="1">
        <v>850</v>
      </c>
      <c r="B852" s="1">
        <v>1032443</v>
      </c>
      <c r="C852" s="2" t="s">
        <v>2771</v>
      </c>
      <c r="D852" s="2">
        <f>LEN(TRIM(C852))-LEN(SUBSTITUTE(C852, " ",""))+1</f>
        <v>20</v>
      </c>
      <c r="E852" s="1" t="s">
        <v>1999</v>
      </c>
      <c r="F852" s="1" t="s">
        <v>53</v>
      </c>
      <c r="G852" s="1" t="s">
        <v>12</v>
      </c>
      <c r="H852" s="1">
        <v>45000</v>
      </c>
      <c r="I852" s="1" t="s">
        <v>314</v>
      </c>
      <c r="J852" s="1">
        <v>3783</v>
      </c>
      <c r="K852" s="1">
        <f>SUM(B852/J852)</f>
        <v>272.91646841131376</v>
      </c>
      <c r="L852" s="1">
        <f>SUM(B852 - H852)</f>
        <v>987443</v>
      </c>
      <c r="M852" s="1" t="s">
        <v>2772</v>
      </c>
    </row>
    <row r="853" spans="1:13" ht="20.100000000000001" customHeight="1" x14ac:dyDescent="0.25">
      <c r="A853" s="1">
        <v>851</v>
      </c>
      <c r="B853" s="1">
        <v>140000</v>
      </c>
      <c r="C853" s="2" t="s">
        <v>2773</v>
      </c>
      <c r="D853" s="2">
        <f>LEN(TRIM(C853))-LEN(SUBSTITUTE(C853, " ",""))+1</f>
        <v>19</v>
      </c>
      <c r="E853" s="1" t="s">
        <v>2774</v>
      </c>
      <c r="F853" s="1" t="s">
        <v>31</v>
      </c>
      <c r="G853" s="1" t="s">
        <v>54</v>
      </c>
      <c r="H853" s="1">
        <v>140000</v>
      </c>
      <c r="I853" s="1" t="s">
        <v>409</v>
      </c>
      <c r="J853" s="1">
        <v>3783</v>
      </c>
      <c r="K853" s="1">
        <f>SUM(B853/J853)</f>
        <v>37.007665873645259</v>
      </c>
      <c r="L853" s="1">
        <f>SUM(B853 - H853)</f>
        <v>0</v>
      </c>
      <c r="M853" s="1" t="s">
        <v>2775</v>
      </c>
    </row>
    <row r="854" spans="1:13" ht="20.100000000000001" customHeight="1" x14ac:dyDescent="0.25">
      <c r="A854" s="1">
        <v>852</v>
      </c>
      <c r="B854" s="1">
        <v>106729</v>
      </c>
      <c r="C854" s="2" t="s">
        <v>2776</v>
      </c>
      <c r="D854" s="2">
        <f>LEN(TRIM(C854))-LEN(SUBSTITUTE(C854, " ",""))+1</f>
        <v>16</v>
      </c>
      <c r="E854" s="1" t="s">
        <v>2777</v>
      </c>
      <c r="F854" s="1" t="s">
        <v>31</v>
      </c>
      <c r="G854" s="1" t="s">
        <v>12</v>
      </c>
      <c r="H854" s="1">
        <v>28000</v>
      </c>
      <c r="I854" s="1" t="s">
        <v>2778</v>
      </c>
      <c r="J854" s="1">
        <v>3780</v>
      </c>
      <c r="K854" s="1">
        <f>SUM(B854/J854)</f>
        <v>28.235185185185184</v>
      </c>
      <c r="L854" s="1">
        <f>SUM(B854 - H854)</f>
        <v>78729</v>
      </c>
      <c r="M854" s="1" t="s">
        <v>2779</v>
      </c>
    </row>
    <row r="855" spans="1:13" ht="20.100000000000001" customHeight="1" x14ac:dyDescent="0.25">
      <c r="A855" s="1">
        <v>853</v>
      </c>
      <c r="B855" s="1">
        <v>140600</v>
      </c>
      <c r="C855" s="2" t="s">
        <v>2780</v>
      </c>
      <c r="D855" s="2">
        <f>LEN(TRIM(C855))-LEN(SUBSTITUTE(C855, " ",""))+1</f>
        <v>18</v>
      </c>
      <c r="E855" s="1" t="s">
        <v>2781</v>
      </c>
      <c r="F855" s="1" t="s">
        <v>300</v>
      </c>
      <c r="G855" s="1" t="s">
        <v>12</v>
      </c>
      <c r="H855" s="1">
        <v>25000</v>
      </c>
      <c r="I855" s="1" t="s">
        <v>146</v>
      </c>
      <c r="J855" s="1">
        <v>3769</v>
      </c>
      <c r="K855" s="1">
        <f>SUM(B855/J855)</f>
        <v>37.304324754576811</v>
      </c>
      <c r="L855" s="1">
        <f>SUM(B855 - H855)</f>
        <v>115600</v>
      </c>
      <c r="M855" s="1" t="s">
        <v>2782</v>
      </c>
    </row>
    <row r="856" spans="1:13" ht="20.100000000000001" customHeight="1" x14ac:dyDescent="0.25">
      <c r="A856" s="1">
        <v>854</v>
      </c>
      <c r="B856" s="1">
        <v>321005</v>
      </c>
      <c r="C856" s="2" t="s">
        <v>2783</v>
      </c>
      <c r="D856" s="2">
        <f>LEN(TRIM(C856))-LEN(SUBSTITUTE(C856, " ",""))+1</f>
        <v>22</v>
      </c>
      <c r="E856" s="1" t="s">
        <v>2010</v>
      </c>
      <c r="F856" s="1" t="s">
        <v>11</v>
      </c>
      <c r="G856" s="1" t="s">
        <v>12</v>
      </c>
      <c r="H856" s="1">
        <v>5000</v>
      </c>
      <c r="I856" s="1" t="s">
        <v>2784</v>
      </c>
      <c r="J856" s="1">
        <v>3769</v>
      </c>
      <c r="K856" s="1">
        <f>SUM(B856/J856)</f>
        <v>85.169806314672329</v>
      </c>
      <c r="L856" s="1">
        <f>SUM(B856 - H856)</f>
        <v>316005</v>
      </c>
      <c r="M856" s="1" t="s">
        <v>2785</v>
      </c>
    </row>
    <row r="857" spans="1:13" ht="20.100000000000001" customHeight="1" x14ac:dyDescent="0.25">
      <c r="A857" s="1">
        <v>855</v>
      </c>
      <c r="B857" s="1">
        <v>487241</v>
      </c>
      <c r="C857" s="2" t="s">
        <v>2786</v>
      </c>
      <c r="D857" s="2">
        <f>LEN(TRIM(C857))-LEN(SUBSTITUTE(C857, " ",""))+1</f>
        <v>19</v>
      </c>
      <c r="E857" s="1" t="s">
        <v>2787</v>
      </c>
      <c r="F857" s="1" t="s">
        <v>555</v>
      </c>
      <c r="G857" s="1" t="s">
        <v>12</v>
      </c>
      <c r="H857" s="1">
        <v>5000</v>
      </c>
      <c r="I857" s="1" t="s">
        <v>841</v>
      </c>
      <c r="J857" s="1">
        <v>3763</v>
      </c>
      <c r="K857" s="1">
        <f>SUM(B857/J857)</f>
        <v>129.48206218442732</v>
      </c>
      <c r="L857" s="1">
        <f>SUM(B857 - H857)</f>
        <v>482241</v>
      </c>
      <c r="M857" s="1" t="s">
        <v>2788</v>
      </c>
    </row>
    <row r="858" spans="1:13" ht="20.100000000000001" customHeight="1" x14ac:dyDescent="0.25">
      <c r="A858" s="1">
        <v>856</v>
      </c>
      <c r="B858" s="1">
        <v>289888</v>
      </c>
      <c r="C858" s="2" t="s">
        <v>2789</v>
      </c>
      <c r="D858" s="2">
        <f>LEN(TRIM(C858))-LEN(SUBSTITUTE(C858, " ",""))+1</f>
        <v>18</v>
      </c>
      <c r="E858" s="1" t="s">
        <v>2790</v>
      </c>
      <c r="F858" s="1" t="s">
        <v>688</v>
      </c>
      <c r="G858" s="1" t="s">
        <v>12</v>
      </c>
      <c r="H858" s="1">
        <v>25000</v>
      </c>
      <c r="I858" s="1" t="s">
        <v>679</v>
      </c>
      <c r="J858" s="1">
        <v>3759</v>
      </c>
      <c r="K858" s="1">
        <f>SUM(B858/J858)</f>
        <v>77.118382548550144</v>
      </c>
      <c r="L858" s="1">
        <f>SUM(B858 - H858)</f>
        <v>264888</v>
      </c>
      <c r="M858" s="1" t="s">
        <v>2791</v>
      </c>
    </row>
    <row r="859" spans="1:13" ht="20.100000000000001" customHeight="1" x14ac:dyDescent="0.25">
      <c r="A859" s="1">
        <v>857</v>
      </c>
      <c r="B859" s="1">
        <v>718152</v>
      </c>
      <c r="C859" s="2" t="s">
        <v>2792</v>
      </c>
      <c r="D859" s="2">
        <f>LEN(TRIM(C859))-LEN(SUBSTITUTE(C859, " ",""))+1</f>
        <v>18</v>
      </c>
      <c r="E859" s="1" t="s">
        <v>194</v>
      </c>
      <c r="F859" s="1" t="s">
        <v>11</v>
      </c>
      <c r="G859" s="1" t="s">
        <v>12</v>
      </c>
      <c r="H859" s="1">
        <v>50000</v>
      </c>
      <c r="I859" s="1" t="s">
        <v>195</v>
      </c>
      <c r="J859" s="1">
        <v>3756</v>
      </c>
      <c r="K859" s="1">
        <f>SUM(B859/J859)</f>
        <v>191.20127795527156</v>
      </c>
      <c r="L859" s="1">
        <f>SUM(B859 - H859)</f>
        <v>668152</v>
      </c>
      <c r="M859" s="1" t="s">
        <v>2793</v>
      </c>
    </row>
    <row r="860" spans="1:13" ht="20.100000000000001" customHeight="1" x14ac:dyDescent="0.25">
      <c r="A860" s="1">
        <v>858</v>
      </c>
      <c r="B860" s="1">
        <v>217036</v>
      </c>
      <c r="C860" s="2" t="s">
        <v>2794</v>
      </c>
      <c r="D860" s="2">
        <f>LEN(TRIM(C860))-LEN(SUBSTITUTE(C860, " ",""))+1</f>
        <v>22</v>
      </c>
      <c r="E860" s="1" t="s">
        <v>2795</v>
      </c>
      <c r="F860" s="1" t="s">
        <v>382</v>
      </c>
      <c r="G860" s="1" t="s">
        <v>12</v>
      </c>
      <c r="H860" s="1">
        <v>12000</v>
      </c>
      <c r="I860" s="1" t="s">
        <v>1555</v>
      </c>
      <c r="J860" s="1">
        <v>3756</v>
      </c>
      <c r="K860" s="1">
        <f>SUM(B860/J860)</f>
        <v>57.783812566560172</v>
      </c>
      <c r="L860" s="1">
        <f>SUM(B860 - H860)</f>
        <v>205036</v>
      </c>
      <c r="M860" s="1" t="s">
        <v>2796</v>
      </c>
    </row>
    <row r="861" spans="1:13" ht="20.100000000000001" customHeight="1" x14ac:dyDescent="0.25">
      <c r="A861" s="1">
        <v>859</v>
      </c>
      <c r="B861" s="1">
        <v>207980</v>
      </c>
      <c r="C861" s="2" t="s">
        <v>2797</v>
      </c>
      <c r="D861" s="2">
        <f>LEN(TRIM(C861))-LEN(SUBSTITUTE(C861, " ",""))+1</f>
        <v>16</v>
      </c>
      <c r="E861" s="1" t="s">
        <v>2798</v>
      </c>
      <c r="F861" s="1" t="s">
        <v>1363</v>
      </c>
      <c r="G861" s="1" t="s">
        <v>12</v>
      </c>
      <c r="H861" s="1">
        <v>30000</v>
      </c>
      <c r="I861" s="1" t="s">
        <v>18</v>
      </c>
      <c r="J861" s="1">
        <v>3755</v>
      </c>
      <c r="K861" s="1">
        <f>SUM(B861/J861)</f>
        <v>55.387483355525966</v>
      </c>
      <c r="L861" s="1">
        <f>SUM(B861 - H861)</f>
        <v>177980</v>
      </c>
      <c r="M861" s="1" t="s">
        <v>2799</v>
      </c>
    </row>
    <row r="862" spans="1:13" ht="20.100000000000001" customHeight="1" x14ac:dyDescent="0.25">
      <c r="A862" s="1">
        <v>860</v>
      </c>
      <c r="B862" s="1">
        <v>300319</v>
      </c>
      <c r="C862" s="2" t="s">
        <v>2800</v>
      </c>
      <c r="D862" s="2">
        <f>LEN(TRIM(C862))-LEN(SUBSTITUTE(C862, " ",""))+1</f>
        <v>21</v>
      </c>
      <c r="E862" s="1" t="s">
        <v>2801</v>
      </c>
      <c r="F862" s="1" t="s">
        <v>313</v>
      </c>
      <c r="G862" s="1" t="s">
        <v>12</v>
      </c>
      <c r="H862" s="1">
        <v>250000</v>
      </c>
      <c r="I862" s="1" t="s">
        <v>13</v>
      </c>
      <c r="J862" s="1">
        <v>3755</v>
      </c>
      <c r="K862" s="1">
        <f>SUM(B862/J862)</f>
        <v>79.978428761651131</v>
      </c>
      <c r="L862" s="1">
        <f>SUM(B862 - H862)</f>
        <v>50319</v>
      </c>
      <c r="M862" s="1" t="s">
        <v>2802</v>
      </c>
    </row>
    <row r="863" spans="1:13" ht="20.100000000000001" customHeight="1" x14ac:dyDescent="0.25">
      <c r="A863" s="1">
        <v>861</v>
      </c>
      <c r="B863" s="1">
        <v>179404</v>
      </c>
      <c r="C863" s="2" t="s">
        <v>2803</v>
      </c>
      <c r="D863" s="2">
        <f>LEN(TRIM(C863))-LEN(SUBSTITUTE(C863, " ",""))+1</f>
        <v>24</v>
      </c>
      <c r="E863" s="1" t="s">
        <v>2804</v>
      </c>
      <c r="F863" s="1" t="s">
        <v>11</v>
      </c>
      <c r="G863" s="1" t="s">
        <v>12</v>
      </c>
      <c r="H863" s="1">
        <v>12000</v>
      </c>
      <c r="I863" s="1" t="s">
        <v>13</v>
      </c>
      <c r="J863" s="1">
        <v>3746</v>
      </c>
      <c r="K863" s="1">
        <f>SUM(B863/J863)</f>
        <v>47.892151628403631</v>
      </c>
      <c r="L863" s="1">
        <f>SUM(B863 - H863)</f>
        <v>167404</v>
      </c>
      <c r="M863" s="1" t="s">
        <v>2805</v>
      </c>
    </row>
    <row r="864" spans="1:13" ht="20.100000000000001" customHeight="1" x14ac:dyDescent="0.25">
      <c r="A864" s="1">
        <v>862</v>
      </c>
      <c r="B864" s="1">
        <v>517622</v>
      </c>
      <c r="C864" s="2" t="s">
        <v>2806</v>
      </c>
      <c r="D864" s="2">
        <f>LEN(TRIM(C864))-LEN(SUBSTITUTE(C864, " ",""))+1</f>
        <v>19</v>
      </c>
      <c r="E864" s="1" t="s">
        <v>2807</v>
      </c>
      <c r="F864" s="1" t="s">
        <v>11</v>
      </c>
      <c r="G864" s="1" t="s">
        <v>12</v>
      </c>
      <c r="H864" s="1">
        <v>75000</v>
      </c>
      <c r="I864" s="1" t="s">
        <v>2808</v>
      </c>
      <c r="J864" s="1">
        <v>3745</v>
      </c>
      <c r="K864" s="1">
        <f>SUM(B864/J864)</f>
        <v>138.21682242990653</v>
      </c>
      <c r="L864" s="1">
        <f>SUM(B864 - H864)</f>
        <v>442622</v>
      </c>
      <c r="M864" s="1" t="s">
        <v>2809</v>
      </c>
    </row>
    <row r="865" spans="1:13" ht="20.100000000000001" customHeight="1" x14ac:dyDescent="0.25">
      <c r="A865" s="1">
        <v>863</v>
      </c>
      <c r="B865" s="1">
        <v>81329</v>
      </c>
      <c r="C865" s="2" t="s">
        <v>2810</v>
      </c>
      <c r="D865" s="2">
        <f>LEN(TRIM(C865))-LEN(SUBSTITUTE(C865, " ",""))+1</f>
        <v>23</v>
      </c>
      <c r="E865" s="1" t="s">
        <v>2811</v>
      </c>
      <c r="F865" s="1" t="s">
        <v>555</v>
      </c>
      <c r="G865" s="1" t="s">
        <v>12</v>
      </c>
      <c r="H865" s="1">
        <v>20000</v>
      </c>
      <c r="I865" s="1" t="s">
        <v>158</v>
      </c>
      <c r="J865" s="1">
        <v>3737</v>
      </c>
      <c r="K865" s="1">
        <f>SUM(B865/J865)</f>
        <v>21.763179020604763</v>
      </c>
      <c r="L865" s="1">
        <f>SUM(B865 - H865)</f>
        <v>61329</v>
      </c>
      <c r="M865" s="1" t="s">
        <v>2812</v>
      </c>
    </row>
    <row r="866" spans="1:13" ht="20.100000000000001" customHeight="1" x14ac:dyDescent="0.25">
      <c r="A866" s="1">
        <v>864</v>
      </c>
      <c r="B866" s="1">
        <v>122056</v>
      </c>
      <c r="C866" s="2" t="s">
        <v>2813</v>
      </c>
      <c r="D866" s="2">
        <f>LEN(TRIM(C866))-LEN(SUBSTITUTE(C866, " ",""))+1</f>
        <v>16</v>
      </c>
      <c r="E866" s="1" t="s">
        <v>2814</v>
      </c>
      <c r="F866" s="1" t="s">
        <v>551</v>
      </c>
      <c r="G866" s="1" t="s">
        <v>54</v>
      </c>
      <c r="H866" s="1">
        <v>40000</v>
      </c>
      <c r="I866" s="1" t="s">
        <v>55</v>
      </c>
      <c r="J866" s="1">
        <v>3737</v>
      </c>
      <c r="K866" s="1">
        <f>SUM(B866/J866)</f>
        <v>32.661493176344663</v>
      </c>
      <c r="L866" s="1">
        <f>SUM(B866 - H866)</f>
        <v>82056</v>
      </c>
      <c r="M866" s="1" t="s">
        <v>2815</v>
      </c>
    </row>
    <row r="867" spans="1:13" ht="20.100000000000001" customHeight="1" x14ac:dyDescent="0.25">
      <c r="A867" s="1">
        <v>865</v>
      </c>
      <c r="B867" s="1">
        <v>685853</v>
      </c>
      <c r="C867" s="2" t="s">
        <v>2816</v>
      </c>
      <c r="D867" s="2">
        <f>LEN(TRIM(C867))-LEN(SUBSTITUTE(C867, " ",""))+1</f>
        <v>19</v>
      </c>
      <c r="E867" s="1" t="s">
        <v>1483</v>
      </c>
      <c r="F867" s="1" t="s">
        <v>11</v>
      </c>
      <c r="G867" s="1" t="s">
        <v>12</v>
      </c>
      <c r="H867" s="1">
        <v>50000</v>
      </c>
      <c r="I867" s="1" t="s">
        <v>1484</v>
      </c>
      <c r="J867" s="1">
        <v>3737</v>
      </c>
      <c r="K867" s="1">
        <f>SUM(B867/J867)</f>
        <v>183.53037195611452</v>
      </c>
      <c r="L867" s="1">
        <f>SUM(B867 - H867)</f>
        <v>635853</v>
      </c>
      <c r="M867" s="1" t="s">
        <v>2817</v>
      </c>
    </row>
    <row r="868" spans="1:13" ht="20.100000000000001" customHeight="1" x14ac:dyDescent="0.25">
      <c r="A868" s="1">
        <v>866</v>
      </c>
      <c r="B868" s="1">
        <v>107403</v>
      </c>
      <c r="C868" s="2" t="s">
        <v>2818</v>
      </c>
      <c r="D868" s="2">
        <f>LEN(TRIM(C868))-LEN(SUBSTITUTE(C868, " ",""))+1</f>
        <v>13</v>
      </c>
      <c r="E868" s="1" t="s">
        <v>2819</v>
      </c>
      <c r="F868" s="1" t="s">
        <v>551</v>
      </c>
      <c r="G868" s="1" t="s">
        <v>48</v>
      </c>
      <c r="H868" s="1">
        <v>100000</v>
      </c>
      <c r="I868" s="1" t="s">
        <v>458</v>
      </c>
      <c r="J868" s="1">
        <v>3736</v>
      </c>
      <c r="K868" s="1">
        <f>SUM(B868/J868)</f>
        <v>28.748126338329765</v>
      </c>
      <c r="L868" s="1">
        <f>SUM(B868 - H868)</f>
        <v>7403</v>
      </c>
      <c r="M868" s="1" t="s">
        <v>2820</v>
      </c>
    </row>
    <row r="869" spans="1:13" ht="20.100000000000001" customHeight="1" x14ac:dyDescent="0.25">
      <c r="A869" s="1">
        <v>867</v>
      </c>
      <c r="B869" s="1">
        <v>135146</v>
      </c>
      <c r="C869" s="2" t="s">
        <v>2821</v>
      </c>
      <c r="D869" s="2">
        <f>LEN(TRIM(C869))-LEN(SUBSTITUTE(C869, " ",""))+1</f>
        <v>10</v>
      </c>
      <c r="E869" s="1" t="s">
        <v>2822</v>
      </c>
      <c r="F869" s="1" t="s">
        <v>920</v>
      </c>
      <c r="G869" s="1" t="s">
        <v>48</v>
      </c>
      <c r="H869" s="1">
        <v>35000</v>
      </c>
      <c r="I869" s="1" t="s">
        <v>458</v>
      </c>
      <c r="J869" s="1">
        <v>3732</v>
      </c>
      <c r="K869" s="1">
        <f>SUM(B869/J869)</f>
        <v>36.212754555198288</v>
      </c>
      <c r="L869" s="1">
        <f>SUM(B869 - H869)</f>
        <v>100146</v>
      </c>
      <c r="M869" s="1" t="s">
        <v>2823</v>
      </c>
    </row>
    <row r="870" spans="1:13" ht="20.100000000000001" customHeight="1" x14ac:dyDescent="0.25">
      <c r="A870" s="1">
        <v>868</v>
      </c>
      <c r="B870" s="1">
        <v>351076</v>
      </c>
      <c r="C870" s="2" t="s">
        <v>2824</v>
      </c>
      <c r="D870" s="2">
        <f>LEN(TRIM(C870))-LEN(SUBSTITUTE(C870, " ",""))+1</f>
        <v>22</v>
      </c>
      <c r="E870" s="1" t="s">
        <v>2795</v>
      </c>
      <c r="F870" s="1" t="s">
        <v>1168</v>
      </c>
      <c r="G870" s="1" t="s">
        <v>12</v>
      </c>
      <c r="H870" s="1">
        <v>75000</v>
      </c>
      <c r="I870" s="1" t="s">
        <v>146</v>
      </c>
      <c r="J870" s="1">
        <v>3729</v>
      </c>
      <c r="K870" s="1">
        <f>SUM(B870/J870)</f>
        <v>94.147492625368727</v>
      </c>
      <c r="L870" s="1">
        <f>SUM(B870 - H870)</f>
        <v>276076</v>
      </c>
      <c r="M870" s="1" t="s">
        <v>2825</v>
      </c>
    </row>
    <row r="871" spans="1:13" ht="20.100000000000001" customHeight="1" x14ac:dyDescent="0.25">
      <c r="A871" s="1">
        <v>869</v>
      </c>
      <c r="B871" s="1">
        <v>239178</v>
      </c>
      <c r="C871" s="2" t="s">
        <v>2826</v>
      </c>
      <c r="D871" s="2">
        <f>LEN(TRIM(C871))-LEN(SUBSTITUTE(C871, " ",""))+1</f>
        <v>23</v>
      </c>
      <c r="E871" s="1" t="s">
        <v>2827</v>
      </c>
      <c r="F871" s="1" t="s">
        <v>11</v>
      </c>
      <c r="G871" s="1" t="s">
        <v>12</v>
      </c>
      <c r="H871" s="1">
        <v>30000</v>
      </c>
      <c r="I871" s="1" t="s">
        <v>44</v>
      </c>
      <c r="J871" s="1">
        <v>3724</v>
      </c>
      <c r="K871" s="1">
        <f>SUM(B871/J871)</f>
        <v>64.226100966702475</v>
      </c>
      <c r="L871" s="1">
        <f>SUM(B871 - H871)</f>
        <v>209178</v>
      </c>
      <c r="M871" s="1" t="s">
        <v>2828</v>
      </c>
    </row>
    <row r="872" spans="1:13" ht="20.100000000000001" customHeight="1" x14ac:dyDescent="0.25">
      <c r="A872" s="1">
        <v>870</v>
      </c>
      <c r="B872" s="1">
        <v>158152</v>
      </c>
      <c r="C872" s="2" t="s">
        <v>2829</v>
      </c>
      <c r="D872" s="2">
        <f>LEN(TRIM(C872))-LEN(SUBSTITUTE(C872, " ",""))+1</f>
        <v>21</v>
      </c>
      <c r="E872" s="1" t="s">
        <v>2830</v>
      </c>
      <c r="F872" s="1" t="s">
        <v>31</v>
      </c>
      <c r="G872" s="1" t="s">
        <v>12</v>
      </c>
      <c r="H872" s="1">
        <v>150000</v>
      </c>
      <c r="I872" s="1" t="s">
        <v>142</v>
      </c>
      <c r="J872" s="1">
        <v>3724</v>
      </c>
      <c r="K872" s="1">
        <f>SUM(B872/J872)</f>
        <v>42.46831364124597</v>
      </c>
      <c r="L872" s="1">
        <f>SUM(B872 - H872)</f>
        <v>8152</v>
      </c>
      <c r="M872" s="1" t="s">
        <v>2831</v>
      </c>
    </row>
    <row r="873" spans="1:13" ht="20.100000000000001" customHeight="1" x14ac:dyDescent="0.25">
      <c r="A873" s="1">
        <v>871</v>
      </c>
      <c r="B873" s="1">
        <v>154670</v>
      </c>
      <c r="C873" s="2" t="s">
        <v>2832</v>
      </c>
      <c r="D873" s="2">
        <f>LEN(TRIM(C873))-LEN(SUBSTITUTE(C873, " ",""))+1</f>
        <v>20</v>
      </c>
      <c r="E873" s="1" t="s">
        <v>2833</v>
      </c>
      <c r="F873" s="1" t="s">
        <v>2834</v>
      </c>
      <c r="G873" s="1" t="s">
        <v>12</v>
      </c>
      <c r="H873" s="1">
        <v>88000</v>
      </c>
      <c r="I873" s="1" t="s">
        <v>96</v>
      </c>
      <c r="J873" s="1">
        <v>3722</v>
      </c>
      <c r="K873" s="1">
        <f>SUM(B873/J873)</f>
        <v>41.555615260612576</v>
      </c>
      <c r="L873" s="1">
        <f>SUM(B873 - H873)</f>
        <v>66670</v>
      </c>
      <c r="M873" s="1" t="s">
        <v>2835</v>
      </c>
    </row>
    <row r="874" spans="1:13" ht="20.100000000000001" customHeight="1" x14ac:dyDescent="0.25">
      <c r="A874" s="1">
        <v>872</v>
      </c>
      <c r="B874" s="1">
        <v>599950</v>
      </c>
      <c r="C874" s="2" t="s">
        <v>2836</v>
      </c>
      <c r="D874" s="2">
        <f>LEN(TRIM(C874))-LEN(SUBSTITUTE(C874, " ",""))+1</f>
        <v>20</v>
      </c>
      <c r="E874" s="1" t="s">
        <v>2837</v>
      </c>
      <c r="F874" s="1" t="s">
        <v>688</v>
      </c>
      <c r="G874" s="1" t="s">
        <v>522</v>
      </c>
      <c r="H874" s="1">
        <v>50000</v>
      </c>
      <c r="I874" s="1" t="s">
        <v>1456</v>
      </c>
      <c r="J874" s="1">
        <v>3720</v>
      </c>
      <c r="K874" s="1">
        <f>SUM(B874/J874)</f>
        <v>161.27688172043011</v>
      </c>
      <c r="L874" s="1">
        <f>SUM(B874 - H874)</f>
        <v>549950</v>
      </c>
      <c r="M874" s="1" t="s">
        <v>2838</v>
      </c>
    </row>
    <row r="875" spans="1:13" ht="20.100000000000001" customHeight="1" x14ac:dyDescent="0.25">
      <c r="A875" s="1">
        <v>873</v>
      </c>
      <c r="B875" s="1">
        <v>1468736</v>
      </c>
      <c r="C875" s="2" t="s">
        <v>2839</v>
      </c>
      <c r="D875" s="2">
        <f>LEN(TRIM(C875))-LEN(SUBSTITUTE(C875, " ",""))+1</f>
        <v>13</v>
      </c>
      <c r="E875" s="1" t="s">
        <v>2840</v>
      </c>
      <c r="F875" s="1" t="s">
        <v>17</v>
      </c>
      <c r="G875" s="1" t="s">
        <v>12</v>
      </c>
      <c r="H875" s="1">
        <v>250000</v>
      </c>
      <c r="I875" s="1" t="s">
        <v>383</v>
      </c>
      <c r="J875" s="1">
        <v>3715</v>
      </c>
      <c r="K875" s="1">
        <f>SUM(B875/J875)</f>
        <v>395.3528936742934</v>
      </c>
      <c r="L875" s="1">
        <f>SUM(B875 - H875)</f>
        <v>1218736</v>
      </c>
      <c r="M875" s="1" t="s">
        <v>2841</v>
      </c>
    </row>
    <row r="876" spans="1:13" ht="20.100000000000001" customHeight="1" x14ac:dyDescent="0.25">
      <c r="A876" s="1">
        <v>874</v>
      </c>
      <c r="B876" s="1">
        <v>187646</v>
      </c>
      <c r="C876" s="2" t="s">
        <v>2842</v>
      </c>
      <c r="D876" s="2">
        <f>LEN(TRIM(C876))-LEN(SUBSTITUTE(C876, " ",""))+1</f>
        <v>19</v>
      </c>
      <c r="E876" s="1" t="s">
        <v>1602</v>
      </c>
      <c r="F876" s="1" t="s">
        <v>31</v>
      </c>
      <c r="G876" s="1" t="s">
        <v>12</v>
      </c>
      <c r="H876" s="1">
        <v>150000</v>
      </c>
      <c r="I876" s="1" t="s">
        <v>13</v>
      </c>
      <c r="J876" s="1">
        <v>3712</v>
      </c>
      <c r="K876" s="1">
        <f>SUM(B876/J876)</f>
        <v>50.551185344827587</v>
      </c>
      <c r="L876" s="1">
        <f>SUM(B876 - H876)</f>
        <v>37646</v>
      </c>
      <c r="M876" s="1" t="s">
        <v>2843</v>
      </c>
    </row>
    <row r="877" spans="1:13" ht="20.100000000000001" customHeight="1" x14ac:dyDescent="0.25">
      <c r="A877" s="1">
        <v>875</v>
      </c>
      <c r="B877" s="1">
        <v>109341</v>
      </c>
      <c r="C877" s="2" t="s">
        <v>2844</v>
      </c>
      <c r="D877" s="2">
        <f>LEN(TRIM(C877))-LEN(SUBSTITUTE(C877, " ",""))+1</f>
        <v>16</v>
      </c>
      <c r="E877" s="1" t="s">
        <v>2845</v>
      </c>
      <c r="F877" s="1" t="s">
        <v>17</v>
      </c>
      <c r="G877" s="1" t="s">
        <v>12</v>
      </c>
      <c r="H877" s="1">
        <v>15000</v>
      </c>
      <c r="I877" s="1" t="s">
        <v>2846</v>
      </c>
      <c r="J877" s="1">
        <v>3710</v>
      </c>
      <c r="K877" s="1">
        <f>SUM(B877/J877)</f>
        <v>29.471967654986521</v>
      </c>
      <c r="L877" s="1">
        <f>SUM(B877 - H877)</f>
        <v>94341</v>
      </c>
      <c r="M877" s="1" t="s">
        <v>2847</v>
      </c>
    </row>
    <row r="878" spans="1:13" ht="20.100000000000001" customHeight="1" x14ac:dyDescent="0.25">
      <c r="A878" s="1">
        <v>876</v>
      </c>
      <c r="B878" s="1">
        <v>221739</v>
      </c>
      <c r="C878" s="2" t="s">
        <v>2848</v>
      </c>
      <c r="D878" s="2">
        <f>LEN(TRIM(C878))-LEN(SUBSTITUTE(C878, " ",""))+1</f>
        <v>20</v>
      </c>
      <c r="E878" s="1" t="s">
        <v>2849</v>
      </c>
      <c r="F878" s="1" t="s">
        <v>53</v>
      </c>
      <c r="G878" s="1" t="s">
        <v>12</v>
      </c>
      <c r="H878" s="1">
        <v>25000</v>
      </c>
      <c r="I878" s="1" t="s">
        <v>32</v>
      </c>
      <c r="J878" s="1">
        <v>3710</v>
      </c>
      <c r="K878" s="1">
        <f>SUM(B878/J878)</f>
        <v>59.76792452830189</v>
      </c>
      <c r="L878" s="1">
        <f>SUM(B878 - H878)</f>
        <v>196739</v>
      </c>
      <c r="M878" s="1" t="s">
        <v>2850</v>
      </c>
    </row>
    <row r="879" spans="1:13" ht="20.100000000000001" customHeight="1" x14ac:dyDescent="0.25">
      <c r="A879" s="1">
        <v>877</v>
      </c>
      <c r="B879" s="1">
        <v>229300</v>
      </c>
      <c r="C879" s="2" t="s">
        <v>2851</v>
      </c>
      <c r="D879" s="2">
        <f>LEN(TRIM(C879))-LEN(SUBSTITUTE(C879, " ",""))+1</f>
        <v>14</v>
      </c>
      <c r="E879" s="1" t="s">
        <v>2852</v>
      </c>
      <c r="F879" s="1" t="s">
        <v>267</v>
      </c>
      <c r="G879" s="1" t="s">
        <v>54</v>
      </c>
      <c r="H879" s="1">
        <v>189000</v>
      </c>
      <c r="I879" s="1" t="s">
        <v>154</v>
      </c>
      <c r="J879" s="1">
        <v>3707</v>
      </c>
      <c r="K879" s="1">
        <f>SUM(B879/J879)</f>
        <v>61.855948206096571</v>
      </c>
      <c r="L879" s="1">
        <f>SUM(B879 - H879)</f>
        <v>40300</v>
      </c>
      <c r="M879" s="1" t="s">
        <v>2853</v>
      </c>
    </row>
    <row r="880" spans="1:13" ht="20.100000000000001" customHeight="1" x14ac:dyDescent="0.25">
      <c r="A880" s="1">
        <v>878</v>
      </c>
      <c r="B880" s="1">
        <v>268368</v>
      </c>
      <c r="C880" s="2" t="s">
        <v>2854</v>
      </c>
      <c r="D880" s="2">
        <f>LEN(TRIM(C880))-LEN(SUBSTITUTE(C880, " ",""))+1</f>
        <v>19</v>
      </c>
      <c r="E880" s="1" t="s">
        <v>2855</v>
      </c>
      <c r="F880" s="1" t="s">
        <v>300</v>
      </c>
      <c r="G880" s="1" t="s">
        <v>12</v>
      </c>
      <c r="H880" s="1">
        <v>100000</v>
      </c>
      <c r="I880" s="1" t="s">
        <v>1816</v>
      </c>
      <c r="J880" s="1">
        <v>3706</v>
      </c>
      <c r="K880" s="1">
        <f>SUM(B880/J880)</f>
        <v>72.414463032919585</v>
      </c>
      <c r="L880" s="1">
        <f>SUM(B880 - H880)</f>
        <v>168368</v>
      </c>
      <c r="M880" s="1" t="s">
        <v>2856</v>
      </c>
    </row>
    <row r="881" spans="1:13" ht="20.100000000000001" customHeight="1" x14ac:dyDescent="0.25">
      <c r="A881" s="1">
        <v>879</v>
      </c>
      <c r="B881" s="1">
        <v>613917</v>
      </c>
      <c r="C881" s="2" t="s">
        <v>2857</v>
      </c>
      <c r="D881" s="2">
        <f>LEN(TRIM(C881))-LEN(SUBSTITUTE(C881, " ",""))+1</f>
        <v>16</v>
      </c>
      <c r="E881" s="1" t="s">
        <v>2858</v>
      </c>
      <c r="F881" s="1" t="s">
        <v>17</v>
      </c>
      <c r="G881" s="1" t="s">
        <v>12</v>
      </c>
      <c r="H881" s="1">
        <v>20000</v>
      </c>
      <c r="I881" s="1" t="s">
        <v>735</v>
      </c>
      <c r="J881" s="1">
        <v>3705</v>
      </c>
      <c r="K881" s="1">
        <f>SUM(B881/J881)</f>
        <v>165.6995951417004</v>
      </c>
      <c r="L881" s="1">
        <f>SUM(B881 - H881)</f>
        <v>593917</v>
      </c>
      <c r="M881" s="1" t="s">
        <v>2859</v>
      </c>
    </row>
    <row r="882" spans="1:13" ht="20.100000000000001" customHeight="1" x14ac:dyDescent="0.25">
      <c r="A882" s="1">
        <v>880</v>
      </c>
      <c r="B882" s="1">
        <v>319060</v>
      </c>
      <c r="C882" s="2" t="s">
        <v>2860</v>
      </c>
      <c r="D882" s="2">
        <f>LEN(TRIM(C882))-LEN(SUBSTITUTE(C882, " ",""))+1</f>
        <v>18</v>
      </c>
      <c r="E882" s="1" t="s">
        <v>2861</v>
      </c>
      <c r="F882" s="1" t="s">
        <v>17</v>
      </c>
      <c r="G882" s="1" t="s">
        <v>12</v>
      </c>
      <c r="H882" s="1">
        <v>6900</v>
      </c>
      <c r="I882" s="1" t="s">
        <v>576</v>
      </c>
      <c r="J882" s="1">
        <v>3702</v>
      </c>
      <c r="K882" s="1">
        <f>SUM(B882/J882)</f>
        <v>86.185845488924912</v>
      </c>
      <c r="L882" s="1">
        <f>SUM(B882 - H882)</f>
        <v>312160</v>
      </c>
      <c r="M882" s="1" t="s">
        <v>2862</v>
      </c>
    </row>
    <row r="883" spans="1:13" ht="20.100000000000001" customHeight="1" x14ac:dyDescent="0.25">
      <c r="A883" s="1">
        <v>881</v>
      </c>
      <c r="B883" s="1">
        <v>434275</v>
      </c>
      <c r="C883" s="2" t="s">
        <v>2863</v>
      </c>
      <c r="D883" s="2">
        <f>LEN(TRIM(C883))-LEN(SUBSTITUTE(C883, " ",""))+1</f>
        <v>20</v>
      </c>
      <c r="E883" s="1" t="s">
        <v>2864</v>
      </c>
      <c r="F883" s="1" t="s">
        <v>321</v>
      </c>
      <c r="G883" s="1" t="s">
        <v>12</v>
      </c>
      <c r="H883" s="1">
        <v>20000</v>
      </c>
      <c r="I883" s="1" t="s">
        <v>1359</v>
      </c>
      <c r="J883" s="1">
        <v>3698</v>
      </c>
      <c r="K883" s="1">
        <f>SUM(B883/J883)</f>
        <v>117.43510005408329</v>
      </c>
      <c r="L883" s="1">
        <f>SUM(B883 - H883)</f>
        <v>414275</v>
      </c>
      <c r="M883" s="1" t="s">
        <v>2865</v>
      </c>
    </row>
    <row r="884" spans="1:13" ht="20.100000000000001" customHeight="1" x14ac:dyDescent="0.25">
      <c r="A884" s="1">
        <v>882</v>
      </c>
      <c r="B884" s="1">
        <v>87796</v>
      </c>
      <c r="C884" s="2" t="s">
        <v>2866</v>
      </c>
      <c r="D884" s="2">
        <f>LEN(TRIM(C884))-LEN(SUBSTITUTE(C884, " ",""))+1</f>
        <v>23</v>
      </c>
      <c r="E884" s="1" t="s">
        <v>2867</v>
      </c>
      <c r="F884" s="1" t="s">
        <v>11</v>
      </c>
      <c r="G884" s="1" t="s">
        <v>12</v>
      </c>
      <c r="H884" s="1">
        <v>3000</v>
      </c>
      <c r="I884" s="1" t="s">
        <v>283</v>
      </c>
      <c r="J884" s="1">
        <v>3696</v>
      </c>
      <c r="K884" s="1">
        <f>SUM(B884/J884)</f>
        <v>23.754329004329005</v>
      </c>
      <c r="L884" s="1">
        <f>SUM(B884 - H884)</f>
        <v>84796</v>
      </c>
      <c r="M884" s="1" t="s">
        <v>2868</v>
      </c>
    </row>
    <row r="885" spans="1:13" ht="20.100000000000001" customHeight="1" x14ac:dyDescent="0.25">
      <c r="A885" s="1">
        <v>883</v>
      </c>
      <c r="B885" s="1">
        <v>104491</v>
      </c>
      <c r="C885" s="2" t="s">
        <v>2869</v>
      </c>
      <c r="D885" s="2">
        <f>LEN(TRIM(C885))-LEN(SUBSTITUTE(C885, " ",""))+1</f>
        <v>24</v>
      </c>
      <c r="E885" s="1" t="s">
        <v>2870</v>
      </c>
      <c r="F885" s="1" t="s">
        <v>31</v>
      </c>
      <c r="G885" s="1" t="s">
        <v>12</v>
      </c>
      <c r="H885" s="1">
        <v>85000</v>
      </c>
      <c r="I885" s="1" t="s">
        <v>2871</v>
      </c>
      <c r="J885" s="1">
        <v>3687</v>
      </c>
      <c r="K885" s="1">
        <f>SUM(B885/J885)</f>
        <v>28.340385136967726</v>
      </c>
      <c r="L885" s="1">
        <f>SUM(B885 - H885)</f>
        <v>19491</v>
      </c>
      <c r="M885" s="1" t="s">
        <v>2872</v>
      </c>
    </row>
    <row r="886" spans="1:13" ht="20.100000000000001" customHeight="1" x14ac:dyDescent="0.25">
      <c r="A886" s="1">
        <v>884</v>
      </c>
      <c r="B886" s="1">
        <v>248419</v>
      </c>
      <c r="C886" s="2" t="s">
        <v>2873</v>
      </c>
      <c r="D886" s="2">
        <f>LEN(TRIM(C886))-LEN(SUBSTITUTE(C886, " ",""))+1</f>
        <v>20</v>
      </c>
      <c r="E886" s="1" t="s">
        <v>2874</v>
      </c>
      <c r="F886" s="1" t="s">
        <v>17</v>
      </c>
      <c r="G886" s="1" t="s">
        <v>48</v>
      </c>
      <c r="H886" s="1">
        <v>60000</v>
      </c>
      <c r="I886" s="1" t="s">
        <v>2875</v>
      </c>
      <c r="J886" s="1">
        <v>3684</v>
      </c>
      <c r="K886" s="1">
        <f>SUM(B886/J886)</f>
        <v>67.431867535287736</v>
      </c>
      <c r="L886" s="1">
        <f>SUM(B886 - H886)</f>
        <v>188419</v>
      </c>
      <c r="M886" s="1" t="s">
        <v>2876</v>
      </c>
    </row>
    <row r="887" spans="1:13" ht="20.100000000000001" customHeight="1" x14ac:dyDescent="0.25">
      <c r="A887" s="1">
        <v>885</v>
      </c>
      <c r="B887" s="1">
        <v>82290</v>
      </c>
      <c r="C887" s="2" t="s">
        <v>2877</v>
      </c>
      <c r="D887" s="2">
        <f>LEN(TRIM(C887))-LEN(SUBSTITUTE(C887, " ",""))+1</f>
        <v>16</v>
      </c>
      <c r="E887" s="1" t="s">
        <v>2878</v>
      </c>
      <c r="F887" s="1" t="s">
        <v>688</v>
      </c>
      <c r="G887" s="1" t="s">
        <v>12</v>
      </c>
      <c r="H887" s="1">
        <v>50000</v>
      </c>
      <c r="I887" s="1" t="s">
        <v>96</v>
      </c>
      <c r="J887" s="1">
        <v>3677</v>
      </c>
      <c r="K887" s="1">
        <f>SUM(B887/J887)</f>
        <v>22.379657329344575</v>
      </c>
      <c r="L887" s="1">
        <f>SUM(B887 - H887)</f>
        <v>32290</v>
      </c>
      <c r="M887" s="1" t="s">
        <v>2879</v>
      </c>
    </row>
    <row r="888" spans="1:13" ht="20.100000000000001" customHeight="1" x14ac:dyDescent="0.25">
      <c r="A888" s="1">
        <v>886</v>
      </c>
      <c r="B888" s="1">
        <v>156027</v>
      </c>
      <c r="C888" s="2" t="s">
        <v>2880</v>
      </c>
      <c r="D888" s="2">
        <f>LEN(TRIM(C888))-LEN(SUBSTITUTE(C888, " ",""))+1</f>
        <v>24</v>
      </c>
      <c r="E888" s="1" t="s">
        <v>2881</v>
      </c>
      <c r="F888" s="1" t="s">
        <v>469</v>
      </c>
      <c r="G888" s="1" t="s">
        <v>12</v>
      </c>
      <c r="H888" s="1">
        <v>7500</v>
      </c>
      <c r="I888" s="1" t="s">
        <v>2882</v>
      </c>
      <c r="J888" s="1">
        <v>3676</v>
      </c>
      <c r="K888" s="1">
        <f>SUM(B888/J888)</f>
        <v>42.444776931447223</v>
      </c>
      <c r="L888" s="1">
        <f>SUM(B888 - H888)</f>
        <v>148527</v>
      </c>
      <c r="M888" s="1" t="s">
        <v>2883</v>
      </c>
    </row>
    <row r="889" spans="1:13" ht="20.100000000000001" customHeight="1" x14ac:dyDescent="0.25">
      <c r="A889" s="1">
        <v>887</v>
      </c>
      <c r="B889" s="1">
        <v>172301</v>
      </c>
      <c r="C889" s="2" t="s">
        <v>2884</v>
      </c>
      <c r="D889" s="2">
        <f>LEN(TRIM(C889))-LEN(SUBSTITUTE(C889, " ",""))+1</f>
        <v>21</v>
      </c>
      <c r="E889" s="1" t="s">
        <v>2885</v>
      </c>
      <c r="F889" s="1" t="s">
        <v>17</v>
      </c>
      <c r="G889" s="1" t="s">
        <v>12</v>
      </c>
      <c r="H889" s="1">
        <v>50000</v>
      </c>
      <c r="I889" s="1" t="s">
        <v>2886</v>
      </c>
      <c r="J889" s="1">
        <v>3674</v>
      </c>
      <c r="K889" s="1">
        <f>SUM(B889/J889)</f>
        <v>46.897387044093634</v>
      </c>
      <c r="L889" s="1">
        <f>SUM(B889 - H889)</f>
        <v>122301</v>
      </c>
      <c r="M889" s="1" t="s">
        <v>2887</v>
      </c>
    </row>
    <row r="890" spans="1:13" ht="20.100000000000001" customHeight="1" x14ac:dyDescent="0.25">
      <c r="A890" s="1">
        <v>888</v>
      </c>
      <c r="B890" s="1">
        <v>73716</v>
      </c>
      <c r="C890" s="2" t="s">
        <v>2888</v>
      </c>
      <c r="D890" s="2">
        <f>LEN(TRIM(C890))-LEN(SUBSTITUTE(C890, " ",""))+1</f>
        <v>13</v>
      </c>
      <c r="E890" s="1" t="s">
        <v>873</v>
      </c>
      <c r="F890" s="1" t="s">
        <v>17</v>
      </c>
      <c r="G890" s="1" t="s">
        <v>48</v>
      </c>
      <c r="H890" s="1">
        <v>50000</v>
      </c>
      <c r="I890" s="1" t="s">
        <v>165</v>
      </c>
      <c r="J890" s="1">
        <v>3674</v>
      </c>
      <c r="K890" s="1">
        <f>SUM(B890/J890)</f>
        <v>20.064235166031573</v>
      </c>
      <c r="L890" s="1">
        <f>SUM(B890 - H890)</f>
        <v>23716</v>
      </c>
      <c r="M890" s="1" t="s">
        <v>2889</v>
      </c>
    </row>
    <row r="891" spans="1:13" ht="20.100000000000001" customHeight="1" x14ac:dyDescent="0.25">
      <c r="A891" s="1">
        <v>889</v>
      </c>
      <c r="B891" s="1">
        <v>561836</v>
      </c>
      <c r="C891" s="2" t="s">
        <v>2890</v>
      </c>
      <c r="D891" s="2">
        <f>LEN(TRIM(C891))-LEN(SUBSTITUTE(C891, " ",""))+1</f>
        <v>22</v>
      </c>
      <c r="E891" s="1" t="s">
        <v>2891</v>
      </c>
      <c r="F891" s="1" t="s">
        <v>278</v>
      </c>
      <c r="G891" s="1" t="s">
        <v>12</v>
      </c>
      <c r="H891" s="1">
        <v>40000</v>
      </c>
      <c r="I891" s="1" t="s">
        <v>2892</v>
      </c>
      <c r="J891" s="1">
        <v>3668</v>
      </c>
      <c r="K891" s="1">
        <f>SUM(B891/J891)</f>
        <v>153.17230098146129</v>
      </c>
      <c r="L891" s="1">
        <f>SUM(B891 - H891)</f>
        <v>521836</v>
      </c>
      <c r="M891" s="1" t="s">
        <v>2893</v>
      </c>
    </row>
    <row r="892" spans="1:13" ht="20.100000000000001" customHeight="1" x14ac:dyDescent="0.25">
      <c r="A892" s="1">
        <v>890</v>
      </c>
      <c r="B892" s="1">
        <v>72339</v>
      </c>
      <c r="C892" s="2" t="s">
        <v>2894</v>
      </c>
      <c r="D892" s="2">
        <f>LEN(TRIM(C892))-LEN(SUBSTITUTE(C892, " ",""))+1</f>
        <v>20</v>
      </c>
      <c r="E892" s="1" t="s">
        <v>2895</v>
      </c>
      <c r="F892" s="1" t="s">
        <v>31</v>
      </c>
      <c r="G892" s="1" t="s">
        <v>12</v>
      </c>
      <c r="H892" s="1">
        <v>48000</v>
      </c>
      <c r="I892" s="1" t="s">
        <v>158</v>
      </c>
      <c r="J892" s="1">
        <v>3666</v>
      </c>
      <c r="K892" s="1">
        <f>SUM(B892/J892)</f>
        <v>19.73240589198036</v>
      </c>
      <c r="L892" s="1">
        <f>SUM(B892 - H892)</f>
        <v>24339</v>
      </c>
      <c r="M892" s="1" t="s">
        <v>2896</v>
      </c>
    </row>
    <row r="893" spans="1:13" ht="20.100000000000001" customHeight="1" x14ac:dyDescent="0.25">
      <c r="A893" s="1">
        <v>891</v>
      </c>
      <c r="B893" s="1">
        <v>263931</v>
      </c>
      <c r="C893" s="2" t="s">
        <v>2897</v>
      </c>
      <c r="D893" s="2">
        <f>LEN(TRIM(C893))-LEN(SUBSTITUTE(C893, " ",""))+1</f>
        <v>22</v>
      </c>
      <c r="E893" s="1" t="s">
        <v>1602</v>
      </c>
      <c r="F893" s="1" t="s">
        <v>31</v>
      </c>
      <c r="G893" s="1" t="s">
        <v>12</v>
      </c>
      <c r="H893" s="1">
        <v>150000</v>
      </c>
      <c r="I893" s="1" t="s">
        <v>13</v>
      </c>
      <c r="J893" s="1">
        <v>3658</v>
      </c>
      <c r="K893" s="1">
        <f>SUM(B893/J893)</f>
        <v>72.151722252597054</v>
      </c>
      <c r="L893" s="1">
        <f>SUM(B893 - H893)</f>
        <v>113931</v>
      </c>
      <c r="M893" s="1" t="s">
        <v>2898</v>
      </c>
    </row>
    <row r="894" spans="1:13" ht="20.100000000000001" customHeight="1" x14ac:dyDescent="0.25">
      <c r="A894" s="1">
        <v>892</v>
      </c>
      <c r="B894" s="1">
        <v>155824</v>
      </c>
      <c r="C894" s="2" t="s">
        <v>2899</v>
      </c>
      <c r="D894" s="2">
        <f>LEN(TRIM(C894))-LEN(SUBSTITUTE(C894, " ",""))+1</f>
        <v>13</v>
      </c>
      <c r="E894" s="1" t="s">
        <v>2900</v>
      </c>
      <c r="F894" s="1" t="s">
        <v>17</v>
      </c>
      <c r="G894" s="1" t="s">
        <v>12</v>
      </c>
      <c r="H894" s="1">
        <v>50000</v>
      </c>
      <c r="I894" s="1" t="s">
        <v>2901</v>
      </c>
      <c r="J894" s="1">
        <v>3653</v>
      </c>
      <c r="K894" s="1">
        <f>SUM(B894/J894)</f>
        <v>42.656446756090887</v>
      </c>
      <c r="L894" s="1">
        <f>SUM(B894 - H894)</f>
        <v>105824</v>
      </c>
      <c r="M894" s="1" t="s">
        <v>2902</v>
      </c>
    </row>
    <row r="895" spans="1:13" ht="20.100000000000001" customHeight="1" x14ac:dyDescent="0.25">
      <c r="A895" s="1">
        <v>893</v>
      </c>
      <c r="B895" s="1">
        <v>100278</v>
      </c>
      <c r="C895" s="2" t="s">
        <v>2903</v>
      </c>
      <c r="D895" s="2">
        <f>LEN(TRIM(C895))-LEN(SUBSTITUTE(C895, " ",""))+1</f>
        <v>21</v>
      </c>
      <c r="E895" s="1" t="s">
        <v>2904</v>
      </c>
      <c r="F895" s="1" t="s">
        <v>31</v>
      </c>
      <c r="G895" s="1" t="s">
        <v>12</v>
      </c>
      <c r="H895" s="1">
        <v>65000</v>
      </c>
      <c r="I895" s="1" t="s">
        <v>27</v>
      </c>
      <c r="J895" s="1">
        <v>3652</v>
      </c>
      <c r="K895" s="1">
        <f>SUM(B895/J895)</f>
        <v>27.458378970427162</v>
      </c>
      <c r="L895" s="1">
        <f>SUM(B895 - H895)</f>
        <v>35278</v>
      </c>
      <c r="M895" s="1" t="s">
        <v>2905</v>
      </c>
    </row>
    <row r="896" spans="1:13" ht="20.100000000000001" customHeight="1" x14ac:dyDescent="0.25">
      <c r="A896" s="1">
        <v>894</v>
      </c>
      <c r="B896" s="1">
        <v>720919</v>
      </c>
      <c r="C896" s="2" t="s">
        <v>2906</v>
      </c>
      <c r="D896" s="2">
        <f>LEN(TRIM(C896))-LEN(SUBSTITUTE(C896, " ",""))+1</f>
        <v>23</v>
      </c>
      <c r="E896" s="1" t="s">
        <v>1736</v>
      </c>
      <c r="F896" s="1" t="s">
        <v>17</v>
      </c>
      <c r="G896" s="1" t="s">
        <v>12</v>
      </c>
      <c r="H896" s="1">
        <v>90000</v>
      </c>
      <c r="I896" s="1" t="s">
        <v>32</v>
      </c>
      <c r="J896" s="1">
        <v>3642</v>
      </c>
      <c r="K896" s="1">
        <f>SUM(B896/J896)</f>
        <v>197.94590884129599</v>
      </c>
      <c r="L896" s="1">
        <f>SUM(B896 - H896)</f>
        <v>630919</v>
      </c>
      <c r="M896" s="1" t="s">
        <v>2907</v>
      </c>
    </row>
    <row r="897" spans="1:13" ht="20.100000000000001" customHeight="1" x14ac:dyDescent="0.25">
      <c r="A897" s="1">
        <v>895</v>
      </c>
      <c r="B897" s="1">
        <v>122286</v>
      </c>
      <c r="C897" s="2" t="s">
        <v>2908</v>
      </c>
      <c r="D897" s="2">
        <f>LEN(TRIM(C897))-LEN(SUBSTITUTE(C897, " ",""))+1</f>
        <v>18</v>
      </c>
      <c r="E897" s="1" t="s">
        <v>2909</v>
      </c>
      <c r="F897" s="1" t="s">
        <v>1656</v>
      </c>
      <c r="G897" s="1" t="s">
        <v>54</v>
      </c>
      <c r="H897" s="1">
        <v>37000</v>
      </c>
      <c r="I897" s="1" t="s">
        <v>55</v>
      </c>
      <c r="J897" s="1">
        <v>3640</v>
      </c>
      <c r="K897" s="1">
        <f>SUM(B897/J897)</f>
        <v>33.595054945054947</v>
      </c>
      <c r="L897" s="1">
        <f>SUM(B897 - H897)</f>
        <v>85286</v>
      </c>
      <c r="M897" s="1" t="s">
        <v>2910</v>
      </c>
    </row>
    <row r="898" spans="1:13" ht="20.100000000000001" customHeight="1" x14ac:dyDescent="0.25">
      <c r="A898" s="1">
        <v>896</v>
      </c>
      <c r="B898" s="1">
        <v>227412</v>
      </c>
      <c r="C898" s="2" t="s">
        <v>2911</v>
      </c>
      <c r="D898" s="2">
        <f>LEN(TRIM(C898))-LEN(SUBSTITUTE(C898, " ",""))+1</f>
        <v>20</v>
      </c>
      <c r="E898" s="1" t="s">
        <v>2912</v>
      </c>
      <c r="F898" s="1" t="s">
        <v>11</v>
      </c>
      <c r="G898" s="1" t="s">
        <v>522</v>
      </c>
      <c r="H898" s="1">
        <v>5000</v>
      </c>
      <c r="I898" s="1" t="s">
        <v>2913</v>
      </c>
      <c r="J898" s="1">
        <v>3638</v>
      </c>
      <c r="K898" s="1">
        <f>SUM(B898/J898)</f>
        <v>62.510170423309511</v>
      </c>
      <c r="L898" s="1">
        <f>SUM(B898 - H898)</f>
        <v>222412</v>
      </c>
      <c r="M898" s="1" t="s">
        <v>2914</v>
      </c>
    </row>
    <row r="899" spans="1:13" ht="20.100000000000001" customHeight="1" x14ac:dyDescent="0.25">
      <c r="A899" s="1">
        <v>897</v>
      </c>
      <c r="B899" s="1">
        <v>134485</v>
      </c>
      <c r="C899" s="2" t="s">
        <v>2915</v>
      </c>
      <c r="D899" s="2">
        <f>LEN(TRIM(C899))-LEN(SUBSTITUTE(C899, " ",""))+1</f>
        <v>19</v>
      </c>
      <c r="E899" s="1" t="s">
        <v>2916</v>
      </c>
      <c r="F899" s="1" t="s">
        <v>1580</v>
      </c>
      <c r="G899" s="1" t="s">
        <v>12</v>
      </c>
      <c r="H899" s="1">
        <v>18000</v>
      </c>
      <c r="I899" s="1" t="s">
        <v>296</v>
      </c>
      <c r="J899" s="1">
        <v>3637</v>
      </c>
      <c r="K899" s="1">
        <f>SUM(B899/J899)</f>
        <v>36.976904041792686</v>
      </c>
      <c r="L899" s="1">
        <f>SUM(B899 - H899)</f>
        <v>116485</v>
      </c>
      <c r="M899" s="1" t="s">
        <v>2917</v>
      </c>
    </row>
    <row r="900" spans="1:13" ht="20.100000000000001" customHeight="1" x14ac:dyDescent="0.25">
      <c r="A900" s="1">
        <v>898</v>
      </c>
      <c r="B900" s="1">
        <v>87384</v>
      </c>
      <c r="C900" s="2" t="s">
        <v>2918</v>
      </c>
      <c r="D900" s="2">
        <f>LEN(TRIM(C900))-LEN(SUBSTITUTE(C900, " ",""))+1</f>
        <v>22</v>
      </c>
      <c r="E900" s="1" t="s">
        <v>2919</v>
      </c>
      <c r="F900" s="1" t="s">
        <v>31</v>
      </c>
      <c r="G900" s="1" t="s">
        <v>12</v>
      </c>
      <c r="H900" s="1">
        <v>50000</v>
      </c>
      <c r="I900" s="1" t="s">
        <v>2920</v>
      </c>
      <c r="J900" s="1">
        <v>3632</v>
      </c>
      <c r="K900" s="1">
        <f>SUM(B900/J900)</f>
        <v>24.059471365638768</v>
      </c>
      <c r="L900" s="1">
        <f>SUM(B900 - H900)</f>
        <v>37384</v>
      </c>
      <c r="M900" s="1" t="s">
        <v>2921</v>
      </c>
    </row>
    <row r="901" spans="1:13" ht="20.100000000000001" customHeight="1" x14ac:dyDescent="0.25">
      <c r="A901" s="1">
        <v>899</v>
      </c>
      <c r="B901" s="1">
        <v>160608</v>
      </c>
      <c r="C901" s="2" t="s">
        <v>2922</v>
      </c>
      <c r="D901" s="2">
        <f>LEN(TRIM(C901))-LEN(SUBSTITUTE(C901, " ",""))+1</f>
        <v>18</v>
      </c>
      <c r="E901" s="1" t="s">
        <v>2923</v>
      </c>
      <c r="F901" s="1" t="s">
        <v>688</v>
      </c>
      <c r="G901" s="1" t="s">
        <v>12</v>
      </c>
      <c r="H901" s="1">
        <v>50000</v>
      </c>
      <c r="I901" s="1" t="s">
        <v>32</v>
      </c>
      <c r="J901" s="1">
        <v>3631</v>
      </c>
      <c r="K901" s="1">
        <f>SUM(B901/J901)</f>
        <v>44.232442853208482</v>
      </c>
      <c r="L901" s="1">
        <f>SUM(B901 - H901)</f>
        <v>110608</v>
      </c>
      <c r="M901" s="1" t="s">
        <v>2924</v>
      </c>
    </row>
    <row r="902" spans="1:13" ht="20.100000000000001" customHeight="1" x14ac:dyDescent="0.25">
      <c r="A902" s="1">
        <v>900</v>
      </c>
      <c r="B902" s="1">
        <v>210297</v>
      </c>
      <c r="C902" s="2" t="s">
        <v>2925</v>
      </c>
      <c r="D902" s="2">
        <f>LEN(TRIM(C902))-LEN(SUBSTITUTE(C902, " ",""))+1</f>
        <v>21</v>
      </c>
      <c r="E902" s="1" t="s">
        <v>2926</v>
      </c>
      <c r="F902" s="1" t="s">
        <v>313</v>
      </c>
      <c r="G902" s="1" t="s">
        <v>12</v>
      </c>
      <c r="H902" s="1">
        <v>150000</v>
      </c>
      <c r="I902" s="1" t="s">
        <v>689</v>
      </c>
      <c r="J902" s="1">
        <v>3631</v>
      </c>
      <c r="K902" s="1">
        <f>SUM(B902/J902)</f>
        <v>57.91710272652162</v>
      </c>
      <c r="L902" s="1">
        <f>SUM(B902 - H902)</f>
        <v>60297</v>
      </c>
      <c r="M902" s="1" t="s">
        <v>2927</v>
      </c>
    </row>
    <row r="903" spans="1:13" ht="20.100000000000001" customHeight="1" x14ac:dyDescent="0.25">
      <c r="A903" s="1">
        <v>901</v>
      </c>
      <c r="B903" s="1">
        <v>110884</v>
      </c>
      <c r="C903" s="2" t="s">
        <v>2928</v>
      </c>
      <c r="D903" s="2">
        <f>LEN(TRIM(C903))-LEN(SUBSTITUTE(C903, " ",""))+1</f>
        <v>12</v>
      </c>
      <c r="E903" s="1" t="s">
        <v>2929</v>
      </c>
      <c r="F903" s="1" t="s">
        <v>300</v>
      </c>
      <c r="G903" s="1" t="s">
        <v>233</v>
      </c>
      <c r="H903" s="1">
        <v>30000</v>
      </c>
      <c r="I903" s="1" t="s">
        <v>367</v>
      </c>
      <c r="J903" s="1">
        <v>3630</v>
      </c>
      <c r="K903" s="1">
        <f>SUM(B903/J903)</f>
        <v>30.546556473829202</v>
      </c>
      <c r="L903" s="1">
        <f>SUM(B903 - H903)</f>
        <v>80884</v>
      </c>
      <c r="M903" s="1" t="s">
        <v>2930</v>
      </c>
    </row>
    <row r="904" spans="1:13" ht="20.100000000000001" customHeight="1" x14ac:dyDescent="0.25">
      <c r="A904" s="1">
        <v>902</v>
      </c>
      <c r="B904" s="1">
        <v>162908</v>
      </c>
      <c r="C904" s="2" t="s">
        <v>2931</v>
      </c>
      <c r="D904" s="2">
        <f>LEN(TRIM(C904))-LEN(SUBSTITUTE(C904, " ",""))+1</f>
        <v>22</v>
      </c>
      <c r="E904" s="1" t="s">
        <v>2932</v>
      </c>
      <c r="F904" s="1" t="s">
        <v>11</v>
      </c>
      <c r="G904" s="1" t="s">
        <v>12</v>
      </c>
      <c r="H904" s="1">
        <v>25000</v>
      </c>
      <c r="I904" s="1" t="s">
        <v>790</v>
      </c>
      <c r="J904" s="1">
        <v>3625</v>
      </c>
      <c r="K904" s="1">
        <f>SUM(B904/J904)</f>
        <v>44.940137931034485</v>
      </c>
      <c r="L904" s="1">
        <f>SUM(B904 - H904)</f>
        <v>137908</v>
      </c>
      <c r="M904" s="1" t="s">
        <v>2933</v>
      </c>
    </row>
    <row r="905" spans="1:13" ht="20.100000000000001" customHeight="1" x14ac:dyDescent="0.25">
      <c r="A905" s="1">
        <v>903</v>
      </c>
      <c r="B905" s="1">
        <v>296998</v>
      </c>
      <c r="C905" s="2" t="s">
        <v>2934</v>
      </c>
      <c r="D905" s="2">
        <f>LEN(TRIM(C905))-LEN(SUBSTITUTE(C905, " ",""))+1</f>
        <v>19</v>
      </c>
      <c r="E905" s="1" t="s">
        <v>2935</v>
      </c>
      <c r="F905" s="1" t="s">
        <v>111</v>
      </c>
      <c r="G905" s="1" t="s">
        <v>233</v>
      </c>
      <c r="H905" s="1">
        <v>15000</v>
      </c>
      <c r="I905" s="1" t="s">
        <v>834</v>
      </c>
      <c r="J905" s="1">
        <v>3623</v>
      </c>
      <c r="K905" s="1">
        <f>SUM(B905/J905)</f>
        <v>81.97571073695832</v>
      </c>
      <c r="L905" s="1">
        <f>SUM(B905 - H905)</f>
        <v>281998</v>
      </c>
      <c r="M905" s="1" t="s">
        <v>2936</v>
      </c>
    </row>
    <row r="906" spans="1:13" ht="20.100000000000001" customHeight="1" x14ac:dyDescent="0.25">
      <c r="A906" s="1">
        <v>904</v>
      </c>
      <c r="B906" s="1">
        <v>181998</v>
      </c>
      <c r="C906" s="2" t="s">
        <v>2937</v>
      </c>
      <c r="D906" s="2">
        <f>LEN(TRIM(C906))-LEN(SUBSTITUTE(C906, " ",""))+1</f>
        <v>13</v>
      </c>
      <c r="E906" s="1" t="s">
        <v>1761</v>
      </c>
      <c r="F906" s="1" t="s">
        <v>371</v>
      </c>
      <c r="G906" s="1" t="s">
        <v>12</v>
      </c>
      <c r="H906" s="1">
        <v>9700</v>
      </c>
      <c r="I906" s="1" t="s">
        <v>1364</v>
      </c>
      <c r="J906" s="1">
        <v>3612</v>
      </c>
      <c r="K906" s="1">
        <f>SUM(B906/J906)</f>
        <v>50.387043189368768</v>
      </c>
      <c r="L906" s="1">
        <f>SUM(B906 - H906)</f>
        <v>172298</v>
      </c>
      <c r="M906" s="1" t="s">
        <v>2938</v>
      </c>
    </row>
    <row r="907" spans="1:13" ht="20.100000000000001" customHeight="1" x14ac:dyDescent="0.25">
      <c r="A907" s="1">
        <v>905</v>
      </c>
      <c r="B907" s="1">
        <v>1362343</v>
      </c>
      <c r="C907" s="2" t="s">
        <v>2939</v>
      </c>
      <c r="D907" s="2">
        <f>LEN(TRIM(C907))-LEN(SUBSTITUTE(C907, " ",""))+1</f>
        <v>18</v>
      </c>
      <c r="E907" s="1" t="s">
        <v>2940</v>
      </c>
      <c r="F907" s="1" t="s">
        <v>53</v>
      </c>
      <c r="G907" s="1" t="s">
        <v>12</v>
      </c>
      <c r="H907" s="1">
        <v>500000</v>
      </c>
      <c r="I907" s="1" t="s">
        <v>32</v>
      </c>
      <c r="J907" s="1">
        <v>3611</v>
      </c>
      <c r="K907" s="1">
        <f>SUM(B907/J907)</f>
        <v>377.27582387150375</v>
      </c>
      <c r="L907" s="1">
        <f>SUM(B907 - H907)</f>
        <v>862343</v>
      </c>
      <c r="M907" s="1" t="s">
        <v>2941</v>
      </c>
    </row>
    <row r="908" spans="1:13" ht="20.100000000000001" customHeight="1" x14ac:dyDescent="0.25">
      <c r="A908" s="1">
        <v>906</v>
      </c>
      <c r="B908" s="1">
        <v>427565</v>
      </c>
      <c r="C908" s="2" t="s">
        <v>2942</v>
      </c>
      <c r="D908" s="2">
        <f>LEN(TRIM(C908))-LEN(SUBSTITUTE(C908, " ",""))+1</f>
        <v>21</v>
      </c>
      <c r="E908" s="1" t="s">
        <v>854</v>
      </c>
      <c r="F908" s="1" t="s">
        <v>111</v>
      </c>
      <c r="G908" s="1" t="s">
        <v>12</v>
      </c>
      <c r="H908" s="1">
        <v>50000</v>
      </c>
      <c r="I908" s="1" t="s">
        <v>32</v>
      </c>
      <c r="J908" s="1">
        <v>3609</v>
      </c>
      <c r="K908" s="1">
        <f>SUM(B908/J908)</f>
        <v>118.47187586589082</v>
      </c>
      <c r="L908" s="1">
        <f>SUM(B908 - H908)</f>
        <v>377565</v>
      </c>
      <c r="M908" s="1" t="s">
        <v>2943</v>
      </c>
    </row>
    <row r="909" spans="1:13" ht="20.100000000000001" customHeight="1" x14ac:dyDescent="0.25">
      <c r="A909" s="1">
        <v>907</v>
      </c>
      <c r="B909" s="1">
        <v>106722</v>
      </c>
      <c r="C909" s="2" t="s">
        <v>2944</v>
      </c>
      <c r="D909" s="2">
        <f>LEN(TRIM(C909))-LEN(SUBSTITUTE(C909, " ",""))+1</f>
        <v>17</v>
      </c>
      <c r="E909" s="1" t="s">
        <v>2945</v>
      </c>
      <c r="F909" s="1" t="s">
        <v>31</v>
      </c>
      <c r="G909" s="1" t="s">
        <v>12</v>
      </c>
      <c r="H909" s="1">
        <v>99000</v>
      </c>
      <c r="I909" s="1" t="s">
        <v>13</v>
      </c>
      <c r="J909" s="1">
        <v>3608</v>
      </c>
      <c r="K909" s="1">
        <f>SUM(B909/J909)</f>
        <v>29.579268292682926</v>
      </c>
      <c r="L909" s="1">
        <f>SUM(B909 - H909)</f>
        <v>7722</v>
      </c>
      <c r="M909" s="1" t="s">
        <v>2946</v>
      </c>
    </row>
    <row r="910" spans="1:13" ht="20.100000000000001" customHeight="1" x14ac:dyDescent="0.25">
      <c r="A910" s="1">
        <v>908</v>
      </c>
      <c r="B910" s="1">
        <v>20505</v>
      </c>
      <c r="C910" s="2" t="s">
        <v>2947</v>
      </c>
      <c r="D910" s="2">
        <f>LEN(TRIM(C910))-LEN(SUBSTITUTE(C910, " ",""))+1</f>
        <v>20</v>
      </c>
      <c r="E910" s="1" t="s">
        <v>607</v>
      </c>
      <c r="F910" s="1" t="s">
        <v>11</v>
      </c>
      <c r="G910" s="1" t="s">
        <v>12</v>
      </c>
      <c r="H910" s="1">
        <v>5000</v>
      </c>
      <c r="I910" s="1" t="s">
        <v>812</v>
      </c>
      <c r="J910" s="1">
        <v>3607</v>
      </c>
      <c r="K910" s="1">
        <f>SUM(B910/J910)</f>
        <v>5.6847795952314941</v>
      </c>
      <c r="L910" s="1">
        <f>SUM(B910 - H910)</f>
        <v>15505</v>
      </c>
      <c r="M910" s="1" t="s">
        <v>2948</v>
      </c>
    </row>
    <row r="911" spans="1:13" ht="20.100000000000001" customHeight="1" x14ac:dyDescent="0.25">
      <c r="A911" s="1">
        <v>909</v>
      </c>
      <c r="B911" s="1">
        <v>68761</v>
      </c>
      <c r="C911" s="2" t="s">
        <v>2949</v>
      </c>
      <c r="D911" s="2">
        <f>LEN(TRIM(C911))-LEN(SUBSTITUTE(C911, " ",""))+1</f>
        <v>18</v>
      </c>
      <c r="E911" s="1" t="s">
        <v>2950</v>
      </c>
      <c r="F911" s="1" t="s">
        <v>1614</v>
      </c>
      <c r="G911" s="1" t="s">
        <v>48</v>
      </c>
      <c r="H911" s="1">
        <v>8000</v>
      </c>
      <c r="I911" s="1" t="s">
        <v>2951</v>
      </c>
      <c r="J911" s="1">
        <v>3603</v>
      </c>
      <c r="K911" s="1">
        <f>SUM(B911/J911)</f>
        <v>19.084374132667222</v>
      </c>
      <c r="L911" s="1">
        <f>SUM(B911 - H911)</f>
        <v>60761</v>
      </c>
      <c r="M911" s="1" t="s">
        <v>2952</v>
      </c>
    </row>
    <row r="912" spans="1:13" ht="20.100000000000001" customHeight="1" x14ac:dyDescent="0.25">
      <c r="A912" s="1">
        <v>910</v>
      </c>
      <c r="B912" s="1">
        <v>206450</v>
      </c>
      <c r="C912" s="2" t="s">
        <v>2953</v>
      </c>
      <c r="D912" s="2">
        <f>LEN(TRIM(C912))-LEN(SUBSTITUTE(C912, " ",""))+1</f>
        <v>21</v>
      </c>
      <c r="E912" s="1" t="s">
        <v>2954</v>
      </c>
      <c r="F912" s="1" t="s">
        <v>17</v>
      </c>
      <c r="G912" s="1" t="s">
        <v>12</v>
      </c>
      <c r="H912" s="1">
        <v>15000</v>
      </c>
      <c r="I912" s="1" t="s">
        <v>13</v>
      </c>
      <c r="J912" s="1">
        <v>3594</v>
      </c>
      <c r="K912" s="1">
        <f>SUM(B912/J912)</f>
        <v>57.442960489705065</v>
      </c>
      <c r="L912" s="1">
        <f>SUM(B912 - H912)</f>
        <v>191450</v>
      </c>
      <c r="M912" s="1" t="s">
        <v>2955</v>
      </c>
    </row>
    <row r="913" spans="1:13" ht="20.100000000000001" customHeight="1" x14ac:dyDescent="0.25">
      <c r="A913" s="1">
        <v>911</v>
      </c>
      <c r="B913" s="1">
        <v>195480</v>
      </c>
      <c r="C913" s="2" t="s">
        <v>2956</v>
      </c>
      <c r="D913" s="2">
        <f>LEN(TRIM(C913))-LEN(SUBSTITUTE(C913, " ",""))+1</f>
        <v>9</v>
      </c>
      <c r="E913" s="1" t="s">
        <v>2957</v>
      </c>
      <c r="F913" s="1" t="s">
        <v>313</v>
      </c>
      <c r="G913" s="1" t="s">
        <v>12</v>
      </c>
      <c r="H913" s="1">
        <v>150000</v>
      </c>
      <c r="I913" s="1" t="s">
        <v>146</v>
      </c>
      <c r="J913" s="1">
        <v>3584</v>
      </c>
      <c r="K913" s="1">
        <f>SUM(B913/J913)</f>
        <v>54.542410714285715</v>
      </c>
      <c r="L913" s="1">
        <f>SUM(B913 - H913)</f>
        <v>45480</v>
      </c>
      <c r="M913" s="1" t="s">
        <v>2958</v>
      </c>
    </row>
    <row r="914" spans="1:13" ht="20.100000000000001" customHeight="1" x14ac:dyDescent="0.25">
      <c r="A914" s="1">
        <v>912</v>
      </c>
      <c r="B914" s="1">
        <v>352700</v>
      </c>
      <c r="C914" s="2" t="s">
        <v>2959</v>
      </c>
      <c r="D914" s="2">
        <f>LEN(TRIM(C914))-LEN(SUBSTITUTE(C914, " ",""))+1</f>
        <v>19</v>
      </c>
      <c r="E914" s="1" t="s">
        <v>2960</v>
      </c>
      <c r="F914" s="1" t="s">
        <v>326</v>
      </c>
      <c r="G914" s="1" t="s">
        <v>12</v>
      </c>
      <c r="H914" s="1">
        <v>5000</v>
      </c>
      <c r="I914" s="1" t="s">
        <v>1252</v>
      </c>
      <c r="J914" s="1">
        <v>3579</v>
      </c>
      <c r="K914" s="1">
        <f>SUM(B914/J914)</f>
        <v>98.547080189997203</v>
      </c>
      <c r="L914" s="1">
        <f>SUM(B914 - H914)</f>
        <v>347700</v>
      </c>
      <c r="M914" s="1" t="s">
        <v>2961</v>
      </c>
    </row>
    <row r="915" spans="1:13" ht="20.100000000000001" customHeight="1" x14ac:dyDescent="0.25">
      <c r="A915" s="1">
        <v>913</v>
      </c>
      <c r="B915" s="1">
        <v>137707</v>
      </c>
      <c r="C915" s="2" t="s">
        <v>2962</v>
      </c>
      <c r="D915" s="2">
        <f>LEN(TRIM(C915))-LEN(SUBSTITUTE(C915, " ",""))+1</f>
        <v>18</v>
      </c>
      <c r="E915" s="1" t="s">
        <v>2963</v>
      </c>
      <c r="F915" s="1" t="s">
        <v>31</v>
      </c>
      <c r="G915" s="1" t="s">
        <v>12</v>
      </c>
      <c r="H915" s="1">
        <v>68000</v>
      </c>
      <c r="I915" s="1" t="s">
        <v>32</v>
      </c>
      <c r="J915" s="1">
        <v>3578</v>
      </c>
      <c r="K915" s="1">
        <f>SUM(B915/J915)</f>
        <v>38.487143655673563</v>
      </c>
      <c r="L915" s="1">
        <f>SUM(B915 - H915)</f>
        <v>69707</v>
      </c>
      <c r="M915" s="1" t="s">
        <v>2964</v>
      </c>
    </row>
    <row r="916" spans="1:13" ht="20.100000000000001" customHeight="1" x14ac:dyDescent="0.25">
      <c r="A916" s="1">
        <v>914</v>
      </c>
      <c r="B916" s="1">
        <v>81719</v>
      </c>
      <c r="C916" s="2" t="s">
        <v>2965</v>
      </c>
      <c r="D916" s="2">
        <f>LEN(TRIM(C916))-LEN(SUBSTITUTE(C916, " ",""))+1</f>
        <v>5</v>
      </c>
      <c r="E916" s="1" t="s">
        <v>2966</v>
      </c>
      <c r="F916" s="1" t="s">
        <v>31</v>
      </c>
      <c r="G916" s="1" t="s">
        <v>12</v>
      </c>
      <c r="H916" s="1">
        <v>12000</v>
      </c>
      <c r="I916" s="1" t="s">
        <v>679</v>
      </c>
      <c r="J916" s="1">
        <v>3567</v>
      </c>
      <c r="K916" s="1">
        <f>SUM(B916/J916)</f>
        <v>22.909728062797868</v>
      </c>
      <c r="L916" s="1">
        <f>SUM(B916 - H916)</f>
        <v>69719</v>
      </c>
      <c r="M916" s="1" t="s">
        <v>2967</v>
      </c>
    </row>
    <row r="917" spans="1:13" ht="20.100000000000001" customHeight="1" x14ac:dyDescent="0.25">
      <c r="A917" s="1">
        <v>915</v>
      </c>
      <c r="B917" s="1">
        <v>1395370</v>
      </c>
      <c r="C917" s="2" t="s">
        <v>2968</v>
      </c>
      <c r="D917" s="2">
        <f>LEN(TRIM(C917))-LEN(SUBSTITUTE(C917, " ",""))+1</f>
        <v>20</v>
      </c>
      <c r="E917" s="1" t="s">
        <v>2969</v>
      </c>
      <c r="F917" s="1" t="s">
        <v>17</v>
      </c>
      <c r="G917" s="1" t="s">
        <v>12</v>
      </c>
      <c r="H917" s="1">
        <v>50000</v>
      </c>
      <c r="I917" s="1" t="s">
        <v>146</v>
      </c>
      <c r="J917" s="1">
        <v>3566</v>
      </c>
      <c r="K917" s="1">
        <f>SUM(B917/J917)</f>
        <v>391.29837352776218</v>
      </c>
      <c r="L917" s="1">
        <f>SUM(B917 - H917)</f>
        <v>1345370</v>
      </c>
      <c r="M917" s="1" t="s">
        <v>2970</v>
      </c>
    </row>
    <row r="918" spans="1:13" ht="20.100000000000001" customHeight="1" x14ac:dyDescent="0.25">
      <c r="A918" s="1">
        <v>916</v>
      </c>
      <c r="B918" s="1">
        <v>221135</v>
      </c>
      <c r="C918" s="2" t="s">
        <v>2971</v>
      </c>
      <c r="D918" s="2">
        <f>LEN(TRIM(C918))-LEN(SUBSTITUTE(C918, " ",""))+1</f>
        <v>22</v>
      </c>
      <c r="E918" s="1" t="s">
        <v>2972</v>
      </c>
      <c r="F918" s="1" t="s">
        <v>645</v>
      </c>
      <c r="G918" s="1" t="s">
        <v>12</v>
      </c>
      <c r="H918" s="1">
        <v>80000</v>
      </c>
      <c r="I918" s="1" t="s">
        <v>146</v>
      </c>
      <c r="J918" s="1">
        <v>3565</v>
      </c>
      <c r="K918" s="1">
        <f>SUM(B918/J918)</f>
        <v>62.029453015427769</v>
      </c>
      <c r="L918" s="1">
        <f>SUM(B918 - H918)</f>
        <v>141135</v>
      </c>
      <c r="M918" s="1" t="s">
        <v>2973</v>
      </c>
    </row>
    <row r="919" spans="1:13" ht="20.100000000000001" customHeight="1" x14ac:dyDescent="0.25">
      <c r="A919" s="1">
        <v>917</v>
      </c>
      <c r="B919" s="1">
        <v>214930</v>
      </c>
      <c r="C919" s="2" t="s">
        <v>2974</v>
      </c>
      <c r="D919" s="2">
        <f>LEN(TRIM(C919))-LEN(SUBSTITUTE(C919, " ",""))+1</f>
        <v>23</v>
      </c>
      <c r="E919" s="1" t="s">
        <v>2975</v>
      </c>
      <c r="F919" s="1" t="s">
        <v>313</v>
      </c>
      <c r="G919" s="1" t="s">
        <v>12</v>
      </c>
      <c r="H919" s="1">
        <v>180000</v>
      </c>
      <c r="I919" s="1" t="s">
        <v>142</v>
      </c>
      <c r="J919" s="1">
        <v>3564</v>
      </c>
      <c r="K919" s="1">
        <f>SUM(B919/J919)</f>
        <v>60.305836139169472</v>
      </c>
      <c r="L919" s="1">
        <f>SUM(B919 - H919)</f>
        <v>34930</v>
      </c>
      <c r="M919" s="1" t="s">
        <v>2976</v>
      </c>
    </row>
    <row r="920" spans="1:13" ht="20.100000000000001" customHeight="1" x14ac:dyDescent="0.25">
      <c r="A920" s="1">
        <v>918</v>
      </c>
      <c r="B920" s="1">
        <v>202928</v>
      </c>
      <c r="C920" s="2" t="s">
        <v>2977</v>
      </c>
      <c r="D920" s="2">
        <f>LEN(TRIM(C920))-LEN(SUBSTITUTE(C920, " ",""))+1</f>
        <v>22</v>
      </c>
      <c r="E920" s="1" t="s">
        <v>2978</v>
      </c>
      <c r="F920" s="1" t="s">
        <v>11</v>
      </c>
      <c r="G920" s="1" t="s">
        <v>12</v>
      </c>
      <c r="H920" s="1">
        <v>20000</v>
      </c>
      <c r="I920" s="1" t="s">
        <v>1244</v>
      </c>
      <c r="J920" s="1">
        <v>3562</v>
      </c>
      <c r="K920" s="1">
        <f>SUM(B920/J920)</f>
        <v>56.970241437394719</v>
      </c>
      <c r="L920" s="1">
        <f>SUM(B920 - H920)</f>
        <v>182928</v>
      </c>
      <c r="M920" s="1" t="s">
        <v>2979</v>
      </c>
    </row>
    <row r="921" spans="1:13" ht="20.100000000000001" customHeight="1" x14ac:dyDescent="0.25">
      <c r="A921" s="1">
        <v>919</v>
      </c>
      <c r="B921" s="1">
        <v>136723</v>
      </c>
      <c r="C921" s="2" t="s">
        <v>2980</v>
      </c>
      <c r="D921" s="2">
        <f>LEN(TRIM(C921))-LEN(SUBSTITUTE(C921, " ",""))+1</f>
        <v>16</v>
      </c>
      <c r="E921" s="1" t="s">
        <v>2981</v>
      </c>
      <c r="F921" s="1" t="s">
        <v>267</v>
      </c>
      <c r="G921" s="1" t="s">
        <v>12</v>
      </c>
      <c r="H921" s="1">
        <v>110000</v>
      </c>
      <c r="I921" s="1" t="s">
        <v>13</v>
      </c>
      <c r="J921" s="1">
        <v>3562</v>
      </c>
      <c r="K921" s="1">
        <f>SUM(B921/J921)</f>
        <v>38.383773161145427</v>
      </c>
      <c r="L921" s="1">
        <f>SUM(B921 - H921)</f>
        <v>26723</v>
      </c>
      <c r="M921" s="1" t="s">
        <v>2982</v>
      </c>
    </row>
    <row r="922" spans="1:13" ht="20.100000000000001" customHeight="1" x14ac:dyDescent="0.25">
      <c r="A922" s="1">
        <v>920</v>
      </c>
      <c r="B922" s="1">
        <v>92268</v>
      </c>
      <c r="C922" s="2" t="s">
        <v>2983</v>
      </c>
      <c r="D922" s="2">
        <f>LEN(TRIM(C922))-LEN(SUBSTITUTE(C922, " ",""))+1</f>
        <v>13</v>
      </c>
      <c r="E922" s="1" t="s">
        <v>2984</v>
      </c>
      <c r="F922" s="1" t="s">
        <v>31</v>
      </c>
      <c r="G922" s="1" t="s">
        <v>12</v>
      </c>
      <c r="H922" s="1">
        <v>70000</v>
      </c>
      <c r="I922" s="1" t="s">
        <v>314</v>
      </c>
      <c r="J922" s="1">
        <v>3559</v>
      </c>
      <c r="K922" s="1">
        <f>SUM(B922/J922)</f>
        <v>25.925259904467548</v>
      </c>
      <c r="L922" s="1">
        <f>SUM(B922 - H922)</f>
        <v>22268</v>
      </c>
      <c r="M922" s="1" t="s">
        <v>2985</v>
      </c>
    </row>
    <row r="923" spans="1:13" ht="20.100000000000001" customHeight="1" x14ac:dyDescent="0.25">
      <c r="A923" s="1">
        <v>921</v>
      </c>
      <c r="B923" s="1">
        <v>446907</v>
      </c>
      <c r="C923" s="2" t="s">
        <v>2986</v>
      </c>
      <c r="D923" s="2">
        <f>LEN(TRIM(C923))-LEN(SUBSTITUTE(C923, " ",""))+1</f>
        <v>22</v>
      </c>
      <c r="E923" s="1" t="s">
        <v>2987</v>
      </c>
      <c r="F923" s="1" t="s">
        <v>645</v>
      </c>
      <c r="G923" s="1" t="s">
        <v>12</v>
      </c>
      <c r="H923" s="1">
        <v>250000</v>
      </c>
      <c r="I923" s="1" t="s">
        <v>383</v>
      </c>
      <c r="J923" s="1">
        <v>3554</v>
      </c>
      <c r="K923" s="1">
        <f>SUM(B923/J923)</f>
        <v>125.74760832864378</v>
      </c>
      <c r="L923" s="1">
        <f>SUM(B923 - H923)</f>
        <v>196907</v>
      </c>
      <c r="M923" s="1" t="s">
        <v>2988</v>
      </c>
    </row>
    <row r="924" spans="1:13" ht="20.100000000000001" customHeight="1" x14ac:dyDescent="0.25">
      <c r="A924" s="1">
        <v>922</v>
      </c>
      <c r="B924" s="1">
        <v>257304</v>
      </c>
      <c r="C924" s="2" t="s">
        <v>2989</v>
      </c>
      <c r="D924" s="2">
        <f>LEN(TRIM(C924))-LEN(SUBSTITUTE(C924, " ",""))+1</f>
        <v>11</v>
      </c>
      <c r="E924" s="1" t="s">
        <v>2990</v>
      </c>
      <c r="F924" s="1" t="s">
        <v>17</v>
      </c>
      <c r="G924" s="1" t="s">
        <v>12</v>
      </c>
      <c r="H924" s="1">
        <v>15000</v>
      </c>
      <c r="I924" s="1" t="s">
        <v>576</v>
      </c>
      <c r="J924" s="1">
        <v>3551</v>
      </c>
      <c r="K924" s="1">
        <f>SUM(B924/J924)</f>
        <v>72.459588848211766</v>
      </c>
      <c r="L924" s="1">
        <f>SUM(B924 - H924)</f>
        <v>242304</v>
      </c>
      <c r="M924" s="1" t="s">
        <v>2991</v>
      </c>
    </row>
    <row r="925" spans="1:13" ht="20.100000000000001" customHeight="1" x14ac:dyDescent="0.25">
      <c r="A925" s="1">
        <v>923</v>
      </c>
      <c r="B925" s="1">
        <v>130071</v>
      </c>
      <c r="C925" s="2" t="s">
        <v>2992</v>
      </c>
      <c r="D925" s="2">
        <f>LEN(TRIM(C925))-LEN(SUBSTITUTE(C925, " ",""))+1</f>
        <v>20</v>
      </c>
      <c r="E925" s="1" t="s">
        <v>2993</v>
      </c>
      <c r="F925" s="1" t="s">
        <v>17</v>
      </c>
      <c r="G925" s="1" t="s">
        <v>12</v>
      </c>
      <c r="H925" s="1">
        <v>28000</v>
      </c>
      <c r="I925" s="1" t="s">
        <v>32</v>
      </c>
      <c r="J925" s="1">
        <v>3546</v>
      </c>
      <c r="K925" s="1">
        <f>SUM(B925/J925)</f>
        <v>36.681049069373941</v>
      </c>
      <c r="L925" s="1">
        <f>SUM(B925 - H925)</f>
        <v>102071</v>
      </c>
      <c r="M925" s="1" t="s">
        <v>2994</v>
      </c>
    </row>
    <row r="926" spans="1:13" ht="20.100000000000001" customHeight="1" x14ac:dyDescent="0.25">
      <c r="A926" s="1">
        <v>924</v>
      </c>
      <c r="B926" s="1">
        <v>142564</v>
      </c>
      <c r="C926" s="2" t="s">
        <v>2995</v>
      </c>
      <c r="D926" s="2">
        <f>LEN(TRIM(C926))-LEN(SUBSTITUTE(C926, " ",""))+1</f>
        <v>24</v>
      </c>
      <c r="E926" s="1" t="s">
        <v>2833</v>
      </c>
      <c r="F926" s="1" t="s">
        <v>2996</v>
      </c>
      <c r="G926" s="1" t="s">
        <v>12</v>
      </c>
      <c r="H926" s="1">
        <v>35000</v>
      </c>
      <c r="I926" s="1" t="s">
        <v>96</v>
      </c>
      <c r="J926" s="1">
        <v>3544</v>
      </c>
      <c r="K926" s="1">
        <f>SUM(B926/J926)</f>
        <v>40.22686230248307</v>
      </c>
      <c r="L926" s="1">
        <f>SUM(B926 - H926)</f>
        <v>107564</v>
      </c>
      <c r="M926" s="1" t="s">
        <v>2997</v>
      </c>
    </row>
    <row r="927" spans="1:13" ht="20.100000000000001" customHeight="1" x14ac:dyDescent="0.25">
      <c r="A927" s="1">
        <v>925</v>
      </c>
      <c r="B927" s="1">
        <v>104905</v>
      </c>
      <c r="C927" s="2" t="s">
        <v>2998</v>
      </c>
      <c r="D927" s="2">
        <f>LEN(TRIM(C927))-LEN(SUBSTITUTE(C927, " ",""))+1</f>
        <v>19</v>
      </c>
      <c r="E927" s="1" t="s">
        <v>2999</v>
      </c>
      <c r="F927" s="1" t="s">
        <v>1161</v>
      </c>
      <c r="G927" s="1" t="s">
        <v>48</v>
      </c>
      <c r="H927" s="1">
        <v>96000</v>
      </c>
      <c r="I927" s="1" t="s">
        <v>458</v>
      </c>
      <c r="J927" s="1">
        <v>3540</v>
      </c>
      <c r="K927" s="1">
        <f>SUM(B927/J927)</f>
        <v>29.634180790960453</v>
      </c>
      <c r="L927" s="1">
        <f>SUM(B927 - H927)</f>
        <v>8905</v>
      </c>
      <c r="M927" s="1" t="s">
        <v>3000</v>
      </c>
    </row>
    <row r="928" spans="1:13" ht="20.100000000000001" customHeight="1" x14ac:dyDescent="0.25">
      <c r="A928" s="1">
        <v>926</v>
      </c>
      <c r="B928" s="1">
        <v>839145</v>
      </c>
      <c r="C928" s="2" t="s">
        <v>3001</v>
      </c>
      <c r="D928" s="2">
        <f>LEN(TRIM(C928))-LEN(SUBSTITUTE(C928, " ",""))+1</f>
        <v>22</v>
      </c>
      <c r="E928" s="1" t="s">
        <v>3002</v>
      </c>
      <c r="F928" s="1" t="s">
        <v>486</v>
      </c>
      <c r="G928" s="1" t="s">
        <v>12</v>
      </c>
      <c r="H928" s="1">
        <v>80000</v>
      </c>
      <c r="I928" s="1" t="s">
        <v>3003</v>
      </c>
      <c r="J928" s="1">
        <v>3537</v>
      </c>
      <c r="K928" s="1">
        <f>SUM(B928/J928)</f>
        <v>237.2476675148431</v>
      </c>
      <c r="L928" s="1">
        <f>SUM(B928 - H928)</f>
        <v>759145</v>
      </c>
      <c r="M928" s="1" t="s">
        <v>3004</v>
      </c>
    </row>
    <row r="929" spans="1:13" ht="20.100000000000001" customHeight="1" x14ac:dyDescent="0.25">
      <c r="A929" s="1">
        <v>927</v>
      </c>
      <c r="B929" s="1">
        <v>411134</v>
      </c>
      <c r="C929" s="2" t="s">
        <v>3005</v>
      </c>
      <c r="D929" s="2">
        <f>LEN(TRIM(C929))-LEN(SUBSTITUTE(C929, " ",""))+1</f>
        <v>21</v>
      </c>
      <c r="E929" s="1" t="s">
        <v>3006</v>
      </c>
      <c r="F929" s="1" t="s">
        <v>3007</v>
      </c>
      <c r="G929" s="1" t="s">
        <v>12</v>
      </c>
      <c r="H929" s="1">
        <v>48250</v>
      </c>
      <c r="I929" s="1" t="s">
        <v>13</v>
      </c>
      <c r="J929" s="1">
        <v>3536</v>
      </c>
      <c r="K929" s="1">
        <f>SUM(B929/J929)</f>
        <v>116.27092760180996</v>
      </c>
      <c r="L929" s="1">
        <f>SUM(B929 - H929)</f>
        <v>362884</v>
      </c>
      <c r="M929" s="1" t="s">
        <v>3008</v>
      </c>
    </row>
    <row r="930" spans="1:13" ht="20.100000000000001" customHeight="1" x14ac:dyDescent="0.25">
      <c r="A930" s="1">
        <v>928</v>
      </c>
      <c r="B930" s="1">
        <v>121096</v>
      </c>
      <c r="C930" s="2" t="s">
        <v>3009</v>
      </c>
      <c r="D930" s="2">
        <f>LEN(TRIM(C930))-LEN(SUBSTITUTE(C930, " ",""))+1</f>
        <v>22</v>
      </c>
      <c r="E930" s="1" t="s">
        <v>3010</v>
      </c>
      <c r="F930" s="1" t="s">
        <v>31</v>
      </c>
      <c r="G930" s="1" t="s">
        <v>12</v>
      </c>
      <c r="H930" s="1">
        <v>100000</v>
      </c>
      <c r="I930" s="1" t="s">
        <v>146</v>
      </c>
      <c r="J930" s="1">
        <v>3535</v>
      </c>
      <c r="K930" s="1">
        <f>SUM(B930/J930)</f>
        <v>34.256294200848657</v>
      </c>
      <c r="L930" s="1">
        <f>SUM(B930 - H930)</f>
        <v>21096</v>
      </c>
      <c r="M930" s="1" t="s">
        <v>3011</v>
      </c>
    </row>
    <row r="931" spans="1:13" ht="20.100000000000001" customHeight="1" x14ac:dyDescent="0.25">
      <c r="A931" s="1">
        <v>929</v>
      </c>
      <c r="B931" s="1">
        <v>42451</v>
      </c>
      <c r="C931" s="2" t="s">
        <v>3012</v>
      </c>
      <c r="D931" s="2">
        <f>LEN(TRIM(C931))-LEN(SUBSTITUTE(C931, " ",""))+1</f>
        <v>7</v>
      </c>
      <c r="E931" s="1" t="s">
        <v>125</v>
      </c>
      <c r="F931" s="1" t="s">
        <v>11</v>
      </c>
      <c r="G931" s="1" t="s">
        <v>12</v>
      </c>
      <c r="H931" s="1">
        <v>200</v>
      </c>
      <c r="I931" s="1" t="s">
        <v>96</v>
      </c>
      <c r="J931" s="1">
        <v>3535</v>
      </c>
      <c r="K931" s="1">
        <f>SUM(B931/J931)</f>
        <v>12.008769448373409</v>
      </c>
      <c r="L931" s="1">
        <f>SUM(B931 - H931)</f>
        <v>42251</v>
      </c>
      <c r="M931" s="1" t="s">
        <v>3013</v>
      </c>
    </row>
    <row r="932" spans="1:13" ht="20.100000000000001" customHeight="1" x14ac:dyDescent="0.25">
      <c r="A932" s="1">
        <v>930</v>
      </c>
      <c r="B932" s="1">
        <v>268702</v>
      </c>
      <c r="C932" s="2" t="s">
        <v>3014</v>
      </c>
      <c r="D932" s="2">
        <f>LEN(TRIM(C932))-LEN(SUBSTITUTE(C932, " ",""))+1</f>
        <v>19</v>
      </c>
      <c r="E932" s="1" t="s">
        <v>899</v>
      </c>
      <c r="F932" s="1" t="s">
        <v>17</v>
      </c>
      <c r="G932" s="1" t="s">
        <v>12</v>
      </c>
      <c r="H932" s="1">
        <v>50000</v>
      </c>
      <c r="I932" s="1" t="s">
        <v>146</v>
      </c>
      <c r="J932" s="1">
        <v>3534</v>
      </c>
      <c r="K932" s="1">
        <f>SUM(B932/J932)</f>
        <v>76.033389926428981</v>
      </c>
      <c r="L932" s="1">
        <f>SUM(B932 - H932)</f>
        <v>218702</v>
      </c>
      <c r="M932" s="1" t="s">
        <v>3015</v>
      </c>
    </row>
    <row r="933" spans="1:13" ht="20.100000000000001" customHeight="1" x14ac:dyDescent="0.25">
      <c r="A933" s="1">
        <v>931</v>
      </c>
      <c r="B933" s="1">
        <v>115111</v>
      </c>
      <c r="C933" s="2" t="s">
        <v>3016</v>
      </c>
      <c r="D933" s="2">
        <f>LEN(TRIM(C933))-LEN(SUBSTITUTE(C933, " ",""))+1</f>
        <v>18</v>
      </c>
      <c r="E933" s="1" t="s">
        <v>3017</v>
      </c>
      <c r="F933" s="1" t="s">
        <v>371</v>
      </c>
      <c r="G933" s="1" t="s">
        <v>12</v>
      </c>
      <c r="H933" s="1">
        <v>20000</v>
      </c>
      <c r="I933" s="1" t="s">
        <v>372</v>
      </c>
      <c r="J933" s="1">
        <v>3531</v>
      </c>
      <c r="K933" s="1">
        <f>SUM(B933/J933)</f>
        <v>32.600113282356276</v>
      </c>
      <c r="L933" s="1">
        <f>SUM(B933 - H933)</f>
        <v>95111</v>
      </c>
      <c r="M933" s="1" t="s">
        <v>3018</v>
      </c>
    </row>
    <row r="934" spans="1:13" ht="20.100000000000001" customHeight="1" x14ac:dyDescent="0.25">
      <c r="A934" s="1">
        <v>932</v>
      </c>
      <c r="B934" s="1">
        <v>95564</v>
      </c>
      <c r="C934" s="2" t="s">
        <v>3019</v>
      </c>
      <c r="D934" s="2">
        <f>LEN(TRIM(C934))-LEN(SUBSTITUTE(C934, " ",""))+1</f>
        <v>21</v>
      </c>
      <c r="E934" s="1" t="s">
        <v>3020</v>
      </c>
      <c r="F934" s="1" t="s">
        <v>11</v>
      </c>
      <c r="G934" s="1" t="s">
        <v>12</v>
      </c>
      <c r="H934" s="1">
        <v>15000</v>
      </c>
      <c r="I934" s="1" t="s">
        <v>2662</v>
      </c>
      <c r="J934" s="1">
        <v>3531</v>
      </c>
      <c r="K934" s="1">
        <f>SUM(B934/J934)</f>
        <v>27.064287737184934</v>
      </c>
      <c r="L934" s="1">
        <f>SUM(B934 - H934)</f>
        <v>80564</v>
      </c>
      <c r="M934" s="1" t="s">
        <v>3021</v>
      </c>
    </row>
    <row r="935" spans="1:13" ht="20.100000000000001" customHeight="1" x14ac:dyDescent="0.25">
      <c r="A935" s="1">
        <v>933</v>
      </c>
      <c r="B935" s="1">
        <v>339973</v>
      </c>
      <c r="C935" s="2" t="s">
        <v>3022</v>
      </c>
      <c r="D935" s="2">
        <f>LEN(TRIM(C935))-LEN(SUBSTITUTE(C935, " ",""))+1</f>
        <v>15</v>
      </c>
      <c r="E935" s="1" t="s">
        <v>3023</v>
      </c>
      <c r="F935" s="1" t="s">
        <v>11</v>
      </c>
      <c r="G935" s="1" t="s">
        <v>12</v>
      </c>
      <c r="H935" s="1">
        <v>30000</v>
      </c>
      <c r="I935" s="1" t="s">
        <v>82</v>
      </c>
      <c r="J935" s="1">
        <v>3528</v>
      </c>
      <c r="K935" s="1">
        <f>SUM(B935/J935)</f>
        <v>96.364229024943313</v>
      </c>
      <c r="L935" s="1">
        <f>SUM(B935 - H935)</f>
        <v>309973</v>
      </c>
      <c r="M935" s="1" t="s">
        <v>3024</v>
      </c>
    </row>
    <row r="936" spans="1:13" ht="20.100000000000001" customHeight="1" x14ac:dyDescent="0.25">
      <c r="A936" s="1">
        <v>934</v>
      </c>
      <c r="B936" s="1">
        <v>147526</v>
      </c>
      <c r="C936" s="2" t="s">
        <v>3025</v>
      </c>
      <c r="D936" s="2">
        <f>LEN(TRIM(C936))-LEN(SUBSTITUTE(C936, " ",""))+1</f>
        <v>25</v>
      </c>
      <c r="E936" s="1" t="s">
        <v>3026</v>
      </c>
      <c r="F936" s="1" t="s">
        <v>1580</v>
      </c>
      <c r="G936" s="1" t="s">
        <v>12</v>
      </c>
      <c r="H936" s="1">
        <v>15000</v>
      </c>
      <c r="I936" s="1" t="s">
        <v>3027</v>
      </c>
      <c r="J936" s="1">
        <v>3527</v>
      </c>
      <c r="K936" s="1">
        <f>SUM(B936/J936)</f>
        <v>41.827615537283812</v>
      </c>
      <c r="L936" s="1">
        <f>SUM(B936 - H936)</f>
        <v>132526</v>
      </c>
      <c r="M936" s="1" t="s">
        <v>3028</v>
      </c>
    </row>
    <row r="937" spans="1:13" ht="20.100000000000001" customHeight="1" x14ac:dyDescent="0.25">
      <c r="A937" s="1">
        <v>935</v>
      </c>
      <c r="B937" s="1">
        <v>115797</v>
      </c>
      <c r="C937" s="2" t="s">
        <v>3029</v>
      </c>
      <c r="D937" s="2">
        <f>LEN(TRIM(C937))-LEN(SUBSTITUTE(C937, " ",""))+1</f>
        <v>20</v>
      </c>
      <c r="E937" s="1" t="s">
        <v>3030</v>
      </c>
      <c r="F937" s="1" t="s">
        <v>17</v>
      </c>
      <c r="G937" s="1" t="s">
        <v>12</v>
      </c>
      <c r="H937" s="1">
        <v>15000</v>
      </c>
      <c r="I937" s="1" t="s">
        <v>3031</v>
      </c>
      <c r="J937" s="1">
        <v>3526</v>
      </c>
      <c r="K937" s="1">
        <f>SUM(B937/J937)</f>
        <v>32.840896199659674</v>
      </c>
      <c r="L937" s="1">
        <f>SUM(B937 - H937)</f>
        <v>100797</v>
      </c>
      <c r="M937" s="1" t="s">
        <v>3032</v>
      </c>
    </row>
    <row r="938" spans="1:13" ht="20.100000000000001" customHeight="1" x14ac:dyDescent="0.25">
      <c r="A938" s="1">
        <v>936</v>
      </c>
      <c r="B938" s="1">
        <v>767472</v>
      </c>
      <c r="C938" s="2" t="s">
        <v>3033</v>
      </c>
      <c r="D938" s="2">
        <f>LEN(TRIM(C938))-LEN(SUBSTITUTE(C938, " ",""))+1</f>
        <v>21</v>
      </c>
      <c r="E938" s="1" t="s">
        <v>3034</v>
      </c>
      <c r="F938" s="1" t="s">
        <v>111</v>
      </c>
      <c r="G938" s="1" t="s">
        <v>12</v>
      </c>
      <c r="H938" s="1">
        <v>250000</v>
      </c>
      <c r="I938" s="1" t="s">
        <v>27</v>
      </c>
      <c r="J938" s="1">
        <v>3526</v>
      </c>
      <c r="K938" s="1">
        <f>SUM(B938/J938)</f>
        <v>217.66080544526375</v>
      </c>
      <c r="L938" s="1">
        <f>SUM(B938 - H938)</f>
        <v>517472</v>
      </c>
      <c r="M938" s="1" t="s">
        <v>3035</v>
      </c>
    </row>
    <row r="939" spans="1:13" ht="20.100000000000001" customHeight="1" x14ac:dyDescent="0.25">
      <c r="A939" s="1">
        <v>937</v>
      </c>
      <c r="B939" s="1">
        <v>102518</v>
      </c>
      <c r="C939" s="2" t="s">
        <v>3036</v>
      </c>
      <c r="D939" s="2">
        <f>LEN(TRIM(C939))-LEN(SUBSTITUTE(C939, " ",""))+1</f>
        <v>17</v>
      </c>
      <c r="E939" s="1" t="s">
        <v>3037</v>
      </c>
      <c r="F939" s="1" t="s">
        <v>31</v>
      </c>
      <c r="G939" s="1" t="s">
        <v>12</v>
      </c>
      <c r="H939" s="1">
        <v>40000</v>
      </c>
      <c r="I939" s="1" t="s">
        <v>296</v>
      </c>
      <c r="J939" s="1">
        <v>3526</v>
      </c>
      <c r="K939" s="1">
        <f>SUM(B939/J939)</f>
        <v>29.074872376630744</v>
      </c>
      <c r="L939" s="1">
        <f>SUM(B939 - H939)</f>
        <v>62518</v>
      </c>
      <c r="M939" s="1" t="s">
        <v>3037</v>
      </c>
    </row>
    <row r="940" spans="1:13" ht="20.100000000000001" customHeight="1" x14ac:dyDescent="0.25">
      <c r="A940" s="1">
        <v>938</v>
      </c>
      <c r="B940" s="1">
        <v>184587</v>
      </c>
      <c r="C940" s="2" t="s">
        <v>3038</v>
      </c>
      <c r="D940" s="2">
        <f>LEN(TRIM(C940))-LEN(SUBSTITUTE(C940, " ",""))+1</f>
        <v>19</v>
      </c>
      <c r="E940" s="1" t="s">
        <v>3039</v>
      </c>
      <c r="F940" s="1" t="s">
        <v>17</v>
      </c>
      <c r="G940" s="1" t="s">
        <v>12</v>
      </c>
      <c r="H940" s="1">
        <v>50000</v>
      </c>
      <c r="I940" s="1" t="s">
        <v>349</v>
      </c>
      <c r="J940" s="1">
        <v>3525</v>
      </c>
      <c r="K940" s="1">
        <f>SUM(B940/J940)</f>
        <v>52.365106382978723</v>
      </c>
      <c r="L940" s="1">
        <f>SUM(B940 - H940)</f>
        <v>134587</v>
      </c>
      <c r="M940" s="1" t="s">
        <v>3040</v>
      </c>
    </row>
    <row r="941" spans="1:13" ht="20.100000000000001" customHeight="1" x14ac:dyDescent="0.25">
      <c r="A941" s="1">
        <v>939</v>
      </c>
      <c r="B941" s="1">
        <v>268437</v>
      </c>
      <c r="C941" s="2" t="s">
        <v>3041</v>
      </c>
      <c r="D941" s="2">
        <f>LEN(TRIM(C941))-LEN(SUBSTITUTE(C941, " ",""))+1</f>
        <v>18</v>
      </c>
      <c r="E941" s="1" t="s">
        <v>3042</v>
      </c>
      <c r="F941" s="1" t="s">
        <v>53</v>
      </c>
      <c r="G941" s="1" t="s">
        <v>12</v>
      </c>
      <c r="H941" s="1">
        <v>50000</v>
      </c>
      <c r="I941" s="1" t="s">
        <v>13</v>
      </c>
      <c r="J941" s="1">
        <v>3525</v>
      </c>
      <c r="K941" s="1">
        <f>SUM(B941/J941)</f>
        <v>76.152340425531918</v>
      </c>
      <c r="L941" s="1">
        <f>SUM(B941 - H941)</f>
        <v>218437</v>
      </c>
      <c r="M941" s="1" t="s">
        <v>3043</v>
      </c>
    </row>
    <row r="942" spans="1:13" ht="20.100000000000001" customHeight="1" x14ac:dyDescent="0.25">
      <c r="A942" s="1">
        <v>940</v>
      </c>
      <c r="B942" s="1">
        <v>337347</v>
      </c>
      <c r="C942" s="2" t="s">
        <v>3044</v>
      </c>
      <c r="D942" s="2">
        <f>LEN(TRIM(C942))-LEN(SUBSTITUTE(C942, " ",""))+1</f>
        <v>22</v>
      </c>
      <c r="E942" s="1" t="s">
        <v>3045</v>
      </c>
      <c r="F942" s="1" t="s">
        <v>53</v>
      </c>
      <c r="G942" s="1" t="s">
        <v>522</v>
      </c>
      <c r="H942" s="1">
        <v>50000</v>
      </c>
      <c r="I942" s="1" t="s">
        <v>1456</v>
      </c>
      <c r="J942" s="1">
        <v>3523</v>
      </c>
      <c r="K942" s="1">
        <f>SUM(B942/J942)</f>
        <v>95.755606017598637</v>
      </c>
      <c r="L942" s="1">
        <f>SUM(B942 - H942)</f>
        <v>287347</v>
      </c>
      <c r="M942" s="1" t="s">
        <v>3046</v>
      </c>
    </row>
    <row r="943" spans="1:13" ht="20.100000000000001" customHeight="1" x14ac:dyDescent="0.25">
      <c r="A943" s="1">
        <v>941</v>
      </c>
      <c r="B943" s="1">
        <v>1438765</v>
      </c>
      <c r="C943" s="2" t="s">
        <v>3047</v>
      </c>
      <c r="D943" s="2">
        <f>LEN(TRIM(C943))-LEN(SUBSTITUTE(C943, " ",""))+1</f>
        <v>20</v>
      </c>
      <c r="E943" s="1" t="s">
        <v>3048</v>
      </c>
      <c r="F943" s="1" t="s">
        <v>321</v>
      </c>
      <c r="G943" s="1" t="s">
        <v>12</v>
      </c>
      <c r="H943" s="1">
        <v>100000</v>
      </c>
      <c r="I943" s="1" t="s">
        <v>32</v>
      </c>
      <c r="J943" s="1">
        <v>3520</v>
      </c>
      <c r="K943" s="1">
        <f>SUM(B943/J943)</f>
        <v>408.74005681818181</v>
      </c>
      <c r="L943" s="1">
        <f>SUM(B943 - H943)</f>
        <v>1338765</v>
      </c>
      <c r="M943" s="1" t="s">
        <v>3049</v>
      </c>
    </row>
    <row r="944" spans="1:13" ht="20.100000000000001" customHeight="1" x14ac:dyDescent="0.25">
      <c r="A944" s="1">
        <v>942</v>
      </c>
      <c r="B944" s="1">
        <v>231370</v>
      </c>
      <c r="C944" s="2" t="s">
        <v>3050</v>
      </c>
      <c r="D944" s="2">
        <f>LEN(TRIM(C944))-LEN(SUBSTITUTE(C944, " ",""))+1</f>
        <v>25</v>
      </c>
      <c r="E944" s="1" t="s">
        <v>3051</v>
      </c>
      <c r="F944" s="1" t="s">
        <v>31</v>
      </c>
      <c r="G944" s="1" t="s">
        <v>12</v>
      </c>
      <c r="H944" s="1">
        <v>139000</v>
      </c>
      <c r="I944" s="1" t="s">
        <v>3052</v>
      </c>
      <c r="J944" s="1">
        <v>3519</v>
      </c>
      <c r="K944" s="1">
        <f>SUM(B944/J944)</f>
        <v>65.748792270531396</v>
      </c>
      <c r="L944" s="1">
        <f>SUM(B944 - H944)</f>
        <v>92370</v>
      </c>
      <c r="M944" s="1" t="s">
        <v>3053</v>
      </c>
    </row>
    <row r="945" spans="1:13" ht="20.100000000000001" customHeight="1" x14ac:dyDescent="0.25">
      <c r="A945" s="1">
        <v>943</v>
      </c>
      <c r="B945" s="1">
        <v>442313</v>
      </c>
      <c r="C945" s="2" t="s">
        <v>3054</v>
      </c>
      <c r="D945" s="2">
        <f>LEN(TRIM(C945))-LEN(SUBSTITUTE(C945, " ",""))+1</f>
        <v>20</v>
      </c>
      <c r="E945" s="1" t="s">
        <v>3055</v>
      </c>
      <c r="F945" s="1" t="s">
        <v>3056</v>
      </c>
      <c r="G945" s="1" t="s">
        <v>12</v>
      </c>
      <c r="H945" s="1">
        <v>350000</v>
      </c>
      <c r="I945" s="1" t="s">
        <v>3057</v>
      </c>
      <c r="J945" s="1">
        <v>3518</v>
      </c>
      <c r="K945" s="1">
        <f>SUM(B945/J945)</f>
        <v>125.72853894258101</v>
      </c>
      <c r="L945" s="1">
        <f>SUM(B945 - H945)</f>
        <v>92313</v>
      </c>
      <c r="M945" s="1" t="s">
        <v>3058</v>
      </c>
    </row>
    <row r="946" spans="1:13" ht="20.100000000000001" customHeight="1" x14ac:dyDescent="0.25">
      <c r="A946" s="1">
        <v>944</v>
      </c>
      <c r="B946" s="1">
        <v>62020</v>
      </c>
      <c r="C946" s="2" t="s">
        <v>3059</v>
      </c>
      <c r="D946" s="2">
        <f>LEN(TRIM(C946))-LEN(SUBSTITUTE(C946, " ",""))+1</f>
        <v>13</v>
      </c>
      <c r="E946" s="1" t="s">
        <v>3060</v>
      </c>
      <c r="F946" s="1" t="s">
        <v>17</v>
      </c>
      <c r="G946" s="1" t="s">
        <v>12</v>
      </c>
      <c r="H946" s="1">
        <v>10000</v>
      </c>
      <c r="I946" s="1" t="s">
        <v>96</v>
      </c>
      <c r="J946" s="1">
        <v>3518</v>
      </c>
      <c r="K946" s="1">
        <f>SUM(B946/J946)</f>
        <v>17.629334849346218</v>
      </c>
      <c r="L946" s="1">
        <f>SUM(B946 - H946)</f>
        <v>52020</v>
      </c>
      <c r="M946" s="1" t="s">
        <v>3061</v>
      </c>
    </row>
    <row r="947" spans="1:13" ht="20.100000000000001" customHeight="1" x14ac:dyDescent="0.25">
      <c r="A947" s="1">
        <v>945</v>
      </c>
      <c r="B947" s="1">
        <v>77467</v>
      </c>
      <c r="C947" s="2" t="s">
        <v>3062</v>
      </c>
      <c r="D947" s="2">
        <f>LEN(TRIM(C947))-LEN(SUBSTITUTE(C947, " ",""))+1</f>
        <v>24</v>
      </c>
      <c r="E947" s="1" t="s">
        <v>3063</v>
      </c>
      <c r="F947" s="1" t="s">
        <v>1109</v>
      </c>
      <c r="G947" s="1" t="s">
        <v>48</v>
      </c>
      <c r="H947" s="1">
        <v>3000</v>
      </c>
      <c r="I947" s="1" t="s">
        <v>165</v>
      </c>
      <c r="J947" s="1">
        <v>3517</v>
      </c>
      <c r="K947" s="1">
        <f>SUM(B947/J947)</f>
        <v>22.026442991185668</v>
      </c>
      <c r="L947" s="1">
        <f>SUM(B947 - H947)</f>
        <v>74467</v>
      </c>
      <c r="M947" s="1" t="s">
        <v>3064</v>
      </c>
    </row>
    <row r="948" spans="1:13" ht="20.100000000000001" customHeight="1" x14ac:dyDescent="0.25">
      <c r="A948" s="1">
        <v>946</v>
      </c>
      <c r="B948" s="1">
        <v>1290439</v>
      </c>
      <c r="C948" s="2" t="s">
        <v>3065</v>
      </c>
      <c r="D948" s="2">
        <f>LEN(TRIM(C948))-LEN(SUBSTITUTE(C948, " ",""))+1</f>
        <v>21</v>
      </c>
      <c r="E948" s="1" t="s">
        <v>3066</v>
      </c>
      <c r="F948" s="1" t="s">
        <v>111</v>
      </c>
      <c r="G948" s="1" t="s">
        <v>12</v>
      </c>
      <c r="H948" s="1">
        <v>100000</v>
      </c>
      <c r="I948" s="1" t="s">
        <v>32</v>
      </c>
      <c r="J948" s="1">
        <v>3515</v>
      </c>
      <c r="K948" s="1">
        <f>SUM(B948/J948)</f>
        <v>367.12347083926034</v>
      </c>
      <c r="L948" s="1">
        <f>SUM(B948 - H948)</f>
        <v>1190439</v>
      </c>
      <c r="M948" s="1" t="s">
        <v>3067</v>
      </c>
    </row>
    <row r="949" spans="1:13" ht="20.100000000000001" customHeight="1" x14ac:dyDescent="0.25">
      <c r="A949" s="1">
        <v>947</v>
      </c>
      <c r="B949" s="1">
        <v>64973</v>
      </c>
      <c r="C949" s="2" t="s">
        <v>3068</v>
      </c>
      <c r="D949" s="2">
        <f>LEN(TRIM(C949))-LEN(SUBSTITUTE(C949, " ",""))+1</f>
        <v>10</v>
      </c>
      <c r="E949" s="1" t="s">
        <v>3069</v>
      </c>
      <c r="F949" s="1" t="s">
        <v>371</v>
      </c>
      <c r="G949" s="1" t="s">
        <v>12</v>
      </c>
      <c r="H949" s="1">
        <v>13000</v>
      </c>
      <c r="I949" s="1" t="s">
        <v>1983</v>
      </c>
      <c r="J949" s="1">
        <v>3508</v>
      </c>
      <c r="K949" s="1">
        <f>SUM(B949/J949)</f>
        <v>18.521379703534777</v>
      </c>
      <c r="L949" s="1">
        <f>SUM(B949 - H949)</f>
        <v>51973</v>
      </c>
      <c r="M949" s="1" t="s">
        <v>3070</v>
      </c>
    </row>
    <row r="950" spans="1:13" ht="20.100000000000001" customHeight="1" x14ac:dyDescent="0.25">
      <c r="A950" s="1">
        <v>948</v>
      </c>
      <c r="B950" s="1">
        <v>147762</v>
      </c>
      <c r="C950" s="2" t="s">
        <v>3071</v>
      </c>
      <c r="D950" s="2">
        <f>LEN(TRIM(C950))-LEN(SUBSTITUTE(C950, " ",""))+1</f>
        <v>20</v>
      </c>
      <c r="E950" s="1" t="s">
        <v>3072</v>
      </c>
      <c r="F950" s="1" t="s">
        <v>11</v>
      </c>
      <c r="G950" s="1" t="s">
        <v>12</v>
      </c>
      <c r="H950" s="1">
        <v>20000</v>
      </c>
      <c r="I950" s="1" t="s">
        <v>82</v>
      </c>
      <c r="J950" s="1">
        <v>3503</v>
      </c>
      <c r="K950" s="1">
        <f>SUM(B950/J950)</f>
        <v>42.181558664002281</v>
      </c>
      <c r="L950" s="1">
        <f>SUM(B950 - H950)</f>
        <v>127762</v>
      </c>
      <c r="M950" s="1" t="s">
        <v>3073</v>
      </c>
    </row>
    <row r="951" spans="1:13" ht="20.100000000000001" customHeight="1" x14ac:dyDescent="0.25">
      <c r="A951" s="1">
        <v>949</v>
      </c>
      <c r="B951" s="1">
        <v>179721</v>
      </c>
      <c r="C951" s="2" t="s">
        <v>3074</v>
      </c>
      <c r="D951" s="2">
        <f>LEN(TRIM(C951))-LEN(SUBSTITUTE(C951, " ",""))+1</f>
        <v>21</v>
      </c>
      <c r="E951" s="1" t="s">
        <v>2160</v>
      </c>
      <c r="F951" s="1" t="s">
        <v>11</v>
      </c>
      <c r="G951" s="1" t="s">
        <v>12</v>
      </c>
      <c r="H951" s="1">
        <v>60000</v>
      </c>
      <c r="I951" s="1" t="s">
        <v>173</v>
      </c>
      <c r="J951" s="1">
        <v>3501</v>
      </c>
      <c r="K951" s="1">
        <f>SUM(B951/J951)</f>
        <v>51.33419023136247</v>
      </c>
      <c r="L951" s="1">
        <f>SUM(B951 - H951)</f>
        <v>119721</v>
      </c>
      <c r="M951" s="1" t="s">
        <v>3075</v>
      </c>
    </row>
    <row r="952" spans="1:13" ht="20.100000000000001" customHeight="1" x14ac:dyDescent="0.25">
      <c r="A952" s="1">
        <v>950</v>
      </c>
      <c r="B952" s="1">
        <v>160336</v>
      </c>
      <c r="C952" s="2" t="s">
        <v>3076</v>
      </c>
      <c r="D952" s="2">
        <f>LEN(TRIM(C952))-LEN(SUBSTITUTE(C952, " ",""))+1</f>
        <v>20</v>
      </c>
      <c r="E952" s="1" t="s">
        <v>1264</v>
      </c>
      <c r="F952" s="1" t="s">
        <v>11</v>
      </c>
      <c r="G952" s="1" t="s">
        <v>12</v>
      </c>
      <c r="H952" s="1">
        <v>30000</v>
      </c>
      <c r="I952" s="1" t="s">
        <v>146</v>
      </c>
      <c r="J952" s="1">
        <v>3494</v>
      </c>
      <c r="K952" s="1">
        <f>SUM(B952/J952)</f>
        <v>45.888952489982827</v>
      </c>
      <c r="L952" s="1">
        <f>SUM(B952 - H952)</f>
        <v>130336</v>
      </c>
      <c r="M952" s="1" t="s">
        <v>3077</v>
      </c>
    </row>
    <row r="953" spans="1:13" ht="20.100000000000001" customHeight="1" x14ac:dyDescent="0.25">
      <c r="A953" s="1">
        <v>951</v>
      </c>
      <c r="B953" s="1">
        <v>346330</v>
      </c>
      <c r="C953" s="2" t="s">
        <v>3078</v>
      </c>
      <c r="D953" s="2">
        <f>LEN(TRIM(C953))-LEN(SUBSTITUTE(C953, " ",""))+1</f>
        <v>12</v>
      </c>
      <c r="E953" s="1" t="s">
        <v>2287</v>
      </c>
      <c r="F953" s="1" t="s">
        <v>11</v>
      </c>
      <c r="G953" s="1" t="s">
        <v>48</v>
      </c>
      <c r="H953" s="1">
        <v>25000</v>
      </c>
      <c r="I953" s="1" t="s">
        <v>458</v>
      </c>
      <c r="J953" s="1">
        <v>3494</v>
      </c>
      <c r="K953" s="1">
        <f>SUM(B953/J953)</f>
        <v>99.121350887235266</v>
      </c>
      <c r="L953" s="1">
        <f>SUM(B953 - H953)</f>
        <v>321330</v>
      </c>
      <c r="M953" s="1" t="s">
        <v>3079</v>
      </c>
    </row>
    <row r="954" spans="1:13" ht="20.100000000000001" customHeight="1" x14ac:dyDescent="0.25">
      <c r="A954" s="1">
        <v>952</v>
      </c>
      <c r="B954" s="1">
        <v>295402</v>
      </c>
      <c r="C954" s="2" t="s">
        <v>3080</v>
      </c>
      <c r="D954" s="2">
        <f>LEN(TRIM(C954))-LEN(SUBSTITUTE(C954, " ",""))+1</f>
        <v>20</v>
      </c>
      <c r="E954" s="1" t="s">
        <v>3081</v>
      </c>
      <c r="F954" s="1" t="s">
        <v>555</v>
      </c>
      <c r="G954" s="1" t="s">
        <v>12</v>
      </c>
      <c r="H954" s="1">
        <v>66000</v>
      </c>
      <c r="I954" s="1" t="s">
        <v>82</v>
      </c>
      <c r="J954" s="1">
        <v>3491</v>
      </c>
      <c r="K954" s="1">
        <f>SUM(B954/J954)</f>
        <v>84.618160985391</v>
      </c>
      <c r="L954" s="1">
        <f>SUM(B954 - H954)</f>
        <v>229402</v>
      </c>
      <c r="M954" s="1" t="s">
        <v>3082</v>
      </c>
    </row>
    <row r="955" spans="1:13" ht="20.100000000000001" customHeight="1" x14ac:dyDescent="0.25">
      <c r="A955" s="1">
        <v>953</v>
      </c>
      <c r="B955" s="1">
        <v>130737</v>
      </c>
      <c r="C955" s="2" t="s">
        <v>3083</v>
      </c>
      <c r="D955" s="2">
        <f>LEN(TRIM(C955))-LEN(SUBSTITUTE(C955, " ",""))+1</f>
        <v>18</v>
      </c>
      <c r="E955" s="1" t="s">
        <v>3084</v>
      </c>
      <c r="F955" s="1" t="s">
        <v>300</v>
      </c>
      <c r="G955" s="1" t="s">
        <v>48</v>
      </c>
      <c r="H955" s="1">
        <v>15000</v>
      </c>
      <c r="I955" s="1" t="s">
        <v>458</v>
      </c>
      <c r="J955" s="1">
        <v>3483</v>
      </c>
      <c r="K955" s="1">
        <f>SUM(B955/J955)</f>
        <v>37.535745047372956</v>
      </c>
      <c r="L955" s="1">
        <f>SUM(B955 - H955)</f>
        <v>115737</v>
      </c>
      <c r="M955" s="1" t="s">
        <v>3085</v>
      </c>
    </row>
    <row r="956" spans="1:13" ht="20.100000000000001" customHeight="1" x14ac:dyDescent="0.25">
      <c r="A956" s="1">
        <v>954</v>
      </c>
      <c r="B956" s="1">
        <v>88904</v>
      </c>
      <c r="C956" s="2" t="s">
        <v>3086</v>
      </c>
      <c r="D956" s="2">
        <f>LEN(TRIM(C956))-LEN(SUBSTITUTE(C956, " ",""))+1</f>
        <v>13</v>
      </c>
      <c r="E956" s="1" t="s">
        <v>873</v>
      </c>
      <c r="F956" s="1" t="s">
        <v>111</v>
      </c>
      <c r="G956" s="1" t="s">
        <v>48</v>
      </c>
      <c r="H956" s="1">
        <v>6000</v>
      </c>
      <c r="I956" s="1" t="s">
        <v>458</v>
      </c>
      <c r="J956" s="1">
        <v>3480</v>
      </c>
      <c r="K956" s="1">
        <f>SUM(B956/J956)</f>
        <v>25.54712643678161</v>
      </c>
      <c r="L956" s="1">
        <f>SUM(B956 - H956)</f>
        <v>82904</v>
      </c>
      <c r="M956" s="1" t="s">
        <v>3087</v>
      </c>
    </row>
    <row r="957" spans="1:13" ht="20.100000000000001" customHeight="1" x14ac:dyDescent="0.25">
      <c r="A957" s="1">
        <v>955</v>
      </c>
      <c r="B957" s="1">
        <v>624474</v>
      </c>
      <c r="C957" s="2" t="s">
        <v>3088</v>
      </c>
      <c r="D957" s="2">
        <f>LEN(TRIM(C957))-LEN(SUBSTITUTE(C957, " ",""))+1</f>
        <v>17</v>
      </c>
      <c r="E957" s="1" t="s">
        <v>3089</v>
      </c>
      <c r="F957" s="1" t="s">
        <v>17</v>
      </c>
      <c r="G957" s="1" t="s">
        <v>12</v>
      </c>
      <c r="H957" s="1">
        <v>15000</v>
      </c>
      <c r="I957" s="1" t="s">
        <v>13</v>
      </c>
      <c r="J957" s="1">
        <v>3478</v>
      </c>
      <c r="K957" s="1">
        <f>SUM(B957/J957)</f>
        <v>179.5497412305923</v>
      </c>
      <c r="L957" s="1">
        <f>SUM(B957 - H957)</f>
        <v>609474</v>
      </c>
      <c r="M957" s="1" t="s">
        <v>3090</v>
      </c>
    </row>
    <row r="958" spans="1:13" ht="20.100000000000001" customHeight="1" x14ac:dyDescent="0.25">
      <c r="A958" s="1">
        <v>956</v>
      </c>
      <c r="B958" s="1">
        <v>580902</v>
      </c>
      <c r="C958" s="2" t="s">
        <v>3091</v>
      </c>
      <c r="D958" s="2">
        <f>LEN(TRIM(C958))-LEN(SUBSTITUTE(C958, " ",""))+1</f>
        <v>21</v>
      </c>
      <c r="E958" s="1" t="s">
        <v>3092</v>
      </c>
      <c r="F958" s="1" t="s">
        <v>111</v>
      </c>
      <c r="G958" s="1" t="s">
        <v>12</v>
      </c>
      <c r="H958" s="1">
        <v>100000</v>
      </c>
      <c r="I958" s="1" t="s">
        <v>142</v>
      </c>
      <c r="J958" s="1">
        <v>3475</v>
      </c>
      <c r="K958" s="1">
        <f>SUM(B958/J958)</f>
        <v>167.16604316546761</v>
      </c>
      <c r="L958" s="1">
        <f>SUM(B958 - H958)</f>
        <v>480902</v>
      </c>
      <c r="M958" s="1" t="s">
        <v>3093</v>
      </c>
    </row>
    <row r="959" spans="1:13" ht="20.100000000000001" customHeight="1" x14ac:dyDescent="0.25">
      <c r="A959" s="1">
        <v>957</v>
      </c>
      <c r="B959" s="1">
        <v>28509</v>
      </c>
      <c r="C959" s="2" t="s">
        <v>3094</v>
      </c>
      <c r="D959" s="2">
        <f>LEN(TRIM(C959))-LEN(SUBSTITUTE(C959, " ",""))+1</f>
        <v>14</v>
      </c>
      <c r="E959" s="1" t="s">
        <v>3095</v>
      </c>
      <c r="F959" s="1" t="s">
        <v>53</v>
      </c>
      <c r="G959" s="1" t="s">
        <v>12</v>
      </c>
      <c r="H959" s="1">
        <v>10000</v>
      </c>
      <c r="I959" s="1" t="s">
        <v>158</v>
      </c>
      <c r="J959" s="1">
        <v>3468</v>
      </c>
      <c r="K959" s="1">
        <f>SUM(B959/J959)</f>
        <v>8.2205882352941178</v>
      </c>
      <c r="L959" s="1">
        <f>SUM(B959 - H959)</f>
        <v>18509</v>
      </c>
      <c r="M959" s="1" t="s">
        <v>3096</v>
      </c>
    </row>
    <row r="960" spans="1:13" ht="20.100000000000001" customHeight="1" x14ac:dyDescent="0.25">
      <c r="A960" s="1">
        <v>958</v>
      </c>
      <c r="B960" s="1">
        <v>137232</v>
      </c>
      <c r="C960" s="2" t="s">
        <v>3097</v>
      </c>
      <c r="D960" s="2">
        <f>LEN(TRIM(C960))-LEN(SUBSTITUTE(C960, " ",""))+1</f>
        <v>21</v>
      </c>
      <c r="E960" s="1" t="s">
        <v>3098</v>
      </c>
      <c r="F960" s="1" t="s">
        <v>31</v>
      </c>
      <c r="G960" s="1" t="s">
        <v>12</v>
      </c>
      <c r="H960" s="1">
        <v>120000</v>
      </c>
      <c r="I960" s="1" t="s">
        <v>3099</v>
      </c>
      <c r="J960" s="1">
        <v>3468</v>
      </c>
      <c r="K960" s="1">
        <f>SUM(B960/J960)</f>
        <v>39.570934256055367</v>
      </c>
      <c r="L960" s="1">
        <f>SUM(B960 - H960)</f>
        <v>17232</v>
      </c>
      <c r="M960" s="1" t="s">
        <v>3100</v>
      </c>
    </row>
    <row r="961" spans="1:13" ht="20.100000000000001" customHeight="1" x14ac:dyDescent="0.25">
      <c r="A961" s="1">
        <v>959</v>
      </c>
      <c r="B961" s="1">
        <v>110353</v>
      </c>
      <c r="C961" s="2" t="s">
        <v>3101</v>
      </c>
      <c r="D961" s="2">
        <f>LEN(TRIM(C961))-LEN(SUBSTITUTE(C961, " ",""))+1</f>
        <v>20</v>
      </c>
      <c r="E961" s="1" t="s">
        <v>3102</v>
      </c>
      <c r="F961" s="1" t="s">
        <v>186</v>
      </c>
      <c r="G961" s="1" t="s">
        <v>12</v>
      </c>
      <c r="H961" s="1">
        <v>8000</v>
      </c>
      <c r="I961" s="1" t="s">
        <v>296</v>
      </c>
      <c r="J961" s="1">
        <v>3468</v>
      </c>
      <c r="K961" s="1">
        <f>SUM(B961/J961)</f>
        <v>31.820357554786622</v>
      </c>
      <c r="L961" s="1">
        <f>SUM(B961 - H961)</f>
        <v>102353</v>
      </c>
      <c r="M961" s="1" t="s">
        <v>3103</v>
      </c>
    </row>
    <row r="962" spans="1:13" ht="20.100000000000001" customHeight="1" x14ac:dyDescent="0.25">
      <c r="A962" s="1">
        <v>960</v>
      </c>
      <c r="B962" s="1">
        <v>88093</v>
      </c>
      <c r="C962" s="2" t="s">
        <v>3104</v>
      </c>
      <c r="D962" s="2">
        <f>LEN(TRIM(C962))-LEN(SUBSTITUTE(C962, " ",""))+1</f>
        <v>15</v>
      </c>
      <c r="E962" s="1" t="s">
        <v>3105</v>
      </c>
      <c r="F962" s="1" t="s">
        <v>31</v>
      </c>
      <c r="G962" s="1" t="s">
        <v>12</v>
      </c>
      <c r="H962" s="1">
        <v>14000</v>
      </c>
      <c r="I962" s="1" t="s">
        <v>1884</v>
      </c>
      <c r="J962" s="1">
        <v>3467</v>
      </c>
      <c r="K962" s="1">
        <f>SUM(B962/J962)</f>
        <v>25.408999134698586</v>
      </c>
      <c r="L962" s="1">
        <f>SUM(B962 - H962)</f>
        <v>74093</v>
      </c>
      <c r="M962" s="1" t="s">
        <v>3106</v>
      </c>
    </row>
    <row r="963" spans="1:13" ht="20.100000000000001" customHeight="1" x14ac:dyDescent="0.25">
      <c r="A963" s="1">
        <v>961</v>
      </c>
      <c r="B963" s="1">
        <v>72627</v>
      </c>
      <c r="C963" s="2" t="s">
        <v>3107</v>
      </c>
      <c r="D963" s="2">
        <f>LEN(TRIM(C963))-LEN(SUBSTITUTE(C963, " ",""))+1</f>
        <v>20</v>
      </c>
      <c r="E963" s="1" t="s">
        <v>3108</v>
      </c>
      <c r="F963" s="1" t="s">
        <v>31</v>
      </c>
      <c r="G963" s="1" t="s">
        <v>12</v>
      </c>
      <c r="H963" s="1">
        <v>12500</v>
      </c>
      <c r="I963" s="1" t="s">
        <v>458</v>
      </c>
      <c r="J963" s="1">
        <v>3464</v>
      </c>
      <c r="K963" s="1">
        <f>SUM(B963/J963)</f>
        <v>20.966224018475749</v>
      </c>
      <c r="L963" s="1">
        <f>SUM(B963 - H963)</f>
        <v>60127</v>
      </c>
      <c r="M963" s="1" t="s">
        <v>3109</v>
      </c>
    </row>
    <row r="964" spans="1:13" ht="20.100000000000001" customHeight="1" x14ac:dyDescent="0.25">
      <c r="A964" s="1">
        <v>962</v>
      </c>
      <c r="B964" s="1">
        <v>470279</v>
      </c>
      <c r="C964" s="2" t="s">
        <v>3110</v>
      </c>
      <c r="D964" s="2">
        <f>LEN(TRIM(C964))-LEN(SUBSTITUTE(C964, " ",""))+1</f>
        <v>11</v>
      </c>
      <c r="E964" s="1" t="s">
        <v>3111</v>
      </c>
      <c r="F964" s="1" t="s">
        <v>371</v>
      </c>
      <c r="G964" s="1" t="s">
        <v>12</v>
      </c>
      <c r="H964" s="1">
        <v>75000</v>
      </c>
      <c r="I964" s="1" t="s">
        <v>146</v>
      </c>
      <c r="J964" s="1">
        <v>3463</v>
      </c>
      <c r="K964" s="1">
        <f>SUM(B964/J964)</f>
        <v>135.80103956107422</v>
      </c>
      <c r="L964" s="1">
        <f>SUM(B964 - H964)</f>
        <v>395279</v>
      </c>
      <c r="M964" s="1" t="s">
        <v>3112</v>
      </c>
    </row>
    <row r="965" spans="1:13" ht="20.100000000000001" customHeight="1" x14ac:dyDescent="0.25">
      <c r="A965" s="1">
        <v>963</v>
      </c>
      <c r="B965" s="1">
        <v>311788</v>
      </c>
      <c r="C965" s="2" t="s">
        <v>3113</v>
      </c>
      <c r="D965" s="2">
        <f>LEN(TRIM(C965))-LEN(SUBSTITUTE(C965, " ",""))+1</f>
        <v>14</v>
      </c>
      <c r="E965" s="1" t="s">
        <v>3114</v>
      </c>
      <c r="F965" s="1" t="s">
        <v>111</v>
      </c>
      <c r="G965" s="1" t="s">
        <v>12</v>
      </c>
      <c r="H965" s="1">
        <v>16000</v>
      </c>
      <c r="I965" s="1" t="s">
        <v>1039</v>
      </c>
      <c r="J965" s="1">
        <v>3462</v>
      </c>
      <c r="K965" s="1">
        <f>SUM(B965/J965)</f>
        <v>90.06008087810514</v>
      </c>
      <c r="L965" s="1">
        <f>SUM(B965 - H965)</f>
        <v>295788</v>
      </c>
      <c r="M965" s="1" t="s">
        <v>3115</v>
      </c>
    </row>
    <row r="966" spans="1:13" ht="20.100000000000001" customHeight="1" x14ac:dyDescent="0.25">
      <c r="A966" s="1">
        <v>964</v>
      </c>
      <c r="B966" s="1">
        <v>140405</v>
      </c>
      <c r="C966" s="2" t="s">
        <v>3116</v>
      </c>
      <c r="D966" s="2">
        <f>LEN(TRIM(C966))-LEN(SUBSTITUTE(C966, " ",""))+1</f>
        <v>24</v>
      </c>
      <c r="E966" s="1" t="s">
        <v>3117</v>
      </c>
      <c r="F966" s="1" t="s">
        <v>11</v>
      </c>
      <c r="G966" s="1" t="s">
        <v>54</v>
      </c>
      <c r="H966" s="1">
        <v>15000</v>
      </c>
      <c r="I966" s="1" t="s">
        <v>55</v>
      </c>
      <c r="J966" s="1">
        <v>3460</v>
      </c>
      <c r="K966" s="1">
        <f>SUM(B966/J966)</f>
        <v>40.579479768786129</v>
      </c>
      <c r="L966" s="1">
        <f>SUM(B966 - H966)</f>
        <v>125405</v>
      </c>
      <c r="M966" s="1" t="s">
        <v>3118</v>
      </c>
    </row>
    <row r="967" spans="1:13" ht="20.100000000000001" customHeight="1" x14ac:dyDescent="0.25">
      <c r="A967" s="1">
        <v>965</v>
      </c>
      <c r="B967" s="1">
        <v>909537</v>
      </c>
      <c r="C967" s="2" t="s">
        <v>3119</v>
      </c>
      <c r="D967" s="2">
        <f>LEN(TRIM(C967))-LEN(SUBSTITUTE(C967, " ",""))+1</f>
        <v>14</v>
      </c>
      <c r="E967" s="1" t="s">
        <v>194</v>
      </c>
      <c r="F967" s="1" t="s">
        <v>11</v>
      </c>
      <c r="G967" s="1" t="s">
        <v>12</v>
      </c>
      <c r="H967" s="1">
        <v>20000</v>
      </c>
      <c r="I967" s="1" t="s">
        <v>195</v>
      </c>
      <c r="J967" s="1">
        <v>3459</v>
      </c>
      <c r="K967" s="1">
        <f>SUM(B967/J967)</f>
        <v>262.94796183868169</v>
      </c>
      <c r="L967" s="1">
        <f>SUM(B967 - H967)</f>
        <v>889537</v>
      </c>
      <c r="M967" s="1" t="s">
        <v>3120</v>
      </c>
    </row>
    <row r="968" spans="1:13" ht="20.100000000000001" customHeight="1" x14ac:dyDescent="0.25">
      <c r="A968" s="1">
        <v>966</v>
      </c>
      <c r="B968" s="1">
        <v>604792</v>
      </c>
      <c r="C968" s="2" t="s">
        <v>3121</v>
      </c>
      <c r="D968" s="2">
        <f>LEN(TRIM(C968))-LEN(SUBSTITUTE(C968, " ",""))+1</f>
        <v>18</v>
      </c>
      <c r="E968" s="1" t="s">
        <v>3122</v>
      </c>
      <c r="F968" s="1" t="s">
        <v>300</v>
      </c>
      <c r="G968" s="1" t="s">
        <v>12</v>
      </c>
      <c r="H968" s="1">
        <v>50000</v>
      </c>
      <c r="I968" s="1" t="s">
        <v>67</v>
      </c>
      <c r="J968" s="1">
        <v>3456</v>
      </c>
      <c r="K968" s="1">
        <f>SUM(B968/J968)</f>
        <v>174.99768518518519</v>
      </c>
      <c r="L968" s="1">
        <f>SUM(B968 - H968)</f>
        <v>554792</v>
      </c>
      <c r="M968" s="1" t="s">
        <v>3123</v>
      </c>
    </row>
    <row r="969" spans="1:13" ht="20.100000000000001" customHeight="1" x14ac:dyDescent="0.25">
      <c r="A969" s="1">
        <v>967</v>
      </c>
      <c r="B969" s="1">
        <v>240022</v>
      </c>
      <c r="C969" s="2" t="s">
        <v>3124</v>
      </c>
      <c r="D969" s="2">
        <f>LEN(TRIM(C969))-LEN(SUBSTITUTE(C969, " ",""))+1</f>
        <v>18</v>
      </c>
      <c r="E969" s="1" t="s">
        <v>3125</v>
      </c>
      <c r="F969" s="1" t="s">
        <v>313</v>
      </c>
      <c r="G969" s="1" t="s">
        <v>12</v>
      </c>
      <c r="H969" s="1">
        <v>190000</v>
      </c>
      <c r="I969" s="1" t="s">
        <v>13</v>
      </c>
      <c r="J969" s="1">
        <v>3448</v>
      </c>
      <c r="K969" s="1">
        <f>SUM(B969/J969)</f>
        <v>69.611948955916475</v>
      </c>
      <c r="L969" s="1">
        <f>SUM(B969 - H969)</f>
        <v>50022</v>
      </c>
      <c r="M969" s="1" t="s">
        <v>3126</v>
      </c>
    </row>
    <row r="970" spans="1:13" ht="20.100000000000001" customHeight="1" x14ac:dyDescent="0.25">
      <c r="A970" s="1">
        <v>968</v>
      </c>
      <c r="B970" s="1">
        <v>171593</v>
      </c>
      <c r="C970" s="2" t="s">
        <v>3127</v>
      </c>
      <c r="D970" s="2">
        <f>LEN(TRIM(C970))-LEN(SUBSTITUTE(C970, " ",""))+1</f>
        <v>20</v>
      </c>
      <c r="E970" s="1" t="s">
        <v>1049</v>
      </c>
      <c r="F970" s="1" t="s">
        <v>31</v>
      </c>
      <c r="G970" s="1" t="s">
        <v>12</v>
      </c>
      <c r="H970" s="1">
        <v>65000</v>
      </c>
      <c r="I970" s="1" t="s">
        <v>158</v>
      </c>
      <c r="J970" s="1">
        <v>3446</v>
      </c>
      <c r="K970" s="1">
        <f>SUM(B970/J970)</f>
        <v>49.79483459082995</v>
      </c>
      <c r="L970" s="1">
        <f>SUM(B970 - H970)</f>
        <v>106593</v>
      </c>
      <c r="M970" s="1" t="s">
        <v>3128</v>
      </c>
    </row>
    <row r="971" spans="1:13" ht="20.100000000000001" customHeight="1" x14ac:dyDescent="0.25">
      <c r="A971" s="1">
        <v>969</v>
      </c>
      <c r="B971" s="1">
        <v>42202</v>
      </c>
      <c r="C971" s="2" t="s">
        <v>3129</v>
      </c>
      <c r="D971" s="2">
        <f>LEN(TRIM(C971))-LEN(SUBSTITUTE(C971, " ",""))+1</f>
        <v>23</v>
      </c>
      <c r="E971" s="1" t="s">
        <v>3130</v>
      </c>
      <c r="F971" s="1" t="s">
        <v>1109</v>
      </c>
      <c r="G971" s="1" t="s">
        <v>12</v>
      </c>
      <c r="H971" s="1">
        <v>20000</v>
      </c>
      <c r="I971" s="1" t="s">
        <v>146</v>
      </c>
      <c r="J971" s="1">
        <v>3444</v>
      </c>
      <c r="K971" s="1">
        <f>SUM(B971/J971)</f>
        <v>12.253774680603948</v>
      </c>
      <c r="L971" s="1">
        <f>SUM(B971 - H971)</f>
        <v>22202</v>
      </c>
      <c r="M971" s="1" t="s">
        <v>3131</v>
      </c>
    </row>
    <row r="972" spans="1:13" ht="20.100000000000001" customHeight="1" x14ac:dyDescent="0.25">
      <c r="A972" s="1">
        <v>970</v>
      </c>
      <c r="B972" s="1">
        <v>133661</v>
      </c>
      <c r="C972" s="2" t="s">
        <v>3132</v>
      </c>
      <c r="D972" s="2">
        <f>LEN(TRIM(C972))-LEN(SUBSTITUTE(C972, " ",""))+1</f>
        <v>19</v>
      </c>
      <c r="E972" s="1" t="s">
        <v>3133</v>
      </c>
      <c r="F972" s="1" t="s">
        <v>31</v>
      </c>
      <c r="G972" s="1" t="s">
        <v>54</v>
      </c>
      <c r="H972" s="1">
        <v>40000</v>
      </c>
      <c r="I972" s="1" t="s">
        <v>735</v>
      </c>
      <c r="J972" s="1">
        <v>3441</v>
      </c>
      <c r="K972" s="1">
        <f>SUM(B972/J972)</f>
        <v>38.843650101714616</v>
      </c>
      <c r="L972" s="1">
        <f>SUM(B972 - H972)</f>
        <v>93661</v>
      </c>
      <c r="M972" s="1" t="s">
        <v>3134</v>
      </c>
    </row>
    <row r="973" spans="1:13" ht="20.100000000000001" customHeight="1" x14ac:dyDescent="0.25">
      <c r="A973" s="1">
        <v>971</v>
      </c>
      <c r="B973" s="1">
        <v>135081</v>
      </c>
      <c r="C973" s="2" t="s">
        <v>3135</v>
      </c>
      <c r="D973" s="2">
        <f>LEN(TRIM(C973))-LEN(SUBSTITUTE(C973, " ",""))+1</f>
        <v>21</v>
      </c>
      <c r="E973" s="1" t="s">
        <v>3136</v>
      </c>
      <c r="F973" s="1" t="s">
        <v>17</v>
      </c>
      <c r="G973" s="1" t="s">
        <v>12</v>
      </c>
      <c r="H973" s="1">
        <v>27000</v>
      </c>
      <c r="I973" s="1" t="s">
        <v>296</v>
      </c>
      <c r="J973" s="1">
        <v>3436</v>
      </c>
      <c r="K973" s="1">
        <f>SUM(B973/J973)</f>
        <v>39.313445867287541</v>
      </c>
      <c r="L973" s="1">
        <f>SUM(B973 - H973)</f>
        <v>108081</v>
      </c>
      <c r="M973" s="1" t="s">
        <v>3137</v>
      </c>
    </row>
    <row r="974" spans="1:13" ht="20.100000000000001" customHeight="1" x14ac:dyDescent="0.25">
      <c r="A974" s="1">
        <v>972</v>
      </c>
      <c r="B974" s="1">
        <v>621049</v>
      </c>
      <c r="C974" s="2" t="s">
        <v>3138</v>
      </c>
      <c r="D974" s="2">
        <f>LEN(TRIM(C974))-LEN(SUBSTITUTE(C974, " ",""))+1</f>
        <v>17</v>
      </c>
      <c r="E974" s="1" t="s">
        <v>3139</v>
      </c>
      <c r="F974" s="1" t="s">
        <v>17</v>
      </c>
      <c r="G974" s="1" t="s">
        <v>12</v>
      </c>
      <c r="H974" s="1">
        <v>250000</v>
      </c>
      <c r="I974" s="1" t="s">
        <v>1856</v>
      </c>
      <c r="J974" s="1">
        <v>3434</v>
      </c>
      <c r="K974" s="1">
        <f>SUM(B974/J974)</f>
        <v>180.85294117647058</v>
      </c>
      <c r="L974" s="1">
        <f>SUM(B974 - H974)</f>
        <v>371049</v>
      </c>
      <c r="M974" s="1" t="s">
        <v>3140</v>
      </c>
    </row>
    <row r="975" spans="1:13" ht="20.100000000000001" customHeight="1" x14ac:dyDescent="0.25">
      <c r="A975" s="1">
        <v>973</v>
      </c>
      <c r="B975" s="1">
        <v>408861</v>
      </c>
      <c r="C975" s="2" t="s">
        <v>3141</v>
      </c>
      <c r="D975" s="2">
        <f>LEN(TRIM(C975))-LEN(SUBSTITUTE(C975, " ",""))+1</f>
        <v>24</v>
      </c>
      <c r="E975" s="1" t="s">
        <v>3142</v>
      </c>
      <c r="F975" s="1" t="s">
        <v>17</v>
      </c>
      <c r="G975" s="1" t="s">
        <v>12</v>
      </c>
      <c r="H975" s="1">
        <v>11500</v>
      </c>
      <c r="I975" s="1" t="s">
        <v>3143</v>
      </c>
      <c r="J975" s="1">
        <v>3431</v>
      </c>
      <c r="K975" s="1">
        <f>SUM(B975/J975)</f>
        <v>119.16671524336928</v>
      </c>
      <c r="L975" s="1">
        <f>SUM(B975 - H975)</f>
        <v>397361</v>
      </c>
      <c r="M975" s="1" t="s">
        <v>3144</v>
      </c>
    </row>
    <row r="976" spans="1:13" ht="20.100000000000001" customHeight="1" x14ac:dyDescent="0.25">
      <c r="A976" s="1">
        <v>974</v>
      </c>
      <c r="B976" s="1">
        <v>108938</v>
      </c>
      <c r="C976" s="2" t="s">
        <v>3145</v>
      </c>
      <c r="D976" s="2">
        <f>LEN(TRIM(C976))-LEN(SUBSTITUTE(C976, " ",""))+1</f>
        <v>22</v>
      </c>
      <c r="E976" s="1" t="s">
        <v>3146</v>
      </c>
      <c r="F976" s="1" t="s">
        <v>31</v>
      </c>
      <c r="G976" s="1" t="s">
        <v>12</v>
      </c>
      <c r="H976" s="1">
        <v>65000</v>
      </c>
      <c r="I976" s="1" t="s">
        <v>142</v>
      </c>
      <c r="J976" s="1">
        <v>3427</v>
      </c>
      <c r="K976" s="1">
        <f>SUM(B976/J976)</f>
        <v>31.788152903414066</v>
      </c>
      <c r="L976" s="1">
        <f>SUM(B976 - H976)</f>
        <v>43938</v>
      </c>
      <c r="M976" s="1" t="s">
        <v>3147</v>
      </c>
    </row>
    <row r="977" spans="1:13" ht="20.100000000000001" customHeight="1" x14ac:dyDescent="0.25">
      <c r="A977" s="1">
        <v>975</v>
      </c>
      <c r="B977" s="1">
        <v>832523</v>
      </c>
      <c r="C977" s="2" t="s">
        <v>3148</v>
      </c>
      <c r="D977" s="2">
        <f>LEN(TRIM(C977))-LEN(SUBSTITUTE(C977, " ",""))+1</f>
        <v>19</v>
      </c>
      <c r="E977" s="1" t="s">
        <v>3149</v>
      </c>
      <c r="F977" s="1" t="s">
        <v>53</v>
      </c>
      <c r="G977" s="1" t="s">
        <v>12</v>
      </c>
      <c r="H977" s="1">
        <v>100000</v>
      </c>
      <c r="I977" s="1" t="s">
        <v>32</v>
      </c>
      <c r="J977" s="1">
        <v>3426</v>
      </c>
      <c r="K977" s="1">
        <f>SUM(B977/J977)</f>
        <v>243.00145942790425</v>
      </c>
      <c r="L977" s="1">
        <f>SUM(B977 - H977)</f>
        <v>732523</v>
      </c>
      <c r="M977" s="1" t="s">
        <v>3150</v>
      </c>
    </row>
    <row r="978" spans="1:13" ht="20.100000000000001" customHeight="1" x14ac:dyDescent="0.25">
      <c r="A978" s="1">
        <v>976</v>
      </c>
      <c r="B978" s="1">
        <v>90776</v>
      </c>
      <c r="C978" s="2" t="s">
        <v>3151</v>
      </c>
      <c r="D978" s="2">
        <f>LEN(TRIM(C978))-LEN(SUBSTITUTE(C978, " ",""))+1</f>
        <v>19</v>
      </c>
      <c r="E978" s="1" t="s">
        <v>3152</v>
      </c>
      <c r="F978" s="1" t="s">
        <v>31</v>
      </c>
      <c r="G978" s="1" t="s">
        <v>12</v>
      </c>
      <c r="H978" s="1">
        <v>12001</v>
      </c>
      <c r="I978" s="1" t="s">
        <v>32</v>
      </c>
      <c r="J978" s="1">
        <v>3424</v>
      </c>
      <c r="K978" s="1">
        <f>SUM(B978/J978)</f>
        <v>26.511682242990656</v>
      </c>
      <c r="L978" s="1">
        <f>SUM(B978 - H978)</f>
        <v>78775</v>
      </c>
      <c r="M978" s="1" t="s">
        <v>3153</v>
      </c>
    </row>
    <row r="979" spans="1:13" ht="20.100000000000001" customHeight="1" x14ac:dyDescent="0.25">
      <c r="A979" s="1">
        <v>977</v>
      </c>
      <c r="B979" s="1">
        <v>101716</v>
      </c>
      <c r="C979" s="2" t="s">
        <v>3154</v>
      </c>
      <c r="D979" s="2">
        <f>LEN(TRIM(C979))-LEN(SUBSTITUTE(C979, " ",""))+1</f>
        <v>11</v>
      </c>
      <c r="E979" s="1" t="s">
        <v>3155</v>
      </c>
      <c r="F979" s="1" t="s">
        <v>278</v>
      </c>
      <c r="G979" s="1" t="s">
        <v>12</v>
      </c>
      <c r="H979" s="1">
        <v>50000</v>
      </c>
      <c r="I979" s="1" t="s">
        <v>215</v>
      </c>
      <c r="J979" s="1">
        <v>3424</v>
      </c>
      <c r="K979" s="1">
        <f>SUM(B979/J979)</f>
        <v>29.706775700934578</v>
      </c>
      <c r="L979" s="1">
        <f>SUM(B979 - H979)</f>
        <v>51716</v>
      </c>
      <c r="M979" s="1" t="s">
        <v>3156</v>
      </c>
    </row>
    <row r="980" spans="1:13" ht="20.100000000000001" customHeight="1" x14ac:dyDescent="0.25">
      <c r="A980" s="1">
        <v>978</v>
      </c>
      <c r="B980" s="1">
        <v>121442</v>
      </c>
      <c r="C980" s="2" t="s">
        <v>3157</v>
      </c>
      <c r="D980" s="2">
        <f>LEN(TRIM(C980))-LEN(SUBSTITUTE(C980, " ",""))+1</f>
        <v>9</v>
      </c>
      <c r="E980" s="1" t="s">
        <v>3158</v>
      </c>
      <c r="F980" s="1" t="s">
        <v>31</v>
      </c>
      <c r="G980" s="1" t="s">
        <v>12</v>
      </c>
      <c r="H980" s="1">
        <v>100000</v>
      </c>
      <c r="I980" s="1" t="s">
        <v>828</v>
      </c>
      <c r="J980" s="1">
        <v>3424</v>
      </c>
      <c r="K980" s="1">
        <f>SUM(B980/J980)</f>
        <v>35.467873831775698</v>
      </c>
      <c r="L980" s="1">
        <f>SUM(B980 - H980)</f>
        <v>21442</v>
      </c>
      <c r="M980" s="1" t="s">
        <v>3159</v>
      </c>
    </row>
    <row r="981" spans="1:13" ht="20.100000000000001" customHeight="1" x14ac:dyDescent="0.25">
      <c r="A981" s="1">
        <v>979</v>
      </c>
      <c r="B981" s="1">
        <v>115052</v>
      </c>
      <c r="C981" s="2" t="s">
        <v>3160</v>
      </c>
      <c r="D981" s="2">
        <f>LEN(TRIM(C981))-LEN(SUBSTITUTE(C981, " ",""))+1</f>
        <v>29</v>
      </c>
      <c r="E981" s="1" t="s">
        <v>3161</v>
      </c>
      <c r="F981" s="1" t="s">
        <v>1133</v>
      </c>
      <c r="G981" s="1" t="s">
        <v>12</v>
      </c>
      <c r="H981" s="1">
        <v>20000</v>
      </c>
      <c r="I981" s="1" t="s">
        <v>96</v>
      </c>
      <c r="J981" s="1">
        <v>3423</v>
      </c>
      <c r="K981" s="1">
        <f>SUM(B981/J981)</f>
        <v>33.611451942740288</v>
      </c>
      <c r="L981" s="1">
        <f>SUM(B981 - H981)</f>
        <v>95052</v>
      </c>
      <c r="M981" s="1" t="s">
        <v>3162</v>
      </c>
    </row>
    <row r="982" spans="1:13" ht="20.100000000000001" customHeight="1" x14ac:dyDescent="0.25">
      <c r="A982" s="1">
        <v>980</v>
      </c>
      <c r="B982" s="1">
        <v>253578</v>
      </c>
      <c r="C982" s="2" t="s">
        <v>3163</v>
      </c>
      <c r="D982" s="2">
        <f>LEN(TRIM(C982))-LEN(SUBSTITUTE(C982, " ",""))+1</f>
        <v>19</v>
      </c>
      <c r="E982" s="1" t="s">
        <v>3164</v>
      </c>
      <c r="F982" s="1" t="s">
        <v>17</v>
      </c>
      <c r="G982" s="1" t="s">
        <v>12</v>
      </c>
      <c r="H982" s="1">
        <v>70000</v>
      </c>
      <c r="I982" s="1" t="s">
        <v>2901</v>
      </c>
      <c r="J982" s="1">
        <v>3421</v>
      </c>
      <c r="K982" s="1">
        <f>SUM(B982/J982)</f>
        <v>74.123940368313356</v>
      </c>
      <c r="L982" s="1">
        <f>SUM(B982 - H982)</f>
        <v>183578</v>
      </c>
      <c r="M982" s="1" t="s">
        <v>3165</v>
      </c>
    </row>
    <row r="983" spans="1:13" ht="20.100000000000001" customHeight="1" x14ac:dyDescent="0.25">
      <c r="A983" s="1">
        <v>981</v>
      </c>
      <c r="B983" s="1">
        <v>257080</v>
      </c>
      <c r="C983" s="2" t="s">
        <v>3166</v>
      </c>
      <c r="D983" s="2">
        <f>LEN(TRIM(C983))-LEN(SUBSTITUTE(C983, " ",""))+1</f>
        <v>14</v>
      </c>
      <c r="E983" s="1" t="s">
        <v>3167</v>
      </c>
      <c r="F983" s="1" t="s">
        <v>363</v>
      </c>
      <c r="G983" s="1" t="s">
        <v>12</v>
      </c>
      <c r="H983" s="1">
        <v>150000</v>
      </c>
      <c r="I983" s="1" t="s">
        <v>32</v>
      </c>
      <c r="J983" s="1">
        <v>3419</v>
      </c>
      <c r="K983" s="1">
        <f>SUM(B983/J983)</f>
        <v>75.191576484352154</v>
      </c>
      <c r="L983" s="1">
        <f>SUM(B983 - H983)</f>
        <v>107080</v>
      </c>
      <c r="M983" s="1" t="s">
        <v>3168</v>
      </c>
    </row>
    <row r="984" spans="1:13" ht="20.100000000000001" customHeight="1" x14ac:dyDescent="0.25">
      <c r="A984" s="1">
        <v>982</v>
      </c>
      <c r="B984" s="1">
        <v>174130</v>
      </c>
      <c r="C984" s="2" t="s">
        <v>3169</v>
      </c>
      <c r="D984" s="2">
        <f>LEN(TRIM(C984))-LEN(SUBSTITUTE(C984, " ",""))+1</f>
        <v>21</v>
      </c>
      <c r="E984" s="1" t="s">
        <v>3170</v>
      </c>
      <c r="F984" s="1" t="s">
        <v>382</v>
      </c>
      <c r="G984" s="1" t="s">
        <v>48</v>
      </c>
      <c r="H984" s="1">
        <v>57000</v>
      </c>
      <c r="I984" s="1" t="s">
        <v>3171</v>
      </c>
      <c r="J984" s="1">
        <v>3414</v>
      </c>
      <c r="K984" s="1">
        <f>SUM(B984/J984)</f>
        <v>51.004686584651438</v>
      </c>
      <c r="L984" s="1">
        <f>SUM(B984 - H984)</f>
        <v>117130</v>
      </c>
      <c r="M984" s="1" t="s">
        <v>3172</v>
      </c>
    </row>
    <row r="985" spans="1:13" ht="20.100000000000001" customHeight="1" x14ac:dyDescent="0.25">
      <c r="A985" s="1">
        <v>983</v>
      </c>
      <c r="B985" s="1">
        <v>103347</v>
      </c>
      <c r="C985" s="2" t="s">
        <v>3173</v>
      </c>
      <c r="D985" s="2">
        <f>LEN(TRIM(C985))-LEN(SUBSTITUTE(C985, " ",""))+1</f>
        <v>28</v>
      </c>
      <c r="E985" s="1" t="s">
        <v>3174</v>
      </c>
      <c r="F985" s="1" t="s">
        <v>11</v>
      </c>
      <c r="G985" s="1" t="s">
        <v>12</v>
      </c>
      <c r="H985" s="1">
        <v>6000</v>
      </c>
      <c r="I985" s="1" t="s">
        <v>804</v>
      </c>
      <c r="J985" s="1">
        <v>3404</v>
      </c>
      <c r="K985" s="1">
        <f>SUM(B985/J985)</f>
        <v>30.36045828437133</v>
      </c>
      <c r="L985" s="1">
        <f>SUM(B985 - H985)</f>
        <v>97347</v>
      </c>
      <c r="M985" s="1" t="s">
        <v>3175</v>
      </c>
    </row>
    <row r="986" spans="1:13" ht="20.100000000000001" customHeight="1" x14ac:dyDescent="0.25">
      <c r="A986" s="1">
        <v>984</v>
      </c>
      <c r="B986" s="1">
        <v>185137</v>
      </c>
      <c r="C986" s="2" t="s">
        <v>3176</v>
      </c>
      <c r="D986" s="2">
        <f>LEN(TRIM(C986))-LEN(SUBSTITUTE(C986, " ",""))+1</f>
        <v>21</v>
      </c>
      <c r="E986" s="1" t="s">
        <v>3177</v>
      </c>
      <c r="F986" s="1" t="s">
        <v>11</v>
      </c>
      <c r="G986" s="1" t="s">
        <v>12</v>
      </c>
      <c r="H986" s="1">
        <v>8000</v>
      </c>
      <c r="I986" s="1" t="s">
        <v>3178</v>
      </c>
      <c r="J986" s="1">
        <v>3402</v>
      </c>
      <c r="K986" s="1">
        <f>SUM(B986/J986)</f>
        <v>54.420047031158141</v>
      </c>
      <c r="L986" s="1">
        <f>SUM(B986 - H986)</f>
        <v>177137</v>
      </c>
      <c r="M986" s="1" t="s">
        <v>3179</v>
      </c>
    </row>
    <row r="987" spans="1:13" ht="20.100000000000001" customHeight="1" x14ac:dyDescent="0.25">
      <c r="A987" s="1">
        <v>985</v>
      </c>
      <c r="B987" s="1">
        <v>276865</v>
      </c>
      <c r="C987" s="2" t="s">
        <v>3180</v>
      </c>
      <c r="D987" s="2">
        <f>LEN(TRIM(C987))-LEN(SUBSTITUTE(C987, " ",""))+1</f>
        <v>15</v>
      </c>
      <c r="E987" s="1" t="s">
        <v>3181</v>
      </c>
      <c r="F987" s="1" t="s">
        <v>111</v>
      </c>
      <c r="G987" s="1" t="s">
        <v>12</v>
      </c>
      <c r="H987" s="1">
        <v>50000</v>
      </c>
      <c r="I987" s="1" t="s">
        <v>32</v>
      </c>
      <c r="J987" s="1">
        <v>3399</v>
      </c>
      <c r="K987" s="1">
        <f>SUM(B987/J987)</f>
        <v>81.454839658723159</v>
      </c>
      <c r="L987" s="1">
        <f>SUM(B987 - H987)</f>
        <v>226865</v>
      </c>
      <c r="M987" s="1" t="s">
        <v>3182</v>
      </c>
    </row>
    <row r="988" spans="1:13" ht="20.100000000000001" customHeight="1" x14ac:dyDescent="0.25">
      <c r="A988" s="1">
        <v>986</v>
      </c>
      <c r="B988" s="1">
        <v>116620</v>
      </c>
      <c r="C988" s="2" t="s">
        <v>3183</v>
      </c>
      <c r="D988" s="2">
        <f>LEN(TRIM(C988))-LEN(SUBSTITUTE(C988, " ",""))+1</f>
        <v>12</v>
      </c>
      <c r="E988" s="1" t="s">
        <v>3184</v>
      </c>
      <c r="F988" s="1" t="s">
        <v>300</v>
      </c>
      <c r="G988" s="1" t="s">
        <v>12</v>
      </c>
      <c r="H988" s="1">
        <v>50000</v>
      </c>
      <c r="I988" s="1" t="s">
        <v>3185</v>
      </c>
      <c r="J988" s="1">
        <v>3399</v>
      </c>
      <c r="K988" s="1">
        <f>SUM(B988/J988)</f>
        <v>34.310091203295087</v>
      </c>
      <c r="L988" s="1">
        <f>SUM(B988 - H988)</f>
        <v>66620</v>
      </c>
      <c r="M988" s="1" t="s">
        <v>3186</v>
      </c>
    </row>
    <row r="989" spans="1:13" ht="20.100000000000001" customHeight="1" x14ac:dyDescent="0.25">
      <c r="A989" s="1">
        <v>987</v>
      </c>
      <c r="B989" s="1">
        <v>59453</v>
      </c>
      <c r="C989" s="2" t="s">
        <v>3187</v>
      </c>
      <c r="D989" s="2">
        <f>LEN(TRIM(C989))-LEN(SUBSTITUTE(C989, " ",""))+1</f>
        <v>13</v>
      </c>
      <c r="E989" s="1" t="s">
        <v>3188</v>
      </c>
      <c r="F989" s="1" t="s">
        <v>17</v>
      </c>
      <c r="G989" s="1" t="s">
        <v>522</v>
      </c>
      <c r="H989" s="1">
        <v>2750</v>
      </c>
      <c r="I989" s="1" t="s">
        <v>345</v>
      </c>
      <c r="J989" s="1">
        <v>3397</v>
      </c>
      <c r="K989" s="1">
        <f>SUM(B989/J989)</f>
        <v>17.50161907565499</v>
      </c>
      <c r="L989" s="1">
        <f>SUM(B989 - H989)</f>
        <v>56703</v>
      </c>
      <c r="M989" s="1" t="s">
        <v>3189</v>
      </c>
    </row>
    <row r="990" spans="1:13" ht="20.100000000000001" customHeight="1" x14ac:dyDescent="0.25">
      <c r="A990" s="1">
        <v>988</v>
      </c>
      <c r="B990" s="1">
        <v>99380</v>
      </c>
      <c r="C990" s="2" t="s">
        <v>3190</v>
      </c>
      <c r="D990" s="2">
        <f>LEN(TRIM(C990))-LEN(SUBSTITUTE(C990, " ",""))+1</f>
        <v>11</v>
      </c>
      <c r="E990" s="1" t="s">
        <v>3191</v>
      </c>
      <c r="F990" s="1" t="s">
        <v>11</v>
      </c>
      <c r="G990" s="1" t="s">
        <v>12</v>
      </c>
      <c r="H990" s="1">
        <v>10800</v>
      </c>
      <c r="I990" s="1" t="s">
        <v>1733</v>
      </c>
      <c r="J990" s="1">
        <v>3397</v>
      </c>
      <c r="K990" s="1">
        <f>SUM(B990/J990)</f>
        <v>29.255225198704739</v>
      </c>
      <c r="L990" s="1">
        <f>SUM(B990 - H990)</f>
        <v>88580</v>
      </c>
      <c r="M990" s="1" t="s">
        <v>3192</v>
      </c>
    </row>
    <row r="991" spans="1:13" ht="20.100000000000001" customHeight="1" x14ac:dyDescent="0.25">
      <c r="A991" s="1">
        <v>989</v>
      </c>
      <c r="B991" s="1">
        <v>1252222</v>
      </c>
      <c r="C991" s="2" t="s">
        <v>3193</v>
      </c>
      <c r="D991" s="2">
        <f>LEN(TRIM(C991))-LEN(SUBSTITUTE(C991, " ",""))+1</f>
        <v>18</v>
      </c>
      <c r="E991" s="1" t="s">
        <v>3194</v>
      </c>
      <c r="F991" s="1" t="s">
        <v>17</v>
      </c>
      <c r="G991" s="1" t="s">
        <v>12</v>
      </c>
      <c r="H991" s="1">
        <v>20000</v>
      </c>
      <c r="I991" s="1" t="s">
        <v>32</v>
      </c>
      <c r="J991" s="1">
        <v>3397</v>
      </c>
      <c r="K991" s="1">
        <f>SUM(B991/J991)</f>
        <v>368.62584633500148</v>
      </c>
      <c r="L991" s="1">
        <f>SUM(B991 - H991)</f>
        <v>1232222</v>
      </c>
      <c r="M991" s="1" t="s">
        <v>3195</v>
      </c>
    </row>
    <row r="992" spans="1:13" ht="20.100000000000001" customHeight="1" x14ac:dyDescent="0.25">
      <c r="A992" s="1">
        <v>990</v>
      </c>
      <c r="B992" s="1">
        <v>169300</v>
      </c>
      <c r="C992" s="2" t="s">
        <v>3196</v>
      </c>
      <c r="D992" s="2">
        <f>LEN(TRIM(C992))-LEN(SUBSTITUTE(C992, " ",""))+1</f>
        <v>19</v>
      </c>
      <c r="E992" s="1" t="s">
        <v>1855</v>
      </c>
      <c r="F992" s="1" t="s">
        <v>17</v>
      </c>
      <c r="G992" s="1" t="s">
        <v>12</v>
      </c>
      <c r="H992" s="1">
        <v>16000</v>
      </c>
      <c r="I992" s="1" t="s">
        <v>1856</v>
      </c>
      <c r="J992" s="1">
        <v>3391</v>
      </c>
      <c r="K992" s="1">
        <f>SUM(B992/J992)</f>
        <v>49.926275434974933</v>
      </c>
      <c r="L992" s="1">
        <f>SUM(B992 - H992)</f>
        <v>153300</v>
      </c>
      <c r="M992" s="1" t="s">
        <v>3197</v>
      </c>
    </row>
    <row r="993" spans="1:13" ht="20.100000000000001" customHeight="1" x14ac:dyDescent="0.25">
      <c r="A993" s="1">
        <v>991</v>
      </c>
      <c r="B993" s="1">
        <v>1319672</v>
      </c>
      <c r="C993" s="2" t="s">
        <v>3198</v>
      </c>
      <c r="D993" s="2">
        <f>LEN(TRIM(C993))-LEN(SUBSTITUTE(C993, " ",""))+1</f>
        <v>27</v>
      </c>
      <c r="E993" s="1" t="s">
        <v>3199</v>
      </c>
      <c r="F993" s="1" t="s">
        <v>111</v>
      </c>
      <c r="G993" s="1" t="s">
        <v>12</v>
      </c>
      <c r="H993" s="1">
        <v>75000</v>
      </c>
      <c r="I993" s="1" t="s">
        <v>1891</v>
      </c>
      <c r="J993" s="1">
        <v>3391</v>
      </c>
      <c r="K993" s="1">
        <f>SUM(B993/J993)</f>
        <v>389.16897670303746</v>
      </c>
      <c r="L993" s="1">
        <f>SUM(B993 - H993)</f>
        <v>1244672</v>
      </c>
      <c r="M993" s="1" t="s">
        <v>3200</v>
      </c>
    </row>
    <row r="994" spans="1:13" ht="20.100000000000001" customHeight="1" x14ac:dyDescent="0.25">
      <c r="A994" s="1">
        <v>992</v>
      </c>
      <c r="B994" s="1">
        <v>146824</v>
      </c>
      <c r="C994" s="2" t="s">
        <v>3201</v>
      </c>
      <c r="D994" s="2">
        <f>LEN(TRIM(C994))-LEN(SUBSTITUTE(C994, " ",""))+1</f>
        <v>13</v>
      </c>
      <c r="E994" s="1" t="s">
        <v>3202</v>
      </c>
      <c r="F994" s="1" t="s">
        <v>17</v>
      </c>
      <c r="G994" s="1" t="s">
        <v>12</v>
      </c>
      <c r="H994" s="1">
        <v>10000</v>
      </c>
      <c r="I994" s="1" t="s">
        <v>96</v>
      </c>
      <c r="J994" s="1">
        <v>3390</v>
      </c>
      <c r="K994" s="1">
        <f>SUM(B994/J994)</f>
        <v>43.310914454277288</v>
      </c>
      <c r="L994" s="1">
        <f>SUM(B994 - H994)</f>
        <v>136824</v>
      </c>
      <c r="M994" s="1" t="s">
        <v>3203</v>
      </c>
    </row>
    <row r="995" spans="1:13" ht="20.100000000000001" customHeight="1" x14ac:dyDescent="0.25">
      <c r="A995" s="1">
        <v>993</v>
      </c>
      <c r="B995" s="1">
        <v>222377</v>
      </c>
      <c r="C995" s="2" t="s">
        <v>3204</v>
      </c>
      <c r="D995" s="2">
        <f>LEN(TRIM(C995))-LEN(SUBSTITUTE(C995, " ",""))+1</f>
        <v>16</v>
      </c>
      <c r="E995" s="1" t="s">
        <v>3205</v>
      </c>
      <c r="F995" s="1" t="s">
        <v>3206</v>
      </c>
      <c r="G995" s="1" t="s">
        <v>12</v>
      </c>
      <c r="H995" s="1">
        <v>200000</v>
      </c>
      <c r="I995" s="1" t="s">
        <v>717</v>
      </c>
      <c r="J995" s="1">
        <v>3389</v>
      </c>
      <c r="K995" s="1">
        <f>SUM(B995/J995)</f>
        <v>65.617291236352912</v>
      </c>
      <c r="L995" s="1">
        <f>SUM(B995 - H995)</f>
        <v>22377</v>
      </c>
      <c r="M995" s="1" t="s">
        <v>3207</v>
      </c>
    </row>
    <row r="996" spans="1:13" ht="20.100000000000001" customHeight="1" x14ac:dyDescent="0.25">
      <c r="A996" s="1">
        <v>994</v>
      </c>
      <c r="B996" s="1">
        <v>169522</v>
      </c>
      <c r="C996" s="2" t="s">
        <v>3208</v>
      </c>
      <c r="D996" s="2">
        <f>LEN(TRIM(C996))-LEN(SUBSTITUTE(C996, " ",""))+1</f>
        <v>21</v>
      </c>
      <c r="E996" s="1" t="s">
        <v>3209</v>
      </c>
      <c r="F996" s="1" t="s">
        <v>313</v>
      </c>
      <c r="G996" s="1" t="s">
        <v>12</v>
      </c>
      <c r="H996" s="1">
        <v>75000</v>
      </c>
      <c r="I996" s="1" t="s">
        <v>314</v>
      </c>
      <c r="J996" s="1">
        <v>3384</v>
      </c>
      <c r="K996" s="1">
        <f>SUM(B996/J996)</f>
        <v>50.0951536643026</v>
      </c>
      <c r="L996" s="1">
        <f>SUM(B996 - H996)</f>
        <v>94522</v>
      </c>
      <c r="M996" s="1" t="s">
        <v>3210</v>
      </c>
    </row>
    <row r="997" spans="1:13" ht="20.100000000000001" customHeight="1" x14ac:dyDescent="0.25">
      <c r="A997" s="1">
        <v>995</v>
      </c>
      <c r="B997" s="1">
        <v>1396149</v>
      </c>
      <c r="C997" s="2" t="s">
        <v>3211</v>
      </c>
      <c r="D997" s="2">
        <f>LEN(TRIM(C997))-LEN(SUBSTITUTE(C997, " ",""))+1</f>
        <v>21</v>
      </c>
      <c r="E997" s="1" t="s">
        <v>899</v>
      </c>
      <c r="F997" s="1" t="s">
        <v>17</v>
      </c>
      <c r="G997" s="1" t="s">
        <v>12</v>
      </c>
      <c r="H997" s="1">
        <v>100000</v>
      </c>
      <c r="I997" s="1" t="s">
        <v>146</v>
      </c>
      <c r="J997" s="1">
        <v>3379</v>
      </c>
      <c r="K997" s="1">
        <f>SUM(B997/J997)</f>
        <v>413.18407812962414</v>
      </c>
      <c r="L997" s="1">
        <f>SUM(B997 - H997)</f>
        <v>1296149</v>
      </c>
      <c r="M997" s="1" t="s">
        <v>3212</v>
      </c>
    </row>
    <row r="998" spans="1:13" ht="20.100000000000001" customHeight="1" x14ac:dyDescent="0.25">
      <c r="A998" s="1">
        <v>996</v>
      </c>
      <c r="B998" s="1">
        <v>378181</v>
      </c>
      <c r="C998" s="2" t="s">
        <v>3213</v>
      </c>
      <c r="D998" s="2">
        <f>LEN(TRIM(C998))-LEN(SUBSTITUTE(C998, " ",""))+1</f>
        <v>13</v>
      </c>
      <c r="E998" s="1" t="s">
        <v>3214</v>
      </c>
      <c r="F998" s="1" t="s">
        <v>887</v>
      </c>
      <c r="G998" s="1" t="s">
        <v>12</v>
      </c>
      <c r="H998" s="1">
        <v>350000</v>
      </c>
      <c r="I998" s="1" t="s">
        <v>13</v>
      </c>
      <c r="J998" s="1">
        <v>3379</v>
      </c>
      <c r="K998" s="1">
        <f>SUM(B998/J998)</f>
        <v>111.92098253921279</v>
      </c>
      <c r="L998" s="1">
        <f>SUM(B998 - H998)</f>
        <v>28181</v>
      </c>
      <c r="M998" s="1" t="s">
        <v>3215</v>
      </c>
    </row>
    <row r="999" spans="1:13" ht="20.100000000000001" customHeight="1" x14ac:dyDescent="0.25">
      <c r="A999" s="1">
        <v>997</v>
      </c>
      <c r="B999" s="1">
        <v>219327</v>
      </c>
      <c r="C999" s="2" t="s">
        <v>3216</v>
      </c>
      <c r="D999" s="2">
        <f>LEN(TRIM(C999))-LEN(SUBSTITUTE(C999, " ",""))+1</f>
        <v>17</v>
      </c>
      <c r="E999" s="1" t="s">
        <v>2206</v>
      </c>
      <c r="F999" s="1" t="s">
        <v>382</v>
      </c>
      <c r="G999" s="1" t="s">
        <v>12</v>
      </c>
      <c r="H999" s="1">
        <v>55000</v>
      </c>
      <c r="I999" s="1" t="s">
        <v>296</v>
      </c>
      <c r="J999" s="1">
        <v>3378</v>
      </c>
      <c r="K999" s="1">
        <f>SUM(B999/J999)</f>
        <v>64.928063943161632</v>
      </c>
      <c r="L999" s="1">
        <f>SUM(B999 - H999)</f>
        <v>164327</v>
      </c>
      <c r="M999" s="1" t="s">
        <v>3217</v>
      </c>
    </row>
    <row r="1000" spans="1:13" ht="20.100000000000001" customHeight="1" x14ac:dyDescent="0.25">
      <c r="A1000" s="1">
        <v>998</v>
      </c>
      <c r="B1000" s="1">
        <v>218412</v>
      </c>
      <c r="C1000" s="2" t="s">
        <v>3218</v>
      </c>
      <c r="D1000" s="2">
        <f>LEN(TRIM(C1000))-LEN(SUBSTITUTE(C1000, " ",""))+1</f>
        <v>15</v>
      </c>
      <c r="E1000" s="1" t="s">
        <v>3219</v>
      </c>
      <c r="F1000" s="1" t="s">
        <v>887</v>
      </c>
      <c r="G1000" s="1" t="s">
        <v>48</v>
      </c>
      <c r="H1000" s="1">
        <v>75000</v>
      </c>
      <c r="I1000" s="1" t="s">
        <v>3220</v>
      </c>
      <c r="J1000" s="1">
        <v>3378</v>
      </c>
      <c r="K1000" s="1">
        <f>SUM(B1000/J1000)</f>
        <v>64.65719360568383</v>
      </c>
      <c r="L1000" s="1">
        <f>SUM(B1000 - H1000)</f>
        <v>143412</v>
      </c>
      <c r="M1000" s="1" t="s">
        <v>3221</v>
      </c>
    </row>
    <row r="1001" spans="1:13" ht="20.100000000000001" customHeight="1" x14ac:dyDescent="0.25">
      <c r="A1001" s="1">
        <v>999</v>
      </c>
      <c r="B1001" s="1">
        <v>133449</v>
      </c>
      <c r="C1001" s="2" t="s">
        <v>3222</v>
      </c>
      <c r="D1001" s="2">
        <f>LEN(TRIM(C1001))-LEN(SUBSTITUTE(C1001, " ",""))+1</f>
        <v>17</v>
      </c>
      <c r="E1001" s="1" t="s">
        <v>2530</v>
      </c>
      <c r="F1001" s="1" t="s">
        <v>17</v>
      </c>
      <c r="G1001" s="1" t="s">
        <v>12</v>
      </c>
      <c r="H1001" s="1">
        <v>4000</v>
      </c>
      <c r="I1001" s="1" t="s">
        <v>13</v>
      </c>
      <c r="J1001" s="1">
        <v>3378</v>
      </c>
      <c r="K1001" s="1">
        <f>SUM(B1001/J1001)</f>
        <v>39.50532859680284</v>
      </c>
      <c r="L1001" s="1">
        <f>SUM(B1001 - H1001)</f>
        <v>129449</v>
      </c>
      <c r="M1001" s="1" t="s">
        <v>3223</v>
      </c>
    </row>
    <row r="1002" spans="1:13" ht="20.100000000000001" customHeight="1" x14ac:dyDescent="0.25">
      <c r="A1002" s="1">
        <v>1000</v>
      </c>
      <c r="B1002" s="1">
        <v>159167</v>
      </c>
      <c r="C1002" s="2" t="s">
        <v>3224</v>
      </c>
      <c r="D1002" s="2">
        <f>LEN(TRIM(C1002))-LEN(SUBSTITUTE(C1002, " ",""))+1</f>
        <v>17</v>
      </c>
      <c r="E1002" s="1" t="s">
        <v>3225</v>
      </c>
      <c r="F1002" s="1" t="s">
        <v>17</v>
      </c>
      <c r="G1002" s="1" t="s">
        <v>12</v>
      </c>
      <c r="H1002" s="1">
        <v>25000</v>
      </c>
      <c r="I1002" s="1" t="s">
        <v>314</v>
      </c>
      <c r="J1002" s="1">
        <v>3370</v>
      </c>
      <c r="K1002" s="1">
        <f>SUM(B1002/J1002)</f>
        <v>47.230563798219585</v>
      </c>
      <c r="L1002" s="1">
        <f>SUM(B1002 - H1002)</f>
        <v>134167</v>
      </c>
      <c r="M1002" s="1" t="s">
        <v>3226</v>
      </c>
    </row>
    <row r="1003" spans="1:13" ht="20.100000000000001" customHeight="1" x14ac:dyDescent="0.25">
      <c r="A1003" s="1">
        <v>1001</v>
      </c>
      <c r="B1003" s="1">
        <v>88577</v>
      </c>
      <c r="C1003" s="2" t="s">
        <v>3227</v>
      </c>
      <c r="D1003" s="2">
        <f>LEN(TRIM(C1003))-LEN(SUBSTITUTE(C1003, " ",""))+1</f>
        <v>15</v>
      </c>
      <c r="E1003" s="1" t="s">
        <v>3228</v>
      </c>
      <c r="F1003" s="1" t="s">
        <v>31</v>
      </c>
      <c r="G1003" s="1" t="s">
        <v>12</v>
      </c>
      <c r="H1003" s="1">
        <v>50000</v>
      </c>
      <c r="I1003" s="1" t="s">
        <v>341</v>
      </c>
      <c r="J1003" s="1">
        <v>3368</v>
      </c>
      <c r="K1003" s="1">
        <f>SUM(B1003/J1003)</f>
        <v>26.299584323040381</v>
      </c>
      <c r="L1003" s="1">
        <f>SUM(B1003 - H1003)</f>
        <v>38577</v>
      </c>
      <c r="M1003" s="1" t="s">
        <v>3229</v>
      </c>
    </row>
    <row r="1004" spans="1:13" ht="20.100000000000001" customHeight="1" x14ac:dyDescent="0.25">
      <c r="A1004" s="1">
        <v>1002</v>
      </c>
      <c r="B1004" s="1">
        <v>242832</v>
      </c>
      <c r="C1004" s="2" t="s">
        <v>3230</v>
      </c>
      <c r="D1004" s="2">
        <f>LEN(TRIM(C1004))-LEN(SUBSTITUTE(C1004, " ",""))+1</f>
        <v>19</v>
      </c>
      <c r="E1004" s="1" t="s">
        <v>194</v>
      </c>
      <c r="F1004" s="1" t="s">
        <v>11</v>
      </c>
      <c r="G1004" s="1" t="s">
        <v>12</v>
      </c>
      <c r="H1004" s="1">
        <v>25000</v>
      </c>
      <c r="I1004" s="1" t="s">
        <v>195</v>
      </c>
      <c r="J1004" s="1">
        <v>3367</v>
      </c>
      <c r="K1004" s="1">
        <f>SUM(B1004/J1004)</f>
        <v>72.12117612117612</v>
      </c>
      <c r="L1004" s="1">
        <f>SUM(B1004 - H1004)</f>
        <v>217832</v>
      </c>
      <c r="M1004" s="1" t="s">
        <v>3231</v>
      </c>
    </row>
    <row r="1005" spans="1:13" ht="20.100000000000001" customHeight="1" x14ac:dyDescent="0.25">
      <c r="A1005" s="1">
        <v>1003</v>
      </c>
      <c r="B1005" s="1">
        <v>30148</v>
      </c>
      <c r="C1005" s="2" t="s">
        <v>3232</v>
      </c>
      <c r="D1005" s="2">
        <f>LEN(TRIM(C1005))-LEN(SUBSTITUTE(C1005, " ",""))+1</f>
        <v>19</v>
      </c>
      <c r="E1005" s="1" t="s">
        <v>3233</v>
      </c>
      <c r="F1005" s="1" t="s">
        <v>31</v>
      </c>
      <c r="G1005" s="1" t="s">
        <v>48</v>
      </c>
      <c r="H1005" s="1">
        <v>15000</v>
      </c>
      <c r="I1005" s="1" t="s">
        <v>3234</v>
      </c>
      <c r="J1005" s="1">
        <v>3366</v>
      </c>
      <c r="K1005" s="1">
        <f>SUM(B1005/J1005)</f>
        <v>8.9566250742721323</v>
      </c>
      <c r="L1005" s="1">
        <f>SUM(B1005 - H1005)</f>
        <v>15148</v>
      </c>
      <c r="M1005" s="1" t="s">
        <v>3235</v>
      </c>
    </row>
    <row r="1006" spans="1:13" ht="20.100000000000001" customHeight="1" x14ac:dyDescent="0.25">
      <c r="A1006" s="1">
        <v>1004</v>
      </c>
      <c r="B1006" s="1">
        <v>2592231</v>
      </c>
      <c r="C1006" s="2" t="s">
        <v>3236</v>
      </c>
      <c r="D1006" s="2">
        <f>LEN(TRIM(C1006))-LEN(SUBSTITUTE(C1006, " ",""))+1</f>
        <v>12</v>
      </c>
      <c r="E1006" s="1" t="s">
        <v>3237</v>
      </c>
      <c r="F1006" s="1" t="s">
        <v>11</v>
      </c>
      <c r="G1006" s="1" t="s">
        <v>12</v>
      </c>
      <c r="H1006" s="1">
        <v>40000</v>
      </c>
      <c r="I1006" s="1" t="s">
        <v>3238</v>
      </c>
      <c r="J1006" s="1">
        <v>3364</v>
      </c>
      <c r="K1006" s="1">
        <f>SUM(B1006/J1006)</f>
        <v>770.57996432818072</v>
      </c>
      <c r="L1006" s="1">
        <f>SUM(B1006 - H1006)</f>
        <v>2552231</v>
      </c>
      <c r="M1006" s="1" t="s">
        <v>3239</v>
      </c>
    </row>
    <row r="1007" spans="1:13" ht="20.100000000000001" customHeight="1" x14ac:dyDescent="0.25">
      <c r="A1007" s="1">
        <v>1005</v>
      </c>
      <c r="B1007" s="1">
        <v>73470</v>
      </c>
      <c r="C1007" s="2" t="s">
        <v>3240</v>
      </c>
      <c r="D1007" s="2">
        <f>LEN(TRIM(C1007))-LEN(SUBSTITUTE(C1007, " ",""))+1</f>
        <v>21</v>
      </c>
      <c r="E1007" s="1" t="s">
        <v>3241</v>
      </c>
      <c r="F1007" s="1" t="s">
        <v>31</v>
      </c>
      <c r="G1007" s="1" t="s">
        <v>12</v>
      </c>
      <c r="H1007" s="1">
        <v>60000</v>
      </c>
      <c r="I1007" s="1" t="s">
        <v>3242</v>
      </c>
      <c r="J1007" s="1">
        <v>3359</v>
      </c>
      <c r="K1007" s="1">
        <f>SUM(B1007/J1007)</f>
        <v>21.872581125334921</v>
      </c>
      <c r="L1007" s="1">
        <f>SUM(B1007 - H1007)</f>
        <v>13470</v>
      </c>
      <c r="M1007" s="1" t="s">
        <v>3243</v>
      </c>
    </row>
    <row r="1008" spans="1:13" ht="20.100000000000001" customHeight="1" x14ac:dyDescent="0.25">
      <c r="A1008" s="1">
        <v>1006</v>
      </c>
      <c r="B1008" s="1">
        <v>184133</v>
      </c>
      <c r="C1008" s="2" t="s">
        <v>3244</v>
      </c>
      <c r="D1008" s="2">
        <f>LEN(TRIM(C1008))-LEN(SUBSTITUTE(C1008, " ",""))+1</f>
        <v>13</v>
      </c>
      <c r="E1008" s="1" t="s">
        <v>3245</v>
      </c>
      <c r="F1008" s="1" t="s">
        <v>2151</v>
      </c>
      <c r="G1008" s="1" t="s">
        <v>12</v>
      </c>
      <c r="H1008" s="1">
        <v>35000</v>
      </c>
      <c r="I1008" s="1" t="s">
        <v>32</v>
      </c>
      <c r="J1008" s="1">
        <v>3355</v>
      </c>
      <c r="K1008" s="1">
        <f>SUM(B1008/J1008)</f>
        <v>54.883159463487331</v>
      </c>
      <c r="L1008" s="1">
        <f>SUM(B1008 - H1008)</f>
        <v>149133</v>
      </c>
      <c r="M1008" s="1" t="s">
        <v>3246</v>
      </c>
    </row>
    <row r="1009" spans="1:13" ht="20.100000000000001" customHeight="1" x14ac:dyDescent="0.25">
      <c r="A1009" s="1">
        <v>1007</v>
      </c>
      <c r="B1009" s="1">
        <v>484917</v>
      </c>
      <c r="C1009" s="2" t="s">
        <v>3247</v>
      </c>
      <c r="D1009" s="2">
        <f>LEN(TRIM(C1009))-LEN(SUBSTITUTE(C1009, " ",""))+1</f>
        <v>21</v>
      </c>
      <c r="E1009" s="1" t="s">
        <v>1483</v>
      </c>
      <c r="F1009" s="1" t="s">
        <v>11</v>
      </c>
      <c r="G1009" s="1" t="s">
        <v>12</v>
      </c>
      <c r="H1009" s="1">
        <v>25000</v>
      </c>
      <c r="I1009" s="1" t="s">
        <v>1484</v>
      </c>
      <c r="J1009" s="1">
        <v>3355</v>
      </c>
      <c r="K1009" s="1">
        <f>SUM(B1009/J1009)</f>
        <v>144.53561847988078</v>
      </c>
      <c r="L1009" s="1">
        <f>SUM(B1009 - H1009)</f>
        <v>459917</v>
      </c>
      <c r="M1009" s="1" t="s">
        <v>3248</v>
      </c>
    </row>
    <row r="1010" spans="1:13" ht="20.100000000000001" customHeight="1" x14ac:dyDescent="0.25">
      <c r="A1010" s="1">
        <v>1008</v>
      </c>
      <c r="B1010" s="1">
        <v>538723</v>
      </c>
      <c r="C1010" s="2" t="s">
        <v>3249</v>
      </c>
      <c r="D1010" s="2">
        <f>LEN(TRIM(C1010))-LEN(SUBSTITUTE(C1010, " ",""))+1</f>
        <v>18</v>
      </c>
      <c r="E1010" s="1" t="s">
        <v>3250</v>
      </c>
      <c r="F1010" s="1" t="s">
        <v>300</v>
      </c>
      <c r="G1010" s="1" t="s">
        <v>54</v>
      </c>
      <c r="H1010" s="1">
        <v>67000</v>
      </c>
      <c r="I1010" s="1" t="s">
        <v>154</v>
      </c>
      <c r="J1010" s="1">
        <v>3354</v>
      </c>
      <c r="K1010" s="1">
        <f>SUM(B1010/J1010)</f>
        <v>160.62104949314252</v>
      </c>
      <c r="L1010" s="1">
        <f>SUM(B1010 - H1010)</f>
        <v>471723</v>
      </c>
      <c r="M1010" s="1" t="s">
        <v>3251</v>
      </c>
    </row>
    <row r="1011" spans="1:13" ht="20.100000000000001" customHeight="1" x14ac:dyDescent="0.25">
      <c r="A1011" s="1">
        <v>1009</v>
      </c>
      <c r="B1011" s="1">
        <v>63556</v>
      </c>
      <c r="C1011" s="2" t="s">
        <v>3252</v>
      </c>
      <c r="D1011" s="2">
        <f>LEN(TRIM(C1011))-LEN(SUBSTITUTE(C1011, " ",""))+1</f>
        <v>20</v>
      </c>
      <c r="E1011" s="1" t="s">
        <v>3253</v>
      </c>
      <c r="F1011" s="1" t="s">
        <v>469</v>
      </c>
      <c r="G1011" s="1" t="s">
        <v>12</v>
      </c>
      <c r="H1011" s="1">
        <v>5500</v>
      </c>
      <c r="I1011" s="1" t="s">
        <v>82</v>
      </c>
      <c r="J1011" s="1">
        <v>3353</v>
      </c>
      <c r="K1011" s="1">
        <f>SUM(B1011/J1011)</f>
        <v>18.954965702356098</v>
      </c>
      <c r="L1011" s="1">
        <f>SUM(B1011 - H1011)</f>
        <v>58056</v>
      </c>
      <c r="M1011" s="1" t="s">
        <v>3254</v>
      </c>
    </row>
    <row r="1012" spans="1:13" ht="20.100000000000001" customHeight="1" x14ac:dyDescent="0.25">
      <c r="A1012" s="1">
        <v>1010</v>
      </c>
      <c r="B1012" s="1">
        <v>461679</v>
      </c>
      <c r="C1012" s="2" t="s">
        <v>3255</v>
      </c>
      <c r="D1012" s="2">
        <f>LEN(TRIM(C1012))-LEN(SUBSTITUTE(C1012, " ",""))+1</f>
        <v>19</v>
      </c>
      <c r="E1012" s="1" t="s">
        <v>3256</v>
      </c>
      <c r="F1012" s="1" t="s">
        <v>17</v>
      </c>
      <c r="G1012" s="1" t="s">
        <v>54</v>
      </c>
      <c r="H1012" s="1">
        <v>50000</v>
      </c>
      <c r="I1012" s="1" t="s">
        <v>735</v>
      </c>
      <c r="J1012" s="1">
        <v>3349</v>
      </c>
      <c r="K1012" s="1">
        <f>SUM(B1012/J1012)</f>
        <v>137.85577784413258</v>
      </c>
      <c r="L1012" s="1">
        <f>SUM(B1012 - H1012)</f>
        <v>411679</v>
      </c>
      <c r="M1012" s="1" t="s">
        <v>3257</v>
      </c>
    </row>
    <row r="1013" spans="1:13" ht="20.100000000000001" customHeight="1" x14ac:dyDescent="0.25">
      <c r="A1013" s="1">
        <v>1011</v>
      </c>
      <c r="B1013" s="1">
        <v>95574</v>
      </c>
      <c r="C1013" s="2" t="s">
        <v>3258</v>
      </c>
      <c r="D1013" s="2">
        <f>LEN(TRIM(C1013))-LEN(SUBSTITUTE(C1013, " ",""))+1</f>
        <v>12</v>
      </c>
      <c r="E1013" s="1" t="s">
        <v>3259</v>
      </c>
      <c r="F1013" s="1" t="s">
        <v>31</v>
      </c>
      <c r="G1013" s="1" t="s">
        <v>12</v>
      </c>
      <c r="H1013" s="1">
        <v>32000</v>
      </c>
      <c r="I1013" s="1" t="s">
        <v>206</v>
      </c>
      <c r="J1013" s="1">
        <v>3348</v>
      </c>
      <c r="K1013" s="1">
        <f>SUM(B1013/J1013)</f>
        <v>28.546594982078854</v>
      </c>
      <c r="L1013" s="1">
        <f>SUM(B1013 - H1013)</f>
        <v>63574</v>
      </c>
      <c r="M1013" s="1" t="s">
        <v>3260</v>
      </c>
    </row>
    <row r="1014" spans="1:13" ht="20.100000000000001" customHeight="1" x14ac:dyDescent="0.25">
      <c r="A1014" s="1">
        <v>1012</v>
      </c>
      <c r="B1014" s="1">
        <v>493795</v>
      </c>
      <c r="C1014" s="2" t="s">
        <v>3261</v>
      </c>
      <c r="D1014" s="2">
        <f>LEN(TRIM(C1014))-LEN(SUBSTITUTE(C1014, " ",""))+1</f>
        <v>9</v>
      </c>
      <c r="E1014" s="1" t="s">
        <v>3262</v>
      </c>
      <c r="F1014" s="1" t="s">
        <v>1109</v>
      </c>
      <c r="G1014" s="1" t="s">
        <v>48</v>
      </c>
      <c r="H1014" s="1">
        <v>350000</v>
      </c>
      <c r="I1014" s="1" t="s">
        <v>3263</v>
      </c>
      <c r="J1014" s="1">
        <v>3342</v>
      </c>
      <c r="K1014" s="1">
        <f>SUM(B1014/J1014)</f>
        <v>147.75433871932975</v>
      </c>
      <c r="L1014" s="1">
        <f>SUM(B1014 - H1014)</f>
        <v>143795</v>
      </c>
      <c r="M1014" s="1" t="s">
        <v>3264</v>
      </c>
    </row>
    <row r="1015" spans="1:13" ht="20.100000000000001" customHeight="1" x14ac:dyDescent="0.25">
      <c r="A1015" s="1">
        <v>1013</v>
      </c>
      <c r="B1015" s="1">
        <v>108360</v>
      </c>
      <c r="C1015" s="2" t="s">
        <v>3265</v>
      </c>
      <c r="D1015" s="2">
        <f>LEN(TRIM(C1015))-LEN(SUBSTITUTE(C1015, " ",""))+1</f>
        <v>23</v>
      </c>
      <c r="E1015" s="1" t="s">
        <v>3266</v>
      </c>
      <c r="F1015" s="1" t="s">
        <v>17</v>
      </c>
      <c r="G1015" s="1" t="s">
        <v>12</v>
      </c>
      <c r="H1015" s="1">
        <v>50000</v>
      </c>
      <c r="I1015" s="1" t="s">
        <v>3267</v>
      </c>
      <c r="J1015" s="1">
        <v>3339</v>
      </c>
      <c r="K1015" s="1">
        <f>SUM(B1015/J1015)</f>
        <v>32.452830188679243</v>
      </c>
      <c r="L1015" s="1">
        <f>SUM(B1015 - H1015)</f>
        <v>58360</v>
      </c>
      <c r="M1015" s="1" t="s">
        <v>3268</v>
      </c>
    </row>
    <row r="1016" spans="1:13" ht="20.100000000000001" customHeight="1" x14ac:dyDescent="0.25">
      <c r="A1016" s="1">
        <v>1014</v>
      </c>
      <c r="B1016" s="1">
        <v>224104</v>
      </c>
      <c r="C1016" s="2" t="s">
        <v>3269</v>
      </c>
      <c r="D1016" s="2">
        <f>LEN(TRIM(C1016))-LEN(SUBSTITUTE(C1016, " ",""))+1</f>
        <v>6</v>
      </c>
      <c r="E1016" s="1" t="s">
        <v>3270</v>
      </c>
      <c r="F1016" s="1" t="s">
        <v>3271</v>
      </c>
      <c r="G1016" s="1" t="s">
        <v>12</v>
      </c>
      <c r="H1016" s="1">
        <v>3000</v>
      </c>
      <c r="I1016" s="1" t="s">
        <v>13</v>
      </c>
      <c r="J1016" s="1">
        <v>3331</v>
      </c>
      <c r="K1016" s="1">
        <f>SUM(B1016/J1016)</f>
        <v>67.278294806364457</v>
      </c>
      <c r="L1016" s="1">
        <f>SUM(B1016 - H1016)</f>
        <v>221104</v>
      </c>
      <c r="M1016" s="1" t="s">
        <v>3272</v>
      </c>
    </row>
    <row r="1017" spans="1:13" ht="20.100000000000001" customHeight="1" x14ac:dyDescent="0.25">
      <c r="A1017" s="1">
        <v>1015</v>
      </c>
      <c r="B1017" s="1">
        <v>1509506</v>
      </c>
      <c r="C1017" s="2" t="s">
        <v>3273</v>
      </c>
      <c r="D1017" s="2">
        <f>LEN(TRIM(C1017))-LEN(SUBSTITUTE(C1017, " ",""))+1</f>
        <v>20</v>
      </c>
      <c r="E1017" s="1" t="s">
        <v>3274</v>
      </c>
      <c r="F1017" s="1" t="s">
        <v>111</v>
      </c>
      <c r="G1017" s="1" t="s">
        <v>12</v>
      </c>
      <c r="H1017" s="1">
        <v>250000</v>
      </c>
      <c r="I1017" s="1" t="s">
        <v>1929</v>
      </c>
      <c r="J1017" s="1">
        <v>3331</v>
      </c>
      <c r="K1017" s="1">
        <f>SUM(B1017/J1017)</f>
        <v>453.16901831281899</v>
      </c>
      <c r="L1017" s="1">
        <f>SUM(B1017 - H1017)</f>
        <v>1259506</v>
      </c>
      <c r="M1017" s="1" t="s">
        <v>3275</v>
      </c>
    </row>
    <row r="1018" spans="1:13" ht="20.100000000000001" customHeight="1" x14ac:dyDescent="0.25">
      <c r="A1018" s="1">
        <v>1016</v>
      </c>
      <c r="B1018" s="1">
        <v>106856</v>
      </c>
      <c r="C1018" s="2" t="s">
        <v>3276</v>
      </c>
      <c r="D1018" s="2">
        <f>LEN(TRIM(C1018))-LEN(SUBSTITUTE(C1018, " ",""))+1</f>
        <v>31</v>
      </c>
      <c r="E1018" s="1" t="s">
        <v>3277</v>
      </c>
      <c r="F1018" s="1" t="s">
        <v>17</v>
      </c>
      <c r="G1018" s="1" t="s">
        <v>48</v>
      </c>
      <c r="H1018" s="1">
        <v>6000</v>
      </c>
      <c r="I1018" s="1" t="s">
        <v>458</v>
      </c>
      <c r="J1018" s="1">
        <v>3327</v>
      </c>
      <c r="K1018" s="1">
        <f>SUM(B1018/J1018)</f>
        <v>32.117823865344157</v>
      </c>
      <c r="L1018" s="1">
        <f>SUM(B1018 - H1018)</f>
        <v>100856</v>
      </c>
      <c r="M1018" s="1" t="s">
        <v>3278</v>
      </c>
    </row>
    <row r="1019" spans="1:13" ht="20.100000000000001" customHeight="1" x14ac:dyDescent="0.25">
      <c r="A1019" s="1">
        <v>1017</v>
      </c>
      <c r="B1019" s="1">
        <v>385361</v>
      </c>
      <c r="C1019" s="2" t="s">
        <v>3279</v>
      </c>
      <c r="D1019" s="2">
        <f>LEN(TRIM(C1019))-LEN(SUBSTITUTE(C1019, " ",""))+1</f>
        <v>13</v>
      </c>
      <c r="E1019" s="1" t="s">
        <v>3280</v>
      </c>
      <c r="F1019" s="1" t="s">
        <v>688</v>
      </c>
      <c r="G1019" s="1" t="s">
        <v>522</v>
      </c>
      <c r="H1019" s="1">
        <v>30000</v>
      </c>
      <c r="I1019" s="1" t="s">
        <v>523</v>
      </c>
      <c r="J1019" s="1">
        <v>3325</v>
      </c>
      <c r="K1019" s="1">
        <f>SUM(B1019/J1019)</f>
        <v>115.89804511278196</v>
      </c>
      <c r="L1019" s="1">
        <f>SUM(B1019 - H1019)</f>
        <v>355361</v>
      </c>
      <c r="M1019" s="1" t="s">
        <v>3281</v>
      </c>
    </row>
    <row r="1020" spans="1:13" ht="20.100000000000001" customHeight="1" x14ac:dyDescent="0.25">
      <c r="A1020" s="1">
        <v>1018</v>
      </c>
      <c r="B1020" s="1">
        <v>154710</v>
      </c>
      <c r="C1020" s="2" t="s">
        <v>3282</v>
      </c>
      <c r="D1020" s="2">
        <f>LEN(TRIM(C1020))-LEN(SUBSTITUTE(C1020, " ",""))+1</f>
        <v>25</v>
      </c>
      <c r="E1020" s="1" t="s">
        <v>3283</v>
      </c>
      <c r="F1020" s="1" t="s">
        <v>2708</v>
      </c>
      <c r="G1020" s="1" t="s">
        <v>522</v>
      </c>
      <c r="H1020" s="1">
        <v>25000</v>
      </c>
      <c r="I1020" s="1" t="s">
        <v>1456</v>
      </c>
      <c r="J1020" s="1">
        <v>3325</v>
      </c>
      <c r="K1020" s="1">
        <f>SUM(B1020/J1020)</f>
        <v>46.529323308270676</v>
      </c>
      <c r="L1020" s="1">
        <f>SUM(B1020 - H1020)</f>
        <v>129710</v>
      </c>
      <c r="M1020" s="1" t="s">
        <v>3284</v>
      </c>
    </row>
    <row r="1021" spans="1:13" ht="20.100000000000001" customHeight="1" x14ac:dyDescent="0.25">
      <c r="A1021" s="1">
        <v>1019</v>
      </c>
      <c r="B1021" s="1">
        <v>129672</v>
      </c>
      <c r="C1021" s="2" t="s">
        <v>3285</v>
      </c>
      <c r="D1021" s="2">
        <f>LEN(TRIM(C1021))-LEN(SUBSTITUTE(C1021, " ",""))+1</f>
        <v>20</v>
      </c>
      <c r="E1021" s="1" t="s">
        <v>1278</v>
      </c>
      <c r="F1021" s="1" t="s">
        <v>17</v>
      </c>
      <c r="G1021" s="1" t="s">
        <v>12</v>
      </c>
      <c r="H1021" s="1">
        <v>15000</v>
      </c>
      <c r="I1021" s="1" t="s">
        <v>215</v>
      </c>
      <c r="J1021" s="1">
        <v>3325</v>
      </c>
      <c r="K1021" s="1">
        <f>SUM(B1021/J1021)</f>
        <v>38.999097744360903</v>
      </c>
      <c r="L1021" s="1">
        <f>SUM(B1021 - H1021)</f>
        <v>114672</v>
      </c>
      <c r="M1021" s="1" t="s">
        <v>3286</v>
      </c>
    </row>
    <row r="1022" spans="1:13" ht="20.100000000000001" customHeight="1" x14ac:dyDescent="0.25">
      <c r="A1022" s="1">
        <v>1020</v>
      </c>
      <c r="B1022" s="1">
        <v>126507</v>
      </c>
      <c r="C1022" s="2" t="s">
        <v>3287</v>
      </c>
      <c r="D1022" s="2">
        <f>LEN(TRIM(C1022))-LEN(SUBSTITUTE(C1022, " ",""))+1</f>
        <v>22</v>
      </c>
      <c r="E1022" s="1" t="s">
        <v>3288</v>
      </c>
      <c r="F1022" s="1" t="s">
        <v>1168</v>
      </c>
      <c r="G1022" s="1" t="s">
        <v>12</v>
      </c>
      <c r="H1022" s="1">
        <v>9000</v>
      </c>
      <c r="I1022" s="1" t="s">
        <v>2662</v>
      </c>
      <c r="J1022" s="1">
        <v>3324</v>
      </c>
      <c r="K1022" s="1">
        <f>SUM(B1022/J1022)</f>
        <v>38.058664259927795</v>
      </c>
      <c r="L1022" s="1">
        <f>SUM(B1022 - H1022)</f>
        <v>117507</v>
      </c>
      <c r="M1022" s="1" t="s">
        <v>3289</v>
      </c>
    </row>
    <row r="1023" spans="1:13" ht="20.100000000000001" customHeight="1" x14ac:dyDescent="0.25">
      <c r="A1023" s="1">
        <v>1021</v>
      </c>
      <c r="B1023" s="1">
        <v>247214</v>
      </c>
      <c r="C1023" s="2" t="s">
        <v>3290</v>
      </c>
      <c r="D1023" s="2">
        <f>LEN(TRIM(C1023))-LEN(SUBSTITUTE(C1023, " ",""))+1</f>
        <v>20</v>
      </c>
      <c r="E1023" s="1" t="s">
        <v>3291</v>
      </c>
      <c r="F1023" s="1" t="s">
        <v>17</v>
      </c>
      <c r="G1023" s="1" t="s">
        <v>12</v>
      </c>
      <c r="H1023" s="1">
        <v>10000</v>
      </c>
      <c r="I1023" s="1" t="s">
        <v>32</v>
      </c>
      <c r="J1023" s="1">
        <v>3320</v>
      </c>
      <c r="K1023" s="1">
        <f>SUM(B1023/J1023)</f>
        <v>74.462048192771078</v>
      </c>
      <c r="L1023" s="1">
        <f>SUM(B1023 - H1023)</f>
        <v>237214</v>
      </c>
      <c r="M1023" s="1" t="s">
        <v>3292</v>
      </c>
    </row>
    <row r="1024" spans="1:13" ht="20.100000000000001" customHeight="1" x14ac:dyDescent="0.25">
      <c r="A1024" s="1">
        <v>1022</v>
      </c>
      <c r="B1024" s="1">
        <v>417560</v>
      </c>
      <c r="C1024" s="2" t="s">
        <v>3293</v>
      </c>
      <c r="D1024" s="2">
        <f>LEN(TRIM(C1024))-LEN(SUBSTITUTE(C1024, " ",""))+1</f>
        <v>26</v>
      </c>
      <c r="E1024" s="1" t="s">
        <v>2084</v>
      </c>
      <c r="F1024" s="1" t="s">
        <v>11</v>
      </c>
      <c r="G1024" s="1" t="s">
        <v>12</v>
      </c>
      <c r="H1024" s="1">
        <v>20000</v>
      </c>
      <c r="I1024" s="1" t="s">
        <v>3267</v>
      </c>
      <c r="J1024" s="1">
        <v>3317</v>
      </c>
      <c r="K1024" s="1">
        <f>SUM(B1024/J1024)</f>
        <v>125.88483569490504</v>
      </c>
      <c r="L1024" s="1">
        <f>SUM(B1024 - H1024)</f>
        <v>397560</v>
      </c>
      <c r="M1024" s="1" t="s">
        <v>3294</v>
      </c>
    </row>
    <row r="1025" spans="1:13" ht="20.100000000000001" customHeight="1" x14ac:dyDescent="0.25">
      <c r="A1025" s="1">
        <v>1023</v>
      </c>
      <c r="B1025" s="1">
        <v>100344</v>
      </c>
      <c r="C1025" s="2" t="s">
        <v>3295</v>
      </c>
      <c r="D1025" s="2">
        <f>LEN(TRIM(C1025))-LEN(SUBSTITUTE(C1025, " ",""))+1</f>
        <v>21</v>
      </c>
      <c r="E1025" s="1" t="s">
        <v>3296</v>
      </c>
      <c r="F1025" s="1" t="s">
        <v>31</v>
      </c>
      <c r="G1025" s="1" t="s">
        <v>12</v>
      </c>
      <c r="H1025" s="1">
        <v>38000</v>
      </c>
      <c r="I1025" s="1" t="s">
        <v>96</v>
      </c>
      <c r="J1025" s="1">
        <v>3316</v>
      </c>
      <c r="K1025" s="1">
        <f>SUM(B1025/J1025)</f>
        <v>30.260554885404101</v>
      </c>
      <c r="L1025" s="1">
        <f>SUM(B1025 - H1025)</f>
        <v>62344</v>
      </c>
      <c r="M1025" s="1" t="s">
        <v>3297</v>
      </c>
    </row>
    <row r="1026" spans="1:13" ht="20.100000000000001" customHeight="1" x14ac:dyDescent="0.25">
      <c r="A1026" s="1">
        <v>1024</v>
      </c>
      <c r="B1026" s="1">
        <v>265397</v>
      </c>
      <c r="C1026" s="2" t="s">
        <v>3298</v>
      </c>
      <c r="D1026" s="2">
        <f>LEN(TRIM(C1026))-LEN(SUBSTITUTE(C1026, " ",""))+1</f>
        <v>16</v>
      </c>
      <c r="E1026" s="1" t="s">
        <v>3299</v>
      </c>
      <c r="F1026" s="1" t="s">
        <v>555</v>
      </c>
      <c r="G1026" s="1" t="s">
        <v>48</v>
      </c>
      <c r="H1026" s="1">
        <v>25000</v>
      </c>
      <c r="I1026" s="1" t="s">
        <v>3300</v>
      </c>
      <c r="J1026" s="1">
        <v>3316</v>
      </c>
      <c r="K1026" s="1">
        <f>SUM(B1026/J1026)</f>
        <v>80.035283474065139</v>
      </c>
      <c r="L1026" s="1">
        <f>SUM(B1026 - H1026)</f>
        <v>240397</v>
      </c>
      <c r="M1026" s="1" t="s">
        <v>3301</v>
      </c>
    </row>
    <row r="1027" spans="1:13" ht="20.100000000000001" customHeight="1" x14ac:dyDescent="0.25">
      <c r="A1027" s="1">
        <v>1025</v>
      </c>
      <c r="B1027" s="1">
        <v>151631</v>
      </c>
      <c r="C1027" s="2" t="s">
        <v>3302</v>
      </c>
      <c r="D1027" s="2">
        <f>LEN(TRIM(C1027))-LEN(SUBSTITUTE(C1027, " ",""))+1</f>
        <v>17</v>
      </c>
      <c r="E1027" s="1" t="s">
        <v>2010</v>
      </c>
      <c r="F1027" s="1" t="s">
        <v>11</v>
      </c>
      <c r="G1027" s="1" t="s">
        <v>12</v>
      </c>
      <c r="H1027" s="1">
        <v>10000</v>
      </c>
      <c r="I1027" s="1" t="s">
        <v>191</v>
      </c>
      <c r="J1027" s="1">
        <v>3312</v>
      </c>
      <c r="K1027" s="1">
        <f>SUM(B1027/J1027)</f>
        <v>45.782306763285021</v>
      </c>
      <c r="L1027" s="1">
        <f>SUM(B1027 - H1027)</f>
        <v>141631</v>
      </c>
      <c r="M1027" s="1" t="s">
        <v>3303</v>
      </c>
    </row>
    <row r="1028" spans="1:13" ht="20.100000000000001" customHeight="1" x14ac:dyDescent="0.25">
      <c r="A1028" s="1">
        <v>1026</v>
      </c>
      <c r="B1028" s="1">
        <v>107274</v>
      </c>
      <c r="C1028" s="2" t="s">
        <v>3304</v>
      </c>
      <c r="D1028" s="2">
        <f>LEN(TRIM(C1028))-LEN(SUBSTITUTE(C1028, " ",""))+1</f>
        <v>22</v>
      </c>
      <c r="E1028" s="1" t="s">
        <v>3305</v>
      </c>
      <c r="F1028" s="1" t="s">
        <v>11</v>
      </c>
      <c r="G1028" s="1" t="s">
        <v>12</v>
      </c>
      <c r="H1028" s="1">
        <v>15000</v>
      </c>
      <c r="I1028" s="1" t="s">
        <v>1039</v>
      </c>
      <c r="J1028" s="1">
        <v>3308</v>
      </c>
      <c r="K1028" s="1">
        <f>SUM(B1028/J1028)</f>
        <v>32.42865779927449</v>
      </c>
      <c r="L1028" s="1">
        <f>SUM(B1028 - H1028)</f>
        <v>92274</v>
      </c>
      <c r="M1028" s="1" t="s">
        <v>3306</v>
      </c>
    </row>
    <row r="1029" spans="1:13" ht="20.100000000000001" customHeight="1" x14ac:dyDescent="0.25">
      <c r="A1029" s="1">
        <v>1027</v>
      </c>
      <c r="B1029" s="1">
        <v>271043</v>
      </c>
      <c r="C1029" s="2" t="s">
        <v>3307</v>
      </c>
      <c r="D1029" s="2">
        <f>LEN(TRIM(C1029))-LEN(SUBSTITUTE(C1029, " ",""))+1</f>
        <v>20</v>
      </c>
      <c r="E1029" s="1" t="s">
        <v>3308</v>
      </c>
      <c r="F1029" s="1" t="s">
        <v>371</v>
      </c>
      <c r="G1029" s="1" t="s">
        <v>12</v>
      </c>
      <c r="H1029" s="1">
        <v>10000</v>
      </c>
      <c r="I1029" s="1" t="s">
        <v>32</v>
      </c>
      <c r="J1029" s="1">
        <v>3307</v>
      </c>
      <c r="K1029" s="1">
        <f>SUM(B1029/J1029)</f>
        <v>81.960387057756279</v>
      </c>
      <c r="L1029" s="1">
        <f>SUM(B1029 - H1029)</f>
        <v>261043</v>
      </c>
      <c r="M1029" s="1" t="s">
        <v>3309</v>
      </c>
    </row>
    <row r="1030" spans="1:13" ht="20.100000000000001" customHeight="1" x14ac:dyDescent="0.25">
      <c r="A1030" s="1">
        <v>1028</v>
      </c>
      <c r="B1030" s="1">
        <v>250876</v>
      </c>
      <c r="C1030" s="2" t="s">
        <v>3310</v>
      </c>
      <c r="D1030" s="2">
        <f>LEN(TRIM(C1030))-LEN(SUBSTITUTE(C1030, " ",""))+1</f>
        <v>22</v>
      </c>
      <c r="E1030" s="1" t="s">
        <v>3311</v>
      </c>
      <c r="F1030" s="1" t="s">
        <v>17</v>
      </c>
      <c r="G1030" s="1" t="s">
        <v>12</v>
      </c>
      <c r="H1030" s="1">
        <v>28500</v>
      </c>
      <c r="I1030" s="1" t="s">
        <v>13</v>
      </c>
      <c r="J1030" s="1">
        <v>3306</v>
      </c>
      <c r="K1030" s="1">
        <f>SUM(B1030/J1030)</f>
        <v>75.885057471264375</v>
      </c>
      <c r="L1030" s="1">
        <f>SUM(B1030 - H1030)</f>
        <v>222376</v>
      </c>
      <c r="M1030" s="1" t="s">
        <v>3312</v>
      </c>
    </row>
    <row r="1031" spans="1:13" ht="20.100000000000001" customHeight="1" x14ac:dyDescent="0.25">
      <c r="A1031" s="1">
        <v>1029</v>
      </c>
      <c r="B1031" s="1">
        <v>168517</v>
      </c>
      <c r="C1031" s="2" t="s">
        <v>3313</v>
      </c>
      <c r="D1031" s="2">
        <f>LEN(TRIM(C1031))-LEN(SUBSTITUTE(C1031, " ",""))+1</f>
        <v>19</v>
      </c>
      <c r="E1031" s="1" t="s">
        <v>3314</v>
      </c>
      <c r="F1031" s="1" t="s">
        <v>300</v>
      </c>
      <c r="G1031" s="1" t="s">
        <v>12</v>
      </c>
      <c r="H1031" s="1">
        <v>50000</v>
      </c>
      <c r="I1031" s="1" t="s">
        <v>27</v>
      </c>
      <c r="J1031" s="1">
        <v>3306</v>
      </c>
      <c r="K1031" s="1">
        <f>SUM(B1031/J1031)</f>
        <v>50.973079249848759</v>
      </c>
      <c r="L1031" s="1">
        <f>SUM(B1031 - H1031)</f>
        <v>118517</v>
      </c>
      <c r="M1031" s="1" t="s">
        <v>3315</v>
      </c>
    </row>
    <row r="1032" spans="1:13" ht="20.100000000000001" customHeight="1" x14ac:dyDescent="0.25">
      <c r="A1032" s="1">
        <v>1030</v>
      </c>
      <c r="B1032" s="1">
        <v>278486</v>
      </c>
      <c r="C1032" s="2" t="s">
        <v>3316</v>
      </c>
      <c r="D1032" s="2">
        <f>LEN(TRIM(C1032))-LEN(SUBSTITUTE(C1032, " ",""))+1</f>
        <v>25</v>
      </c>
      <c r="E1032" s="1" t="s">
        <v>3317</v>
      </c>
      <c r="F1032" s="1" t="s">
        <v>3318</v>
      </c>
      <c r="G1032" s="1" t="s">
        <v>12</v>
      </c>
      <c r="H1032" s="1">
        <v>150000</v>
      </c>
      <c r="I1032" s="1" t="s">
        <v>1126</v>
      </c>
      <c r="J1032" s="1">
        <v>3305</v>
      </c>
      <c r="K1032" s="1">
        <f>SUM(B1032/J1032)</f>
        <v>84.262027231467471</v>
      </c>
      <c r="L1032" s="1">
        <f>SUM(B1032 - H1032)</f>
        <v>128486</v>
      </c>
      <c r="M1032" s="1" t="s">
        <v>3319</v>
      </c>
    </row>
    <row r="1033" spans="1:13" ht="20.100000000000001" customHeight="1" x14ac:dyDescent="0.25">
      <c r="A1033" s="1">
        <v>1031</v>
      </c>
      <c r="B1033" s="1">
        <v>212265</v>
      </c>
      <c r="C1033" s="2" t="s">
        <v>3320</v>
      </c>
      <c r="D1033" s="2">
        <f>LEN(TRIM(C1033))-LEN(SUBSTITUTE(C1033, " ",""))+1</f>
        <v>19</v>
      </c>
      <c r="E1033" s="1" t="s">
        <v>3321</v>
      </c>
      <c r="F1033" s="1" t="s">
        <v>313</v>
      </c>
      <c r="G1033" s="1" t="s">
        <v>12</v>
      </c>
      <c r="H1033" s="1">
        <v>150000</v>
      </c>
      <c r="I1033" s="1" t="s">
        <v>13</v>
      </c>
      <c r="J1033" s="1">
        <v>3305</v>
      </c>
      <c r="K1033" s="1">
        <f>SUM(B1033/J1033)</f>
        <v>64.22541603630863</v>
      </c>
      <c r="L1033" s="1">
        <f>SUM(B1033 - H1033)</f>
        <v>62265</v>
      </c>
      <c r="M1033" s="1" t="s">
        <v>3322</v>
      </c>
    </row>
    <row r="1034" spans="1:13" ht="20.100000000000001" customHeight="1" x14ac:dyDescent="0.25">
      <c r="A1034" s="1">
        <v>1032</v>
      </c>
      <c r="B1034" s="1">
        <v>99745</v>
      </c>
      <c r="C1034" s="2" t="s">
        <v>3323</v>
      </c>
      <c r="D1034" s="2">
        <f>LEN(TRIM(C1034))-LEN(SUBSTITUTE(C1034, " ",""))+1</f>
        <v>12</v>
      </c>
      <c r="E1034" s="1" t="s">
        <v>3324</v>
      </c>
      <c r="F1034" s="1" t="s">
        <v>111</v>
      </c>
      <c r="G1034" s="1" t="s">
        <v>48</v>
      </c>
      <c r="H1034" s="1">
        <v>50000</v>
      </c>
      <c r="I1034" s="1" t="s">
        <v>2562</v>
      </c>
      <c r="J1034" s="1">
        <v>3303</v>
      </c>
      <c r="K1034" s="1">
        <f>SUM(B1034/J1034)</f>
        <v>30.198304571601575</v>
      </c>
      <c r="L1034" s="1">
        <f>SUM(B1034 - H1034)</f>
        <v>49745</v>
      </c>
      <c r="M1034" s="1" t="s">
        <v>3325</v>
      </c>
    </row>
    <row r="1035" spans="1:13" ht="20.100000000000001" customHeight="1" x14ac:dyDescent="0.25">
      <c r="A1035" s="1">
        <v>1033</v>
      </c>
      <c r="B1035" s="1">
        <v>17157</v>
      </c>
      <c r="C1035" s="2" t="s">
        <v>3326</v>
      </c>
      <c r="D1035" s="2">
        <f>LEN(TRIM(C1035))-LEN(SUBSTITUTE(C1035, " ",""))+1</f>
        <v>17</v>
      </c>
      <c r="E1035" s="1" t="s">
        <v>607</v>
      </c>
      <c r="F1035" s="1" t="s">
        <v>11</v>
      </c>
      <c r="G1035" s="1" t="s">
        <v>12</v>
      </c>
      <c r="H1035" s="1">
        <v>5000</v>
      </c>
      <c r="I1035" s="1" t="s">
        <v>812</v>
      </c>
      <c r="J1035" s="1">
        <v>3301</v>
      </c>
      <c r="K1035" s="1">
        <f>SUM(B1035/J1035)</f>
        <v>5.197515904271433</v>
      </c>
      <c r="L1035" s="1">
        <f>SUM(B1035 - H1035)</f>
        <v>12157</v>
      </c>
      <c r="M1035" s="1" t="s">
        <v>3327</v>
      </c>
    </row>
    <row r="1036" spans="1:13" ht="20.100000000000001" customHeight="1" x14ac:dyDescent="0.25">
      <c r="A1036" s="1">
        <v>1034</v>
      </c>
      <c r="B1036" s="1">
        <v>126825</v>
      </c>
      <c r="C1036" s="2" t="s">
        <v>3328</v>
      </c>
      <c r="D1036" s="2">
        <f>LEN(TRIM(C1036))-LEN(SUBSTITUTE(C1036, " ",""))+1</f>
        <v>19</v>
      </c>
      <c r="E1036" s="1" t="s">
        <v>3329</v>
      </c>
      <c r="F1036" s="1" t="s">
        <v>17</v>
      </c>
      <c r="G1036" s="1" t="s">
        <v>12</v>
      </c>
      <c r="H1036" s="1">
        <v>2000</v>
      </c>
      <c r="I1036" s="1" t="s">
        <v>13</v>
      </c>
      <c r="J1036" s="1">
        <v>3301</v>
      </c>
      <c r="K1036" s="1">
        <f>SUM(B1036/J1036)</f>
        <v>38.420175704332017</v>
      </c>
      <c r="L1036" s="1">
        <f>SUM(B1036 - H1036)</f>
        <v>124825</v>
      </c>
      <c r="M1036" s="1" t="s">
        <v>3330</v>
      </c>
    </row>
    <row r="1037" spans="1:13" ht="20.100000000000001" customHeight="1" x14ac:dyDescent="0.25">
      <c r="A1037" s="1">
        <v>1035</v>
      </c>
      <c r="B1037" s="1">
        <v>155186</v>
      </c>
      <c r="C1037" s="2" t="s">
        <v>3331</v>
      </c>
      <c r="D1037" s="2">
        <f>LEN(TRIM(C1037))-LEN(SUBSTITUTE(C1037, " ",""))+1</f>
        <v>21</v>
      </c>
      <c r="E1037" s="1" t="s">
        <v>3332</v>
      </c>
      <c r="F1037" s="1" t="s">
        <v>3333</v>
      </c>
      <c r="G1037" s="1" t="s">
        <v>12</v>
      </c>
      <c r="H1037" s="1">
        <v>100000</v>
      </c>
      <c r="I1037" s="1" t="s">
        <v>545</v>
      </c>
      <c r="J1037" s="1">
        <v>3300</v>
      </c>
      <c r="K1037" s="1">
        <f>SUM(B1037/J1037)</f>
        <v>47.026060606060604</v>
      </c>
      <c r="L1037" s="1">
        <f>SUM(B1037 - H1037)</f>
        <v>55186</v>
      </c>
      <c r="M1037" s="1" t="s">
        <v>3334</v>
      </c>
    </row>
    <row r="1038" spans="1:13" ht="20.100000000000001" customHeight="1" x14ac:dyDescent="0.25">
      <c r="A1038" s="1">
        <v>1036</v>
      </c>
      <c r="B1038" s="1">
        <v>220932</v>
      </c>
      <c r="C1038" s="2" t="s">
        <v>3335</v>
      </c>
      <c r="D1038" s="2">
        <f>LEN(TRIM(C1038))-LEN(SUBSTITUTE(C1038, " ",""))+1</f>
        <v>18</v>
      </c>
      <c r="E1038" s="1" t="s">
        <v>3336</v>
      </c>
      <c r="F1038" s="1" t="s">
        <v>11</v>
      </c>
      <c r="G1038" s="1" t="s">
        <v>12</v>
      </c>
      <c r="H1038" s="1">
        <v>30000</v>
      </c>
      <c r="I1038" s="1" t="s">
        <v>3337</v>
      </c>
      <c r="J1038" s="1">
        <v>3298</v>
      </c>
      <c r="K1038" s="1">
        <f>SUM(B1038/J1038)</f>
        <v>66.989690721649481</v>
      </c>
      <c r="L1038" s="1">
        <f>SUM(B1038 - H1038)</f>
        <v>190932</v>
      </c>
      <c r="M1038" s="1" t="s">
        <v>3338</v>
      </c>
    </row>
    <row r="1039" spans="1:13" ht="20.100000000000001" customHeight="1" x14ac:dyDescent="0.25">
      <c r="A1039" s="1">
        <v>1037</v>
      </c>
      <c r="B1039" s="1">
        <v>95399</v>
      </c>
      <c r="C1039" s="2" t="s">
        <v>3339</v>
      </c>
      <c r="D1039" s="2">
        <f>LEN(TRIM(C1039))-LEN(SUBSTITUTE(C1039, " ",""))+1</f>
        <v>29</v>
      </c>
      <c r="E1039" s="1" t="s">
        <v>3340</v>
      </c>
      <c r="F1039" s="1" t="s">
        <v>300</v>
      </c>
      <c r="G1039" s="1" t="s">
        <v>12</v>
      </c>
      <c r="H1039" s="1">
        <v>20000</v>
      </c>
      <c r="I1039" s="1" t="s">
        <v>804</v>
      </c>
      <c r="J1039" s="1">
        <v>3297</v>
      </c>
      <c r="K1039" s="1">
        <f>SUM(B1039/J1039)</f>
        <v>28.935092508340915</v>
      </c>
      <c r="L1039" s="1">
        <f>SUM(B1039 - H1039)</f>
        <v>75399</v>
      </c>
      <c r="M1039" s="1" t="s">
        <v>3341</v>
      </c>
    </row>
    <row r="1040" spans="1:13" ht="20.100000000000001" customHeight="1" x14ac:dyDescent="0.25">
      <c r="A1040" s="1">
        <v>1038</v>
      </c>
      <c r="B1040" s="1">
        <v>140949</v>
      </c>
      <c r="C1040" s="2" t="s">
        <v>3342</v>
      </c>
      <c r="D1040" s="2">
        <f>LEN(TRIM(C1040))-LEN(SUBSTITUTE(C1040, " ",""))+1</f>
        <v>12</v>
      </c>
      <c r="E1040" s="1" t="s">
        <v>3343</v>
      </c>
      <c r="F1040" s="1" t="s">
        <v>1161</v>
      </c>
      <c r="G1040" s="1" t="s">
        <v>12</v>
      </c>
      <c r="H1040" s="1">
        <v>100000</v>
      </c>
      <c r="I1040" s="1" t="s">
        <v>13</v>
      </c>
      <c r="J1040" s="1">
        <v>3294</v>
      </c>
      <c r="K1040" s="1">
        <f>SUM(B1040/J1040)</f>
        <v>42.789617486338798</v>
      </c>
      <c r="L1040" s="1">
        <f>SUM(B1040 - H1040)</f>
        <v>40949</v>
      </c>
      <c r="M1040" s="1" t="s">
        <v>3344</v>
      </c>
    </row>
    <row r="1041" spans="1:13" ht="20.100000000000001" customHeight="1" x14ac:dyDescent="0.25">
      <c r="A1041" s="1">
        <v>1039</v>
      </c>
      <c r="B1041" s="1">
        <v>346772</v>
      </c>
      <c r="C1041" s="2" t="s">
        <v>3345</v>
      </c>
      <c r="D1041" s="2">
        <f>LEN(TRIM(C1041))-LEN(SUBSTITUTE(C1041, " ",""))+1</f>
        <v>19</v>
      </c>
      <c r="E1041" s="1" t="s">
        <v>1431</v>
      </c>
      <c r="F1041" s="1" t="s">
        <v>11</v>
      </c>
      <c r="G1041" s="1" t="s">
        <v>12</v>
      </c>
      <c r="H1041" s="1">
        <v>100000</v>
      </c>
      <c r="I1041" s="1" t="s">
        <v>1432</v>
      </c>
      <c r="J1041" s="1">
        <v>3293</v>
      </c>
      <c r="K1041" s="1">
        <f>SUM(B1041/J1041)</f>
        <v>105.30580018220468</v>
      </c>
      <c r="L1041" s="1">
        <f>SUM(B1041 - H1041)</f>
        <v>246772</v>
      </c>
      <c r="M1041" s="1" t="s">
        <v>3346</v>
      </c>
    </row>
    <row r="1042" spans="1:13" ht="20.100000000000001" customHeight="1" x14ac:dyDescent="0.25">
      <c r="A1042" s="1">
        <v>1040</v>
      </c>
      <c r="B1042" s="1">
        <v>72681</v>
      </c>
      <c r="C1042" s="2" t="s">
        <v>3347</v>
      </c>
      <c r="D1042" s="2">
        <f>LEN(TRIM(C1042))-LEN(SUBSTITUTE(C1042, " ",""))+1</f>
        <v>22</v>
      </c>
      <c r="E1042" s="1" t="s">
        <v>3348</v>
      </c>
      <c r="F1042" s="1" t="s">
        <v>31</v>
      </c>
      <c r="G1042" s="1" t="s">
        <v>12</v>
      </c>
      <c r="H1042" s="1">
        <v>50000</v>
      </c>
      <c r="I1042" s="1" t="s">
        <v>13</v>
      </c>
      <c r="J1042" s="1">
        <v>3289</v>
      </c>
      <c r="K1042" s="1">
        <f>SUM(B1042/J1042)</f>
        <v>22.098206141684404</v>
      </c>
      <c r="L1042" s="1">
        <f>SUM(B1042 - H1042)</f>
        <v>22681</v>
      </c>
      <c r="M1042" s="1" t="s">
        <v>3349</v>
      </c>
    </row>
    <row r="1043" spans="1:13" ht="20.100000000000001" customHeight="1" x14ac:dyDescent="0.25">
      <c r="A1043" s="1">
        <v>1041</v>
      </c>
      <c r="B1043" s="1">
        <v>299192</v>
      </c>
      <c r="C1043" s="2" t="s">
        <v>3350</v>
      </c>
      <c r="D1043" s="2">
        <f>LEN(TRIM(C1043))-LEN(SUBSTITUTE(C1043, " ",""))+1</f>
        <v>16</v>
      </c>
      <c r="E1043" s="1" t="s">
        <v>3351</v>
      </c>
      <c r="F1043" s="1" t="s">
        <v>1656</v>
      </c>
      <c r="G1043" s="1" t="s">
        <v>12</v>
      </c>
      <c r="H1043" s="1">
        <v>70000</v>
      </c>
      <c r="I1043" s="1" t="s">
        <v>146</v>
      </c>
      <c r="J1043" s="1">
        <v>3289</v>
      </c>
      <c r="K1043" s="1">
        <f>SUM(B1043/J1043)</f>
        <v>90.967467315293405</v>
      </c>
      <c r="L1043" s="1">
        <f>SUM(B1043 - H1043)</f>
        <v>229192</v>
      </c>
      <c r="M1043" s="1" t="s">
        <v>3351</v>
      </c>
    </row>
    <row r="1044" spans="1:13" ht="20.100000000000001" customHeight="1" x14ac:dyDescent="0.25">
      <c r="A1044" s="1">
        <v>1042</v>
      </c>
      <c r="B1044" s="1">
        <v>223136</v>
      </c>
      <c r="C1044" s="2" t="s">
        <v>3352</v>
      </c>
      <c r="D1044" s="2">
        <f>LEN(TRIM(C1044))-LEN(SUBSTITUTE(C1044, " ",""))+1</f>
        <v>13</v>
      </c>
      <c r="E1044" s="1" t="s">
        <v>3353</v>
      </c>
      <c r="F1044" s="1" t="s">
        <v>267</v>
      </c>
      <c r="G1044" s="1" t="s">
        <v>12</v>
      </c>
      <c r="H1044" s="1">
        <v>200000</v>
      </c>
      <c r="I1044" s="1" t="s">
        <v>3354</v>
      </c>
      <c r="J1044" s="1">
        <v>3284</v>
      </c>
      <c r="K1044" s="1">
        <f>SUM(B1044/J1044)</f>
        <v>67.94640682095006</v>
      </c>
      <c r="L1044" s="1">
        <f>SUM(B1044 - H1044)</f>
        <v>23136</v>
      </c>
      <c r="M1044" s="1" t="s">
        <v>3355</v>
      </c>
    </row>
    <row r="1045" spans="1:13" ht="20.100000000000001" customHeight="1" x14ac:dyDescent="0.25">
      <c r="A1045" s="1">
        <v>1043</v>
      </c>
      <c r="B1045" s="1">
        <v>531829</v>
      </c>
      <c r="C1045" s="2" t="s">
        <v>3356</v>
      </c>
      <c r="D1045" s="2">
        <f>LEN(TRIM(C1045))-LEN(SUBSTITUTE(C1045, " ",""))+1</f>
        <v>15</v>
      </c>
      <c r="E1045" s="1" t="s">
        <v>1294</v>
      </c>
      <c r="F1045" s="1" t="s">
        <v>11</v>
      </c>
      <c r="G1045" s="1" t="s">
        <v>12</v>
      </c>
      <c r="H1045" s="1">
        <v>70000</v>
      </c>
      <c r="I1045" s="1" t="s">
        <v>1295</v>
      </c>
      <c r="J1045" s="1">
        <v>3282</v>
      </c>
      <c r="K1045" s="1">
        <f>SUM(B1045/J1045)</f>
        <v>162.04418037781841</v>
      </c>
      <c r="L1045" s="1">
        <f>SUM(B1045 - H1045)</f>
        <v>461829</v>
      </c>
      <c r="M1045" s="1" t="s">
        <v>3357</v>
      </c>
    </row>
    <row r="1046" spans="1:13" ht="20.100000000000001" customHeight="1" x14ac:dyDescent="0.25">
      <c r="A1046" s="1">
        <v>1044</v>
      </c>
      <c r="B1046" s="1">
        <v>157067</v>
      </c>
      <c r="C1046" s="2" t="s">
        <v>3358</v>
      </c>
      <c r="D1046" s="2">
        <f>LEN(TRIM(C1046))-LEN(SUBSTITUTE(C1046, " ",""))+1</f>
        <v>21</v>
      </c>
      <c r="E1046" s="1" t="s">
        <v>3359</v>
      </c>
      <c r="F1046" s="1" t="s">
        <v>371</v>
      </c>
      <c r="G1046" s="1" t="s">
        <v>12</v>
      </c>
      <c r="H1046" s="1">
        <v>9800</v>
      </c>
      <c r="I1046" s="1" t="s">
        <v>32</v>
      </c>
      <c r="J1046" s="1">
        <v>3281</v>
      </c>
      <c r="K1046" s="1">
        <f>SUM(B1046/J1046)</f>
        <v>47.871685461749465</v>
      </c>
      <c r="L1046" s="1">
        <f>SUM(B1046 - H1046)</f>
        <v>147267</v>
      </c>
      <c r="M1046" s="1" t="s">
        <v>3360</v>
      </c>
    </row>
    <row r="1047" spans="1:13" ht="20.100000000000001" customHeight="1" x14ac:dyDescent="0.25">
      <c r="A1047" s="1">
        <v>1045</v>
      </c>
      <c r="B1047" s="1">
        <v>2709837</v>
      </c>
      <c r="C1047" s="2" t="s">
        <v>3361</v>
      </c>
      <c r="D1047" s="2">
        <f>LEN(TRIM(C1047))-LEN(SUBSTITUTE(C1047, " ",""))+1</f>
        <v>12</v>
      </c>
      <c r="E1047" s="1" t="s">
        <v>3362</v>
      </c>
      <c r="F1047" s="1" t="s">
        <v>11</v>
      </c>
      <c r="G1047" s="1" t="s">
        <v>1227</v>
      </c>
      <c r="H1047" s="1">
        <v>300000</v>
      </c>
      <c r="I1047" s="1" t="s">
        <v>3363</v>
      </c>
      <c r="J1047" s="1">
        <v>3273</v>
      </c>
      <c r="K1047" s="1">
        <f>SUM(B1047/J1047)</f>
        <v>827.93675527039409</v>
      </c>
      <c r="L1047" s="1">
        <f>SUM(B1047 - H1047)</f>
        <v>2409837</v>
      </c>
      <c r="M1047" s="1" t="s">
        <v>3364</v>
      </c>
    </row>
    <row r="1048" spans="1:13" ht="20.100000000000001" customHeight="1" x14ac:dyDescent="0.25">
      <c r="A1048" s="1">
        <v>1046</v>
      </c>
      <c r="B1048" s="1">
        <v>98376</v>
      </c>
      <c r="C1048" s="2" t="s">
        <v>3365</v>
      </c>
      <c r="D1048" s="2">
        <f>LEN(TRIM(C1048))-LEN(SUBSTITUTE(C1048, " ",""))+1</f>
        <v>25</v>
      </c>
      <c r="E1048" s="1" t="s">
        <v>3366</v>
      </c>
      <c r="F1048" s="1" t="s">
        <v>17</v>
      </c>
      <c r="G1048" s="1" t="s">
        <v>12</v>
      </c>
      <c r="H1048" s="1">
        <v>20000</v>
      </c>
      <c r="I1048" s="1" t="s">
        <v>67</v>
      </c>
      <c r="J1048" s="1">
        <v>3270</v>
      </c>
      <c r="K1048" s="1">
        <f>SUM(B1048/J1048)</f>
        <v>30.084403669724772</v>
      </c>
      <c r="L1048" s="1">
        <f>SUM(B1048 - H1048)</f>
        <v>78376</v>
      </c>
      <c r="M1048" s="1" t="s">
        <v>3367</v>
      </c>
    </row>
    <row r="1049" spans="1:13" ht="20.100000000000001" customHeight="1" x14ac:dyDescent="0.25">
      <c r="A1049" s="1">
        <v>1047</v>
      </c>
      <c r="B1049" s="1">
        <v>90925</v>
      </c>
      <c r="C1049" s="2" t="s">
        <v>3368</v>
      </c>
      <c r="D1049" s="2">
        <f>LEN(TRIM(C1049))-LEN(SUBSTITUTE(C1049, " ",""))+1</f>
        <v>23</v>
      </c>
      <c r="E1049" s="1" t="s">
        <v>3369</v>
      </c>
      <c r="F1049" s="1" t="s">
        <v>31</v>
      </c>
      <c r="G1049" s="1" t="s">
        <v>12</v>
      </c>
      <c r="H1049" s="1">
        <v>50000</v>
      </c>
      <c r="I1049" s="1" t="s">
        <v>3370</v>
      </c>
      <c r="J1049" s="1">
        <v>3270</v>
      </c>
      <c r="K1049" s="1">
        <f>SUM(B1049/J1049)</f>
        <v>27.805810397553518</v>
      </c>
      <c r="L1049" s="1">
        <f>SUM(B1049 - H1049)</f>
        <v>40925</v>
      </c>
      <c r="M1049" s="1" t="s">
        <v>3371</v>
      </c>
    </row>
    <row r="1050" spans="1:13" ht="20.100000000000001" customHeight="1" x14ac:dyDescent="0.25">
      <c r="A1050" s="1">
        <v>1048</v>
      </c>
      <c r="B1050" s="1">
        <v>797979</v>
      </c>
      <c r="C1050" s="2" t="s">
        <v>3372</v>
      </c>
      <c r="D1050" s="2">
        <f>LEN(TRIM(C1050))-LEN(SUBSTITUTE(C1050, " ",""))+1</f>
        <v>21</v>
      </c>
      <c r="E1050" s="1" t="s">
        <v>3373</v>
      </c>
      <c r="F1050" s="1" t="s">
        <v>17</v>
      </c>
      <c r="G1050" s="1" t="s">
        <v>12</v>
      </c>
      <c r="H1050" s="1">
        <v>90000</v>
      </c>
      <c r="I1050" s="1" t="s">
        <v>32</v>
      </c>
      <c r="J1050" s="1">
        <v>3266</v>
      </c>
      <c r="K1050" s="1">
        <f>SUM(B1050/J1050)</f>
        <v>244.32914880587876</v>
      </c>
      <c r="L1050" s="1">
        <f>SUM(B1050 - H1050)</f>
        <v>707979</v>
      </c>
      <c r="M1050" s="1" t="s">
        <v>3374</v>
      </c>
    </row>
    <row r="1051" spans="1:13" ht="20.100000000000001" customHeight="1" x14ac:dyDescent="0.25">
      <c r="A1051" s="1">
        <v>1049</v>
      </c>
      <c r="B1051" s="1">
        <v>120213</v>
      </c>
      <c r="C1051" s="2" t="s">
        <v>3375</v>
      </c>
      <c r="D1051" s="2">
        <f>LEN(TRIM(C1051))-LEN(SUBSTITUTE(C1051, " ",""))+1</f>
        <v>17</v>
      </c>
      <c r="E1051" s="1" t="s">
        <v>3376</v>
      </c>
      <c r="F1051" s="1" t="s">
        <v>17</v>
      </c>
      <c r="G1051" s="1" t="s">
        <v>12</v>
      </c>
      <c r="H1051" s="1">
        <v>12000</v>
      </c>
      <c r="I1051" s="1" t="s">
        <v>32</v>
      </c>
      <c r="J1051" s="1">
        <v>3266</v>
      </c>
      <c r="K1051" s="1">
        <f>SUM(B1051/J1051)</f>
        <v>36.807409675443971</v>
      </c>
      <c r="L1051" s="1">
        <f>SUM(B1051 - H1051)</f>
        <v>108213</v>
      </c>
      <c r="M1051" s="1" t="s">
        <v>3377</v>
      </c>
    </row>
    <row r="1052" spans="1:13" ht="20.100000000000001" customHeight="1" x14ac:dyDescent="0.25">
      <c r="A1052" s="1">
        <v>1050</v>
      </c>
      <c r="B1052" s="1">
        <v>313371</v>
      </c>
      <c r="C1052" s="2" t="s">
        <v>3378</v>
      </c>
      <c r="D1052" s="2">
        <f>LEN(TRIM(C1052))-LEN(SUBSTITUTE(C1052, " ",""))+1</f>
        <v>23</v>
      </c>
      <c r="E1052" s="1" t="s">
        <v>1576</v>
      </c>
      <c r="F1052" s="1" t="s">
        <v>17</v>
      </c>
      <c r="G1052" s="1" t="s">
        <v>12</v>
      </c>
      <c r="H1052" s="1">
        <v>30000</v>
      </c>
      <c r="I1052" s="1" t="s">
        <v>96</v>
      </c>
      <c r="J1052" s="1">
        <v>3258</v>
      </c>
      <c r="K1052" s="1">
        <f>SUM(B1052/J1052)</f>
        <v>96.185082872928177</v>
      </c>
      <c r="L1052" s="1">
        <f>SUM(B1052 - H1052)</f>
        <v>283371</v>
      </c>
      <c r="M1052" s="1" t="s">
        <v>3379</v>
      </c>
    </row>
    <row r="1053" spans="1:13" ht="20.100000000000001" customHeight="1" x14ac:dyDescent="0.25">
      <c r="A1053" s="1">
        <v>1051</v>
      </c>
      <c r="B1053" s="1">
        <v>184735</v>
      </c>
      <c r="C1053" s="2" t="s">
        <v>3380</v>
      </c>
      <c r="D1053" s="2">
        <f>LEN(TRIM(C1053))-LEN(SUBSTITUTE(C1053, " ",""))+1</f>
        <v>21</v>
      </c>
      <c r="E1053" s="1" t="s">
        <v>3381</v>
      </c>
      <c r="F1053" s="1" t="s">
        <v>31</v>
      </c>
      <c r="G1053" s="1" t="s">
        <v>12</v>
      </c>
      <c r="H1053" s="1">
        <v>160000</v>
      </c>
      <c r="I1053" s="1" t="s">
        <v>3382</v>
      </c>
      <c r="J1053" s="1">
        <v>3258</v>
      </c>
      <c r="K1053" s="1">
        <f>SUM(B1053/J1053)</f>
        <v>56.701964395334564</v>
      </c>
      <c r="L1053" s="1">
        <f>SUM(B1053 - H1053)</f>
        <v>24735</v>
      </c>
      <c r="M1053" s="1" t="s">
        <v>3383</v>
      </c>
    </row>
    <row r="1054" spans="1:13" ht="20.100000000000001" customHeight="1" x14ac:dyDescent="0.25">
      <c r="A1054" s="1">
        <v>1052</v>
      </c>
      <c r="B1054" s="1">
        <v>134403</v>
      </c>
      <c r="C1054" s="2" t="s">
        <v>3384</v>
      </c>
      <c r="D1054" s="2">
        <f>LEN(TRIM(C1054))-LEN(SUBSTITUTE(C1054, " ",""))+1</f>
        <v>19</v>
      </c>
      <c r="E1054" s="1" t="s">
        <v>3385</v>
      </c>
      <c r="F1054" s="1" t="s">
        <v>3318</v>
      </c>
      <c r="G1054" s="1" t="s">
        <v>12</v>
      </c>
      <c r="H1054" s="1">
        <v>25000</v>
      </c>
      <c r="I1054" s="1" t="s">
        <v>13</v>
      </c>
      <c r="J1054" s="1">
        <v>3258</v>
      </c>
      <c r="K1054" s="1">
        <f>SUM(B1054/J1054)</f>
        <v>41.253222836095766</v>
      </c>
      <c r="L1054" s="1">
        <f>SUM(B1054 - H1054)</f>
        <v>109403</v>
      </c>
      <c r="M1054" s="1" t="s">
        <v>3386</v>
      </c>
    </row>
    <row r="1055" spans="1:13" ht="20.100000000000001" customHeight="1" x14ac:dyDescent="0.25">
      <c r="A1055" s="1">
        <v>1053</v>
      </c>
      <c r="B1055" s="1">
        <v>59514</v>
      </c>
      <c r="C1055" s="2" t="s">
        <v>3387</v>
      </c>
      <c r="D1055" s="2">
        <f>LEN(TRIM(C1055))-LEN(SUBSTITUTE(C1055, " ",""))+1</f>
        <v>8</v>
      </c>
      <c r="E1055" s="1" t="s">
        <v>975</v>
      </c>
      <c r="F1055" s="1" t="s">
        <v>11</v>
      </c>
      <c r="G1055" s="1" t="s">
        <v>12</v>
      </c>
      <c r="H1055" s="1">
        <v>10000</v>
      </c>
      <c r="I1055" s="1" t="s">
        <v>112</v>
      </c>
      <c r="J1055" s="1">
        <v>3258</v>
      </c>
      <c r="K1055" s="1">
        <f>SUM(B1055/J1055)</f>
        <v>18.267034990791895</v>
      </c>
      <c r="L1055" s="1">
        <f>SUM(B1055 - H1055)</f>
        <v>49514</v>
      </c>
      <c r="M1055" s="1" t="s">
        <v>3388</v>
      </c>
    </row>
    <row r="1056" spans="1:13" ht="20.100000000000001" customHeight="1" x14ac:dyDescent="0.25">
      <c r="A1056" s="1">
        <v>1054</v>
      </c>
      <c r="B1056" s="1">
        <v>183345</v>
      </c>
      <c r="C1056" s="2" t="s">
        <v>3389</v>
      </c>
      <c r="D1056" s="2">
        <f>LEN(TRIM(C1056))-LEN(SUBSTITUTE(C1056, " ",""))+1</f>
        <v>20</v>
      </c>
      <c r="E1056" s="1" t="s">
        <v>3390</v>
      </c>
      <c r="F1056" s="1" t="s">
        <v>267</v>
      </c>
      <c r="G1056" s="1" t="s">
        <v>522</v>
      </c>
      <c r="H1056" s="1">
        <v>75000</v>
      </c>
      <c r="I1056" s="1" t="s">
        <v>523</v>
      </c>
      <c r="J1056" s="1">
        <v>3255</v>
      </c>
      <c r="K1056" s="1">
        <f>SUM(B1056/J1056)</f>
        <v>56.327188940092164</v>
      </c>
      <c r="L1056" s="1">
        <f>SUM(B1056 - H1056)</f>
        <v>108345</v>
      </c>
      <c r="M1056" s="1" t="s">
        <v>3391</v>
      </c>
    </row>
    <row r="1057" spans="1:13" ht="20.100000000000001" customHeight="1" x14ac:dyDescent="0.25">
      <c r="A1057" s="1">
        <v>1055</v>
      </c>
      <c r="B1057" s="1">
        <v>1068328</v>
      </c>
      <c r="C1057" s="2" t="s">
        <v>3392</v>
      </c>
      <c r="D1057" s="2">
        <f>LEN(TRIM(C1057))-LEN(SUBSTITUTE(C1057, " ",""))+1</f>
        <v>21</v>
      </c>
      <c r="E1057" s="1" t="s">
        <v>1894</v>
      </c>
      <c r="F1057" s="1" t="s">
        <v>1028</v>
      </c>
      <c r="G1057" s="1" t="s">
        <v>12</v>
      </c>
      <c r="H1057" s="1">
        <v>160000</v>
      </c>
      <c r="I1057" s="1" t="s">
        <v>392</v>
      </c>
      <c r="J1057" s="1">
        <v>3254</v>
      </c>
      <c r="K1057" s="1">
        <f>SUM(B1057/J1057)</f>
        <v>328.31223110018436</v>
      </c>
      <c r="L1057" s="1">
        <f>SUM(B1057 - H1057)</f>
        <v>908328</v>
      </c>
      <c r="M1057" s="1" t="s">
        <v>3393</v>
      </c>
    </row>
    <row r="1058" spans="1:13" ht="20.100000000000001" customHeight="1" x14ac:dyDescent="0.25">
      <c r="A1058" s="1">
        <v>1056</v>
      </c>
      <c r="B1058" s="1">
        <v>83813</v>
      </c>
      <c r="C1058" s="2" t="s">
        <v>3394</v>
      </c>
      <c r="D1058" s="2">
        <f>LEN(TRIM(C1058))-LEN(SUBSTITUTE(C1058, " ",""))+1</f>
        <v>22</v>
      </c>
      <c r="E1058" s="1" t="s">
        <v>1247</v>
      </c>
      <c r="F1058" s="1" t="s">
        <v>728</v>
      </c>
      <c r="G1058" s="1" t="s">
        <v>12</v>
      </c>
      <c r="H1058" s="1">
        <v>12000</v>
      </c>
      <c r="I1058" s="1" t="s">
        <v>146</v>
      </c>
      <c r="J1058" s="1">
        <v>3252</v>
      </c>
      <c r="K1058" s="1">
        <f>SUM(B1058/J1058)</f>
        <v>25.772755227552274</v>
      </c>
      <c r="L1058" s="1">
        <f>SUM(B1058 - H1058)</f>
        <v>71813</v>
      </c>
      <c r="M1058" s="1" t="s">
        <v>3395</v>
      </c>
    </row>
    <row r="1059" spans="1:13" ht="20.100000000000001" customHeight="1" x14ac:dyDescent="0.25">
      <c r="A1059" s="1">
        <v>1057</v>
      </c>
      <c r="B1059" s="1">
        <v>58766</v>
      </c>
      <c r="C1059" s="2" t="s">
        <v>3396</v>
      </c>
      <c r="D1059" s="2">
        <f>LEN(TRIM(C1059))-LEN(SUBSTITUTE(C1059, " ",""))+1</f>
        <v>20</v>
      </c>
      <c r="E1059" s="1" t="s">
        <v>3397</v>
      </c>
      <c r="F1059" s="1" t="s">
        <v>11</v>
      </c>
      <c r="G1059" s="1" t="s">
        <v>12</v>
      </c>
      <c r="H1059" s="1">
        <v>4000</v>
      </c>
      <c r="I1059" s="1" t="s">
        <v>96</v>
      </c>
      <c r="J1059" s="1">
        <v>3251</v>
      </c>
      <c r="K1059" s="1">
        <f>SUM(B1059/J1059)</f>
        <v>18.076284220239927</v>
      </c>
      <c r="L1059" s="1">
        <f>SUM(B1059 - H1059)</f>
        <v>54766</v>
      </c>
      <c r="M1059" s="1" t="s">
        <v>3398</v>
      </c>
    </row>
    <row r="1060" spans="1:13" ht="20.100000000000001" customHeight="1" x14ac:dyDescent="0.25">
      <c r="A1060" s="1">
        <v>1058</v>
      </c>
      <c r="B1060" s="1">
        <v>1109351</v>
      </c>
      <c r="C1060" s="2" t="s">
        <v>3399</v>
      </c>
      <c r="D1060" s="2">
        <f>LEN(TRIM(C1060))-LEN(SUBSTITUTE(C1060, " ",""))+1</f>
        <v>19</v>
      </c>
      <c r="E1060" s="1" t="s">
        <v>3400</v>
      </c>
      <c r="F1060" s="1" t="s">
        <v>78</v>
      </c>
      <c r="G1060" s="1" t="s">
        <v>12</v>
      </c>
      <c r="H1060" s="1">
        <v>150000</v>
      </c>
      <c r="I1060" s="1" t="s">
        <v>841</v>
      </c>
      <c r="J1060" s="1">
        <v>3249</v>
      </c>
      <c r="K1060" s="1">
        <f>SUM(B1060/J1060)</f>
        <v>341.44382887042167</v>
      </c>
      <c r="L1060" s="1">
        <f>SUM(B1060 - H1060)</f>
        <v>959351</v>
      </c>
      <c r="M1060" s="1" t="s">
        <v>3401</v>
      </c>
    </row>
    <row r="1061" spans="1:13" ht="20.100000000000001" customHeight="1" x14ac:dyDescent="0.25">
      <c r="A1061" s="1">
        <v>1059</v>
      </c>
      <c r="B1061" s="1">
        <v>565398</v>
      </c>
      <c r="C1061" s="2" t="s">
        <v>3402</v>
      </c>
      <c r="D1061" s="2">
        <f>LEN(TRIM(C1061))-LEN(SUBSTITUTE(C1061, " ",""))+1</f>
        <v>22</v>
      </c>
      <c r="E1061" s="1" t="s">
        <v>3403</v>
      </c>
      <c r="F1061" s="1" t="s">
        <v>111</v>
      </c>
      <c r="G1061" s="1" t="s">
        <v>522</v>
      </c>
      <c r="H1061" s="1">
        <v>75000</v>
      </c>
      <c r="I1061" s="1" t="s">
        <v>628</v>
      </c>
      <c r="J1061" s="1">
        <v>3244</v>
      </c>
      <c r="K1061" s="1">
        <f>SUM(B1061/J1061)</f>
        <v>174.29038224414305</v>
      </c>
      <c r="L1061" s="1">
        <f>SUM(B1061 - H1061)</f>
        <v>490398</v>
      </c>
      <c r="M1061" s="1" t="s">
        <v>3404</v>
      </c>
    </row>
    <row r="1062" spans="1:13" ht="20.100000000000001" customHeight="1" x14ac:dyDescent="0.25">
      <c r="A1062" s="1">
        <v>1060</v>
      </c>
      <c r="B1062" s="1">
        <v>193404</v>
      </c>
      <c r="C1062" s="2" t="s">
        <v>3405</v>
      </c>
      <c r="D1062" s="2">
        <f>LEN(TRIM(C1062))-LEN(SUBSTITUTE(C1062, " ",""))+1</f>
        <v>11</v>
      </c>
      <c r="E1062" s="1" t="s">
        <v>2277</v>
      </c>
      <c r="F1062" s="1" t="s">
        <v>11</v>
      </c>
      <c r="G1062" s="1" t="s">
        <v>12</v>
      </c>
      <c r="H1062" s="1">
        <v>15000</v>
      </c>
      <c r="I1062" s="1" t="s">
        <v>2278</v>
      </c>
      <c r="J1062" s="1">
        <v>3239</v>
      </c>
      <c r="K1062" s="1">
        <f>SUM(B1062/J1062)</f>
        <v>59.711021920345786</v>
      </c>
      <c r="L1062" s="1">
        <f>SUM(B1062 - H1062)</f>
        <v>178404</v>
      </c>
      <c r="M1062" s="1" t="s">
        <v>3406</v>
      </c>
    </row>
    <row r="1063" spans="1:13" ht="20.100000000000001" customHeight="1" x14ac:dyDescent="0.25">
      <c r="A1063" s="1">
        <v>1061</v>
      </c>
      <c r="B1063" s="1">
        <v>81304</v>
      </c>
      <c r="C1063" s="2" t="s">
        <v>3407</v>
      </c>
      <c r="D1063" s="2">
        <f>LEN(TRIM(C1063))-LEN(SUBSTITUTE(C1063, " ",""))+1</f>
        <v>26</v>
      </c>
      <c r="E1063" s="1" t="s">
        <v>3408</v>
      </c>
      <c r="F1063" s="1" t="s">
        <v>31</v>
      </c>
      <c r="G1063" s="1" t="s">
        <v>12</v>
      </c>
      <c r="H1063" s="1">
        <v>50000</v>
      </c>
      <c r="I1063" s="1" t="s">
        <v>3409</v>
      </c>
      <c r="J1063" s="1">
        <v>3235</v>
      </c>
      <c r="K1063" s="1">
        <f>SUM(B1063/J1063)</f>
        <v>25.13261205564142</v>
      </c>
      <c r="L1063" s="1">
        <f>SUM(B1063 - H1063)</f>
        <v>31304</v>
      </c>
      <c r="M1063" s="1" t="s">
        <v>3410</v>
      </c>
    </row>
    <row r="1064" spans="1:13" ht="20.100000000000001" customHeight="1" x14ac:dyDescent="0.25">
      <c r="A1064" s="1">
        <v>1062</v>
      </c>
      <c r="B1064" s="1">
        <v>675184</v>
      </c>
      <c r="C1064" s="2" t="s">
        <v>3411</v>
      </c>
      <c r="D1064" s="2">
        <f>LEN(TRIM(C1064))-LEN(SUBSTITUTE(C1064, " ",""))+1</f>
        <v>5</v>
      </c>
      <c r="E1064" s="1" t="s">
        <v>3412</v>
      </c>
      <c r="F1064" s="1" t="s">
        <v>688</v>
      </c>
      <c r="G1064" s="1" t="s">
        <v>12</v>
      </c>
      <c r="H1064" s="1">
        <v>25000</v>
      </c>
      <c r="I1064" s="1" t="s">
        <v>3413</v>
      </c>
      <c r="J1064" s="1">
        <v>3233</v>
      </c>
      <c r="K1064" s="1">
        <f>SUM(B1064/J1064)</f>
        <v>208.84132384781935</v>
      </c>
      <c r="L1064" s="1">
        <f>SUM(B1064 - H1064)</f>
        <v>650184</v>
      </c>
      <c r="M1064" s="1" t="s">
        <v>3414</v>
      </c>
    </row>
    <row r="1065" spans="1:13" ht="20.100000000000001" customHeight="1" x14ac:dyDescent="0.25">
      <c r="A1065" s="1">
        <v>1063</v>
      </c>
      <c r="B1065" s="1">
        <v>201164</v>
      </c>
      <c r="C1065" s="2" t="s">
        <v>3415</v>
      </c>
      <c r="D1065" s="2">
        <f>LEN(TRIM(C1065))-LEN(SUBSTITUTE(C1065, " ",""))+1</f>
        <v>39</v>
      </c>
      <c r="E1065" s="1" t="s">
        <v>3416</v>
      </c>
      <c r="F1065" s="1" t="s">
        <v>267</v>
      </c>
      <c r="G1065" s="1" t="s">
        <v>12</v>
      </c>
      <c r="H1065" s="1">
        <v>150000</v>
      </c>
      <c r="I1065" s="1" t="s">
        <v>13</v>
      </c>
      <c r="J1065" s="1">
        <v>3232</v>
      </c>
      <c r="K1065" s="1">
        <f>SUM(B1065/J1065)</f>
        <v>62.241336633663366</v>
      </c>
      <c r="L1065" s="1">
        <f>SUM(B1065 - H1065)</f>
        <v>51164</v>
      </c>
      <c r="M1065" s="1" t="s">
        <v>3417</v>
      </c>
    </row>
    <row r="1066" spans="1:13" ht="20.100000000000001" customHeight="1" x14ac:dyDescent="0.25">
      <c r="A1066" s="1">
        <v>1064</v>
      </c>
      <c r="B1066" s="1">
        <v>88880</v>
      </c>
      <c r="C1066" s="2" t="s">
        <v>3418</v>
      </c>
      <c r="D1066" s="2">
        <f>LEN(TRIM(C1066))-LEN(SUBSTITUTE(C1066, " ",""))+1</f>
        <v>21</v>
      </c>
      <c r="E1066" s="1" t="s">
        <v>3419</v>
      </c>
      <c r="F1066" s="1" t="s">
        <v>313</v>
      </c>
      <c r="G1066" s="1" t="s">
        <v>12</v>
      </c>
      <c r="H1066" s="1">
        <v>33000</v>
      </c>
      <c r="I1066" s="1" t="s">
        <v>3420</v>
      </c>
      <c r="J1066" s="1">
        <v>3231</v>
      </c>
      <c r="K1066" s="1">
        <f>SUM(B1066/J1066)</f>
        <v>27.508511296812131</v>
      </c>
      <c r="L1066" s="1">
        <f>SUM(B1066 - H1066)</f>
        <v>55880</v>
      </c>
      <c r="M1066" s="1" t="s">
        <v>3421</v>
      </c>
    </row>
    <row r="1067" spans="1:13" ht="20.100000000000001" customHeight="1" x14ac:dyDescent="0.25">
      <c r="A1067" s="1">
        <v>1065</v>
      </c>
      <c r="B1067" s="1">
        <v>181157</v>
      </c>
      <c r="C1067" s="2" t="s">
        <v>3422</v>
      </c>
      <c r="D1067" s="2">
        <f>LEN(TRIM(C1067))-LEN(SUBSTITUTE(C1067, " ",""))+1</f>
        <v>18</v>
      </c>
      <c r="E1067" s="1" t="s">
        <v>282</v>
      </c>
      <c r="F1067" s="1" t="s">
        <v>11</v>
      </c>
      <c r="G1067" s="1" t="s">
        <v>12</v>
      </c>
      <c r="H1067" s="1">
        <v>25000</v>
      </c>
      <c r="I1067" s="1" t="s">
        <v>283</v>
      </c>
      <c r="J1067" s="1">
        <v>3221</v>
      </c>
      <c r="K1067" s="1">
        <f>SUM(B1067/J1067)</f>
        <v>56.242471282210495</v>
      </c>
      <c r="L1067" s="1">
        <f>SUM(B1067 - H1067)</f>
        <v>156157</v>
      </c>
      <c r="M1067" s="1" t="s">
        <v>3423</v>
      </c>
    </row>
    <row r="1068" spans="1:13" ht="20.100000000000001" customHeight="1" x14ac:dyDescent="0.25">
      <c r="A1068" s="1">
        <v>1066</v>
      </c>
      <c r="B1068" s="1">
        <v>215691</v>
      </c>
      <c r="C1068" s="2" t="s">
        <v>3424</v>
      </c>
      <c r="D1068" s="2">
        <f>LEN(TRIM(C1068))-LEN(SUBSTITUTE(C1068, " ",""))+1</f>
        <v>19</v>
      </c>
      <c r="E1068" s="1" t="s">
        <v>3425</v>
      </c>
      <c r="F1068" s="1" t="s">
        <v>3426</v>
      </c>
      <c r="G1068" s="1" t="s">
        <v>12</v>
      </c>
      <c r="H1068" s="1">
        <v>35000</v>
      </c>
      <c r="I1068" s="1" t="s">
        <v>679</v>
      </c>
      <c r="J1068" s="1">
        <v>3218</v>
      </c>
      <c r="K1068" s="1">
        <f>SUM(B1068/J1068)</f>
        <v>67.026413921690491</v>
      </c>
      <c r="L1068" s="1">
        <f>SUM(B1068 - H1068)</f>
        <v>180691</v>
      </c>
      <c r="M1068" s="1" t="s">
        <v>3427</v>
      </c>
    </row>
    <row r="1069" spans="1:13" ht="20.100000000000001" customHeight="1" x14ac:dyDescent="0.25">
      <c r="A1069" s="1">
        <v>1067</v>
      </c>
      <c r="B1069" s="1">
        <v>120129</v>
      </c>
      <c r="C1069" s="2" t="s">
        <v>3428</v>
      </c>
      <c r="D1069" s="2">
        <f>LEN(TRIM(C1069))-LEN(SUBSTITUTE(C1069, " ",""))+1</f>
        <v>20</v>
      </c>
      <c r="E1069" s="1" t="s">
        <v>3429</v>
      </c>
      <c r="F1069" s="1" t="s">
        <v>31</v>
      </c>
      <c r="G1069" s="1" t="s">
        <v>54</v>
      </c>
      <c r="H1069" s="1">
        <v>35000</v>
      </c>
      <c r="I1069" s="1" t="s">
        <v>3430</v>
      </c>
      <c r="J1069" s="1">
        <v>3214</v>
      </c>
      <c r="K1069" s="1">
        <f>SUM(B1069/J1069)</f>
        <v>37.376789047915373</v>
      </c>
      <c r="L1069" s="1">
        <f>SUM(B1069 - H1069)</f>
        <v>85129</v>
      </c>
      <c r="M1069" s="1" t="s">
        <v>3431</v>
      </c>
    </row>
    <row r="1070" spans="1:13" ht="20.100000000000001" customHeight="1" x14ac:dyDescent="0.25">
      <c r="A1070" s="1">
        <v>1068</v>
      </c>
      <c r="B1070" s="1">
        <v>342936</v>
      </c>
      <c r="C1070" s="2" t="s">
        <v>3432</v>
      </c>
      <c r="D1070" s="2">
        <f>LEN(TRIM(C1070))-LEN(SUBSTITUTE(C1070, " ",""))+1</f>
        <v>15</v>
      </c>
      <c r="E1070" s="1" t="s">
        <v>3433</v>
      </c>
      <c r="F1070" s="1" t="s">
        <v>11</v>
      </c>
      <c r="G1070" s="1" t="s">
        <v>12</v>
      </c>
      <c r="H1070" s="1">
        <v>35000</v>
      </c>
      <c r="I1070" s="1" t="s">
        <v>576</v>
      </c>
      <c r="J1070" s="1">
        <v>3210</v>
      </c>
      <c r="K1070" s="1">
        <f>SUM(B1070/J1070)</f>
        <v>106.83364485981308</v>
      </c>
      <c r="L1070" s="1">
        <f>SUM(B1070 - H1070)</f>
        <v>307936</v>
      </c>
      <c r="M1070" s="1" t="s">
        <v>3434</v>
      </c>
    </row>
    <row r="1071" spans="1:13" ht="20.100000000000001" customHeight="1" x14ac:dyDescent="0.25">
      <c r="A1071" s="1">
        <v>1069</v>
      </c>
      <c r="B1071" s="1">
        <v>65627</v>
      </c>
      <c r="C1071" s="2" t="s">
        <v>3435</v>
      </c>
      <c r="D1071" s="2">
        <f>LEN(TRIM(C1071))-LEN(SUBSTITUTE(C1071, " ",""))+1</f>
        <v>11</v>
      </c>
      <c r="E1071" s="1" t="s">
        <v>3436</v>
      </c>
      <c r="F1071" s="1" t="s">
        <v>11</v>
      </c>
      <c r="G1071" s="1" t="s">
        <v>12</v>
      </c>
      <c r="H1071" s="1">
        <v>2500</v>
      </c>
      <c r="I1071" s="1" t="s">
        <v>3437</v>
      </c>
      <c r="J1071" s="1">
        <v>3205</v>
      </c>
      <c r="K1071" s="1">
        <f>SUM(B1071/J1071)</f>
        <v>20.47644305772231</v>
      </c>
      <c r="L1071" s="1">
        <f>SUM(B1071 - H1071)</f>
        <v>63127</v>
      </c>
      <c r="M1071" s="1" t="s">
        <v>3438</v>
      </c>
    </row>
    <row r="1072" spans="1:13" ht="20.100000000000001" customHeight="1" x14ac:dyDescent="0.25">
      <c r="A1072" s="1">
        <v>1070</v>
      </c>
      <c r="B1072" s="1">
        <v>193539</v>
      </c>
      <c r="C1072" s="2" t="s">
        <v>3439</v>
      </c>
      <c r="D1072" s="2">
        <f>LEN(TRIM(C1072))-LEN(SUBSTITUTE(C1072, " ",""))+1</f>
        <v>15</v>
      </c>
      <c r="E1072" s="1" t="s">
        <v>3440</v>
      </c>
      <c r="F1072" s="1" t="s">
        <v>17</v>
      </c>
      <c r="G1072" s="1" t="s">
        <v>12</v>
      </c>
      <c r="H1072" s="1">
        <v>30000</v>
      </c>
      <c r="I1072" s="1" t="s">
        <v>388</v>
      </c>
      <c r="J1072" s="1">
        <v>3204</v>
      </c>
      <c r="K1072" s="1">
        <f>SUM(B1072/J1072)</f>
        <v>60.405430711610485</v>
      </c>
      <c r="L1072" s="1">
        <f>SUM(B1072 - H1072)</f>
        <v>163539</v>
      </c>
      <c r="M1072" s="1" t="s">
        <v>3441</v>
      </c>
    </row>
    <row r="1073" spans="1:13" ht="20.100000000000001" customHeight="1" x14ac:dyDescent="0.25">
      <c r="A1073" s="1">
        <v>1071</v>
      </c>
      <c r="B1073" s="1">
        <v>214083</v>
      </c>
      <c r="C1073" s="2" t="s">
        <v>3442</v>
      </c>
      <c r="D1073" s="2">
        <f>LEN(TRIM(C1073))-LEN(SUBSTITUTE(C1073, " ",""))+1</f>
        <v>23</v>
      </c>
      <c r="E1073" s="1" t="s">
        <v>3443</v>
      </c>
      <c r="F1073" s="1" t="s">
        <v>17</v>
      </c>
      <c r="G1073" s="1" t="s">
        <v>12</v>
      </c>
      <c r="H1073" s="1">
        <v>75000</v>
      </c>
      <c r="I1073" s="1" t="s">
        <v>3444</v>
      </c>
      <c r="J1073" s="1">
        <v>3199</v>
      </c>
      <c r="K1073" s="1">
        <f>SUM(B1073/J1073)</f>
        <v>66.921850578305722</v>
      </c>
      <c r="L1073" s="1">
        <f>SUM(B1073 - H1073)</f>
        <v>139083</v>
      </c>
      <c r="M1073" s="1" t="s">
        <v>3445</v>
      </c>
    </row>
    <row r="1074" spans="1:13" ht="20.100000000000001" customHeight="1" x14ac:dyDescent="0.25">
      <c r="A1074" s="1">
        <v>1072</v>
      </c>
      <c r="B1074" s="1">
        <v>190592</v>
      </c>
      <c r="C1074" s="2" t="s">
        <v>3446</v>
      </c>
      <c r="D1074" s="2">
        <f>LEN(TRIM(C1074))-LEN(SUBSTITUTE(C1074, " ",""))+1</f>
        <v>19</v>
      </c>
      <c r="E1074" s="1" t="s">
        <v>3447</v>
      </c>
      <c r="F1074" s="1" t="s">
        <v>1580</v>
      </c>
      <c r="G1074" s="1" t="s">
        <v>12</v>
      </c>
      <c r="H1074" s="1">
        <v>45000</v>
      </c>
      <c r="I1074" s="1" t="s">
        <v>1244</v>
      </c>
      <c r="J1074" s="1">
        <v>3199</v>
      </c>
      <c r="K1074" s="1">
        <f>SUM(B1074/J1074)</f>
        <v>59.578618318224443</v>
      </c>
      <c r="L1074" s="1">
        <f>SUM(B1074 - H1074)</f>
        <v>145592</v>
      </c>
      <c r="M1074" s="1" t="s">
        <v>3448</v>
      </c>
    </row>
    <row r="1075" spans="1:13" ht="20.100000000000001" customHeight="1" x14ac:dyDescent="0.25">
      <c r="A1075" s="1">
        <v>1073</v>
      </c>
      <c r="B1075" s="1">
        <v>276164</v>
      </c>
      <c r="C1075" s="2" t="s">
        <v>3449</v>
      </c>
      <c r="D1075" s="2">
        <f>LEN(TRIM(C1075))-LEN(SUBSTITUTE(C1075, " ",""))+1</f>
        <v>15</v>
      </c>
      <c r="E1075" s="1" t="s">
        <v>3450</v>
      </c>
      <c r="F1075" s="1" t="s">
        <v>728</v>
      </c>
      <c r="G1075" s="1" t="s">
        <v>12</v>
      </c>
      <c r="H1075" s="1">
        <v>6500</v>
      </c>
      <c r="I1075" s="1" t="s">
        <v>372</v>
      </c>
      <c r="J1075" s="1">
        <v>3196</v>
      </c>
      <c r="K1075" s="1">
        <f>SUM(B1075/J1075)</f>
        <v>86.409261576971218</v>
      </c>
      <c r="L1075" s="1">
        <f>SUM(B1075 - H1075)</f>
        <v>269664</v>
      </c>
      <c r="M1075" s="1" t="s">
        <v>3451</v>
      </c>
    </row>
    <row r="1076" spans="1:13" ht="20.100000000000001" customHeight="1" x14ac:dyDescent="0.25">
      <c r="A1076" s="1">
        <v>1074</v>
      </c>
      <c r="B1076" s="1">
        <v>237215</v>
      </c>
      <c r="C1076" s="2" t="s">
        <v>3452</v>
      </c>
      <c r="D1076" s="2">
        <f>LEN(TRIM(C1076))-LEN(SUBSTITUTE(C1076, " ",""))+1</f>
        <v>17</v>
      </c>
      <c r="E1076" s="1" t="s">
        <v>1171</v>
      </c>
      <c r="F1076" s="1" t="s">
        <v>11</v>
      </c>
      <c r="G1076" s="1" t="s">
        <v>54</v>
      </c>
      <c r="H1076" s="1">
        <v>42000</v>
      </c>
      <c r="I1076" s="1" t="s">
        <v>1172</v>
      </c>
      <c r="J1076" s="1">
        <v>3195</v>
      </c>
      <c r="K1076" s="1">
        <f>SUM(B1076/J1076)</f>
        <v>74.245696400625974</v>
      </c>
      <c r="L1076" s="1">
        <f>SUM(B1076 - H1076)</f>
        <v>195215</v>
      </c>
      <c r="M1076" s="1" t="s">
        <v>3453</v>
      </c>
    </row>
    <row r="1077" spans="1:13" ht="20.100000000000001" customHeight="1" x14ac:dyDescent="0.25">
      <c r="A1077" s="1">
        <v>1075</v>
      </c>
      <c r="B1077" s="1">
        <v>139229</v>
      </c>
      <c r="C1077" s="2" t="s">
        <v>3454</v>
      </c>
      <c r="D1077" s="2">
        <f>LEN(TRIM(C1077))-LEN(SUBSTITUTE(C1077, " ",""))+1</f>
        <v>24</v>
      </c>
      <c r="E1077" s="1" t="s">
        <v>3455</v>
      </c>
      <c r="F1077" s="1" t="s">
        <v>17</v>
      </c>
      <c r="G1077" s="1" t="s">
        <v>12</v>
      </c>
      <c r="H1077" s="1">
        <v>30000</v>
      </c>
      <c r="I1077" s="1" t="s">
        <v>96</v>
      </c>
      <c r="J1077" s="1">
        <v>3194</v>
      </c>
      <c r="K1077" s="1">
        <f>SUM(B1077/J1077)</f>
        <v>43.590795241077018</v>
      </c>
      <c r="L1077" s="1">
        <f>SUM(B1077 - H1077)</f>
        <v>109229</v>
      </c>
      <c r="M1077" s="1" t="s">
        <v>3456</v>
      </c>
    </row>
    <row r="1078" spans="1:13" ht="20.100000000000001" customHeight="1" x14ac:dyDescent="0.25">
      <c r="A1078" s="1">
        <v>1076</v>
      </c>
      <c r="B1078" s="1">
        <v>202063</v>
      </c>
      <c r="C1078" s="2" t="s">
        <v>3457</v>
      </c>
      <c r="D1078" s="2">
        <f>LEN(TRIM(C1078))-LEN(SUBSTITUTE(C1078, " ",""))+1</f>
        <v>9</v>
      </c>
      <c r="E1078" s="1" t="s">
        <v>3458</v>
      </c>
      <c r="F1078" s="1" t="s">
        <v>555</v>
      </c>
      <c r="G1078" s="1" t="s">
        <v>12</v>
      </c>
      <c r="H1078" s="1">
        <v>75000</v>
      </c>
      <c r="I1078" s="1" t="s">
        <v>3459</v>
      </c>
      <c r="J1078" s="1">
        <v>3190</v>
      </c>
      <c r="K1078" s="1">
        <f>SUM(B1078/J1078)</f>
        <v>63.342633228840128</v>
      </c>
      <c r="L1078" s="1">
        <f>SUM(B1078 - H1078)</f>
        <v>127063</v>
      </c>
      <c r="M1078" s="1" t="s">
        <v>3460</v>
      </c>
    </row>
    <row r="1079" spans="1:13" ht="20.100000000000001" customHeight="1" x14ac:dyDescent="0.25">
      <c r="A1079" s="1">
        <v>1077</v>
      </c>
      <c r="B1079" s="1">
        <v>102179</v>
      </c>
      <c r="C1079" s="2" t="s">
        <v>3461</v>
      </c>
      <c r="D1079" s="2">
        <f>LEN(TRIM(C1079))-LEN(SUBSTITUTE(C1079, " ",""))+1</f>
        <v>21</v>
      </c>
      <c r="E1079" s="1" t="s">
        <v>3462</v>
      </c>
      <c r="F1079" s="1" t="s">
        <v>555</v>
      </c>
      <c r="G1079" s="1" t="s">
        <v>48</v>
      </c>
      <c r="H1079" s="1">
        <v>10000</v>
      </c>
      <c r="I1079" s="1" t="s">
        <v>721</v>
      </c>
      <c r="J1079" s="1">
        <v>3189</v>
      </c>
      <c r="K1079" s="1">
        <f>SUM(B1079/J1079)</f>
        <v>32.041078708058954</v>
      </c>
      <c r="L1079" s="1">
        <f>SUM(B1079 - H1079)</f>
        <v>92179</v>
      </c>
      <c r="M1079" s="1" t="s">
        <v>3463</v>
      </c>
    </row>
    <row r="1080" spans="1:13" ht="20.100000000000001" customHeight="1" x14ac:dyDescent="0.25">
      <c r="A1080" s="1">
        <v>1078</v>
      </c>
      <c r="B1080" s="1">
        <v>415127</v>
      </c>
      <c r="C1080" s="2" t="s">
        <v>3464</v>
      </c>
      <c r="D1080" s="2">
        <f>LEN(TRIM(C1080))-LEN(SUBSTITUTE(C1080, " ",""))+1</f>
        <v>22</v>
      </c>
      <c r="E1080" s="1" t="s">
        <v>3465</v>
      </c>
      <c r="F1080" s="1" t="s">
        <v>17</v>
      </c>
      <c r="G1080" s="1" t="s">
        <v>12</v>
      </c>
      <c r="H1080" s="1">
        <v>200000</v>
      </c>
      <c r="I1080" s="1" t="s">
        <v>146</v>
      </c>
      <c r="J1080" s="1">
        <v>3187</v>
      </c>
      <c r="K1080" s="1">
        <f>SUM(B1080/J1080)</f>
        <v>130.2563539378726</v>
      </c>
      <c r="L1080" s="1">
        <f>SUM(B1080 - H1080)</f>
        <v>215127</v>
      </c>
      <c r="M1080" s="1" t="s">
        <v>3466</v>
      </c>
    </row>
    <row r="1081" spans="1:13" ht="20.100000000000001" customHeight="1" x14ac:dyDescent="0.25">
      <c r="A1081" s="1">
        <v>1079</v>
      </c>
      <c r="B1081" s="1">
        <v>234202</v>
      </c>
      <c r="C1081" s="2" t="s">
        <v>3467</v>
      </c>
      <c r="D1081" s="2">
        <f>LEN(TRIM(C1081))-LEN(SUBSTITUTE(C1081, " ",""))+1</f>
        <v>20</v>
      </c>
      <c r="E1081" s="1" t="s">
        <v>3468</v>
      </c>
      <c r="F1081" s="1" t="s">
        <v>313</v>
      </c>
      <c r="G1081" s="1" t="s">
        <v>12</v>
      </c>
      <c r="H1081" s="1">
        <v>80000</v>
      </c>
      <c r="I1081" s="1" t="s">
        <v>32</v>
      </c>
      <c r="J1081" s="1">
        <v>3185</v>
      </c>
      <c r="K1081" s="1">
        <f>SUM(B1081/J1081)</f>
        <v>73.532810047095765</v>
      </c>
      <c r="L1081" s="1">
        <f>SUM(B1081 - H1081)</f>
        <v>154202</v>
      </c>
      <c r="M1081" s="1" t="s">
        <v>3469</v>
      </c>
    </row>
    <row r="1082" spans="1:13" ht="20.100000000000001" customHeight="1" x14ac:dyDescent="0.25">
      <c r="A1082" s="1">
        <v>1080</v>
      </c>
      <c r="B1082" s="1">
        <v>156899</v>
      </c>
      <c r="C1082" s="2" t="s">
        <v>3470</v>
      </c>
      <c r="D1082" s="2">
        <f>LEN(TRIM(C1082))-LEN(SUBSTITUTE(C1082, " ",""))+1</f>
        <v>21</v>
      </c>
      <c r="E1082" s="1" t="s">
        <v>3471</v>
      </c>
      <c r="F1082" s="1" t="s">
        <v>169</v>
      </c>
      <c r="G1082" s="1" t="s">
        <v>48</v>
      </c>
      <c r="H1082" s="1">
        <v>40000</v>
      </c>
      <c r="I1082" s="1" t="s">
        <v>458</v>
      </c>
      <c r="J1082" s="1">
        <v>3184</v>
      </c>
      <c r="K1082" s="1">
        <f>SUM(B1082/J1082)</f>
        <v>49.277324120603012</v>
      </c>
      <c r="L1082" s="1">
        <f>SUM(B1082 - H1082)</f>
        <v>116899</v>
      </c>
      <c r="M1082" s="1" t="s">
        <v>3472</v>
      </c>
    </row>
    <row r="1083" spans="1:13" ht="20.100000000000001" customHeight="1" x14ac:dyDescent="0.25">
      <c r="A1083" s="1">
        <v>1081</v>
      </c>
      <c r="B1083" s="1">
        <v>125386</v>
      </c>
      <c r="C1083" s="2" t="s">
        <v>3473</v>
      </c>
      <c r="D1083" s="2">
        <f>LEN(TRIM(C1083))-LEN(SUBSTITUTE(C1083, " ",""))+1</f>
        <v>19</v>
      </c>
      <c r="E1083" s="1" t="s">
        <v>3474</v>
      </c>
      <c r="F1083" s="1" t="s">
        <v>11</v>
      </c>
      <c r="G1083" s="1" t="s">
        <v>12</v>
      </c>
      <c r="H1083" s="1">
        <v>20000</v>
      </c>
      <c r="I1083" s="1" t="s">
        <v>3475</v>
      </c>
      <c r="J1083" s="1">
        <v>3184</v>
      </c>
      <c r="K1083" s="1">
        <f>SUM(B1083/J1083)</f>
        <v>39.380025125628144</v>
      </c>
      <c r="L1083" s="1">
        <f>SUM(B1083 - H1083)</f>
        <v>105386</v>
      </c>
      <c r="M1083" s="1" t="s">
        <v>3476</v>
      </c>
    </row>
    <row r="1084" spans="1:13" ht="20.100000000000001" customHeight="1" x14ac:dyDescent="0.25">
      <c r="A1084" s="1">
        <v>1082</v>
      </c>
      <c r="B1084" s="1">
        <v>214259</v>
      </c>
      <c r="C1084" s="2" t="s">
        <v>3477</v>
      </c>
      <c r="D1084" s="2">
        <f>LEN(TRIM(C1084))-LEN(SUBSTITUTE(C1084, " ",""))+1</f>
        <v>21</v>
      </c>
      <c r="E1084" s="1" t="s">
        <v>3478</v>
      </c>
      <c r="F1084" s="1" t="s">
        <v>300</v>
      </c>
      <c r="G1084" s="1" t="s">
        <v>12</v>
      </c>
      <c r="H1084" s="1">
        <v>10000</v>
      </c>
      <c r="I1084" s="1" t="s">
        <v>296</v>
      </c>
      <c r="J1084" s="1">
        <v>3178</v>
      </c>
      <c r="K1084" s="1">
        <f>SUM(B1084/J1084)</f>
        <v>67.419446192573943</v>
      </c>
      <c r="L1084" s="1">
        <f>SUM(B1084 - H1084)</f>
        <v>204259</v>
      </c>
      <c r="M1084" s="1" t="s">
        <v>3479</v>
      </c>
    </row>
    <row r="1085" spans="1:13" ht="20.100000000000001" customHeight="1" x14ac:dyDescent="0.25">
      <c r="A1085" s="1">
        <v>1083</v>
      </c>
      <c r="B1085" s="1">
        <v>273114</v>
      </c>
      <c r="C1085" s="2" t="s">
        <v>3480</v>
      </c>
      <c r="D1085" s="2">
        <f>LEN(TRIM(C1085))-LEN(SUBSTITUTE(C1085, " ",""))+1</f>
        <v>9</v>
      </c>
      <c r="E1085" s="1" t="s">
        <v>3481</v>
      </c>
      <c r="F1085" s="1" t="s">
        <v>3333</v>
      </c>
      <c r="G1085" s="1" t="s">
        <v>12</v>
      </c>
      <c r="H1085" s="1">
        <v>250000</v>
      </c>
      <c r="I1085" s="1" t="s">
        <v>314</v>
      </c>
      <c r="J1085" s="1">
        <v>3175</v>
      </c>
      <c r="K1085" s="1">
        <f>SUM(B1085/J1085)</f>
        <v>86.020157480314964</v>
      </c>
      <c r="L1085" s="1">
        <f>SUM(B1085 - H1085)</f>
        <v>23114</v>
      </c>
      <c r="M1085" s="1" t="e">
        <f>+ POOL</f>
        <v>#NAME?</v>
      </c>
    </row>
    <row r="1086" spans="1:13" ht="20.100000000000001" customHeight="1" x14ac:dyDescent="0.25">
      <c r="A1086" s="1">
        <v>1084</v>
      </c>
      <c r="B1086" s="1">
        <v>144341</v>
      </c>
      <c r="C1086" s="2" t="s">
        <v>3482</v>
      </c>
      <c r="D1086" s="2">
        <f>LEN(TRIM(C1086))-LEN(SUBSTITUTE(C1086, " ",""))+1</f>
        <v>9</v>
      </c>
      <c r="E1086" s="1" t="s">
        <v>3483</v>
      </c>
      <c r="F1086" s="1" t="s">
        <v>169</v>
      </c>
      <c r="G1086" s="1" t="s">
        <v>12</v>
      </c>
      <c r="H1086" s="1">
        <v>60000</v>
      </c>
      <c r="I1086" s="1" t="s">
        <v>13</v>
      </c>
      <c r="J1086" s="1">
        <v>3173</v>
      </c>
      <c r="K1086" s="1">
        <f>SUM(B1086/J1086)</f>
        <v>45.49038764576111</v>
      </c>
      <c r="L1086" s="1">
        <f>SUM(B1086 - H1086)</f>
        <v>84341</v>
      </c>
      <c r="M1086" s="1" t="s">
        <v>3484</v>
      </c>
    </row>
    <row r="1087" spans="1:13" ht="20.100000000000001" customHeight="1" x14ac:dyDescent="0.25">
      <c r="A1087" s="1">
        <v>1085</v>
      </c>
      <c r="B1087" s="1">
        <v>186151</v>
      </c>
      <c r="C1087" s="2" t="s">
        <v>3485</v>
      </c>
      <c r="D1087" s="2">
        <f>LEN(TRIM(C1087))-LEN(SUBSTITUTE(C1087, " ",""))+1</f>
        <v>13</v>
      </c>
      <c r="E1087" s="1" t="s">
        <v>3486</v>
      </c>
      <c r="F1087" s="1" t="s">
        <v>326</v>
      </c>
      <c r="G1087" s="1" t="s">
        <v>12</v>
      </c>
      <c r="H1087" s="1">
        <v>5000</v>
      </c>
      <c r="I1087" s="1" t="s">
        <v>82</v>
      </c>
      <c r="J1087" s="1">
        <v>3173</v>
      </c>
      <c r="K1087" s="1">
        <f>SUM(B1087/J1087)</f>
        <v>58.667191931925622</v>
      </c>
      <c r="L1087" s="1">
        <f>SUM(B1087 - H1087)</f>
        <v>181151</v>
      </c>
      <c r="M1087" s="1" t="s">
        <v>3487</v>
      </c>
    </row>
    <row r="1088" spans="1:13" ht="20.100000000000001" customHeight="1" x14ac:dyDescent="0.25">
      <c r="A1088" s="1">
        <v>1086</v>
      </c>
      <c r="B1088" s="1">
        <v>265880</v>
      </c>
      <c r="C1088" s="2" t="s">
        <v>3488</v>
      </c>
      <c r="D1088" s="2">
        <f>LEN(TRIM(C1088))-LEN(SUBSTITUTE(C1088, " ",""))+1</f>
        <v>28</v>
      </c>
      <c r="E1088" s="1" t="s">
        <v>3489</v>
      </c>
      <c r="F1088" s="1" t="s">
        <v>267</v>
      </c>
      <c r="G1088" s="1" t="s">
        <v>12</v>
      </c>
      <c r="H1088" s="1">
        <v>110000</v>
      </c>
      <c r="I1088" s="1" t="s">
        <v>1891</v>
      </c>
      <c r="J1088" s="1">
        <v>3169</v>
      </c>
      <c r="K1088" s="1">
        <f>SUM(B1088/J1088)</f>
        <v>83.900284001262222</v>
      </c>
      <c r="L1088" s="1">
        <f>SUM(B1088 - H1088)</f>
        <v>155880</v>
      </c>
      <c r="M1088" s="1" t="s">
        <v>3490</v>
      </c>
    </row>
    <row r="1089" spans="1:13" ht="20.100000000000001" customHeight="1" x14ac:dyDescent="0.25">
      <c r="A1089" s="1">
        <v>1087</v>
      </c>
      <c r="B1089" s="1">
        <v>510590</v>
      </c>
      <c r="C1089" s="2" t="s">
        <v>3491</v>
      </c>
      <c r="D1089" s="2">
        <f>LEN(TRIM(C1089))-LEN(SUBSTITUTE(C1089, " ",""))+1</f>
        <v>20</v>
      </c>
      <c r="E1089" s="1" t="s">
        <v>3492</v>
      </c>
      <c r="F1089" s="1" t="s">
        <v>53</v>
      </c>
      <c r="G1089" s="1" t="s">
        <v>12</v>
      </c>
      <c r="H1089" s="1">
        <v>250000</v>
      </c>
      <c r="I1089" s="1" t="s">
        <v>3493</v>
      </c>
      <c r="J1089" s="1">
        <v>3169</v>
      </c>
      <c r="K1089" s="1">
        <f>SUM(B1089/J1089)</f>
        <v>161.12022720100978</v>
      </c>
      <c r="L1089" s="1">
        <f>SUM(B1089 - H1089)</f>
        <v>260590</v>
      </c>
      <c r="M1089" s="1" t="s">
        <v>3494</v>
      </c>
    </row>
    <row r="1090" spans="1:13" ht="20.100000000000001" customHeight="1" x14ac:dyDescent="0.25">
      <c r="A1090" s="1">
        <v>1088</v>
      </c>
      <c r="B1090" s="1">
        <v>119426</v>
      </c>
      <c r="C1090" s="2" t="s">
        <v>3495</v>
      </c>
      <c r="D1090" s="2">
        <f>LEN(TRIM(C1090))-LEN(SUBSTITUTE(C1090, " ",""))+1</f>
        <v>27</v>
      </c>
      <c r="E1090" s="1" t="s">
        <v>3496</v>
      </c>
      <c r="F1090" s="1" t="s">
        <v>31</v>
      </c>
      <c r="G1090" s="1" t="s">
        <v>12</v>
      </c>
      <c r="H1090" s="1">
        <v>100666</v>
      </c>
      <c r="I1090" s="1" t="s">
        <v>3497</v>
      </c>
      <c r="J1090" s="1">
        <v>3169</v>
      </c>
      <c r="K1090" s="1">
        <f>SUM(B1090/J1090)</f>
        <v>37.685705269801197</v>
      </c>
      <c r="L1090" s="1">
        <f>SUM(B1090 - H1090)</f>
        <v>18760</v>
      </c>
      <c r="M1090" s="1" t="s">
        <v>3498</v>
      </c>
    </row>
    <row r="1091" spans="1:13" ht="20.100000000000001" customHeight="1" x14ac:dyDescent="0.25">
      <c r="A1091" s="1">
        <v>1089</v>
      </c>
      <c r="B1091" s="1">
        <v>234602</v>
      </c>
      <c r="C1091" s="2" t="s">
        <v>3499</v>
      </c>
      <c r="D1091" s="2">
        <f>LEN(TRIM(C1091))-LEN(SUBSTITUTE(C1091, " ",""))+1</f>
        <v>20</v>
      </c>
      <c r="E1091" s="1" t="s">
        <v>2287</v>
      </c>
      <c r="F1091" s="1" t="s">
        <v>11</v>
      </c>
      <c r="G1091" s="1" t="s">
        <v>48</v>
      </c>
      <c r="H1091" s="1">
        <v>20000</v>
      </c>
      <c r="I1091" s="1" t="s">
        <v>458</v>
      </c>
      <c r="J1091" s="1">
        <v>3167</v>
      </c>
      <c r="K1091" s="1">
        <f>SUM(B1091/J1091)</f>
        <v>74.077044521629304</v>
      </c>
      <c r="L1091" s="1">
        <f>SUM(B1091 - H1091)</f>
        <v>214602</v>
      </c>
      <c r="M1091" s="1" t="s">
        <v>3500</v>
      </c>
    </row>
    <row r="1092" spans="1:13" ht="20.100000000000001" customHeight="1" x14ac:dyDescent="0.25">
      <c r="A1092" s="1">
        <v>1090</v>
      </c>
      <c r="B1092" s="1">
        <v>501321</v>
      </c>
      <c r="C1092" s="2" t="s">
        <v>3501</v>
      </c>
      <c r="D1092" s="2">
        <f>LEN(TRIM(C1092))-LEN(SUBSTITUTE(C1092, " ",""))+1</f>
        <v>24</v>
      </c>
      <c r="E1092" s="1" t="s">
        <v>3502</v>
      </c>
      <c r="F1092" s="1" t="s">
        <v>53</v>
      </c>
      <c r="G1092" s="1" t="s">
        <v>12</v>
      </c>
      <c r="H1092" s="1">
        <v>100000</v>
      </c>
      <c r="I1092" s="1" t="s">
        <v>3503</v>
      </c>
      <c r="J1092" s="1">
        <v>3164</v>
      </c>
      <c r="K1092" s="1">
        <f>SUM(B1092/J1092)</f>
        <v>158.44532237673832</v>
      </c>
      <c r="L1092" s="1">
        <f>SUM(B1092 - H1092)</f>
        <v>401321</v>
      </c>
      <c r="M1092" s="1" t="s">
        <v>3504</v>
      </c>
    </row>
    <row r="1093" spans="1:13" ht="20.100000000000001" customHeight="1" x14ac:dyDescent="0.25">
      <c r="A1093" s="1">
        <v>1091</v>
      </c>
      <c r="B1093" s="1">
        <v>284290</v>
      </c>
      <c r="C1093" s="2" t="s">
        <v>3505</v>
      </c>
      <c r="D1093" s="2">
        <f>LEN(TRIM(C1093))-LEN(SUBSTITUTE(C1093, " ",""))+1</f>
        <v>13</v>
      </c>
      <c r="E1093" s="1" t="s">
        <v>3506</v>
      </c>
      <c r="F1093" s="1" t="s">
        <v>111</v>
      </c>
      <c r="G1093" s="1" t="s">
        <v>12</v>
      </c>
      <c r="H1093" s="1">
        <v>30000</v>
      </c>
      <c r="I1093" s="1" t="s">
        <v>1495</v>
      </c>
      <c r="J1093" s="1">
        <v>3164</v>
      </c>
      <c r="K1093" s="1">
        <f>SUM(B1093/J1093)</f>
        <v>89.851453855878631</v>
      </c>
      <c r="L1093" s="1">
        <f>SUM(B1093 - H1093)</f>
        <v>254290</v>
      </c>
      <c r="M1093" s="1" t="s">
        <v>3507</v>
      </c>
    </row>
    <row r="1094" spans="1:13" ht="20.100000000000001" customHeight="1" x14ac:dyDescent="0.25">
      <c r="A1094" s="1">
        <v>1092</v>
      </c>
      <c r="B1094" s="1">
        <v>125174</v>
      </c>
      <c r="C1094" s="2" t="s">
        <v>3508</v>
      </c>
      <c r="D1094" s="2">
        <f>LEN(TRIM(C1094))-LEN(SUBSTITUTE(C1094, " ",""))+1</f>
        <v>19</v>
      </c>
      <c r="E1094" s="1" t="s">
        <v>3509</v>
      </c>
      <c r="F1094" s="1" t="s">
        <v>31</v>
      </c>
      <c r="G1094" s="1" t="s">
        <v>12</v>
      </c>
      <c r="H1094" s="1">
        <v>65000</v>
      </c>
      <c r="I1094" s="1" t="s">
        <v>3510</v>
      </c>
      <c r="J1094" s="1">
        <v>3157</v>
      </c>
      <c r="K1094" s="1">
        <f>SUM(B1094/J1094)</f>
        <v>39.649667405764966</v>
      </c>
      <c r="L1094" s="1">
        <f>SUM(B1094 - H1094)</f>
        <v>60174</v>
      </c>
      <c r="M1094" s="1" t="s">
        <v>3511</v>
      </c>
    </row>
    <row r="1095" spans="1:13" ht="20.100000000000001" customHeight="1" x14ac:dyDescent="0.25">
      <c r="A1095" s="1">
        <v>1093</v>
      </c>
      <c r="B1095" s="1">
        <v>259293</v>
      </c>
      <c r="C1095" s="2" t="s">
        <v>3512</v>
      </c>
      <c r="D1095" s="2">
        <f>LEN(TRIM(C1095))-LEN(SUBSTITUTE(C1095, " ",""))+1</f>
        <v>20</v>
      </c>
      <c r="E1095" s="1" t="s">
        <v>3513</v>
      </c>
      <c r="F1095" s="1" t="s">
        <v>53</v>
      </c>
      <c r="G1095" s="1" t="s">
        <v>12</v>
      </c>
      <c r="H1095" s="1">
        <v>31000</v>
      </c>
      <c r="I1095" s="1" t="s">
        <v>13</v>
      </c>
      <c r="J1095" s="1">
        <v>3156</v>
      </c>
      <c r="K1095" s="1">
        <f>SUM(B1095/J1095)</f>
        <v>82.158745247148289</v>
      </c>
      <c r="L1095" s="1">
        <f>SUM(B1095 - H1095)</f>
        <v>228293</v>
      </c>
      <c r="M1095" s="1" t="s">
        <v>3514</v>
      </c>
    </row>
    <row r="1096" spans="1:13" ht="20.100000000000001" customHeight="1" x14ac:dyDescent="0.25">
      <c r="A1096" s="1">
        <v>1094</v>
      </c>
      <c r="B1096" s="1">
        <v>169153</v>
      </c>
      <c r="C1096" s="2" t="s">
        <v>3515</v>
      </c>
      <c r="D1096" s="2">
        <f>LEN(TRIM(C1096))-LEN(SUBSTITUTE(C1096, " ",""))+1</f>
        <v>21</v>
      </c>
      <c r="E1096" s="1" t="s">
        <v>3516</v>
      </c>
      <c r="F1096" s="1" t="s">
        <v>17</v>
      </c>
      <c r="G1096" s="1" t="s">
        <v>12</v>
      </c>
      <c r="H1096" s="1">
        <v>15000</v>
      </c>
      <c r="I1096" s="1" t="s">
        <v>3517</v>
      </c>
      <c r="J1096" s="1">
        <v>3153</v>
      </c>
      <c r="K1096" s="1">
        <f>SUM(B1096/J1096)</f>
        <v>53.64827148747225</v>
      </c>
      <c r="L1096" s="1">
        <f>SUM(B1096 - H1096)</f>
        <v>154153</v>
      </c>
      <c r="M1096" s="1" t="s">
        <v>3518</v>
      </c>
    </row>
    <row r="1097" spans="1:13" ht="20.100000000000001" customHeight="1" x14ac:dyDescent="0.25">
      <c r="A1097" s="1">
        <v>1095</v>
      </c>
      <c r="B1097" s="1">
        <v>59039</v>
      </c>
      <c r="C1097" s="2" t="s">
        <v>3519</v>
      </c>
      <c r="D1097" s="2">
        <f>LEN(TRIM(C1097))-LEN(SUBSTITUTE(C1097, " ",""))+1</f>
        <v>9</v>
      </c>
      <c r="E1097" s="1" t="s">
        <v>3520</v>
      </c>
      <c r="F1097" s="1" t="s">
        <v>31</v>
      </c>
      <c r="G1097" s="1" t="s">
        <v>12</v>
      </c>
      <c r="H1097" s="1">
        <v>5000</v>
      </c>
      <c r="I1097" s="1" t="s">
        <v>1244</v>
      </c>
      <c r="J1097" s="1">
        <v>3152</v>
      </c>
      <c r="K1097" s="1">
        <f>SUM(B1097/J1097)</f>
        <v>18.730647208121827</v>
      </c>
      <c r="L1097" s="1">
        <f>SUM(B1097 - H1097)</f>
        <v>54039</v>
      </c>
      <c r="M1097" s="1" t="s">
        <v>3521</v>
      </c>
    </row>
    <row r="1098" spans="1:13" ht="20.100000000000001" customHeight="1" x14ac:dyDescent="0.25">
      <c r="A1098" s="1">
        <v>1096</v>
      </c>
      <c r="B1098" s="1">
        <v>204601</v>
      </c>
      <c r="C1098" s="2" t="s">
        <v>3522</v>
      </c>
      <c r="D1098" s="2">
        <f>LEN(TRIM(C1098))-LEN(SUBSTITUTE(C1098, " ",""))+1</f>
        <v>22</v>
      </c>
      <c r="E1098" s="1" t="s">
        <v>3523</v>
      </c>
      <c r="F1098" s="1" t="s">
        <v>371</v>
      </c>
      <c r="G1098" s="1" t="s">
        <v>12</v>
      </c>
      <c r="H1098" s="1">
        <v>30000</v>
      </c>
      <c r="I1098" s="1" t="s">
        <v>158</v>
      </c>
      <c r="J1098" s="1">
        <v>3150</v>
      </c>
      <c r="K1098" s="1">
        <f>SUM(B1098/J1098)</f>
        <v>64.95269841269841</v>
      </c>
      <c r="L1098" s="1">
        <f>SUM(B1098 - H1098)</f>
        <v>174601</v>
      </c>
      <c r="M1098" s="1" t="s">
        <v>3524</v>
      </c>
    </row>
    <row r="1099" spans="1:13" ht="20.100000000000001" customHeight="1" x14ac:dyDescent="0.25">
      <c r="A1099" s="1">
        <v>1097</v>
      </c>
      <c r="B1099" s="1">
        <v>1621021</v>
      </c>
      <c r="C1099" s="2" t="s">
        <v>3525</v>
      </c>
      <c r="D1099" s="2">
        <f>LEN(TRIM(C1099))-LEN(SUBSTITUTE(C1099, " ",""))+1</f>
        <v>21</v>
      </c>
      <c r="E1099" s="1" t="s">
        <v>3526</v>
      </c>
      <c r="F1099" s="1" t="s">
        <v>321</v>
      </c>
      <c r="G1099" s="1" t="s">
        <v>12</v>
      </c>
      <c r="H1099" s="1">
        <v>50000</v>
      </c>
      <c r="I1099" s="1" t="s">
        <v>32</v>
      </c>
      <c r="J1099" s="1">
        <v>3147</v>
      </c>
      <c r="K1099" s="1">
        <f>SUM(B1099/J1099)</f>
        <v>515.1004130918335</v>
      </c>
      <c r="L1099" s="1">
        <f>SUM(B1099 - H1099)</f>
        <v>1571021</v>
      </c>
      <c r="M1099" s="1" t="s">
        <v>3527</v>
      </c>
    </row>
    <row r="1100" spans="1:13" ht="20.100000000000001" customHeight="1" x14ac:dyDescent="0.25">
      <c r="A1100" s="1">
        <v>1098</v>
      </c>
      <c r="B1100" s="1">
        <v>201400</v>
      </c>
      <c r="C1100" s="2" t="s">
        <v>3528</v>
      </c>
      <c r="D1100" s="2">
        <f>LEN(TRIM(C1100))-LEN(SUBSTITUTE(C1100, " ",""))+1</f>
        <v>23</v>
      </c>
      <c r="E1100" s="1" t="s">
        <v>3529</v>
      </c>
      <c r="F1100" s="1" t="s">
        <v>17</v>
      </c>
      <c r="G1100" s="1" t="s">
        <v>12</v>
      </c>
      <c r="H1100" s="1">
        <v>10000</v>
      </c>
      <c r="I1100" s="1" t="s">
        <v>296</v>
      </c>
      <c r="J1100" s="1">
        <v>3146</v>
      </c>
      <c r="K1100" s="1">
        <f>SUM(B1100/J1100)</f>
        <v>64.017800381436743</v>
      </c>
      <c r="L1100" s="1">
        <f>SUM(B1100 - H1100)</f>
        <v>191400</v>
      </c>
      <c r="M1100" s="1" t="s">
        <v>3530</v>
      </c>
    </row>
    <row r="1101" spans="1:13" ht="20.100000000000001" customHeight="1" x14ac:dyDescent="0.25">
      <c r="A1101" s="1">
        <v>1099</v>
      </c>
      <c r="B1101" s="1">
        <v>280610</v>
      </c>
      <c r="C1101" s="2" t="s">
        <v>3531</v>
      </c>
      <c r="D1101" s="2">
        <f>LEN(TRIM(C1101))-LEN(SUBSTITUTE(C1101, " ",""))+1</f>
        <v>21</v>
      </c>
      <c r="E1101" s="1" t="s">
        <v>3450</v>
      </c>
      <c r="F1101" s="1" t="s">
        <v>17</v>
      </c>
      <c r="G1101" s="1" t="s">
        <v>12</v>
      </c>
      <c r="H1101" s="1">
        <v>6500</v>
      </c>
      <c r="I1101" s="1" t="s">
        <v>372</v>
      </c>
      <c r="J1101" s="1">
        <v>3144</v>
      </c>
      <c r="K1101" s="1">
        <f>SUM(B1101/J1101)</f>
        <v>89.252544529262082</v>
      </c>
      <c r="L1101" s="1">
        <f>SUM(B1101 - H1101)</f>
        <v>274110</v>
      </c>
      <c r="M1101" s="1" t="s">
        <v>3532</v>
      </c>
    </row>
    <row r="1102" spans="1:13" ht="20.100000000000001" customHeight="1" x14ac:dyDescent="0.25">
      <c r="A1102" s="1">
        <v>1100</v>
      </c>
      <c r="B1102" s="1">
        <v>70435</v>
      </c>
      <c r="C1102" s="2" t="s">
        <v>3533</v>
      </c>
      <c r="D1102" s="2">
        <f>LEN(TRIM(C1102))-LEN(SUBSTITUTE(C1102, " ",""))+1</f>
        <v>10</v>
      </c>
      <c r="E1102" s="1" t="s">
        <v>3534</v>
      </c>
      <c r="F1102" s="1" t="s">
        <v>31</v>
      </c>
      <c r="G1102" s="1" t="s">
        <v>12</v>
      </c>
      <c r="H1102" s="1">
        <v>50000</v>
      </c>
      <c r="I1102" s="1" t="s">
        <v>735</v>
      </c>
      <c r="J1102" s="1">
        <v>3142</v>
      </c>
      <c r="K1102" s="1">
        <f>SUM(B1102/J1102)</f>
        <v>22.417250159134309</v>
      </c>
      <c r="L1102" s="1">
        <f>SUM(B1102 - H1102)</f>
        <v>20435</v>
      </c>
      <c r="M1102" s="1" t="s">
        <v>3535</v>
      </c>
    </row>
    <row r="1103" spans="1:13" ht="20.100000000000001" customHeight="1" x14ac:dyDescent="0.25">
      <c r="A1103" s="1">
        <v>1101</v>
      </c>
      <c r="B1103" s="1">
        <v>313637</v>
      </c>
      <c r="C1103" s="2" t="s">
        <v>3536</v>
      </c>
      <c r="D1103" s="2">
        <f>LEN(TRIM(C1103))-LEN(SUBSTITUTE(C1103, " ",""))+1</f>
        <v>21</v>
      </c>
      <c r="E1103" s="1" t="s">
        <v>3537</v>
      </c>
      <c r="F1103" s="1" t="s">
        <v>53</v>
      </c>
      <c r="G1103" s="1" t="s">
        <v>522</v>
      </c>
      <c r="H1103" s="1">
        <v>75000</v>
      </c>
      <c r="I1103" s="1" t="s">
        <v>3538</v>
      </c>
      <c r="J1103" s="1">
        <v>3140</v>
      </c>
      <c r="K1103" s="1">
        <f>SUM(B1103/J1103)</f>
        <v>99.884394904458603</v>
      </c>
      <c r="L1103" s="1">
        <f>SUM(B1103 - H1103)</f>
        <v>238637</v>
      </c>
      <c r="M1103" s="1" t="s">
        <v>3539</v>
      </c>
    </row>
    <row r="1104" spans="1:13" ht="20.100000000000001" customHeight="1" x14ac:dyDescent="0.25">
      <c r="A1104" s="1">
        <v>1102</v>
      </c>
      <c r="B1104" s="1">
        <v>118066</v>
      </c>
      <c r="C1104" s="2" t="s">
        <v>3540</v>
      </c>
      <c r="D1104" s="2">
        <f>LEN(TRIM(C1104))-LEN(SUBSTITUTE(C1104, " ",""))+1</f>
        <v>18</v>
      </c>
      <c r="E1104" s="1" t="s">
        <v>3541</v>
      </c>
      <c r="F1104" s="1" t="s">
        <v>555</v>
      </c>
      <c r="G1104" s="1" t="s">
        <v>12</v>
      </c>
      <c r="H1104" s="1">
        <v>10000</v>
      </c>
      <c r="I1104" s="1" t="s">
        <v>3542</v>
      </c>
      <c r="J1104" s="1">
        <v>3138</v>
      </c>
      <c r="K1104" s="1">
        <f>SUM(B1104/J1104)</f>
        <v>37.624601657106439</v>
      </c>
      <c r="L1104" s="1">
        <f>SUM(B1104 - H1104)</f>
        <v>108066</v>
      </c>
      <c r="M1104" s="1" t="s">
        <v>3543</v>
      </c>
    </row>
    <row r="1105" spans="1:13" ht="20.100000000000001" customHeight="1" x14ac:dyDescent="0.25">
      <c r="A1105" s="1">
        <v>1103</v>
      </c>
      <c r="B1105" s="1">
        <v>171215</v>
      </c>
      <c r="C1105" s="2" t="s">
        <v>3544</v>
      </c>
      <c r="D1105" s="2">
        <f>LEN(TRIM(C1105))-LEN(SUBSTITUTE(C1105, " ",""))+1</f>
        <v>22</v>
      </c>
      <c r="E1105" s="1" t="s">
        <v>3545</v>
      </c>
      <c r="F1105" s="1" t="s">
        <v>3546</v>
      </c>
      <c r="G1105" s="1" t="s">
        <v>12</v>
      </c>
      <c r="H1105" s="1">
        <v>150000</v>
      </c>
      <c r="I1105" s="1" t="s">
        <v>314</v>
      </c>
      <c r="J1105" s="1">
        <v>3136</v>
      </c>
      <c r="K1105" s="1">
        <f>SUM(B1105/J1105)</f>
        <v>54.596619897959187</v>
      </c>
      <c r="L1105" s="1">
        <f>SUM(B1105 - H1105)</f>
        <v>21215</v>
      </c>
      <c r="M1105" s="1" t="s">
        <v>3547</v>
      </c>
    </row>
    <row r="1106" spans="1:13" ht="20.100000000000001" customHeight="1" x14ac:dyDescent="0.25">
      <c r="A1106" s="1">
        <v>1104</v>
      </c>
      <c r="B1106" s="1">
        <v>100946</v>
      </c>
      <c r="C1106" s="2" t="s">
        <v>3548</v>
      </c>
      <c r="D1106" s="2">
        <f>LEN(TRIM(C1106))-LEN(SUBSTITUTE(C1106, " ",""))+1</f>
        <v>23</v>
      </c>
      <c r="E1106" s="1" t="s">
        <v>3549</v>
      </c>
      <c r="F1106" s="1" t="s">
        <v>31</v>
      </c>
      <c r="G1106" s="1" t="s">
        <v>12</v>
      </c>
      <c r="H1106" s="1">
        <v>80000</v>
      </c>
      <c r="I1106" s="1" t="s">
        <v>74</v>
      </c>
      <c r="J1106" s="1">
        <v>3131</v>
      </c>
      <c r="K1106" s="1">
        <f>SUM(B1106/J1106)</f>
        <v>32.240817630150111</v>
      </c>
      <c r="L1106" s="1">
        <f>SUM(B1106 - H1106)</f>
        <v>20946</v>
      </c>
      <c r="M1106" s="1" t="s">
        <v>3550</v>
      </c>
    </row>
    <row r="1107" spans="1:13" ht="20.100000000000001" customHeight="1" x14ac:dyDescent="0.25">
      <c r="A1107" s="1">
        <v>1105</v>
      </c>
      <c r="B1107" s="1">
        <v>496968</v>
      </c>
      <c r="C1107" s="2" t="s">
        <v>3551</v>
      </c>
      <c r="D1107" s="2">
        <f>LEN(TRIM(C1107))-LEN(SUBSTITUTE(C1107, " ",""))+1</f>
        <v>20</v>
      </c>
      <c r="E1107" s="1" t="s">
        <v>3552</v>
      </c>
      <c r="F1107" s="1" t="s">
        <v>11</v>
      </c>
      <c r="G1107" s="1" t="s">
        <v>12</v>
      </c>
      <c r="H1107" s="1">
        <v>40000</v>
      </c>
      <c r="I1107" s="1" t="s">
        <v>3553</v>
      </c>
      <c r="J1107" s="1">
        <v>3130</v>
      </c>
      <c r="K1107" s="1">
        <f>SUM(B1107/J1107)</f>
        <v>158.77571884984025</v>
      </c>
      <c r="L1107" s="1">
        <f>SUM(B1107 - H1107)</f>
        <v>456968</v>
      </c>
      <c r="M1107" s="1" t="s">
        <v>3554</v>
      </c>
    </row>
    <row r="1108" spans="1:13" ht="20.100000000000001" customHeight="1" x14ac:dyDescent="0.25">
      <c r="A1108" s="1">
        <v>1106</v>
      </c>
      <c r="B1108" s="1">
        <v>268415</v>
      </c>
      <c r="C1108" s="2" t="s">
        <v>3555</v>
      </c>
      <c r="D1108" s="2">
        <f>LEN(TRIM(C1108))-LEN(SUBSTITUTE(C1108, " ",""))+1</f>
        <v>15</v>
      </c>
      <c r="E1108" s="1" t="s">
        <v>2349</v>
      </c>
      <c r="F1108" s="1" t="s">
        <v>326</v>
      </c>
      <c r="G1108" s="1" t="s">
        <v>12</v>
      </c>
      <c r="H1108" s="1">
        <v>15000</v>
      </c>
      <c r="I1108" s="1" t="s">
        <v>158</v>
      </c>
      <c r="J1108" s="1">
        <v>3126</v>
      </c>
      <c r="K1108" s="1">
        <f>SUM(B1108/J1108)</f>
        <v>85.865323096609089</v>
      </c>
      <c r="L1108" s="1">
        <f>SUM(B1108 - H1108)</f>
        <v>253415</v>
      </c>
      <c r="M1108" s="1" t="s">
        <v>3556</v>
      </c>
    </row>
    <row r="1109" spans="1:13" ht="20.100000000000001" customHeight="1" x14ac:dyDescent="0.25">
      <c r="A1109" s="1">
        <v>1107</v>
      </c>
      <c r="B1109" s="1">
        <v>109965</v>
      </c>
      <c r="C1109" s="2" t="s">
        <v>3557</v>
      </c>
      <c r="D1109" s="2">
        <f>LEN(TRIM(C1109))-LEN(SUBSTITUTE(C1109, " ",""))+1</f>
        <v>20</v>
      </c>
      <c r="E1109" s="1" t="s">
        <v>3558</v>
      </c>
      <c r="F1109" s="1" t="s">
        <v>1656</v>
      </c>
      <c r="G1109" s="1" t="s">
        <v>12</v>
      </c>
      <c r="H1109" s="1">
        <v>20000</v>
      </c>
      <c r="I1109" s="1" t="s">
        <v>3559</v>
      </c>
      <c r="J1109" s="1">
        <v>3118</v>
      </c>
      <c r="K1109" s="1">
        <f>SUM(B1109/J1109)</f>
        <v>35.267799871712633</v>
      </c>
      <c r="L1109" s="1">
        <f>SUM(B1109 - H1109)</f>
        <v>89965</v>
      </c>
      <c r="M1109" s="1" t="s">
        <v>3560</v>
      </c>
    </row>
    <row r="1110" spans="1:13" ht="20.100000000000001" customHeight="1" x14ac:dyDescent="0.25">
      <c r="A1110" s="1">
        <v>1108</v>
      </c>
      <c r="B1110" s="1">
        <v>95729</v>
      </c>
      <c r="C1110" s="2" t="s">
        <v>3561</v>
      </c>
      <c r="D1110" s="2">
        <f>LEN(TRIM(C1110))-LEN(SUBSTITUTE(C1110, " ",""))+1</f>
        <v>19</v>
      </c>
      <c r="E1110" s="1" t="s">
        <v>3562</v>
      </c>
      <c r="F1110" s="1" t="s">
        <v>3546</v>
      </c>
      <c r="G1110" s="1" t="s">
        <v>12</v>
      </c>
      <c r="H1110" s="1">
        <v>12500</v>
      </c>
      <c r="I1110" s="1" t="s">
        <v>96</v>
      </c>
      <c r="J1110" s="1">
        <v>3116</v>
      </c>
      <c r="K1110" s="1">
        <f>SUM(B1110/J1110)</f>
        <v>30.721758664955072</v>
      </c>
      <c r="L1110" s="1">
        <f>SUM(B1110 - H1110)</f>
        <v>83229</v>
      </c>
      <c r="M1110" s="1" t="s">
        <v>3563</v>
      </c>
    </row>
    <row r="1111" spans="1:13" ht="20.100000000000001" customHeight="1" x14ac:dyDescent="0.25">
      <c r="A1111" s="1">
        <v>1109</v>
      </c>
      <c r="B1111" s="1">
        <v>207873</v>
      </c>
      <c r="C1111" s="2" t="s">
        <v>3564</v>
      </c>
      <c r="D1111" s="2">
        <f>LEN(TRIM(C1111))-LEN(SUBSTITUTE(C1111, " ",""))+1</f>
        <v>21</v>
      </c>
      <c r="E1111" s="1" t="s">
        <v>3565</v>
      </c>
      <c r="F1111" s="1" t="s">
        <v>300</v>
      </c>
      <c r="G1111" s="1" t="s">
        <v>12</v>
      </c>
      <c r="H1111" s="1">
        <v>100000</v>
      </c>
      <c r="I1111" s="1" t="s">
        <v>341</v>
      </c>
      <c r="J1111" s="1">
        <v>3116</v>
      </c>
      <c r="K1111" s="1">
        <f>SUM(B1111/J1111)</f>
        <v>66.711489088575092</v>
      </c>
      <c r="L1111" s="1">
        <f>SUM(B1111 - H1111)</f>
        <v>107873</v>
      </c>
      <c r="M1111" s="1" t="s">
        <v>3566</v>
      </c>
    </row>
    <row r="1112" spans="1:13" ht="20.100000000000001" customHeight="1" x14ac:dyDescent="0.25">
      <c r="A1112" s="1">
        <v>1110</v>
      </c>
      <c r="B1112" s="1">
        <v>105186</v>
      </c>
      <c r="C1112" s="2" t="s">
        <v>3567</v>
      </c>
      <c r="D1112" s="2">
        <f>LEN(TRIM(C1112))-LEN(SUBSTITUTE(C1112, " ",""))+1</f>
        <v>19</v>
      </c>
      <c r="E1112" s="1" t="s">
        <v>3568</v>
      </c>
      <c r="F1112" s="1" t="s">
        <v>22</v>
      </c>
      <c r="G1112" s="1" t="s">
        <v>12</v>
      </c>
      <c r="H1112" s="1">
        <v>50000</v>
      </c>
      <c r="I1112" s="1" t="s">
        <v>27</v>
      </c>
      <c r="J1112" s="1">
        <v>3109</v>
      </c>
      <c r="K1112" s="1">
        <f>SUM(B1112/J1112)</f>
        <v>33.83274364747507</v>
      </c>
      <c r="L1112" s="1">
        <f>SUM(B1112 - H1112)</f>
        <v>55186</v>
      </c>
      <c r="M1112" s="1" t="s">
        <v>3569</v>
      </c>
    </row>
    <row r="1113" spans="1:13" ht="20.100000000000001" customHeight="1" x14ac:dyDescent="0.25">
      <c r="A1113" s="1">
        <v>1111</v>
      </c>
      <c r="B1113" s="1">
        <v>182942</v>
      </c>
      <c r="C1113" s="2" t="s">
        <v>3570</v>
      </c>
      <c r="D1113" s="2">
        <f>LEN(TRIM(C1113))-LEN(SUBSTITUTE(C1113, " ",""))+1</f>
        <v>18</v>
      </c>
      <c r="E1113" s="1" t="s">
        <v>3571</v>
      </c>
      <c r="F1113" s="1" t="s">
        <v>53</v>
      </c>
      <c r="G1113" s="1" t="s">
        <v>12</v>
      </c>
      <c r="H1113" s="1">
        <v>20000</v>
      </c>
      <c r="I1113" s="1" t="s">
        <v>146</v>
      </c>
      <c r="J1113" s="1">
        <v>3108</v>
      </c>
      <c r="K1113" s="1">
        <f>SUM(B1113/J1113)</f>
        <v>58.861647361647364</v>
      </c>
      <c r="L1113" s="1">
        <f>SUM(B1113 - H1113)</f>
        <v>162942</v>
      </c>
      <c r="M1113" s="1" t="s">
        <v>3572</v>
      </c>
    </row>
    <row r="1114" spans="1:13" ht="20.100000000000001" customHeight="1" x14ac:dyDescent="0.25">
      <c r="A1114" s="1">
        <v>1112</v>
      </c>
      <c r="B1114" s="1">
        <v>215721</v>
      </c>
      <c r="C1114" s="2" t="s">
        <v>3573</v>
      </c>
      <c r="D1114" s="2">
        <f>LEN(TRIM(C1114))-LEN(SUBSTITUTE(C1114, " ",""))+1</f>
        <v>20</v>
      </c>
      <c r="E1114" s="1" t="s">
        <v>161</v>
      </c>
      <c r="F1114" s="1" t="s">
        <v>17</v>
      </c>
      <c r="G1114" s="1" t="s">
        <v>12</v>
      </c>
      <c r="H1114" s="1">
        <v>10000</v>
      </c>
      <c r="I1114" s="1" t="s">
        <v>32</v>
      </c>
      <c r="J1114" s="1">
        <v>3108</v>
      </c>
      <c r="K1114" s="1">
        <f>SUM(B1114/J1114)</f>
        <v>69.408301158301157</v>
      </c>
      <c r="L1114" s="1">
        <f>SUM(B1114 - H1114)</f>
        <v>205721</v>
      </c>
      <c r="M1114" s="1" t="s">
        <v>3574</v>
      </c>
    </row>
    <row r="1115" spans="1:13" ht="20.100000000000001" customHeight="1" x14ac:dyDescent="0.25">
      <c r="A1115" s="1">
        <v>1113</v>
      </c>
      <c r="B1115" s="1">
        <v>164373</v>
      </c>
      <c r="C1115" s="2" t="s">
        <v>3575</v>
      </c>
      <c r="D1115" s="2">
        <f>LEN(TRIM(C1115))-LEN(SUBSTITUTE(C1115, " ",""))+1</f>
        <v>18</v>
      </c>
      <c r="E1115" s="1" t="s">
        <v>3576</v>
      </c>
      <c r="F1115" s="1" t="s">
        <v>17</v>
      </c>
      <c r="G1115" s="1" t="s">
        <v>12</v>
      </c>
      <c r="H1115" s="1">
        <v>25000</v>
      </c>
      <c r="I1115" s="1" t="s">
        <v>13</v>
      </c>
      <c r="J1115" s="1">
        <v>3107</v>
      </c>
      <c r="K1115" s="1">
        <f>SUM(B1115/J1115)</f>
        <v>52.904087544254907</v>
      </c>
      <c r="L1115" s="1">
        <f>SUM(B1115 - H1115)</f>
        <v>139373</v>
      </c>
      <c r="M1115" s="1" t="s">
        <v>3577</v>
      </c>
    </row>
    <row r="1116" spans="1:13" ht="20.100000000000001" customHeight="1" x14ac:dyDescent="0.25">
      <c r="A1116" s="1">
        <v>1114</v>
      </c>
      <c r="B1116" s="1">
        <v>310537</v>
      </c>
      <c r="C1116" s="2" t="s">
        <v>3578</v>
      </c>
      <c r="D1116" s="2">
        <f>LEN(TRIM(C1116))-LEN(SUBSTITUTE(C1116, " ",""))+1</f>
        <v>21</v>
      </c>
      <c r="E1116" s="1" t="s">
        <v>3579</v>
      </c>
      <c r="F1116" s="1" t="s">
        <v>382</v>
      </c>
      <c r="G1116" s="1" t="s">
        <v>12</v>
      </c>
      <c r="H1116" s="1">
        <v>87000</v>
      </c>
      <c r="I1116" s="1" t="s">
        <v>1657</v>
      </c>
      <c r="J1116" s="1">
        <v>3098</v>
      </c>
      <c r="K1116" s="1">
        <f>SUM(B1116/J1116)</f>
        <v>100.23789541639768</v>
      </c>
      <c r="L1116" s="1">
        <f>SUM(B1116 - H1116)</f>
        <v>223537</v>
      </c>
      <c r="M1116" s="1" t="s">
        <v>3580</v>
      </c>
    </row>
    <row r="1117" spans="1:13" ht="20.100000000000001" customHeight="1" x14ac:dyDescent="0.25">
      <c r="A1117" s="1">
        <v>1115</v>
      </c>
      <c r="B1117" s="1">
        <v>246989</v>
      </c>
      <c r="C1117" s="2" t="s">
        <v>3581</v>
      </c>
      <c r="D1117" s="2">
        <f>LEN(TRIM(C1117))-LEN(SUBSTITUTE(C1117, " ",""))+1</f>
        <v>27</v>
      </c>
      <c r="E1117" s="1" t="s">
        <v>3582</v>
      </c>
      <c r="F1117" s="1" t="s">
        <v>313</v>
      </c>
      <c r="G1117" s="1" t="s">
        <v>12</v>
      </c>
      <c r="H1117" s="1">
        <v>148000</v>
      </c>
      <c r="I1117" s="1" t="s">
        <v>314</v>
      </c>
      <c r="J1117" s="1">
        <v>3096</v>
      </c>
      <c r="K1117" s="1">
        <f>SUM(B1117/J1117)</f>
        <v>79.77680878552971</v>
      </c>
      <c r="L1117" s="1">
        <f>SUM(B1117 - H1117)</f>
        <v>98989</v>
      </c>
      <c r="M1117" s="1" t="s">
        <v>3583</v>
      </c>
    </row>
    <row r="1118" spans="1:13" ht="20.100000000000001" customHeight="1" x14ac:dyDescent="0.25">
      <c r="A1118" s="1">
        <v>1116</v>
      </c>
      <c r="B1118" s="1">
        <v>183014</v>
      </c>
      <c r="C1118" s="2" t="s">
        <v>3584</v>
      </c>
      <c r="D1118" s="2">
        <f>LEN(TRIM(C1118))-LEN(SUBSTITUTE(C1118, " ",""))+1</f>
        <v>19</v>
      </c>
      <c r="E1118" s="1" t="s">
        <v>3585</v>
      </c>
      <c r="F1118" s="1" t="s">
        <v>111</v>
      </c>
      <c r="G1118" s="1" t="s">
        <v>12</v>
      </c>
      <c r="H1118" s="1">
        <v>24000</v>
      </c>
      <c r="I1118" s="1" t="s">
        <v>96</v>
      </c>
      <c r="J1118" s="1">
        <v>3090</v>
      </c>
      <c r="K1118" s="1">
        <f>SUM(B1118/J1118)</f>
        <v>59.227831715210357</v>
      </c>
      <c r="L1118" s="1">
        <f>SUM(B1118 - H1118)</f>
        <v>159014</v>
      </c>
      <c r="M1118" s="1" t="s">
        <v>3586</v>
      </c>
    </row>
    <row r="1119" spans="1:13" ht="20.100000000000001" customHeight="1" x14ac:dyDescent="0.25">
      <c r="A1119" s="1">
        <v>1117</v>
      </c>
      <c r="B1119" s="1">
        <v>433644</v>
      </c>
      <c r="C1119" s="2" t="s">
        <v>3587</v>
      </c>
      <c r="D1119" s="2">
        <f>LEN(TRIM(C1119))-LEN(SUBSTITUTE(C1119, " ",""))+1</f>
        <v>19</v>
      </c>
      <c r="E1119" s="1" t="s">
        <v>274</v>
      </c>
      <c r="F1119" s="1" t="s">
        <v>11</v>
      </c>
      <c r="G1119" s="1" t="s">
        <v>12</v>
      </c>
      <c r="H1119" s="1">
        <v>250000</v>
      </c>
      <c r="I1119" s="1" t="s">
        <v>271</v>
      </c>
      <c r="J1119" s="1">
        <v>3086</v>
      </c>
      <c r="K1119" s="1">
        <f>SUM(B1119/J1119)</f>
        <v>140.51976668826961</v>
      </c>
      <c r="L1119" s="1">
        <f>SUM(B1119 - H1119)</f>
        <v>183644</v>
      </c>
      <c r="M1119" s="1" t="s">
        <v>3588</v>
      </c>
    </row>
    <row r="1120" spans="1:13" ht="20.100000000000001" customHeight="1" x14ac:dyDescent="0.25">
      <c r="A1120" s="1">
        <v>1118</v>
      </c>
      <c r="B1120" s="1">
        <v>218844</v>
      </c>
      <c r="C1120" s="2" t="s">
        <v>3589</v>
      </c>
      <c r="D1120" s="2">
        <f>LEN(TRIM(C1120))-LEN(SUBSTITUTE(C1120, " ",""))+1</f>
        <v>15</v>
      </c>
      <c r="E1120" s="1" t="s">
        <v>3478</v>
      </c>
      <c r="F1120" s="1" t="s">
        <v>53</v>
      </c>
      <c r="G1120" s="1" t="s">
        <v>12</v>
      </c>
      <c r="H1120" s="1">
        <v>20000</v>
      </c>
      <c r="I1120" s="1" t="s">
        <v>3590</v>
      </c>
      <c r="J1120" s="1">
        <v>3083</v>
      </c>
      <c r="K1120" s="1">
        <f>SUM(B1120/J1120)</f>
        <v>70.984106389879983</v>
      </c>
      <c r="L1120" s="1">
        <f>SUM(B1120 - H1120)</f>
        <v>198844</v>
      </c>
      <c r="M1120" s="1" t="s">
        <v>3591</v>
      </c>
    </row>
    <row r="1121" spans="1:13" ht="20.100000000000001" customHeight="1" x14ac:dyDescent="0.25">
      <c r="A1121" s="1">
        <v>1119</v>
      </c>
      <c r="B1121" s="1">
        <v>511662</v>
      </c>
      <c r="C1121" s="2" t="s">
        <v>3592</v>
      </c>
      <c r="D1121" s="2">
        <f>LEN(TRIM(C1121))-LEN(SUBSTITUTE(C1121, " ",""))+1</f>
        <v>26</v>
      </c>
      <c r="E1121" s="1" t="s">
        <v>3593</v>
      </c>
      <c r="F1121" s="1" t="s">
        <v>111</v>
      </c>
      <c r="G1121" s="1" t="s">
        <v>12</v>
      </c>
      <c r="H1121" s="1">
        <v>400000</v>
      </c>
      <c r="I1121" s="1" t="s">
        <v>3594</v>
      </c>
      <c r="J1121" s="1">
        <v>3081</v>
      </c>
      <c r="K1121" s="1">
        <f>SUM(B1121/J1121)</f>
        <v>166.0701071080818</v>
      </c>
      <c r="L1121" s="1">
        <f>SUM(B1121 - H1121)</f>
        <v>111662</v>
      </c>
      <c r="M1121" s="1" t="s">
        <v>3595</v>
      </c>
    </row>
    <row r="1122" spans="1:13" ht="20.100000000000001" customHeight="1" x14ac:dyDescent="0.25">
      <c r="A1122" s="1">
        <v>1120</v>
      </c>
      <c r="B1122" s="1">
        <v>47056</v>
      </c>
      <c r="C1122" s="2" t="s">
        <v>3596</v>
      </c>
      <c r="D1122" s="2">
        <f>LEN(TRIM(C1122))-LEN(SUBSTITUTE(C1122, " ",""))+1</f>
        <v>21</v>
      </c>
      <c r="E1122" s="1" t="s">
        <v>3597</v>
      </c>
      <c r="F1122" s="1" t="s">
        <v>1109</v>
      </c>
      <c r="G1122" s="1" t="s">
        <v>48</v>
      </c>
      <c r="H1122" s="1">
        <v>40000</v>
      </c>
      <c r="I1122" s="1" t="s">
        <v>523</v>
      </c>
      <c r="J1122" s="1">
        <v>3080</v>
      </c>
      <c r="K1122" s="1">
        <f>SUM(B1122/J1122)</f>
        <v>15.277922077922078</v>
      </c>
      <c r="L1122" s="1">
        <f>SUM(B1122 - H1122)</f>
        <v>7056</v>
      </c>
      <c r="M1122" s="1" t="s">
        <v>3598</v>
      </c>
    </row>
    <row r="1123" spans="1:13" ht="20.100000000000001" customHeight="1" x14ac:dyDescent="0.25">
      <c r="A1123" s="1">
        <v>1121</v>
      </c>
      <c r="B1123" s="1">
        <v>185035</v>
      </c>
      <c r="C1123" s="2" t="s">
        <v>3599</v>
      </c>
      <c r="D1123" s="2">
        <f>LEN(TRIM(C1123))-LEN(SUBSTITUTE(C1123, " ",""))+1</f>
        <v>14</v>
      </c>
      <c r="E1123" s="1" t="s">
        <v>145</v>
      </c>
      <c r="F1123" s="1" t="s">
        <v>300</v>
      </c>
      <c r="G1123" s="1" t="s">
        <v>12</v>
      </c>
      <c r="H1123" s="1">
        <v>50000</v>
      </c>
      <c r="I1123" s="1" t="s">
        <v>146</v>
      </c>
      <c r="J1123" s="1">
        <v>3078</v>
      </c>
      <c r="K1123" s="1">
        <f>SUM(B1123/J1123)</f>
        <v>60.115334632878493</v>
      </c>
      <c r="L1123" s="1">
        <f>SUM(B1123 - H1123)</f>
        <v>135035</v>
      </c>
      <c r="M1123" s="1" t="s">
        <v>3600</v>
      </c>
    </row>
    <row r="1124" spans="1:13" ht="20.100000000000001" customHeight="1" x14ac:dyDescent="0.25">
      <c r="A1124" s="1">
        <v>1122</v>
      </c>
      <c r="B1124" s="1">
        <v>129866</v>
      </c>
      <c r="C1124" s="2" t="s">
        <v>3601</v>
      </c>
      <c r="D1124" s="2">
        <f>LEN(TRIM(C1124))-LEN(SUBSTITUTE(C1124, " ",""))+1</f>
        <v>22</v>
      </c>
      <c r="E1124" s="1" t="s">
        <v>2434</v>
      </c>
      <c r="F1124" s="1" t="s">
        <v>31</v>
      </c>
      <c r="G1124" s="1" t="s">
        <v>48</v>
      </c>
      <c r="H1124" s="1">
        <v>25000</v>
      </c>
      <c r="I1124" s="1" t="s">
        <v>1962</v>
      </c>
      <c r="J1124" s="1">
        <v>3078</v>
      </c>
      <c r="K1124" s="1">
        <f>SUM(B1124/J1124)</f>
        <v>42.191682910981157</v>
      </c>
      <c r="L1124" s="1">
        <f>SUM(B1124 - H1124)</f>
        <v>104866</v>
      </c>
      <c r="M1124" s="1" t="s">
        <v>3602</v>
      </c>
    </row>
    <row r="1125" spans="1:13" ht="20.100000000000001" customHeight="1" x14ac:dyDescent="0.25">
      <c r="A1125" s="1">
        <v>1123</v>
      </c>
      <c r="B1125" s="1">
        <v>90019</v>
      </c>
      <c r="C1125" s="2" t="s">
        <v>3603</v>
      </c>
      <c r="D1125" s="2">
        <f>LEN(TRIM(C1125))-LEN(SUBSTITUTE(C1125, " ",""))+1</f>
        <v>17</v>
      </c>
      <c r="E1125" s="1" t="s">
        <v>3604</v>
      </c>
      <c r="F1125" s="1" t="s">
        <v>920</v>
      </c>
      <c r="G1125" s="1" t="s">
        <v>12</v>
      </c>
      <c r="H1125" s="1">
        <v>8000</v>
      </c>
      <c r="I1125" s="1" t="s">
        <v>158</v>
      </c>
      <c r="J1125" s="1">
        <v>3071</v>
      </c>
      <c r="K1125" s="1">
        <f>SUM(B1125/J1125)</f>
        <v>29.31260175838489</v>
      </c>
      <c r="L1125" s="1">
        <f>SUM(B1125 - H1125)</f>
        <v>82019</v>
      </c>
      <c r="M1125" s="1" t="s">
        <v>3605</v>
      </c>
    </row>
    <row r="1126" spans="1:13" ht="20.100000000000001" customHeight="1" x14ac:dyDescent="0.25">
      <c r="A1126" s="1">
        <v>1124</v>
      </c>
      <c r="B1126" s="1">
        <v>68646</v>
      </c>
      <c r="C1126" s="2" t="s">
        <v>3606</v>
      </c>
      <c r="D1126" s="2">
        <f>LEN(TRIM(C1126))-LEN(SUBSTITUTE(C1126, " ",""))+1</f>
        <v>14</v>
      </c>
      <c r="E1126" s="1" t="s">
        <v>3607</v>
      </c>
      <c r="F1126" s="1" t="s">
        <v>31</v>
      </c>
      <c r="G1126" s="1" t="s">
        <v>12</v>
      </c>
      <c r="H1126" s="1">
        <v>7500</v>
      </c>
      <c r="I1126" s="1" t="s">
        <v>96</v>
      </c>
      <c r="J1126" s="1">
        <v>3071</v>
      </c>
      <c r="K1126" s="1">
        <f>SUM(B1126/J1126)</f>
        <v>22.352979485509607</v>
      </c>
      <c r="L1126" s="1">
        <f>SUM(B1126 - H1126)</f>
        <v>61146</v>
      </c>
      <c r="M1126" s="1" t="s">
        <v>3608</v>
      </c>
    </row>
    <row r="1127" spans="1:13" ht="20.100000000000001" customHeight="1" x14ac:dyDescent="0.25">
      <c r="A1127" s="1">
        <v>1125</v>
      </c>
      <c r="B1127" s="1">
        <v>514140</v>
      </c>
      <c r="C1127" s="2" t="s">
        <v>3609</v>
      </c>
      <c r="D1127" s="2">
        <f>LEN(TRIM(C1127))-LEN(SUBSTITUTE(C1127, " ",""))+1</f>
        <v>43</v>
      </c>
      <c r="E1127" s="1" t="s">
        <v>3610</v>
      </c>
      <c r="F1127" s="1" t="s">
        <v>300</v>
      </c>
      <c r="G1127" s="1" t="s">
        <v>12</v>
      </c>
      <c r="H1127" s="1">
        <v>140000</v>
      </c>
      <c r="I1127" s="1" t="s">
        <v>3611</v>
      </c>
      <c r="J1127" s="1">
        <v>3069</v>
      </c>
      <c r="K1127" s="1">
        <f>SUM(B1127/J1127)</f>
        <v>167.52688172043011</v>
      </c>
      <c r="L1127" s="1">
        <f>SUM(B1127 - H1127)</f>
        <v>374140</v>
      </c>
      <c r="M1127" s="1" t="s">
        <v>3612</v>
      </c>
    </row>
    <row r="1128" spans="1:13" ht="20.100000000000001" customHeight="1" x14ac:dyDescent="0.25">
      <c r="A1128" s="1">
        <v>1126</v>
      </c>
      <c r="B1128" s="1">
        <v>384181</v>
      </c>
      <c r="C1128" s="2" t="s">
        <v>3613</v>
      </c>
      <c r="D1128" s="2">
        <f>LEN(TRIM(C1128))-LEN(SUBSTITUTE(C1128, " ",""))+1</f>
        <v>21</v>
      </c>
      <c r="E1128" s="1" t="s">
        <v>3614</v>
      </c>
      <c r="F1128" s="1" t="s">
        <v>3615</v>
      </c>
      <c r="G1128" s="1" t="s">
        <v>12</v>
      </c>
      <c r="H1128" s="1">
        <v>350000</v>
      </c>
      <c r="I1128" s="1" t="s">
        <v>13</v>
      </c>
      <c r="J1128" s="1">
        <v>3066</v>
      </c>
      <c r="K1128" s="1">
        <f>SUM(B1128/J1128)</f>
        <v>125.30365296803653</v>
      </c>
      <c r="L1128" s="1">
        <f>SUM(B1128 - H1128)</f>
        <v>34181</v>
      </c>
      <c r="M1128" s="1" t="s">
        <v>3616</v>
      </c>
    </row>
    <row r="1129" spans="1:13" ht="20.100000000000001" customHeight="1" x14ac:dyDescent="0.25">
      <c r="A1129" s="1">
        <v>1127</v>
      </c>
      <c r="B1129" s="1">
        <v>212751</v>
      </c>
      <c r="C1129" s="2" t="s">
        <v>3617</v>
      </c>
      <c r="D1129" s="2">
        <f>LEN(TRIM(C1129))-LEN(SUBSTITUTE(C1129, " ",""))+1</f>
        <v>22</v>
      </c>
      <c r="E1129" s="1" t="s">
        <v>1576</v>
      </c>
      <c r="F1129" s="1" t="s">
        <v>17</v>
      </c>
      <c r="G1129" s="1" t="s">
        <v>12</v>
      </c>
      <c r="H1129" s="1">
        <v>5000</v>
      </c>
      <c r="I1129" s="1" t="s">
        <v>96</v>
      </c>
      <c r="J1129" s="1">
        <v>3064</v>
      </c>
      <c r="K1129" s="1">
        <f>SUM(B1129/J1129)</f>
        <v>69.435704960835508</v>
      </c>
      <c r="L1129" s="1">
        <f>SUM(B1129 - H1129)</f>
        <v>207751</v>
      </c>
      <c r="M1129" s="1" t="s">
        <v>3618</v>
      </c>
    </row>
    <row r="1130" spans="1:13" ht="20.100000000000001" customHeight="1" x14ac:dyDescent="0.25">
      <c r="A1130" s="1">
        <v>1128</v>
      </c>
      <c r="B1130" s="1">
        <v>111759</v>
      </c>
      <c r="C1130" s="2" t="s">
        <v>3619</v>
      </c>
      <c r="D1130" s="2">
        <f>LEN(TRIM(C1130))-LEN(SUBSTITUTE(C1130, " ",""))+1</f>
        <v>27</v>
      </c>
      <c r="E1130" s="1" t="s">
        <v>896</v>
      </c>
      <c r="F1130" s="1" t="s">
        <v>454</v>
      </c>
      <c r="G1130" s="1" t="s">
        <v>12</v>
      </c>
      <c r="H1130" s="1">
        <v>15000</v>
      </c>
      <c r="I1130" s="1" t="s">
        <v>146</v>
      </c>
      <c r="J1130" s="1">
        <v>3063</v>
      </c>
      <c r="K1130" s="1">
        <f>SUM(B1130/J1130)</f>
        <v>36.486777668952008</v>
      </c>
      <c r="L1130" s="1">
        <f>SUM(B1130 - H1130)</f>
        <v>96759</v>
      </c>
      <c r="M1130" s="1" t="s">
        <v>3620</v>
      </c>
    </row>
    <row r="1131" spans="1:13" ht="20.100000000000001" customHeight="1" x14ac:dyDescent="0.25">
      <c r="A1131" s="1">
        <v>1129</v>
      </c>
      <c r="B1131" s="1">
        <v>122632</v>
      </c>
      <c r="C1131" s="2" t="s">
        <v>3621</v>
      </c>
      <c r="D1131" s="2">
        <f>LEN(TRIM(C1131))-LEN(SUBSTITUTE(C1131, " ",""))+1</f>
        <v>25</v>
      </c>
      <c r="E1131" s="1" t="s">
        <v>3622</v>
      </c>
      <c r="F1131" s="1" t="s">
        <v>11</v>
      </c>
      <c r="G1131" s="1" t="s">
        <v>12</v>
      </c>
      <c r="H1131" s="1">
        <v>20000</v>
      </c>
      <c r="I1131" s="1" t="s">
        <v>3623</v>
      </c>
      <c r="J1131" s="1">
        <v>3061</v>
      </c>
      <c r="K1131" s="1">
        <f>SUM(B1131/J1131)</f>
        <v>40.062724599803985</v>
      </c>
      <c r="L1131" s="1">
        <f>SUM(B1131 - H1131)</f>
        <v>102632</v>
      </c>
      <c r="M1131" s="1" t="s">
        <v>3624</v>
      </c>
    </row>
    <row r="1132" spans="1:13" ht="20.100000000000001" customHeight="1" x14ac:dyDescent="0.25">
      <c r="A1132" s="1">
        <v>1130</v>
      </c>
      <c r="B1132" s="1">
        <v>141467</v>
      </c>
      <c r="C1132" s="2" t="s">
        <v>3625</v>
      </c>
      <c r="D1132" s="2">
        <f>LEN(TRIM(C1132))-LEN(SUBSTITUTE(C1132, " ",""))+1</f>
        <v>21</v>
      </c>
      <c r="E1132" s="1" t="s">
        <v>3626</v>
      </c>
      <c r="F1132" s="1" t="s">
        <v>469</v>
      </c>
      <c r="G1132" s="1" t="s">
        <v>12</v>
      </c>
      <c r="H1132" s="1">
        <v>30000</v>
      </c>
      <c r="I1132" s="1" t="s">
        <v>32</v>
      </c>
      <c r="J1132" s="1">
        <v>3057</v>
      </c>
      <c r="K1132" s="1">
        <f>SUM(B1132/J1132)</f>
        <v>46.27641478573765</v>
      </c>
      <c r="L1132" s="1">
        <f>SUM(B1132 - H1132)</f>
        <v>111467</v>
      </c>
      <c r="M1132" s="1" t="s">
        <v>3627</v>
      </c>
    </row>
    <row r="1133" spans="1:13" ht="20.100000000000001" customHeight="1" x14ac:dyDescent="0.25">
      <c r="A1133" s="1">
        <v>1131</v>
      </c>
      <c r="B1133" s="1">
        <v>502998</v>
      </c>
      <c r="C1133" s="2" t="s">
        <v>3628</v>
      </c>
      <c r="D1133" s="2">
        <f>LEN(TRIM(C1133))-LEN(SUBSTITUTE(C1133, " ",""))+1</f>
        <v>16</v>
      </c>
      <c r="E1133" s="1" t="s">
        <v>3629</v>
      </c>
      <c r="F1133" s="1" t="s">
        <v>17</v>
      </c>
      <c r="G1133" s="1" t="s">
        <v>12</v>
      </c>
      <c r="H1133" s="1">
        <v>5000</v>
      </c>
      <c r="I1133" s="1" t="s">
        <v>3630</v>
      </c>
      <c r="J1133" s="1">
        <v>3057</v>
      </c>
      <c r="K1133" s="1">
        <f>SUM(B1133/J1133)</f>
        <v>164.53974484789009</v>
      </c>
      <c r="L1133" s="1">
        <f>SUM(B1133 - H1133)</f>
        <v>497998</v>
      </c>
      <c r="M1133" s="1" t="s">
        <v>3631</v>
      </c>
    </row>
    <row r="1134" spans="1:13" ht="20.100000000000001" customHeight="1" x14ac:dyDescent="0.25">
      <c r="A1134" s="1">
        <v>1132</v>
      </c>
      <c r="B1134" s="1">
        <v>801057</v>
      </c>
      <c r="C1134" s="2" t="s">
        <v>3632</v>
      </c>
      <c r="D1134" s="2">
        <f>LEN(TRIM(C1134))-LEN(SUBSTITUTE(C1134, " ",""))+1</f>
        <v>23</v>
      </c>
      <c r="E1134" s="1" t="s">
        <v>3633</v>
      </c>
      <c r="F1134" s="1" t="s">
        <v>11</v>
      </c>
      <c r="G1134" s="1" t="s">
        <v>12</v>
      </c>
      <c r="H1134" s="1">
        <v>30000</v>
      </c>
      <c r="I1134" s="1" t="s">
        <v>3634</v>
      </c>
      <c r="J1134" s="1">
        <v>3052</v>
      </c>
      <c r="K1134" s="1">
        <f>SUM(B1134/J1134)</f>
        <v>262.46952817824376</v>
      </c>
      <c r="L1134" s="1">
        <f>SUM(B1134 - H1134)</f>
        <v>771057</v>
      </c>
      <c r="M1134" s="1" t="s">
        <v>3635</v>
      </c>
    </row>
    <row r="1135" spans="1:13" ht="20.100000000000001" customHeight="1" x14ac:dyDescent="0.25">
      <c r="A1135" s="1">
        <v>1133</v>
      </c>
      <c r="B1135" s="1">
        <v>89525</v>
      </c>
      <c r="C1135" s="2" t="s">
        <v>3636</v>
      </c>
      <c r="D1135" s="2">
        <f>LEN(TRIM(C1135))-LEN(SUBSTITUTE(C1135, " ",""))+1</f>
        <v>4</v>
      </c>
      <c r="E1135" s="1" t="s">
        <v>3637</v>
      </c>
      <c r="F1135" s="1" t="s">
        <v>17</v>
      </c>
      <c r="G1135" s="1" t="s">
        <v>12</v>
      </c>
      <c r="H1135" s="1">
        <v>1000</v>
      </c>
      <c r="I1135" s="1" t="s">
        <v>341</v>
      </c>
      <c r="J1135" s="1">
        <v>3050</v>
      </c>
      <c r="K1135" s="1">
        <f>SUM(B1135/J1135)</f>
        <v>29.352459016393443</v>
      </c>
      <c r="L1135" s="1">
        <f>SUM(B1135 - H1135)</f>
        <v>88525</v>
      </c>
      <c r="M1135" s="1" t="s">
        <v>3638</v>
      </c>
    </row>
    <row r="1136" spans="1:13" ht="20.100000000000001" customHeight="1" x14ac:dyDescent="0.25">
      <c r="A1136" s="1">
        <v>1134</v>
      </c>
      <c r="B1136" s="1">
        <v>115348</v>
      </c>
      <c r="C1136" s="2" t="s">
        <v>3639</v>
      </c>
      <c r="D1136" s="2">
        <f>LEN(TRIM(C1136))-LEN(SUBSTITUTE(C1136, " ",""))+1</f>
        <v>18</v>
      </c>
      <c r="E1136" s="1" t="s">
        <v>692</v>
      </c>
      <c r="F1136" s="1" t="s">
        <v>11</v>
      </c>
      <c r="G1136" s="1" t="s">
        <v>12</v>
      </c>
      <c r="H1136" s="1">
        <v>7500</v>
      </c>
      <c r="I1136" s="1" t="s">
        <v>112</v>
      </c>
      <c r="J1136" s="1">
        <v>3046</v>
      </c>
      <c r="K1136" s="1">
        <f>SUM(B1136/J1136)</f>
        <v>37.868680236375575</v>
      </c>
      <c r="L1136" s="1">
        <f>SUM(B1136 - H1136)</f>
        <v>107848</v>
      </c>
      <c r="M1136" s="1" t="s">
        <v>3640</v>
      </c>
    </row>
    <row r="1137" spans="1:13" ht="20.100000000000001" customHeight="1" x14ac:dyDescent="0.25">
      <c r="A1137" s="1">
        <v>1135</v>
      </c>
      <c r="B1137" s="1">
        <v>322915</v>
      </c>
      <c r="C1137" s="2" t="s">
        <v>3641</v>
      </c>
      <c r="D1137" s="2">
        <f>LEN(TRIM(C1137))-LEN(SUBSTITUTE(C1137, " ",""))+1</f>
        <v>19</v>
      </c>
      <c r="E1137" s="1" t="s">
        <v>3642</v>
      </c>
      <c r="F1137" s="1" t="s">
        <v>17</v>
      </c>
      <c r="G1137" s="1" t="s">
        <v>12</v>
      </c>
      <c r="H1137" s="1">
        <v>30000</v>
      </c>
      <c r="I1137" s="1" t="s">
        <v>13</v>
      </c>
      <c r="J1137" s="1">
        <v>3044</v>
      </c>
      <c r="K1137" s="1">
        <f>SUM(B1137/J1137)</f>
        <v>106.08245729303547</v>
      </c>
      <c r="L1137" s="1">
        <f>SUM(B1137 - H1137)</f>
        <v>292915</v>
      </c>
      <c r="M1137" s="1" t="s">
        <v>3643</v>
      </c>
    </row>
    <row r="1138" spans="1:13" ht="20.100000000000001" customHeight="1" x14ac:dyDescent="0.25">
      <c r="A1138" s="1">
        <v>1136</v>
      </c>
      <c r="B1138" s="1">
        <v>105083</v>
      </c>
      <c r="C1138" s="2" t="s">
        <v>3644</v>
      </c>
      <c r="D1138" s="2">
        <f>LEN(TRIM(C1138))-LEN(SUBSTITUTE(C1138, " ",""))+1</f>
        <v>14</v>
      </c>
      <c r="E1138" s="1" t="s">
        <v>3645</v>
      </c>
      <c r="F1138" s="1" t="s">
        <v>583</v>
      </c>
      <c r="G1138" s="1" t="s">
        <v>12</v>
      </c>
      <c r="H1138" s="1">
        <v>3000</v>
      </c>
      <c r="I1138" s="1" t="s">
        <v>96</v>
      </c>
      <c r="J1138" s="1">
        <v>3042</v>
      </c>
      <c r="K1138" s="1">
        <f>SUM(B1138/J1138)</f>
        <v>34.544049967126888</v>
      </c>
      <c r="L1138" s="1">
        <f>SUM(B1138 - H1138)</f>
        <v>102083</v>
      </c>
      <c r="M1138" s="1" t="s">
        <v>3646</v>
      </c>
    </row>
    <row r="1139" spans="1:13" ht="20.100000000000001" customHeight="1" x14ac:dyDescent="0.25">
      <c r="A1139" s="1">
        <v>1137</v>
      </c>
      <c r="B1139" s="1">
        <v>59099</v>
      </c>
      <c r="C1139" s="2" t="s">
        <v>3647</v>
      </c>
      <c r="D1139" s="2">
        <f>LEN(TRIM(C1139))-LEN(SUBSTITUTE(C1139, " ",""))+1</f>
        <v>18</v>
      </c>
      <c r="E1139" s="1" t="s">
        <v>3648</v>
      </c>
      <c r="F1139" s="1" t="s">
        <v>17</v>
      </c>
      <c r="G1139" s="1" t="s">
        <v>12</v>
      </c>
      <c r="H1139" s="1">
        <v>2500</v>
      </c>
      <c r="I1139" s="1" t="s">
        <v>96</v>
      </c>
      <c r="J1139" s="1">
        <v>3039</v>
      </c>
      <c r="K1139" s="1">
        <f>SUM(B1139/J1139)</f>
        <v>19.446857518920698</v>
      </c>
      <c r="L1139" s="1">
        <f>SUM(B1139 - H1139)</f>
        <v>56599</v>
      </c>
      <c r="M1139" s="1" t="s">
        <v>3649</v>
      </c>
    </row>
    <row r="1140" spans="1:13" ht="20.100000000000001" customHeight="1" x14ac:dyDescent="0.25">
      <c r="A1140" s="1">
        <v>1138</v>
      </c>
      <c r="B1140" s="1">
        <v>150185</v>
      </c>
      <c r="C1140" s="2" t="s">
        <v>3650</v>
      </c>
      <c r="D1140" s="2">
        <f>LEN(TRIM(C1140))-LEN(SUBSTITUTE(C1140, " ",""))+1</f>
        <v>20</v>
      </c>
      <c r="E1140" s="1" t="s">
        <v>3651</v>
      </c>
      <c r="F1140" s="1" t="s">
        <v>111</v>
      </c>
      <c r="G1140" s="1" t="s">
        <v>48</v>
      </c>
      <c r="H1140" s="1">
        <v>60000</v>
      </c>
      <c r="I1140" s="1" t="s">
        <v>458</v>
      </c>
      <c r="J1140" s="1">
        <v>3038</v>
      </c>
      <c r="K1140" s="1">
        <f>SUM(B1140/J1140)</f>
        <v>49.435483870967744</v>
      </c>
      <c r="L1140" s="1">
        <f>SUM(B1140 - H1140)</f>
        <v>90185</v>
      </c>
      <c r="M1140" s="1" t="s">
        <v>3652</v>
      </c>
    </row>
    <row r="1141" spans="1:13" ht="20.100000000000001" customHeight="1" x14ac:dyDescent="0.25">
      <c r="A1141" s="1">
        <v>1139</v>
      </c>
      <c r="B1141" s="1">
        <v>172297</v>
      </c>
      <c r="C1141" s="2" t="s">
        <v>3653</v>
      </c>
      <c r="D1141" s="2">
        <f>LEN(TRIM(C1141))-LEN(SUBSTITUTE(C1141, " ",""))+1</f>
        <v>27</v>
      </c>
      <c r="E1141" s="1" t="s">
        <v>3654</v>
      </c>
      <c r="F1141" s="1" t="s">
        <v>551</v>
      </c>
      <c r="G1141" s="1" t="s">
        <v>12</v>
      </c>
      <c r="H1141" s="1">
        <v>170000</v>
      </c>
      <c r="I1141" s="1" t="s">
        <v>1416</v>
      </c>
      <c r="J1141" s="1">
        <v>3035</v>
      </c>
      <c r="K1141" s="1">
        <f>SUM(B1141/J1141)</f>
        <v>56.770016474464583</v>
      </c>
      <c r="L1141" s="1">
        <f>SUM(B1141 - H1141)</f>
        <v>2297</v>
      </c>
      <c r="M1141" s="1" t="s">
        <v>3655</v>
      </c>
    </row>
    <row r="1142" spans="1:13" ht="20.100000000000001" customHeight="1" x14ac:dyDescent="0.25">
      <c r="A1142" s="1">
        <v>1140</v>
      </c>
      <c r="B1142" s="1">
        <v>63255</v>
      </c>
      <c r="C1142" s="2" t="s">
        <v>3656</v>
      </c>
      <c r="D1142" s="2">
        <f>LEN(TRIM(C1142))-LEN(SUBSTITUTE(C1142, " ",""))+1</f>
        <v>23</v>
      </c>
      <c r="E1142" s="1" t="s">
        <v>3657</v>
      </c>
      <c r="F1142" s="1" t="s">
        <v>31</v>
      </c>
      <c r="G1142" s="1" t="s">
        <v>12</v>
      </c>
      <c r="H1142" s="1">
        <v>25000</v>
      </c>
      <c r="I1142" s="1" t="s">
        <v>158</v>
      </c>
      <c r="J1142" s="1">
        <v>3030</v>
      </c>
      <c r="K1142" s="1">
        <f>SUM(B1142/J1142)</f>
        <v>20.876237623762375</v>
      </c>
      <c r="L1142" s="1">
        <f>SUM(B1142 - H1142)</f>
        <v>38255</v>
      </c>
      <c r="M1142" s="1" t="s">
        <v>3658</v>
      </c>
    </row>
    <row r="1143" spans="1:13" ht="20.100000000000001" customHeight="1" x14ac:dyDescent="0.25">
      <c r="A1143" s="1">
        <v>1141</v>
      </c>
      <c r="B1143" s="1">
        <v>139865</v>
      </c>
      <c r="C1143" s="2" t="s">
        <v>3659</v>
      </c>
      <c r="D1143" s="2">
        <f>LEN(TRIM(C1143))-LEN(SUBSTITUTE(C1143, " ",""))+1</f>
        <v>19</v>
      </c>
      <c r="E1143" s="1" t="s">
        <v>3660</v>
      </c>
      <c r="F1143" s="1" t="s">
        <v>31</v>
      </c>
      <c r="G1143" s="1" t="s">
        <v>12</v>
      </c>
      <c r="H1143" s="1">
        <v>100000</v>
      </c>
      <c r="I1143" s="1" t="s">
        <v>523</v>
      </c>
      <c r="J1143" s="1">
        <v>3028</v>
      </c>
      <c r="K1143" s="1">
        <f>SUM(B1143/J1143)</f>
        <v>46.190554821664463</v>
      </c>
      <c r="L1143" s="1">
        <f>SUM(B1143 - H1143)</f>
        <v>39865</v>
      </c>
      <c r="M1143" s="1" t="s">
        <v>3661</v>
      </c>
    </row>
    <row r="1144" spans="1:13" ht="20.100000000000001" customHeight="1" x14ac:dyDescent="0.25">
      <c r="A1144" s="1">
        <v>1142</v>
      </c>
      <c r="B1144" s="1">
        <v>162598</v>
      </c>
      <c r="C1144" s="2" t="s">
        <v>3662</v>
      </c>
      <c r="D1144" s="2">
        <f>LEN(TRIM(C1144))-LEN(SUBSTITUTE(C1144, " ",""))+1</f>
        <v>20</v>
      </c>
      <c r="E1144" s="1" t="s">
        <v>3663</v>
      </c>
      <c r="F1144" s="1" t="s">
        <v>53</v>
      </c>
      <c r="G1144" s="1" t="s">
        <v>12</v>
      </c>
      <c r="H1144" s="1">
        <v>25000</v>
      </c>
      <c r="I1144" s="1" t="s">
        <v>142</v>
      </c>
      <c r="J1144" s="1">
        <v>3025</v>
      </c>
      <c r="K1144" s="1">
        <f>SUM(B1144/J1144)</f>
        <v>53.751404958677689</v>
      </c>
      <c r="L1144" s="1">
        <f>SUM(B1144 - H1144)</f>
        <v>137598</v>
      </c>
      <c r="M1144" s="1" t="s">
        <v>3664</v>
      </c>
    </row>
    <row r="1145" spans="1:13" ht="20.100000000000001" customHeight="1" x14ac:dyDescent="0.25">
      <c r="A1145" s="1">
        <v>1143</v>
      </c>
      <c r="B1145" s="1">
        <v>82082</v>
      </c>
      <c r="C1145" s="2" t="s">
        <v>3665</v>
      </c>
      <c r="D1145" s="2">
        <f>LEN(TRIM(C1145))-LEN(SUBSTITUTE(C1145, " ",""))+1</f>
        <v>22</v>
      </c>
      <c r="E1145" s="1" t="s">
        <v>3666</v>
      </c>
      <c r="F1145" s="1" t="s">
        <v>555</v>
      </c>
      <c r="G1145" s="1" t="s">
        <v>12</v>
      </c>
      <c r="H1145" s="1">
        <v>5000</v>
      </c>
      <c r="I1145" s="1" t="s">
        <v>32</v>
      </c>
      <c r="J1145" s="1">
        <v>3023</v>
      </c>
      <c r="K1145" s="1">
        <f>SUM(B1145/J1145)</f>
        <v>27.152497519020841</v>
      </c>
      <c r="L1145" s="1">
        <f>SUM(B1145 - H1145)</f>
        <v>77082</v>
      </c>
      <c r="M1145" s="1" t="s">
        <v>3667</v>
      </c>
    </row>
    <row r="1146" spans="1:13" ht="20.100000000000001" customHeight="1" x14ac:dyDescent="0.25">
      <c r="A1146" s="1">
        <v>1144</v>
      </c>
      <c r="B1146" s="1">
        <v>82704</v>
      </c>
      <c r="C1146" s="2" t="s">
        <v>3668</v>
      </c>
      <c r="D1146" s="2">
        <f>LEN(TRIM(C1146))-LEN(SUBSTITUTE(C1146, " ",""))+1</f>
        <v>15</v>
      </c>
      <c r="E1146" s="1" t="s">
        <v>3669</v>
      </c>
      <c r="F1146" s="1" t="s">
        <v>11</v>
      </c>
      <c r="G1146" s="1" t="s">
        <v>12</v>
      </c>
      <c r="H1146" s="1">
        <v>1000</v>
      </c>
      <c r="I1146" s="1" t="s">
        <v>541</v>
      </c>
      <c r="J1146" s="1">
        <v>3022</v>
      </c>
      <c r="K1146" s="1">
        <f>SUM(B1146/J1146)</f>
        <v>27.367306419589674</v>
      </c>
      <c r="L1146" s="1">
        <f>SUM(B1146 - H1146)</f>
        <v>81704</v>
      </c>
      <c r="M1146" s="1" t="s">
        <v>3670</v>
      </c>
    </row>
    <row r="1147" spans="1:13" ht="20.100000000000001" customHeight="1" x14ac:dyDescent="0.25">
      <c r="A1147" s="1">
        <v>1145</v>
      </c>
      <c r="B1147" s="1">
        <v>54007</v>
      </c>
      <c r="C1147" s="2" t="s">
        <v>3671</v>
      </c>
      <c r="D1147" s="2">
        <f>LEN(TRIM(C1147))-LEN(SUBSTITUTE(C1147, " ",""))+1</f>
        <v>18</v>
      </c>
      <c r="E1147" s="1" t="s">
        <v>3672</v>
      </c>
      <c r="F1147" s="1" t="s">
        <v>31</v>
      </c>
      <c r="G1147" s="1" t="s">
        <v>12</v>
      </c>
      <c r="H1147" s="1">
        <v>15000</v>
      </c>
      <c r="I1147" s="1" t="s">
        <v>1244</v>
      </c>
      <c r="J1147" s="1">
        <v>3014</v>
      </c>
      <c r="K1147" s="1">
        <f>SUM(B1147/J1147)</f>
        <v>17.918712674187127</v>
      </c>
      <c r="L1147" s="1">
        <f>SUM(B1147 - H1147)</f>
        <v>39007</v>
      </c>
      <c r="M1147" s="1" t="s">
        <v>3673</v>
      </c>
    </row>
    <row r="1148" spans="1:13" ht="20.100000000000001" customHeight="1" x14ac:dyDescent="0.25">
      <c r="A1148" s="1">
        <v>1146</v>
      </c>
      <c r="B1148" s="1">
        <v>331946</v>
      </c>
      <c r="C1148" s="2" t="s">
        <v>3674</v>
      </c>
      <c r="D1148" s="2">
        <f>LEN(TRIM(C1148))-LEN(SUBSTITUTE(C1148, " ",""))+1</f>
        <v>22</v>
      </c>
      <c r="E1148" s="1" t="s">
        <v>3675</v>
      </c>
      <c r="F1148" s="1" t="s">
        <v>300</v>
      </c>
      <c r="G1148" s="1" t="s">
        <v>522</v>
      </c>
      <c r="H1148" s="1">
        <v>15000</v>
      </c>
      <c r="I1148" s="1" t="s">
        <v>146</v>
      </c>
      <c r="J1148" s="1">
        <v>3009</v>
      </c>
      <c r="K1148" s="1">
        <f>SUM(B1148/J1148)</f>
        <v>110.3177135260884</v>
      </c>
      <c r="L1148" s="1">
        <f>SUM(B1148 - H1148)</f>
        <v>316946</v>
      </c>
      <c r="M1148" s="1" t="s">
        <v>3676</v>
      </c>
    </row>
    <row r="1149" spans="1:13" ht="20.100000000000001" customHeight="1" x14ac:dyDescent="0.25">
      <c r="A1149" s="1">
        <v>1147</v>
      </c>
      <c r="B1149" s="1">
        <v>106283</v>
      </c>
      <c r="C1149" s="2" t="s">
        <v>3677</v>
      </c>
      <c r="D1149" s="2">
        <f>LEN(TRIM(C1149))-LEN(SUBSTITUTE(C1149, " ",""))+1</f>
        <v>24</v>
      </c>
      <c r="E1149" s="1" t="s">
        <v>3678</v>
      </c>
      <c r="F1149" s="1" t="s">
        <v>31</v>
      </c>
      <c r="G1149" s="1" t="s">
        <v>12</v>
      </c>
      <c r="H1149" s="1">
        <v>40000</v>
      </c>
      <c r="I1149" s="1" t="s">
        <v>3679</v>
      </c>
      <c r="J1149" s="1">
        <v>3009</v>
      </c>
      <c r="K1149" s="1">
        <f>SUM(B1149/J1149)</f>
        <v>35.321701561980724</v>
      </c>
      <c r="L1149" s="1">
        <f>SUM(B1149 - H1149)</f>
        <v>66283</v>
      </c>
      <c r="M1149" s="1" t="s">
        <v>3680</v>
      </c>
    </row>
    <row r="1150" spans="1:13" ht="20.100000000000001" customHeight="1" x14ac:dyDescent="0.25">
      <c r="A1150" s="1">
        <v>1148</v>
      </c>
      <c r="B1150" s="1">
        <v>185723</v>
      </c>
      <c r="C1150" s="2" t="s">
        <v>3681</v>
      </c>
      <c r="D1150" s="2">
        <f>LEN(TRIM(C1150))-LEN(SUBSTITUTE(C1150, " ",""))+1</f>
        <v>19</v>
      </c>
      <c r="E1150" s="1" t="s">
        <v>2206</v>
      </c>
      <c r="F1150" s="1" t="s">
        <v>2708</v>
      </c>
      <c r="G1150" s="1" t="s">
        <v>12</v>
      </c>
      <c r="H1150" s="1">
        <v>70000</v>
      </c>
      <c r="I1150" s="1" t="s">
        <v>296</v>
      </c>
      <c r="J1150" s="1">
        <v>3008</v>
      </c>
      <c r="K1150" s="1">
        <f>SUM(B1150/J1150)</f>
        <v>61.743018617021278</v>
      </c>
      <c r="L1150" s="1">
        <f>SUM(B1150 - H1150)</f>
        <v>115723</v>
      </c>
      <c r="M1150" s="1" t="s">
        <v>3682</v>
      </c>
    </row>
    <row r="1151" spans="1:13" ht="20.100000000000001" customHeight="1" x14ac:dyDescent="0.25">
      <c r="A1151" s="1">
        <v>1149</v>
      </c>
      <c r="B1151" s="1">
        <v>168468</v>
      </c>
      <c r="C1151" s="2" t="s">
        <v>3683</v>
      </c>
      <c r="D1151" s="2">
        <f>LEN(TRIM(C1151))-LEN(SUBSTITUTE(C1151, " ",""))+1</f>
        <v>36</v>
      </c>
      <c r="E1151" s="1" t="s">
        <v>3684</v>
      </c>
      <c r="F1151" s="1" t="s">
        <v>300</v>
      </c>
      <c r="G1151" s="1" t="s">
        <v>12</v>
      </c>
      <c r="H1151" s="1">
        <v>17500</v>
      </c>
      <c r="I1151" s="1" t="s">
        <v>3685</v>
      </c>
      <c r="J1151" s="1">
        <v>3007</v>
      </c>
      <c r="K1151" s="1">
        <f>SUM(B1151/J1151)</f>
        <v>56.025274359827073</v>
      </c>
      <c r="L1151" s="1">
        <f>SUM(B1151 - H1151)</f>
        <v>150968</v>
      </c>
      <c r="M1151" s="1" t="s">
        <v>3686</v>
      </c>
    </row>
    <row r="1152" spans="1:13" ht="20.100000000000001" customHeight="1" x14ac:dyDescent="0.25">
      <c r="A1152" s="1">
        <v>1150</v>
      </c>
      <c r="B1152" s="1">
        <v>239918</v>
      </c>
      <c r="C1152" s="2" t="s">
        <v>3687</v>
      </c>
      <c r="D1152" s="2">
        <f>LEN(TRIM(C1152))-LEN(SUBSTITUTE(C1152, " ",""))+1</f>
        <v>20</v>
      </c>
      <c r="E1152" s="1" t="s">
        <v>3688</v>
      </c>
      <c r="F1152" s="1" t="s">
        <v>11</v>
      </c>
      <c r="G1152" s="1" t="s">
        <v>12</v>
      </c>
      <c r="H1152" s="1">
        <v>38000</v>
      </c>
      <c r="I1152" s="1" t="s">
        <v>3689</v>
      </c>
      <c r="J1152" s="1">
        <v>3007</v>
      </c>
      <c r="K1152" s="1">
        <f>SUM(B1152/J1152)</f>
        <v>79.786498170934493</v>
      </c>
      <c r="L1152" s="1">
        <f>SUM(B1152 - H1152)</f>
        <v>201918</v>
      </c>
      <c r="M1152" s="1" t="s">
        <v>3690</v>
      </c>
    </row>
    <row r="1153" spans="1:13" ht="20.100000000000001" customHeight="1" x14ac:dyDescent="0.25">
      <c r="A1153" s="1">
        <v>1151</v>
      </c>
      <c r="B1153" s="1">
        <v>187173</v>
      </c>
      <c r="C1153" s="2" t="s">
        <v>3691</v>
      </c>
      <c r="D1153" s="2">
        <f>LEN(TRIM(C1153))-LEN(SUBSTITUTE(C1153, " ",""))+1</f>
        <v>17</v>
      </c>
      <c r="E1153" s="1" t="s">
        <v>3692</v>
      </c>
      <c r="F1153" s="1" t="s">
        <v>469</v>
      </c>
      <c r="G1153" s="1" t="s">
        <v>12</v>
      </c>
      <c r="H1153" s="1">
        <v>25000</v>
      </c>
      <c r="I1153" s="1" t="s">
        <v>74</v>
      </c>
      <c r="J1153" s="1">
        <v>3004</v>
      </c>
      <c r="K1153" s="1">
        <f>SUM(B1153/J1153)</f>
        <v>62.307922769640477</v>
      </c>
      <c r="L1153" s="1">
        <f>SUM(B1153 - H1153)</f>
        <v>162173</v>
      </c>
      <c r="M1153" s="1" t="s">
        <v>3693</v>
      </c>
    </row>
    <row r="1154" spans="1:13" ht="20.100000000000001" customHeight="1" x14ac:dyDescent="0.25">
      <c r="A1154" s="1">
        <v>1152</v>
      </c>
      <c r="B1154" s="1">
        <v>410198</v>
      </c>
      <c r="C1154" s="2" t="s">
        <v>3694</v>
      </c>
      <c r="D1154" s="2">
        <f>LEN(TRIM(C1154))-LEN(SUBSTITUTE(C1154, " ",""))+1</f>
        <v>13</v>
      </c>
      <c r="E1154" s="1" t="s">
        <v>1483</v>
      </c>
      <c r="F1154" s="1" t="s">
        <v>11</v>
      </c>
      <c r="G1154" s="1" t="s">
        <v>12</v>
      </c>
      <c r="H1154" s="1">
        <v>100000</v>
      </c>
      <c r="I1154" s="1" t="s">
        <v>1216</v>
      </c>
      <c r="J1154" s="1">
        <v>3000</v>
      </c>
      <c r="K1154" s="1">
        <f>SUM(B1154/J1154)</f>
        <v>136.73266666666666</v>
      </c>
      <c r="L1154" s="1">
        <f>SUM(B1154 - H1154)</f>
        <v>310198</v>
      </c>
      <c r="M1154" s="1" t="s">
        <v>3695</v>
      </c>
    </row>
    <row r="1155" spans="1:13" ht="20.100000000000001" customHeight="1" x14ac:dyDescent="0.25">
      <c r="A1155" s="1">
        <v>1153</v>
      </c>
      <c r="B1155" s="1">
        <v>175620</v>
      </c>
      <c r="C1155" s="2" t="s">
        <v>3696</v>
      </c>
      <c r="D1155" s="2">
        <f>LEN(TRIM(C1155))-LEN(SUBSTITUTE(C1155, " ",""))+1</f>
        <v>20</v>
      </c>
      <c r="E1155" s="1" t="s">
        <v>3697</v>
      </c>
      <c r="F1155" s="1" t="s">
        <v>382</v>
      </c>
      <c r="G1155" s="1" t="s">
        <v>12</v>
      </c>
      <c r="H1155" s="1">
        <v>14500</v>
      </c>
      <c r="I1155" s="1" t="s">
        <v>1359</v>
      </c>
      <c r="J1155" s="1">
        <v>2995</v>
      </c>
      <c r="K1155" s="1">
        <f>SUM(B1155/J1155)</f>
        <v>58.637729549248746</v>
      </c>
      <c r="L1155" s="1">
        <f>SUM(B1155 - H1155)</f>
        <v>161120</v>
      </c>
      <c r="M1155" s="1" t="s">
        <v>3698</v>
      </c>
    </row>
    <row r="1156" spans="1:13" ht="20.100000000000001" customHeight="1" x14ac:dyDescent="0.25">
      <c r="A1156" s="1">
        <v>1154</v>
      </c>
      <c r="B1156" s="1">
        <v>88936</v>
      </c>
      <c r="C1156" s="2" t="s">
        <v>3699</v>
      </c>
      <c r="D1156" s="2">
        <f>LEN(TRIM(C1156))-LEN(SUBSTITUTE(C1156, " ",""))+1</f>
        <v>23</v>
      </c>
      <c r="E1156" s="1" t="s">
        <v>3700</v>
      </c>
      <c r="F1156" s="1" t="s">
        <v>11</v>
      </c>
      <c r="G1156" s="1" t="s">
        <v>12</v>
      </c>
      <c r="H1156" s="1">
        <v>20000</v>
      </c>
      <c r="I1156" s="1" t="s">
        <v>1733</v>
      </c>
      <c r="J1156" s="1">
        <v>2994</v>
      </c>
      <c r="K1156" s="1">
        <f>SUM(B1156/J1156)</f>
        <v>29.704742818971276</v>
      </c>
      <c r="L1156" s="1">
        <f>SUM(B1156 - H1156)</f>
        <v>68936</v>
      </c>
      <c r="M1156" s="1" t="s">
        <v>3701</v>
      </c>
    </row>
    <row r="1157" spans="1:13" ht="20.100000000000001" customHeight="1" x14ac:dyDescent="0.25">
      <c r="A1157" s="1">
        <v>1155</v>
      </c>
      <c r="B1157" s="1">
        <v>144109</v>
      </c>
      <c r="C1157" s="2" t="s">
        <v>3702</v>
      </c>
      <c r="D1157" s="2">
        <f>LEN(TRIM(C1157))-LEN(SUBSTITUTE(C1157, " ",""))+1</f>
        <v>18</v>
      </c>
      <c r="E1157" s="1" t="s">
        <v>3703</v>
      </c>
      <c r="F1157" s="1" t="s">
        <v>17</v>
      </c>
      <c r="G1157" s="1" t="s">
        <v>12</v>
      </c>
      <c r="H1157" s="1">
        <v>40000</v>
      </c>
      <c r="I1157" s="1" t="s">
        <v>32</v>
      </c>
      <c r="J1157" s="1">
        <v>2993</v>
      </c>
      <c r="K1157" s="1">
        <f>SUM(B1157/J1157)</f>
        <v>48.148680253925825</v>
      </c>
      <c r="L1157" s="1">
        <f>SUM(B1157 - H1157)</f>
        <v>104109</v>
      </c>
      <c r="M1157" s="1" t="s">
        <v>3704</v>
      </c>
    </row>
    <row r="1158" spans="1:13" ht="20.100000000000001" customHeight="1" x14ac:dyDescent="0.25">
      <c r="A1158" s="1">
        <v>1156</v>
      </c>
      <c r="B1158" s="1">
        <v>813803</v>
      </c>
      <c r="C1158" s="2" t="s">
        <v>3705</v>
      </c>
      <c r="D1158" s="2">
        <f>LEN(TRIM(C1158))-LEN(SUBSTITUTE(C1158, " ",""))+1</f>
        <v>22</v>
      </c>
      <c r="E1158" s="1" t="s">
        <v>3706</v>
      </c>
      <c r="F1158" s="1" t="s">
        <v>263</v>
      </c>
      <c r="G1158" s="1" t="s">
        <v>12</v>
      </c>
      <c r="H1158" s="1">
        <v>50000</v>
      </c>
      <c r="I1158" s="1" t="s">
        <v>89</v>
      </c>
      <c r="J1158" s="1">
        <v>2991</v>
      </c>
      <c r="K1158" s="1">
        <f>SUM(B1158/J1158)</f>
        <v>272.08391842193248</v>
      </c>
      <c r="L1158" s="1">
        <f>SUM(B1158 - H1158)</f>
        <v>763803</v>
      </c>
      <c r="M1158" s="1" t="s">
        <v>3707</v>
      </c>
    </row>
    <row r="1159" spans="1:13" ht="20.100000000000001" customHeight="1" x14ac:dyDescent="0.25">
      <c r="A1159" s="1">
        <v>1157</v>
      </c>
      <c r="B1159" s="1">
        <v>131911</v>
      </c>
      <c r="C1159" s="2" t="s">
        <v>3708</v>
      </c>
      <c r="D1159" s="2">
        <f>LEN(TRIM(C1159))-LEN(SUBSTITUTE(C1159, " ",""))+1</f>
        <v>22</v>
      </c>
      <c r="E1159" s="1" t="s">
        <v>3709</v>
      </c>
      <c r="F1159" s="1" t="s">
        <v>555</v>
      </c>
      <c r="G1159" s="1" t="s">
        <v>12</v>
      </c>
      <c r="H1159" s="1">
        <v>40000</v>
      </c>
      <c r="I1159" s="1" t="s">
        <v>3710</v>
      </c>
      <c r="J1159" s="1">
        <v>2990</v>
      </c>
      <c r="K1159" s="1">
        <f>SUM(B1159/J1159)</f>
        <v>44.117391304347827</v>
      </c>
      <c r="L1159" s="1">
        <f>SUM(B1159 - H1159)</f>
        <v>91911</v>
      </c>
      <c r="M1159" s="1" t="s">
        <v>3711</v>
      </c>
    </row>
    <row r="1160" spans="1:13" ht="20.100000000000001" customHeight="1" x14ac:dyDescent="0.25">
      <c r="A1160" s="1">
        <v>1158</v>
      </c>
      <c r="B1160" s="1">
        <v>375249</v>
      </c>
      <c r="C1160" s="2" t="s">
        <v>3712</v>
      </c>
      <c r="D1160" s="2">
        <f>LEN(TRIM(C1160))-LEN(SUBSTITUTE(C1160, " ",""))+1</f>
        <v>22</v>
      </c>
      <c r="E1160" s="1" t="s">
        <v>1267</v>
      </c>
      <c r="F1160" s="1" t="s">
        <v>300</v>
      </c>
      <c r="G1160" s="1" t="s">
        <v>12</v>
      </c>
      <c r="H1160" s="1">
        <v>50000</v>
      </c>
      <c r="I1160" s="1" t="s">
        <v>576</v>
      </c>
      <c r="J1160" s="1">
        <v>2990</v>
      </c>
      <c r="K1160" s="1">
        <f>SUM(B1160/J1160)</f>
        <v>125.50133779264215</v>
      </c>
      <c r="L1160" s="1">
        <f>SUM(B1160 - H1160)</f>
        <v>325249</v>
      </c>
      <c r="M1160" s="1" t="s">
        <v>3713</v>
      </c>
    </row>
    <row r="1161" spans="1:13" ht="20.100000000000001" customHeight="1" x14ac:dyDescent="0.25">
      <c r="A1161" s="1">
        <v>1159</v>
      </c>
      <c r="B1161" s="1">
        <v>108195</v>
      </c>
      <c r="C1161" s="2" t="s">
        <v>3714</v>
      </c>
      <c r="D1161" s="2">
        <f>LEN(TRIM(C1161))-LEN(SUBSTITUTE(C1161, " ",""))+1</f>
        <v>16</v>
      </c>
      <c r="E1161" s="1" t="s">
        <v>3715</v>
      </c>
      <c r="F1161" s="1" t="s">
        <v>31</v>
      </c>
      <c r="G1161" s="1" t="s">
        <v>12</v>
      </c>
      <c r="H1161" s="1">
        <v>7500</v>
      </c>
      <c r="I1161" s="1" t="s">
        <v>296</v>
      </c>
      <c r="J1161" s="1">
        <v>2989</v>
      </c>
      <c r="K1161" s="1">
        <f>SUM(B1161/J1161)</f>
        <v>36.197724991636001</v>
      </c>
      <c r="L1161" s="1">
        <f>SUM(B1161 - H1161)</f>
        <v>100695</v>
      </c>
      <c r="M1161" s="1" t="s">
        <v>3716</v>
      </c>
    </row>
    <row r="1162" spans="1:13" ht="20.100000000000001" customHeight="1" x14ac:dyDescent="0.25">
      <c r="A1162" s="1">
        <v>1160</v>
      </c>
      <c r="B1162" s="1">
        <v>349625</v>
      </c>
      <c r="C1162" s="2" t="s">
        <v>3717</v>
      </c>
      <c r="D1162" s="2">
        <f>LEN(TRIM(C1162))-LEN(SUBSTITUTE(C1162, " ",""))+1</f>
        <v>16</v>
      </c>
      <c r="E1162" s="1" t="s">
        <v>3718</v>
      </c>
      <c r="F1162" s="1" t="s">
        <v>53</v>
      </c>
      <c r="G1162" s="1" t="s">
        <v>12</v>
      </c>
      <c r="H1162" s="1">
        <v>100000</v>
      </c>
      <c r="I1162" s="1" t="s">
        <v>576</v>
      </c>
      <c r="J1162" s="1">
        <v>2989</v>
      </c>
      <c r="K1162" s="1">
        <f>SUM(B1162/J1162)</f>
        <v>116.9705587152894</v>
      </c>
      <c r="L1162" s="1">
        <f>SUM(B1162 - H1162)</f>
        <v>249625</v>
      </c>
      <c r="M1162" s="1" t="s">
        <v>3719</v>
      </c>
    </row>
    <row r="1163" spans="1:13" ht="20.100000000000001" customHeight="1" x14ac:dyDescent="0.25">
      <c r="A1163" s="1">
        <v>1161</v>
      </c>
      <c r="B1163" s="1">
        <v>540776</v>
      </c>
      <c r="C1163" s="2" t="s">
        <v>3720</v>
      </c>
      <c r="D1163" s="2">
        <f>LEN(TRIM(C1163))-LEN(SUBSTITUTE(C1163, " ",""))+1</f>
        <v>21</v>
      </c>
      <c r="E1163" s="1" t="s">
        <v>3721</v>
      </c>
      <c r="F1163" s="1" t="s">
        <v>486</v>
      </c>
      <c r="G1163" s="1" t="s">
        <v>12</v>
      </c>
      <c r="H1163" s="1">
        <v>100000</v>
      </c>
      <c r="I1163" s="1" t="s">
        <v>1816</v>
      </c>
      <c r="J1163" s="1">
        <v>2988</v>
      </c>
      <c r="K1163" s="1">
        <f>SUM(B1163/J1163)</f>
        <v>180.98259705488621</v>
      </c>
      <c r="L1163" s="1">
        <f>SUM(B1163 - H1163)</f>
        <v>440776</v>
      </c>
      <c r="M1163" s="1" t="s">
        <v>3722</v>
      </c>
    </row>
    <row r="1164" spans="1:13" ht="20.100000000000001" customHeight="1" x14ac:dyDescent="0.25">
      <c r="A1164" s="1">
        <v>1162</v>
      </c>
      <c r="B1164" s="1">
        <v>117963</v>
      </c>
      <c r="C1164" s="2" t="s">
        <v>3723</v>
      </c>
      <c r="D1164" s="2">
        <f>LEN(TRIM(C1164))-LEN(SUBSTITUTE(C1164, " ",""))+1</f>
        <v>18</v>
      </c>
      <c r="E1164" s="1" t="s">
        <v>3724</v>
      </c>
      <c r="F1164" s="1" t="s">
        <v>1028</v>
      </c>
      <c r="G1164" s="1" t="s">
        <v>12</v>
      </c>
      <c r="H1164" s="1">
        <v>36000</v>
      </c>
      <c r="I1164" s="1" t="s">
        <v>3725</v>
      </c>
      <c r="J1164" s="1">
        <v>2987</v>
      </c>
      <c r="K1164" s="1">
        <f>SUM(B1164/J1164)</f>
        <v>39.492132574489453</v>
      </c>
      <c r="L1164" s="1">
        <f>SUM(B1164 - H1164)</f>
        <v>81963</v>
      </c>
      <c r="M1164" s="1" t="s">
        <v>3726</v>
      </c>
    </row>
    <row r="1165" spans="1:13" ht="20.100000000000001" customHeight="1" x14ac:dyDescent="0.25">
      <c r="A1165" s="1">
        <v>1163</v>
      </c>
      <c r="B1165" s="1">
        <v>411061</v>
      </c>
      <c r="C1165" s="2" t="s">
        <v>3727</v>
      </c>
      <c r="D1165" s="2">
        <f>LEN(TRIM(C1165))-LEN(SUBSTITUTE(C1165, " ",""))+1</f>
        <v>19</v>
      </c>
      <c r="E1165" s="1" t="s">
        <v>3728</v>
      </c>
      <c r="F1165" s="1" t="s">
        <v>688</v>
      </c>
      <c r="G1165" s="1" t="s">
        <v>12</v>
      </c>
      <c r="H1165" s="1">
        <v>50000</v>
      </c>
      <c r="I1165" s="1" t="s">
        <v>32</v>
      </c>
      <c r="J1165" s="1">
        <v>2987</v>
      </c>
      <c r="K1165" s="1">
        <f>SUM(B1165/J1165)</f>
        <v>137.61667224640107</v>
      </c>
      <c r="L1165" s="1">
        <f>SUM(B1165 - H1165)</f>
        <v>361061</v>
      </c>
      <c r="M1165" s="1" t="s">
        <v>3729</v>
      </c>
    </row>
    <row r="1166" spans="1:13" ht="20.100000000000001" customHeight="1" x14ac:dyDescent="0.25">
      <c r="A1166" s="1">
        <v>1164</v>
      </c>
      <c r="B1166" s="1">
        <v>78951</v>
      </c>
      <c r="C1166" s="2" t="s">
        <v>3730</v>
      </c>
      <c r="D1166" s="2">
        <f>LEN(TRIM(C1166))-LEN(SUBSTITUTE(C1166, " ",""))+1</f>
        <v>10</v>
      </c>
      <c r="E1166" s="1" t="s">
        <v>3731</v>
      </c>
      <c r="F1166" s="1" t="s">
        <v>3732</v>
      </c>
      <c r="G1166" s="1" t="s">
        <v>12</v>
      </c>
      <c r="H1166" s="1">
        <v>30000</v>
      </c>
      <c r="I1166" s="1" t="s">
        <v>1929</v>
      </c>
      <c r="J1166" s="1">
        <v>2984</v>
      </c>
      <c r="K1166" s="1">
        <f>SUM(B1166/J1166)</f>
        <v>26.458109919571047</v>
      </c>
      <c r="L1166" s="1">
        <f>SUM(B1166 - H1166)</f>
        <v>48951</v>
      </c>
      <c r="M1166" s="1" t="s">
        <v>3733</v>
      </c>
    </row>
    <row r="1167" spans="1:13" ht="20.100000000000001" customHeight="1" x14ac:dyDescent="0.25">
      <c r="A1167" s="1">
        <v>1165</v>
      </c>
      <c r="B1167" s="1">
        <v>532666</v>
      </c>
      <c r="C1167" s="2" t="s">
        <v>3734</v>
      </c>
      <c r="D1167" s="2">
        <f>LEN(TRIM(C1167))-LEN(SUBSTITUTE(C1167, " ",""))+1</f>
        <v>24</v>
      </c>
      <c r="E1167" s="1" t="s">
        <v>3735</v>
      </c>
      <c r="F1167" s="1" t="s">
        <v>300</v>
      </c>
      <c r="G1167" s="1" t="s">
        <v>12</v>
      </c>
      <c r="H1167" s="1">
        <v>100000</v>
      </c>
      <c r="I1167" s="1" t="s">
        <v>32</v>
      </c>
      <c r="J1167" s="1">
        <v>2984</v>
      </c>
      <c r="K1167" s="1">
        <f>SUM(B1167/J1167)</f>
        <v>178.50737265415549</v>
      </c>
      <c r="L1167" s="1">
        <f>SUM(B1167 - H1167)</f>
        <v>432666</v>
      </c>
      <c r="M1167" s="1" t="s">
        <v>3736</v>
      </c>
    </row>
    <row r="1168" spans="1:13" ht="20.100000000000001" customHeight="1" x14ac:dyDescent="0.25">
      <c r="A1168" s="1">
        <v>1166</v>
      </c>
      <c r="B1168" s="1">
        <v>126028</v>
      </c>
      <c r="C1168" s="2" t="s">
        <v>3737</v>
      </c>
      <c r="D1168" s="2">
        <f>LEN(TRIM(C1168))-LEN(SUBSTITUTE(C1168, " ",""))+1</f>
        <v>19</v>
      </c>
      <c r="E1168" s="1" t="s">
        <v>3738</v>
      </c>
      <c r="F1168" s="1" t="s">
        <v>1161</v>
      </c>
      <c r="G1168" s="1" t="s">
        <v>12</v>
      </c>
      <c r="H1168" s="1">
        <v>100000</v>
      </c>
      <c r="I1168" s="1" t="s">
        <v>3739</v>
      </c>
      <c r="J1168" s="1">
        <v>2981</v>
      </c>
      <c r="K1168" s="1">
        <f>SUM(B1168/J1168)</f>
        <v>42.277088225427711</v>
      </c>
      <c r="L1168" s="1">
        <f>SUM(B1168 - H1168)</f>
        <v>26028</v>
      </c>
      <c r="M1168" s="1" t="s">
        <v>3740</v>
      </c>
    </row>
    <row r="1169" spans="1:13" ht="20.100000000000001" customHeight="1" x14ac:dyDescent="0.25">
      <c r="A1169" s="1">
        <v>1167</v>
      </c>
      <c r="B1169" s="1">
        <v>151946</v>
      </c>
      <c r="C1169" s="2" t="s">
        <v>3741</v>
      </c>
      <c r="D1169" s="2">
        <f>LEN(TRIM(C1169))-LEN(SUBSTITUTE(C1169, " ",""))+1</f>
        <v>19</v>
      </c>
      <c r="E1169" s="1" t="s">
        <v>3742</v>
      </c>
      <c r="F1169" s="1" t="s">
        <v>11</v>
      </c>
      <c r="G1169" s="1" t="s">
        <v>12</v>
      </c>
      <c r="H1169" s="1">
        <v>24000</v>
      </c>
      <c r="I1169" s="1" t="s">
        <v>89</v>
      </c>
      <c r="J1169" s="1">
        <v>2981</v>
      </c>
      <c r="K1169" s="1">
        <f>SUM(B1169/J1169)</f>
        <v>50.971486078497151</v>
      </c>
      <c r="L1169" s="1">
        <f>SUM(B1169 - H1169)</f>
        <v>127946</v>
      </c>
      <c r="M1169" s="1" t="s">
        <v>3743</v>
      </c>
    </row>
    <row r="1170" spans="1:13" ht="20.100000000000001" customHeight="1" x14ac:dyDescent="0.25">
      <c r="A1170" s="1">
        <v>1168</v>
      </c>
      <c r="B1170" s="1">
        <v>303725</v>
      </c>
      <c r="C1170" s="2" t="s">
        <v>3744</v>
      </c>
      <c r="D1170" s="2">
        <f>LEN(TRIM(C1170))-LEN(SUBSTITUTE(C1170, " ",""))+1</f>
        <v>12</v>
      </c>
      <c r="E1170" s="1" t="s">
        <v>3745</v>
      </c>
      <c r="F1170" s="1" t="s">
        <v>17</v>
      </c>
      <c r="G1170" s="1" t="s">
        <v>12</v>
      </c>
      <c r="H1170" s="1">
        <v>25000</v>
      </c>
      <c r="I1170" s="1" t="s">
        <v>1733</v>
      </c>
      <c r="J1170" s="1">
        <v>2977</v>
      </c>
      <c r="K1170" s="1">
        <f>SUM(B1170/J1170)</f>
        <v>102.02384951293249</v>
      </c>
      <c r="L1170" s="1">
        <f>SUM(B1170 - H1170)</f>
        <v>278725</v>
      </c>
      <c r="M1170" s="1" t="s">
        <v>3746</v>
      </c>
    </row>
    <row r="1171" spans="1:13" ht="20.100000000000001" customHeight="1" x14ac:dyDescent="0.25">
      <c r="A1171" s="1">
        <v>1169</v>
      </c>
      <c r="B1171" s="1">
        <v>212513</v>
      </c>
      <c r="C1171" s="2" t="s">
        <v>3747</v>
      </c>
      <c r="D1171" s="2">
        <f>LEN(TRIM(C1171))-LEN(SUBSTITUTE(C1171, " ",""))+1</f>
        <v>26</v>
      </c>
      <c r="E1171" s="1" t="s">
        <v>3748</v>
      </c>
      <c r="F1171" s="1" t="s">
        <v>1109</v>
      </c>
      <c r="G1171" s="1" t="s">
        <v>12</v>
      </c>
      <c r="H1171" s="1">
        <v>196608</v>
      </c>
      <c r="I1171" s="1" t="s">
        <v>74</v>
      </c>
      <c r="J1171" s="1">
        <v>2976</v>
      </c>
      <c r="K1171" s="1">
        <f>SUM(B1171/J1171)</f>
        <v>71.408938172043008</v>
      </c>
      <c r="L1171" s="1">
        <f>SUM(B1171 - H1171)</f>
        <v>15905</v>
      </c>
      <c r="M1171" s="1" t="s">
        <v>3749</v>
      </c>
    </row>
    <row r="1172" spans="1:13" ht="20.100000000000001" customHeight="1" x14ac:dyDescent="0.25">
      <c r="A1172" s="1">
        <v>1170</v>
      </c>
      <c r="B1172" s="1">
        <v>222327</v>
      </c>
      <c r="C1172" s="2" t="s">
        <v>3750</v>
      </c>
      <c r="D1172" s="2">
        <f>LEN(TRIM(C1172))-LEN(SUBSTITUTE(C1172, " ",""))+1</f>
        <v>24</v>
      </c>
      <c r="E1172" s="1" t="s">
        <v>3751</v>
      </c>
      <c r="F1172" s="1" t="s">
        <v>382</v>
      </c>
      <c r="G1172" s="1" t="s">
        <v>12</v>
      </c>
      <c r="H1172" s="1">
        <v>150000</v>
      </c>
      <c r="I1172" s="1" t="s">
        <v>296</v>
      </c>
      <c r="J1172" s="1">
        <v>2974</v>
      </c>
      <c r="K1172" s="1">
        <f>SUM(B1172/J1172)</f>
        <v>74.756893073301953</v>
      </c>
      <c r="L1172" s="1">
        <f>SUM(B1172 - H1172)</f>
        <v>72327</v>
      </c>
      <c r="M1172" s="1" t="s">
        <v>3752</v>
      </c>
    </row>
    <row r="1173" spans="1:13" ht="20.100000000000001" customHeight="1" x14ac:dyDescent="0.25">
      <c r="A1173" s="1">
        <v>1171</v>
      </c>
      <c r="B1173" s="1">
        <v>680826</v>
      </c>
      <c r="C1173" s="2" t="s">
        <v>3753</v>
      </c>
      <c r="D1173" s="2">
        <f>LEN(TRIM(C1173))-LEN(SUBSTITUTE(C1173, " ",""))+1</f>
        <v>16</v>
      </c>
      <c r="E1173" s="1" t="s">
        <v>3754</v>
      </c>
      <c r="F1173" s="1" t="s">
        <v>53</v>
      </c>
      <c r="G1173" s="1" t="s">
        <v>12</v>
      </c>
      <c r="H1173" s="1">
        <v>80000</v>
      </c>
      <c r="I1173" s="1" t="s">
        <v>67</v>
      </c>
      <c r="J1173" s="1">
        <v>2966</v>
      </c>
      <c r="K1173" s="1">
        <f>SUM(B1173/J1173)</f>
        <v>229.54349291975726</v>
      </c>
      <c r="L1173" s="1">
        <f>SUM(B1173 - H1173)</f>
        <v>600826</v>
      </c>
      <c r="M1173" s="1" t="s">
        <v>3755</v>
      </c>
    </row>
    <row r="1174" spans="1:13" ht="20.100000000000001" customHeight="1" x14ac:dyDescent="0.25">
      <c r="A1174" s="1">
        <v>1172</v>
      </c>
      <c r="B1174" s="1">
        <v>111144</v>
      </c>
      <c r="C1174" s="2" t="s">
        <v>3756</v>
      </c>
      <c r="D1174" s="2">
        <f>LEN(TRIM(C1174))-LEN(SUBSTITUTE(C1174, " ",""))+1</f>
        <v>13</v>
      </c>
      <c r="E1174" s="1" t="s">
        <v>3757</v>
      </c>
      <c r="F1174" s="1" t="s">
        <v>555</v>
      </c>
      <c r="G1174" s="1" t="s">
        <v>12</v>
      </c>
      <c r="H1174" s="1">
        <v>2200</v>
      </c>
      <c r="I1174" s="1" t="s">
        <v>641</v>
      </c>
      <c r="J1174" s="1">
        <v>2966</v>
      </c>
      <c r="K1174" s="1">
        <f>SUM(B1174/J1174)</f>
        <v>37.472690492245448</v>
      </c>
      <c r="L1174" s="1">
        <f>SUM(B1174 - H1174)</f>
        <v>108944</v>
      </c>
      <c r="M1174" s="1" t="s">
        <v>3758</v>
      </c>
    </row>
    <row r="1175" spans="1:13" ht="20.100000000000001" customHeight="1" x14ac:dyDescent="0.25">
      <c r="A1175" s="1">
        <v>1173</v>
      </c>
      <c r="B1175" s="1">
        <v>11538</v>
      </c>
      <c r="C1175" s="2" t="s">
        <v>3759</v>
      </c>
      <c r="D1175" s="2">
        <f>LEN(TRIM(C1175))-LEN(SUBSTITUTE(C1175, " ",""))+1</f>
        <v>16</v>
      </c>
      <c r="E1175" s="1" t="s">
        <v>3760</v>
      </c>
      <c r="F1175" s="1" t="s">
        <v>11</v>
      </c>
      <c r="G1175" s="1" t="s">
        <v>12</v>
      </c>
      <c r="H1175" s="1">
        <v>1000</v>
      </c>
      <c r="I1175" s="1" t="s">
        <v>1692</v>
      </c>
      <c r="J1175" s="1">
        <v>2960</v>
      </c>
      <c r="K1175" s="1">
        <f>SUM(B1175/J1175)</f>
        <v>3.8979729729729731</v>
      </c>
      <c r="L1175" s="1">
        <f>SUM(B1175 - H1175)</f>
        <v>10538</v>
      </c>
      <c r="M1175" s="1" t="s">
        <v>3761</v>
      </c>
    </row>
    <row r="1176" spans="1:13" ht="20.100000000000001" customHeight="1" x14ac:dyDescent="0.25">
      <c r="A1176" s="1">
        <v>1174</v>
      </c>
      <c r="B1176" s="1">
        <v>162681</v>
      </c>
      <c r="C1176" s="2" t="s">
        <v>3762</v>
      </c>
      <c r="D1176" s="2">
        <f>LEN(TRIM(C1176))-LEN(SUBSTITUTE(C1176, " ",""))+1</f>
        <v>24</v>
      </c>
      <c r="E1176" s="1" t="s">
        <v>3763</v>
      </c>
      <c r="F1176" s="1" t="s">
        <v>382</v>
      </c>
      <c r="G1176" s="1" t="s">
        <v>12</v>
      </c>
      <c r="H1176" s="1">
        <v>20000</v>
      </c>
      <c r="I1176" s="1" t="s">
        <v>3764</v>
      </c>
      <c r="J1176" s="1">
        <v>2959</v>
      </c>
      <c r="K1176" s="1">
        <f>SUM(B1176/J1176)</f>
        <v>54.978371071307876</v>
      </c>
      <c r="L1176" s="1">
        <f>SUM(B1176 - H1176)</f>
        <v>142681</v>
      </c>
      <c r="M1176" s="1" t="s">
        <v>3765</v>
      </c>
    </row>
    <row r="1177" spans="1:13" ht="20.100000000000001" customHeight="1" x14ac:dyDescent="0.25">
      <c r="A1177" s="1">
        <v>1175</v>
      </c>
      <c r="B1177" s="1">
        <v>126815</v>
      </c>
      <c r="C1177" s="2" t="s">
        <v>3766</v>
      </c>
      <c r="D1177" s="2">
        <f>LEN(TRIM(C1177))-LEN(SUBSTITUTE(C1177, " ",""))+1</f>
        <v>19</v>
      </c>
      <c r="E1177" s="1" t="s">
        <v>3767</v>
      </c>
      <c r="F1177" s="1" t="s">
        <v>11</v>
      </c>
      <c r="G1177" s="1" t="s">
        <v>12</v>
      </c>
      <c r="H1177" s="1">
        <v>21000</v>
      </c>
      <c r="I1177" s="1" t="s">
        <v>419</v>
      </c>
      <c r="J1177" s="1">
        <v>2959</v>
      </c>
      <c r="K1177" s="1">
        <f>SUM(B1177/J1177)</f>
        <v>42.857384251436294</v>
      </c>
      <c r="L1177" s="1">
        <f>SUM(B1177 - H1177)</f>
        <v>105815</v>
      </c>
      <c r="M1177" s="1" t="s">
        <v>3768</v>
      </c>
    </row>
    <row r="1178" spans="1:13" ht="20.100000000000001" customHeight="1" x14ac:dyDescent="0.25">
      <c r="A1178" s="1">
        <v>1176</v>
      </c>
      <c r="B1178" s="1">
        <v>110288</v>
      </c>
      <c r="C1178" s="2" t="s">
        <v>3769</v>
      </c>
      <c r="D1178" s="2">
        <f>LEN(TRIM(C1178))-LEN(SUBSTITUTE(C1178, " ",""))+1</f>
        <v>7</v>
      </c>
      <c r="E1178" s="1" t="s">
        <v>2098</v>
      </c>
      <c r="F1178" s="1" t="s">
        <v>17</v>
      </c>
      <c r="G1178" s="1" t="s">
        <v>12</v>
      </c>
      <c r="H1178" s="1">
        <v>6422</v>
      </c>
      <c r="I1178" s="1" t="s">
        <v>13</v>
      </c>
      <c r="J1178" s="1">
        <v>2958</v>
      </c>
      <c r="K1178" s="1">
        <f>SUM(B1178/J1178)</f>
        <v>37.28465179175118</v>
      </c>
      <c r="L1178" s="1">
        <f>SUM(B1178 - H1178)</f>
        <v>103866</v>
      </c>
      <c r="M1178" s="1" t="s">
        <v>3770</v>
      </c>
    </row>
    <row r="1179" spans="1:13" ht="20.100000000000001" customHeight="1" x14ac:dyDescent="0.25">
      <c r="A1179" s="1">
        <v>1177</v>
      </c>
      <c r="B1179" s="1">
        <v>321908</v>
      </c>
      <c r="C1179" s="2" t="s">
        <v>3771</v>
      </c>
      <c r="D1179" s="2">
        <f>LEN(TRIM(C1179))-LEN(SUBSTITUTE(C1179, " ",""))+1</f>
        <v>22</v>
      </c>
      <c r="E1179" s="1" t="s">
        <v>3772</v>
      </c>
      <c r="F1179" s="1" t="s">
        <v>728</v>
      </c>
      <c r="G1179" s="1" t="s">
        <v>12</v>
      </c>
      <c r="H1179" s="1">
        <v>20000</v>
      </c>
      <c r="I1179" s="1" t="s">
        <v>1834</v>
      </c>
      <c r="J1179" s="1">
        <v>2958</v>
      </c>
      <c r="K1179" s="1">
        <f>SUM(B1179/J1179)</f>
        <v>108.82623394185261</v>
      </c>
      <c r="L1179" s="1">
        <f>SUM(B1179 - H1179)</f>
        <v>301908</v>
      </c>
      <c r="M1179" s="1" t="s">
        <v>3773</v>
      </c>
    </row>
    <row r="1180" spans="1:13" ht="20.100000000000001" customHeight="1" x14ac:dyDescent="0.25">
      <c r="A1180" s="1">
        <v>1178</v>
      </c>
      <c r="B1180" s="1">
        <v>180668</v>
      </c>
      <c r="C1180" s="2" t="s">
        <v>3774</v>
      </c>
      <c r="D1180" s="2">
        <f>LEN(TRIM(C1180))-LEN(SUBSTITUTE(C1180, " ",""))+1</f>
        <v>21</v>
      </c>
      <c r="E1180" s="1" t="s">
        <v>2206</v>
      </c>
      <c r="F1180" s="1" t="s">
        <v>2708</v>
      </c>
      <c r="G1180" s="1" t="s">
        <v>12</v>
      </c>
      <c r="H1180" s="1">
        <v>60000</v>
      </c>
      <c r="I1180" s="1" t="s">
        <v>296</v>
      </c>
      <c r="J1180" s="1">
        <v>2957</v>
      </c>
      <c r="K1180" s="1">
        <f>SUM(B1180/J1180)</f>
        <v>61.098410551234359</v>
      </c>
      <c r="L1180" s="1">
        <f>SUM(B1180 - H1180)</f>
        <v>120668</v>
      </c>
      <c r="M1180" s="1" t="s">
        <v>3775</v>
      </c>
    </row>
    <row r="1181" spans="1:13" ht="20.100000000000001" customHeight="1" x14ac:dyDescent="0.25">
      <c r="A1181" s="1">
        <v>1179</v>
      </c>
      <c r="B1181" s="1">
        <v>106569</v>
      </c>
      <c r="C1181" s="2" t="s">
        <v>3776</v>
      </c>
      <c r="D1181" s="2">
        <f>LEN(TRIM(C1181))-LEN(SUBSTITUTE(C1181, " ",""))+1</f>
        <v>20</v>
      </c>
      <c r="E1181" s="1" t="s">
        <v>3777</v>
      </c>
      <c r="F1181" s="1" t="s">
        <v>371</v>
      </c>
      <c r="G1181" s="1" t="s">
        <v>12</v>
      </c>
      <c r="H1181" s="1">
        <v>10000</v>
      </c>
      <c r="I1181" s="1" t="s">
        <v>27</v>
      </c>
      <c r="J1181" s="1">
        <v>2957</v>
      </c>
      <c r="K1181" s="1">
        <f>SUM(B1181/J1181)</f>
        <v>36.039567128846805</v>
      </c>
      <c r="L1181" s="1">
        <f>SUM(B1181 - H1181)</f>
        <v>96569</v>
      </c>
      <c r="M1181" s="1" t="s">
        <v>3778</v>
      </c>
    </row>
    <row r="1182" spans="1:13" ht="20.100000000000001" customHeight="1" x14ac:dyDescent="0.25">
      <c r="A1182" s="1">
        <v>1180</v>
      </c>
      <c r="B1182" s="1">
        <v>116938</v>
      </c>
      <c r="C1182" s="2" t="s">
        <v>3779</v>
      </c>
      <c r="D1182" s="2">
        <f>LEN(TRIM(C1182))-LEN(SUBSTITUTE(C1182, " ",""))+1</f>
        <v>14</v>
      </c>
      <c r="E1182" s="1" t="s">
        <v>194</v>
      </c>
      <c r="F1182" s="1" t="s">
        <v>11</v>
      </c>
      <c r="G1182" s="1" t="s">
        <v>12</v>
      </c>
      <c r="H1182" s="1">
        <v>5000</v>
      </c>
      <c r="I1182" s="1" t="s">
        <v>195</v>
      </c>
      <c r="J1182" s="1">
        <v>2955</v>
      </c>
      <c r="K1182" s="1">
        <f>SUM(B1182/J1182)</f>
        <v>39.572927241962773</v>
      </c>
      <c r="L1182" s="1">
        <f>SUM(B1182 - H1182)</f>
        <v>111938</v>
      </c>
      <c r="M1182" s="1" t="s">
        <v>3780</v>
      </c>
    </row>
    <row r="1183" spans="1:13" ht="20.100000000000001" customHeight="1" x14ac:dyDescent="0.25">
      <c r="A1183" s="1">
        <v>1181</v>
      </c>
      <c r="B1183" s="1">
        <v>318628</v>
      </c>
      <c r="C1183" s="2" t="s">
        <v>3781</v>
      </c>
      <c r="D1183" s="2">
        <f>LEN(TRIM(C1183))-LEN(SUBSTITUTE(C1183, " ",""))+1</f>
        <v>14</v>
      </c>
      <c r="E1183" s="1" t="s">
        <v>3782</v>
      </c>
      <c r="F1183" s="1" t="s">
        <v>486</v>
      </c>
      <c r="G1183" s="1" t="s">
        <v>12</v>
      </c>
      <c r="H1183" s="1">
        <v>100000</v>
      </c>
      <c r="I1183" s="1" t="s">
        <v>146</v>
      </c>
      <c r="J1183" s="1">
        <v>2952</v>
      </c>
      <c r="K1183" s="1">
        <f>SUM(B1183/J1183)</f>
        <v>107.93631436314364</v>
      </c>
      <c r="L1183" s="1">
        <f>SUM(B1183 - H1183)</f>
        <v>218628</v>
      </c>
      <c r="M1183" s="1" t="s">
        <v>3783</v>
      </c>
    </row>
    <row r="1184" spans="1:13" ht="20.100000000000001" customHeight="1" x14ac:dyDescent="0.25">
      <c r="A1184" s="1">
        <v>1182</v>
      </c>
      <c r="B1184" s="1">
        <v>300101</v>
      </c>
      <c r="C1184" s="2" t="s">
        <v>3784</v>
      </c>
      <c r="D1184" s="2">
        <f>LEN(TRIM(C1184))-LEN(SUBSTITUTE(C1184, " ",""))+1</f>
        <v>17</v>
      </c>
      <c r="E1184" s="1" t="s">
        <v>3785</v>
      </c>
      <c r="F1184" s="1" t="s">
        <v>111</v>
      </c>
      <c r="G1184" s="1" t="s">
        <v>12</v>
      </c>
      <c r="H1184" s="1">
        <v>250000</v>
      </c>
      <c r="I1184" s="1" t="s">
        <v>1043</v>
      </c>
      <c r="J1184" s="1">
        <v>2951</v>
      </c>
      <c r="K1184" s="1">
        <f>SUM(B1184/J1184)</f>
        <v>101.69467976956963</v>
      </c>
      <c r="L1184" s="1">
        <f>SUM(B1184 - H1184)</f>
        <v>50101</v>
      </c>
      <c r="M1184" s="1" t="s">
        <v>3786</v>
      </c>
    </row>
    <row r="1185" spans="1:13" ht="20.100000000000001" customHeight="1" x14ac:dyDescent="0.25">
      <c r="A1185" s="1">
        <v>1183</v>
      </c>
      <c r="B1185" s="1">
        <v>168717</v>
      </c>
      <c r="C1185" s="2" t="s">
        <v>3787</v>
      </c>
      <c r="D1185" s="2">
        <f>LEN(TRIM(C1185))-LEN(SUBSTITUTE(C1185, " ",""))+1</f>
        <v>24</v>
      </c>
      <c r="E1185" s="1" t="s">
        <v>3788</v>
      </c>
      <c r="F1185" s="1" t="s">
        <v>11</v>
      </c>
      <c r="G1185" s="1" t="s">
        <v>522</v>
      </c>
      <c r="H1185" s="1">
        <v>10000</v>
      </c>
      <c r="I1185" s="1" t="s">
        <v>3789</v>
      </c>
      <c r="J1185" s="1">
        <v>2949</v>
      </c>
      <c r="K1185" s="1">
        <f>SUM(B1185/J1185)</f>
        <v>57.211597151576804</v>
      </c>
      <c r="L1185" s="1">
        <f>SUM(B1185 - H1185)</f>
        <v>158717</v>
      </c>
      <c r="M1185" s="1" t="s">
        <v>3790</v>
      </c>
    </row>
    <row r="1186" spans="1:13" ht="20.100000000000001" customHeight="1" x14ac:dyDescent="0.25">
      <c r="A1186" s="1">
        <v>1184</v>
      </c>
      <c r="B1186" s="1">
        <v>253696</v>
      </c>
      <c r="C1186" s="2" t="s">
        <v>3791</v>
      </c>
      <c r="D1186" s="2">
        <f>LEN(TRIM(C1186))-LEN(SUBSTITUTE(C1186, " ",""))+1</f>
        <v>20</v>
      </c>
      <c r="E1186" s="1" t="s">
        <v>3792</v>
      </c>
      <c r="F1186" s="1" t="s">
        <v>53</v>
      </c>
      <c r="G1186" s="1" t="s">
        <v>12</v>
      </c>
      <c r="H1186" s="1">
        <v>45000</v>
      </c>
      <c r="I1186" s="1" t="s">
        <v>1495</v>
      </c>
      <c r="J1186" s="1">
        <v>2943</v>
      </c>
      <c r="K1186" s="1">
        <f>SUM(B1186/J1186)</f>
        <v>86.20319401970778</v>
      </c>
      <c r="L1186" s="1">
        <f>SUM(B1186 - H1186)</f>
        <v>208696</v>
      </c>
      <c r="M1186" s="1" t="s">
        <v>3793</v>
      </c>
    </row>
    <row r="1187" spans="1:13" ht="20.100000000000001" customHeight="1" x14ac:dyDescent="0.25">
      <c r="A1187" s="1">
        <v>1185</v>
      </c>
      <c r="B1187" s="1">
        <v>127200</v>
      </c>
      <c r="C1187" s="2" t="s">
        <v>3794</v>
      </c>
      <c r="D1187" s="2">
        <f>LEN(TRIM(C1187))-LEN(SUBSTITUTE(C1187, " ",""))+1</f>
        <v>23</v>
      </c>
      <c r="E1187" s="1" t="s">
        <v>3795</v>
      </c>
      <c r="F1187" s="1" t="s">
        <v>169</v>
      </c>
      <c r="G1187" s="1" t="s">
        <v>12</v>
      </c>
      <c r="H1187" s="1">
        <v>2016</v>
      </c>
      <c r="I1187" s="1" t="s">
        <v>1891</v>
      </c>
      <c r="J1187" s="1">
        <v>2942</v>
      </c>
      <c r="K1187" s="1">
        <f>SUM(B1187/J1187)</f>
        <v>43.235893949694088</v>
      </c>
      <c r="L1187" s="1">
        <f>SUM(B1187 - H1187)</f>
        <v>125184</v>
      </c>
      <c r="M1187" s="1" t="s">
        <v>3796</v>
      </c>
    </row>
    <row r="1188" spans="1:13" ht="20.100000000000001" customHeight="1" x14ac:dyDescent="0.25">
      <c r="A1188" s="1">
        <v>1186</v>
      </c>
      <c r="B1188" s="1">
        <v>91549</v>
      </c>
      <c r="C1188" s="2" t="s">
        <v>3797</v>
      </c>
      <c r="D1188" s="2">
        <f>LEN(TRIM(C1188))-LEN(SUBSTITUTE(C1188, " ",""))+1</f>
        <v>23</v>
      </c>
      <c r="E1188" s="1" t="s">
        <v>3798</v>
      </c>
      <c r="F1188" s="1" t="s">
        <v>11</v>
      </c>
      <c r="G1188" s="1" t="s">
        <v>12</v>
      </c>
      <c r="H1188" s="1">
        <v>20000</v>
      </c>
      <c r="I1188" s="1" t="s">
        <v>1621</v>
      </c>
      <c r="J1188" s="1">
        <v>2937</v>
      </c>
      <c r="K1188" s="1">
        <f>SUM(B1188/J1188)</f>
        <v>31.170922710248554</v>
      </c>
      <c r="L1188" s="1">
        <f>SUM(B1188 - H1188)</f>
        <v>71549</v>
      </c>
      <c r="M1188" s="1" t="s">
        <v>3799</v>
      </c>
    </row>
    <row r="1189" spans="1:13" ht="20.100000000000001" customHeight="1" x14ac:dyDescent="0.25">
      <c r="A1189" s="1">
        <v>1187</v>
      </c>
      <c r="B1189" s="1">
        <v>91751</v>
      </c>
      <c r="C1189" s="2" t="s">
        <v>3800</v>
      </c>
      <c r="D1189" s="2">
        <f>LEN(TRIM(C1189))-LEN(SUBSTITUTE(C1189, " ",""))+1</f>
        <v>20</v>
      </c>
      <c r="E1189" s="1" t="s">
        <v>3801</v>
      </c>
      <c r="F1189" s="1" t="s">
        <v>454</v>
      </c>
      <c r="G1189" s="1" t="s">
        <v>12</v>
      </c>
      <c r="H1189" s="1">
        <v>4000</v>
      </c>
      <c r="I1189" s="1" t="s">
        <v>118</v>
      </c>
      <c r="J1189" s="1">
        <v>2936</v>
      </c>
      <c r="K1189" s="1">
        <f>SUM(B1189/J1189)</f>
        <v>31.25034059945504</v>
      </c>
      <c r="L1189" s="1">
        <f>SUM(B1189 - H1189)</f>
        <v>87751</v>
      </c>
      <c r="M1189" s="1" t="s">
        <v>3802</v>
      </c>
    </row>
    <row r="1190" spans="1:13" ht="20.100000000000001" customHeight="1" x14ac:dyDescent="0.25">
      <c r="A1190" s="1">
        <v>1188</v>
      </c>
      <c r="B1190" s="1">
        <v>150353</v>
      </c>
      <c r="C1190" s="2" t="s">
        <v>3803</v>
      </c>
      <c r="D1190" s="2">
        <f>LEN(TRIM(C1190))-LEN(SUBSTITUTE(C1190, " ",""))+1</f>
        <v>15</v>
      </c>
      <c r="E1190" s="1" t="s">
        <v>3637</v>
      </c>
      <c r="F1190" s="1" t="s">
        <v>17</v>
      </c>
      <c r="G1190" s="1" t="s">
        <v>12</v>
      </c>
      <c r="H1190" s="1">
        <v>3200</v>
      </c>
      <c r="I1190" s="1" t="s">
        <v>341</v>
      </c>
      <c r="J1190" s="1">
        <v>2929</v>
      </c>
      <c r="K1190" s="1">
        <f>SUM(B1190/J1190)</f>
        <v>51.332536701946054</v>
      </c>
      <c r="L1190" s="1">
        <f>SUM(B1190 - H1190)</f>
        <v>147153</v>
      </c>
      <c r="M1190" s="1" t="s">
        <v>3804</v>
      </c>
    </row>
    <row r="1191" spans="1:13" ht="20.100000000000001" customHeight="1" x14ac:dyDescent="0.25">
      <c r="A1191" s="1">
        <v>1189</v>
      </c>
      <c r="B1191" s="1">
        <v>190336</v>
      </c>
      <c r="C1191" s="2" t="s">
        <v>3805</v>
      </c>
      <c r="D1191" s="2">
        <f>LEN(TRIM(C1191))-LEN(SUBSTITUTE(C1191, " ",""))+1</f>
        <v>21</v>
      </c>
      <c r="E1191" s="1" t="s">
        <v>3806</v>
      </c>
      <c r="F1191" s="1" t="s">
        <v>11</v>
      </c>
      <c r="G1191" s="1" t="s">
        <v>12</v>
      </c>
      <c r="H1191" s="1">
        <v>50000</v>
      </c>
      <c r="I1191" s="1" t="s">
        <v>3807</v>
      </c>
      <c r="J1191" s="1">
        <v>2926</v>
      </c>
      <c r="K1191" s="1">
        <f>SUM(B1191/J1191)</f>
        <v>65.0498974709501</v>
      </c>
      <c r="L1191" s="1">
        <f>SUM(B1191 - H1191)</f>
        <v>140336</v>
      </c>
      <c r="M1191" s="1" t="s">
        <v>3808</v>
      </c>
    </row>
    <row r="1192" spans="1:13" ht="20.100000000000001" customHeight="1" x14ac:dyDescent="0.25">
      <c r="A1192" s="1">
        <v>1190</v>
      </c>
      <c r="B1192" s="1">
        <v>190020</v>
      </c>
      <c r="C1192" s="2" t="s">
        <v>3809</v>
      </c>
      <c r="D1192" s="2">
        <f>LEN(TRIM(C1192))-LEN(SUBSTITUTE(C1192, " ",""))+1</f>
        <v>22</v>
      </c>
      <c r="E1192" s="1" t="s">
        <v>3810</v>
      </c>
      <c r="F1192" s="1" t="s">
        <v>17</v>
      </c>
      <c r="G1192" s="1" t="s">
        <v>12</v>
      </c>
      <c r="H1192" s="1">
        <v>40000</v>
      </c>
      <c r="I1192" s="1" t="s">
        <v>296</v>
      </c>
      <c r="J1192" s="1">
        <v>2924</v>
      </c>
      <c r="K1192" s="1">
        <f>SUM(B1192/J1192)</f>
        <v>64.98632010943912</v>
      </c>
      <c r="L1192" s="1">
        <f>SUM(B1192 - H1192)</f>
        <v>150020</v>
      </c>
      <c r="M1192" s="1" t="s">
        <v>3811</v>
      </c>
    </row>
    <row r="1193" spans="1:13" ht="20.100000000000001" customHeight="1" x14ac:dyDescent="0.25">
      <c r="A1193" s="1">
        <v>1191</v>
      </c>
      <c r="B1193" s="1">
        <v>55067</v>
      </c>
      <c r="C1193" s="2" t="s">
        <v>3812</v>
      </c>
      <c r="D1193" s="2">
        <f>LEN(TRIM(C1193))-LEN(SUBSTITUTE(C1193, " ",""))+1</f>
        <v>21</v>
      </c>
      <c r="E1193" s="1" t="s">
        <v>3813</v>
      </c>
      <c r="F1193" s="1" t="s">
        <v>555</v>
      </c>
      <c r="G1193" s="1" t="s">
        <v>12</v>
      </c>
      <c r="H1193" s="1">
        <v>1500</v>
      </c>
      <c r="I1193" s="1" t="s">
        <v>13</v>
      </c>
      <c r="J1193" s="1">
        <v>2920</v>
      </c>
      <c r="K1193" s="1">
        <f>SUM(B1193/J1193)</f>
        <v>18.858561643835618</v>
      </c>
      <c r="L1193" s="1">
        <f>SUM(B1193 - H1193)</f>
        <v>53567</v>
      </c>
      <c r="M1193" s="1" t="s">
        <v>3814</v>
      </c>
    </row>
    <row r="1194" spans="1:13" ht="20.100000000000001" customHeight="1" x14ac:dyDescent="0.25">
      <c r="A1194" s="1">
        <v>1192</v>
      </c>
      <c r="B1194" s="1">
        <v>81458</v>
      </c>
      <c r="C1194" s="2" t="s">
        <v>3815</v>
      </c>
      <c r="D1194" s="2">
        <f>LEN(TRIM(C1194))-LEN(SUBSTITUTE(C1194, " ",""))+1</f>
        <v>12</v>
      </c>
      <c r="E1194" s="1" t="s">
        <v>3816</v>
      </c>
      <c r="F1194" s="1" t="s">
        <v>31</v>
      </c>
      <c r="G1194" s="1" t="s">
        <v>12</v>
      </c>
      <c r="H1194" s="1">
        <v>15000</v>
      </c>
      <c r="I1194" s="1" t="s">
        <v>146</v>
      </c>
      <c r="J1194" s="1">
        <v>2918</v>
      </c>
      <c r="K1194" s="1">
        <f>SUM(B1194/J1194)</f>
        <v>27.915695681973954</v>
      </c>
      <c r="L1194" s="1">
        <f>SUM(B1194 - H1194)</f>
        <v>66458</v>
      </c>
      <c r="M1194" s="1" t="s">
        <v>3817</v>
      </c>
    </row>
    <row r="1195" spans="1:13" ht="20.100000000000001" customHeight="1" x14ac:dyDescent="0.25">
      <c r="A1195" s="1">
        <v>1193</v>
      </c>
      <c r="B1195" s="1">
        <v>105698</v>
      </c>
      <c r="C1195" s="2" t="s">
        <v>3818</v>
      </c>
      <c r="D1195" s="2">
        <f>LEN(TRIM(C1195))-LEN(SUBSTITUTE(C1195, " ",""))+1</f>
        <v>22</v>
      </c>
      <c r="E1195" s="1" t="s">
        <v>3819</v>
      </c>
      <c r="F1195" s="1" t="s">
        <v>313</v>
      </c>
      <c r="G1195" s="1" t="s">
        <v>12</v>
      </c>
      <c r="H1195" s="1">
        <v>65000</v>
      </c>
      <c r="I1195" s="1" t="s">
        <v>3820</v>
      </c>
      <c r="J1195" s="1">
        <v>2916</v>
      </c>
      <c r="K1195" s="1">
        <f>SUM(B1195/J1195)</f>
        <v>36.247599451303152</v>
      </c>
      <c r="L1195" s="1">
        <f>SUM(B1195 - H1195)</f>
        <v>40698</v>
      </c>
      <c r="M1195" s="1" t="s">
        <v>3821</v>
      </c>
    </row>
    <row r="1196" spans="1:13" ht="20.100000000000001" customHeight="1" x14ac:dyDescent="0.25">
      <c r="A1196" s="1">
        <v>1194</v>
      </c>
      <c r="B1196" s="1">
        <v>141465</v>
      </c>
      <c r="C1196" s="2" t="s">
        <v>3822</v>
      </c>
      <c r="D1196" s="2">
        <f>LEN(TRIM(C1196))-LEN(SUBSTITUTE(C1196, " ",""))+1</f>
        <v>18</v>
      </c>
      <c r="E1196" s="1" t="s">
        <v>3823</v>
      </c>
      <c r="F1196" s="1" t="s">
        <v>17</v>
      </c>
      <c r="G1196" s="1" t="s">
        <v>12</v>
      </c>
      <c r="H1196" s="1">
        <v>10000</v>
      </c>
      <c r="I1196" s="1" t="s">
        <v>2379</v>
      </c>
      <c r="J1196" s="1">
        <v>2915</v>
      </c>
      <c r="K1196" s="1">
        <f>SUM(B1196/J1196)</f>
        <v>48.530017152658665</v>
      </c>
      <c r="L1196" s="1">
        <f>SUM(B1196 - H1196)</f>
        <v>131465</v>
      </c>
      <c r="M1196" s="1" t="s">
        <v>3824</v>
      </c>
    </row>
    <row r="1197" spans="1:13" ht="20.100000000000001" customHeight="1" x14ac:dyDescent="0.25">
      <c r="A1197" s="1">
        <v>1195</v>
      </c>
      <c r="B1197" s="1">
        <v>354917</v>
      </c>
      <c r="C1197" s="2" t="s">
        <v>3825</v>
      </c>
      <c r="D1197" s="2">
        <f>LEN(TRIM(C1197))-LEN(SUBSTITUTE(C1197, " ",""))+1</f>
        <v>18</v>
      </c>
      <c r="E1197" s="1" t="s">
        <v>3826</v>
      </c>
      <c r="F1197" s="1" t="s">
        <v>2366</v>
      </c>
      <c r="G1197" s="1" t="s">
        <v>12</v>
      </c>
      <c r="H1197" s="1">
        <v>77000</v>
      </c>
      <c r="I1197" s="1" t="s">
        <v>3827</v>
      </c>
      <c r="J1197" s="1">
        <v>2914</v>
      </c>
      <c r="K1197" s="1">
        <f>SUM(B1197/J1197)</f>
        <v>121.79718599862731</v>
      </c>
      <c r="L1197" s="1">
        <f>SUM(B1197 - H1197)</f>
        <v>277917</v>
      </c>
      <c r="M1197" s="1" t="s">
        <v>3828</v>
      </c>
    </row>
    <row r="1198" spans="1:13" ht="20.100000000000001" customHeight="1" x14ac:dyDescent="0.25">
      <c r="A1198" s="1">
        <v>1196</v>
      </c>
      <c r="B1198" s="1">
        <v>400166</v>
      </c>
      <c r="C1198" s="2" t="s">
        <v>3829</v>
      </c>
      <c r="D1198" s="2">
        <f>LEN(TRIM(C1198))-LEN(SUBSTITUTE(C1198, " ",""))+1</f>
        <v>16</v>
      </c>
      <c r="E1198" s="1" t="s">
        <v>1427</v>
      </c>
      <c r="F1198" s="1" t="s">
        <v>17</v>
      </c>
      <c r="G1198" s="1" t="s">
        <v>12</v>
      </c>
      <c r="H1198" s="1">
        <v>100000</v>
      </c>
      <c r="I1198" s="1" t="s">
        <v>1428</v>
      </c>
      <c r="J1198" s="1">
        <v>2912</v>
      </c>
      <c r="K1198" s="1">
        <f>SUM(B1198/J1198)</f>
        <v>137.41964285714286</v>
      </c>
      <c r="L1198" s="1">
        <f>SUM(B1198 - H1198)</f>
        <v>300166</v>
      </c>
      <c r="M1198" s="1" t="s">
        <v>3830</v>
      </c>
    </row>
    <row r="1199" spans="1:13" ht="20.100000000000001" customHeight="1" x14ac:dyDescent="0.25">
      <c r="A1199" s="1">
        <v>1197</v>
      </c>
      <c r="B1199" s="1">
        <v>221159</v>
      </c>
      <c r="C1199" s="2" t="s">
        <v>3831</v>
      </c>
      <c r="D1199" s="2">
        <f>LEN(TRIM(C1199))-LEN(SUBSTITUTE(C1199, " ",""))+1</f>
        <v>23</v>
      </c>
      <c r="E1199" s="1" t="s">
        <v>3832</v>
      </c>
      <c r="F1199" s="1" t="s">
        <v>462</v>
      </c>
      <c r="G1199" s="1" t="s">
        <v>12</v>
      </c>
      <c r="H1199" s="1">
        <v>30000</v>
      </c>
      <c r="I1199" s="1" t="s">
        <v>146</v>
      </c>
      <c r="J1199" s="1">
        <v>2906</v>
      </c>
      <c r="K1199" s="1">
        <f>SUM(B1199/J1199)</f>
        <v>76.104267033723332</v>
      </c>
      <c r="L1199" s="1">
        <f>SUM(B1199 - H1199)</f>
        <v>191159</v>
      </c>
      <c r="M1199" s="1" t="s">
        <v>3833</v>
      </c>
    </row>
    <row r="1200" spans="1:13" ht="20.100000000000001" customHeight="1" x14ac:dyDescent="0.25">
      <c r="A1200" s="1">
        <v>1198</v>
      </c>
      <c r="B1200" s="1">
        <v>582473</v>
      </c>
      <c r="C1200" s="2" t="s">
        <v>3834</v>
      </c>
      <c r="D1200" s="2">
        <f>LEN(TRIM(C1200))-LEN(SUBSTITUTE(C1200, " ",""))+1</f>
        <v>18</v>
      </c>
      <c r="E1200" s="1" t="s">
        <v>3835</v>
      </c>
      <c r="F1200" s="1" t="s">
        <v>300</v>
      </c>
      <c r="G1200" s="1" t="s">
        <v>12</v>
      </c>
      <c r="H1200" s="1">
        <v>150000</v>
      </c>
      <c r="I1200" s="1" t="s">
        <v>314</v>
      </c>
      <c r="J1200" s="1">
        <v>2902</v>
      </c>
      <c r="K1200" s="1">
        <f>SUM(B1200/J1200)</f>
        <v>200.71433494141971</v>
      </c>
      <c r="L1200" s="1">
        <f>SUM(B1200 - H1200)</f>
        <v>432473</v>
      </c>
      <c r="M1200" s="1" t="s">
        <v>3836</v>
      </c>
    </row>
    <row r="1201" spans="1:13" ht="20.100000000000001" customHeight="1" x14ac:dyDescent="0.25">
      <c r="A1201" s="1">
        <v>1199</v>
      </c>
      <c r="B1201" s="1">
        <v>143379</v>
      </c>
      <c r="C1201" s="2" t="s">
        <v>3837</v>
      </c>
      <c r="D1201" s="2">
        <f>LEN(TRIM(C1201))-LEN(SUBSTITUTE(C1201, " ",""))+1</f>
        <v>17</v>
      </c>
      <c r="E1201" s="1" t="s">
        <v>3838</v>
      </c>
      <c r="F1201" s="1" t="s">
        <v>382</v>
      </c>
      <c r="G1201" s="1" t="s">
        <v>12</v>
      </c>
      <c r="H1201" s="1">
        <v>27500</v>
      </c>
      <c r="I1201" s="1" t="s">
        <v>82</v>
      </c>
      <c r="J1201" s="1">
        <v>2901</v>
      </c>
      <c r="K1201" s="1">
        <f>SUM(B1201/J1201)</f>
        <v>49.423991726990693</v>
      </c>
      <c r="L1201" s="1">
        <f>SUM(B1201 - H1201)</f>
        <v>115879</v>
      </c>
      <c r="M1201" s="1" t="s">
        <v>3839</v>
      </c>
    </row>
    <row r="1202" spans="1:13" ht="20.100000000000001" customHeight="1" x14ac:dyDescent="0.25">
      <c r="A1202" s="1">
        <v>1200</v>
      </c>
      <c r="B1202" s="1">
        <v>132636</v>
      </c>
      <c r="C1202" s="2" t="s">
        <v>3840</v>
      </c>
      <c r="D1202" s="2">
        <f>LEN(TRIM(C1202))-LEN(SUBSTITUTE(C1202, " ",""))+1</f>
        <v>20</v>
      </c>
      <c r="E1202" s="1" t="s">
        <v>3841</v>
      </c>
      <c r="F1202" s="1" t="s">
        <v>11</v>
      </c>
      <c r="G1202" s="1" t="s">
        <v>12</v>
      </c>
      <c r="H1202" s="1">
        <v>1000</v>
      </c>
      <c r="I1202" s="1" t="s">
        <v>576</v>
      </c>
      <c r="J1202" s="1">
        <v>2901</v>
      </c>
      <c r="K1202" s="1">
        <f>SUM(B1202/J1202)</f>
        <v>45.72078593588418</v>
      </c>
      <c r="L1202" s="1">
        <f>SUM(B1202 - H1202)</f>
        <v>131636</v>
      </c>
      <c r="M1202" s="1" t="s">
        <v>3842</v>
      </c>
    </row>
    <row r="1203" spans="1:13" ht="20.100000000000001" customHeight="1" x14ac:dyDescent="0.25">
      <c r="A1203" s="1">
        <v>1201</v>
      </c>
      <c r="B1203" s="1">
        <v>110829</v>
      </c>
      <c r="C1203" s="2" t="s">
        <v>3843</v>
      </c>
      <c r="D1203" s="2">
        <f>LEN(TRIM(C1203))-LEN(SUBSTITUTE(C1203, " ",""))+1</f>
        <v>21</v>
      </c>
      <c r="E1203" s="1" t="s">
        <v>3844</v>
      </c>
      <c r="F1203" s="1" t="s">
        <v>481</v>
      </c>
      <c r="G1203" s="1" t="s">
        <v>12</v>
      </c>
      <c r="H1203" s="1">
        <v>8000</v>
      </c>
      <c r="I1203" s="1" t="s">
        <v>3845</v>
      </c>
      <c r="J1203" s="1">
        <v>2900</v>
      </c>
      <c r="K1203" s="1">
        <f>SUM(B1203/J1203)</f>
        <v>38.21689655172414</v>
      </c>
      <c r="L1203" s="1">
        <f>SUM(B1203 - H1203)</f>
        <v>102829</v>
      </c>
      <c r="M1203" s="1" t="s">
        <v>3846</v>
      </c>
    </row>
    <row r="1204" spans="1:13" ht="20.100000000000001" customHeight="1" x14ac:dyDescent="0.25">
      <c r="A1204" s="1">
        <v>1202</v>
      </c>
      <c r="B1204" s="1">
        <v>163118</v>
      </c>
      <c r="C1204" s="2" t="s">
        <v>3847</v>
      </c>
      <c r="D1204" s="2">
        <f>LEN(TRIM(C1204))-LEN(SUBSTITUTE(C1204, " ",""))+1</f>
        <v>22</v>
      </c>
      <c r="E1204" s="1" t="s">
        <v>3848</v>
      </c>
      <c r="F1204" s="1" t="s">
        <v>11</v>
      </c>
      <c r="G1204" s="1" t="s">
        <v>12</v>
      </c>
      <c r="H1204" s="1">
        <v>15000</v>
      </c>
      <c r="I1204" s="1" t="s">
        <v>3849</v>
      </c>
      <c r="J1204" s="1">
        <v>2899</v>
      </c>
      <c r="K1204" s="1">
        <f>SUM(B1204/J1204)</f>
        <v>56.266988616764401</v>
      </c>
      <c r="L1204" s="1">
        <f>SUM(B1204 - H1204)</f>
        <v>148118</v>
      </c>
      <c r="M1204" s="1" t="s">
        <v>3850</v>
      </c>
    </row>
    <row r="1205" spans="1:13" ht="20.100000000000001" customHeight="1" x14ac:dyDescent="0.25">
      <c r="A1205" s="1">
        <v>1203</v>
      </c>
      <c r="B1205" s="1">
        <v>148766</v>
      </c>
      <c r="C1205" s="2" t="s">
        <v>3851</v>
      </c>
      <c r="D1205" s="2">
        <f>LEN(TRIM(C1205))-LEN(SUBSTITUTE(C1205, " ",""))+1</f>
        <v>20</v>
      </c>
      <c r="E1205" s="1" t="s">
        <v>3852</v>
      </c>
      <c r="F1205" s="1" t="s">
        <v>11</v>
      </c>
      <c r="G1205" s="1" t="s">
        <v>12</v>
      </c>
      <c r="H1205" s="1">
        <v>18000</v>
      </c>
      <c r="I1205" s="1" t="s">
        <v>3178</v>
      </c>
      <c r="J1205" s="1">
        <v>2897</v>
      </c>
      <c r="K1205" s="1">
        <f>SUM(B1205/J1205)</f>
        <v>51.351743182602689</v>
      </c>
      <c r="L1205" s="1">
        <f>SUM(B1205 - H1205)</f>
        <v>130766</v>
      </c>
      <c r="M1205" s="1" t="s">
        <v>3853</v>
      </c>
    </row>
    <row r="1206" spans="1:13" ht="20.100000000000001" customHeight="1" x14ac:dyDescent="0.25">
      <c r="A1206" s="1">
        <v>1204</v>
      </c>
      <c r="B1206" s="1">
        <v>192562</v>
      </c>
      <c r="C1206" s="2" t="s">
        <v>3854</v>
      </c>
      <c r="D1206" s="2">
        <f>LEN(TRIM(C1206))-LEN(SUBSTITUTE(C1206, " ",""))+1</f>
        <v>24</v>
      </c>
      <c r="E1206" s="1" t="s">
        <v>3855</v>
      </c>
      <c r="F1206" s="1" t="s">
        <v>17</v>
      </c>
      <c r="G1206" s="1" t="s">
        <v>12</v>
      </c>
      <c r="H1206" s="1">
        <v>10000</v>
      </c>
      <c r="I1206" s="1" t="s">
        <v>154</v>
      </c>
      <c r="J1206" s="1">
        <v>2896</v>
      </c>
      <c r="K1206" s="1">
        <f>SUM(B1206/J1206)</f>
        <v>66.492403314917127</v>
      </c>
      <c r="L1206" s="1">
        <f>SUM(B1206 - H1206)</f>
        <v>182562</v>
      </c>
      <c r="M1206" s="1" t="s">
        <v>3856</v>
      </c>
    </row>
    <row r="1207" spans="1:13" ht="20.100000000000001" customHeight="1" x14ac:dyDescent="0.25">
      <c r="A1207" s="1">
        <v>1205</v>
      </c>
      <c r="B1207" s="1">
        <v>79416</v>
      </c>
      <c r="C1207" s="2" t="s">
        <v>3857</v>
      </c>
      <c r="D1207" s="2">
        <f>LEN(TRIM(C1207))-LEN(SUBSTITUTE(C1207, " ",""))+1</f>
        <v>19</v>
      </c>
      <c r="E1207" s="1" t="s">
        <v>3858</v>
      </c>
      <c r="F1207" s="1" t="s">
        <v>17</v>
      </c>
      <c r="G1207" s="1" t="s">
        <v>12</v>
      </c>
      <c r="H1207" s="1">
        <v>10000</v>
      </c>
      <c r="I1207" s="1" t="s">
        <v>314</v>
      </c>
      <c r="J1207" s="1">
        <v>2888</v>
      </c>
      <c r="K1207" s="1">
        <f>SUM(B1207/J1207)</f>
        <v>27.498614958448755</v>
      </c>
      <c r="L1207" s="1">
        <f>SUM(B1207 - H1207)</f>
        <v>69416</v>
      </c>
      <c r="M1207" s="1" t="s">
        <v>3859</v>
      </c>
    </row>
    <row r="1208" spans="1:13" ht="20.100000000000001" customHeight="1" x14ac:dyDescent="0.25">
      <c r="A1208" s="1">
        <v>1206</v>
      </c>
      <c r="B1208" s="1">
        <v>418478</v>
      </c>
      <c r="C1208" s="2" t="s">
        <v>3860</v>
      </c>
      <c r="D1208" s="2">
        <f>LEN(TRIM(C1208))-LEN(SUBSTITUTE(C1208, " ",""))+1</f>
        <v>35</v>
      </c>
      <c r="E1208" s="1" t="s">
        <v>2084</v>
      </c>
      <c r="F1208" s="1" t="s">
        <v>11</v>
      </c>
      <c r="G1208" s="1" t="s">
        <v>12</v>
      </c>
      <c r="H1208" s="1">
        <v>60000</v>
      </c>
      <c r="I1208" s="1" t="s">
        <v>296</v>
      </c>
      <c r="J1208" s="1">
        <v>2883</v>
      </c>
      <c r="K1208" s="1">
        <f>SUM(B1208/J1208)</f>
        <v>145.15365938258759</v>
      </c>
      <c r="L1208" s="1">
        <f>SUM(B1208 - H1208)</f>
        <v>358478</v>
      </c>
      <c r="M1208" s="1" t="s">
        <v>3861</v>
      </c>
    </row>
    <row r="1209" spans="1:13" ht="20.100000000000001" customHeight="1" x14ac:dyDescent="0.25">
      <c r="A1209" s="1">
        <v>1207</v>
      </c>
      <c r="B1209" s="1">
        <v>348449</v>
      </c>
      <c r="C1209" s="2" t="s">
        <v>3862</v>
      </c>
      <c r="D1209" s="2">
        <f>LEN(TRIM(C1209))-LEN(SUBSTITUTE(C1209, " ",""))+1</f>
        <v>14</v>
      </c>
      <c r="E1209" s="1" t="s">
        <v>3863</v>
      </c>
      <c r="F1209" s="1" t="s">
        <v>688</v>
      </c>
      <c r="G1209" s="1" t="s">
        <v>12</v>
      </c>
      <c r="H1209" s="1">
        <v>9000</v>
      </c>
      <c r="I1209" s="1" t="s">
        <v>3864</v>
      </c>
      <c r="J1209" s="1">
        <v>2881</v>
      </c>
      <c r="K1209" s="1">
        <f>SUM(B1209/J1209)</f>
        <v>120.94724054147865</v>
      </c>
      <c r="L1209" s="1">
        <f>SUM(B1209 - H1209)</f>
        <v>339449</v>
      </c>
      <c r="M1209" s="1" t="s">
        <v>3865</v>
      </c>
    </row>
    <row r="1210" spans="1:13" ht="20.100000000000001" customHeight="1" x14ac:dyDescent="0.25">
      <c r="A1210" s="1">
        <v>1208</v>
      </c>
      <c r="B1210" s="1">
        <v>108065</v>
      </c>
      <c r="C1210" s="2" t="s">
        <v>3866</v>
      </c>
      <c r="D1210" s="2">
        <f>LEN(TRIM(C1210))-LEN(SUBSTITUTE(C1210, " ",""))+1</f>
        <v>4</v>
      </c>
      <c r="E1210" s="1" t="s">
        <v>3867</v>
      </c>
      <c r="F1210" s="1" t="s">
        <v>278</v>
      </c>
      <c r="G1210" s="1" t="s">
        <v>12</v>
      </c>
      <c r="H1210" s="1">
        <v>40000</v>
      </c>
      <c r="I1210" s="1" t="s">
        <v>32</v>
      </c>
      <c r="J1210" s="1">
        <v>2879</v>
      </c>
      <c r="K1210" s="1">
        <f>SUM(B1210/J1210)</f>
        <v>37.535602639805489</v>
      </c>
      <c r="L1210" s="1">
        <f>SUM(B1210 - H1210)</f>
        <v>68065</v>
      </c>
      <c r="M1210" s="1" t="s">
        <v>3868</v>
      </c>
    </row>
    <row r="1211" spans="1:13" ht="20.100000000000001" customHeight="1" x14ac:dyDescent="0.25">
      <c r="A1211" s="1">
        <v>1209</v>
      </c>
      <c r="B1211" s="1">
        <v>211447</v>
      </c>
      <c r="C1211" s="2" t="s">
        <v>3869</v>
      </c>
      <c r="D1211" s="2">
        <f>LEN(TRIM(C1211))-LEN(SUBSTITUTE(C1211, " ",""))+1</f>
        <v>20</v>
      </c>
      <c r="E1211" s="1" t="s">
        <v>704</v>
      </c>
      <c r="F1211" s="1" t="s">
        <v>11</v>
      </c>
      <c r="G1211" s="1" t="s">
        <v>12</v>
      </c>
      <c r="H1211" s="1">
        <v>60000</v>
      </c>
      <c r="I1211" s="1" t="s">
        <v>283</v>
      </c>
      <c r="J1211" s="1">
        <v>2876</v>
      </c>
      <c r="K1211" s="1">
        <f>SUM(B1211/J1211)</f>
        <v>73.521210013908203</v>
      </c>
      <c r="L1211" s="1">
        <f>SUM(B1211 - H1211)</f>
        <v>151447</v>
      </c>
      <c r="M1211" s="1" t="s">
        <v>3870</v>
      </c>
    </row>
    <row r="1212" spans="1:13" ht="20.100000000000001" customHeight="1" x14ac:dyDescent="0.25">
      <c r="A1212" s="1">
        <v>1210</v>
      </c>
      <c r="B1212" s="1">
        <v>194998</v>
      </c>
      <c r="C1212" s="2" t="s">
        <v>3871</v>
      </c>
      <c r="D1212" s="2">
        <f>LEN(TRIM(C1212))-LEN(SUBSTITUTE(C1212, " ",""))+1</f>
        <v>19</v>
      </c>
      <c r="E1212" s="1" t="s">
        <v>3872</v>
      </c>
      <c r="F1212" s="1" t="s">
        <v>11</v>
      </c>
      <c r="G1212" s="1" t="s">
        <v>12</v>
      </c>
      <c r="H1212" s="1">
        <v>50000</v>
      </c>
      <c r="I1212" s="1" t="s">
        <v>576</v>
      </c>
      <c r="J1212" s="1">
        <v>2872</v>
      </c>
      <c r="K1212" s="1">
        <f>SUM(B1212/J1212)</f>
        <v>67.896239554317546</v>
      </c>
      <c r="L1212" s="1">
        <f>SUM(B1212 - H1212)</f>
        <v>144998</v>
      </c>
      <c r="M1212" s="1" t="s">
        <v>3873</v>
      </c>
    </row>
    <row r="1213" spans="1:13" ht="20.100000000000001" customHeight="1" x14ac:dyDescent="0.25">
      <c r="A1213" s="1">
        <v>1211</v>
      </c>
      <c r="B1213" s="1">
        <v>550189</v>
      </c>
      <c r="C1213" s="2" t="s">
        <v>3874</v>
      </c>
      <c r="D1213" s="2">
        <f>LEN(TRIM(C1213))-LEN(SUBSTITUTE(C1213, " ",""))+1</f>
        <v>20</v>
      </c>
      <c r="E1213" s="1" t="s">
        <v>3875</v>
      </c>
      <c r="F1213" s="1" t="s">
        <v>486</v>
      </c>
      <c r="G1213" s="1" t="s">
        <v>12</v>
      </c>
      <c r="H1213" s="1">
        <v>50000</v>
      </c>
      <c r="I1213" s="1" t="s">
        <v>689</v>
      </c>
      <c r="J1213" s="1">
        <v>2871</v>
      </c>
      <c r="K1213" s="1">
        <f>SUM(B1213/J1213)</f>
        <v>191.63671194705677</v>
      </c>
      <c r="L1213" s="1">
        <f>SUM(B1213 - H1213)</f>
        <v>500189</v>
      </c>
      <c r="M1213" s="1" t="s">
        <v>3876</v>
      </c>
    </row>
    <row r="1214" spans="1:13" ht="20.100000000000001" customHeight="1" x14ac:dyDescent="0.25">
      <c r="A1214" s="1">
        <v>1212</v>
      </c>
      <c r="B1214" s="1">
        <v>266405</v>
      </c>
      <c r="C1214" s="2" t="s">
        <v>3877</v>
      </c>
      <c r="D1214" s="2">
        <f>LEN(TRIM(C1214))-LEN(SUBSTITUTE(C1214, " ",""))+1</f>
        <v>18</v>
      </c>
      <c r="E1214" s="1" t="s">
        <v>1187</v>
      </c>
      <c r="F1214" s="1" t="s">
        <v>920</v>
      </c>
      <c r="G1214" s="1" t="s">
        <v>54</v>
      </c>
      <c r="H1214" s="1">
        <v>20000</v>
      </c>
      <c r="I1214" s="1" t="s">
        <v>55</v>
      </c>
      <c r="J1214" s="1">
        <v>2868</v>
      </c>
      <c r="K1214" s="1">
        <f>SUM(B1214/J1214)</f>
        <v>92.888772663877262</v>
      </c>
      <c r="L1214" s="1">
        <f>SUM(B1214 - H1214)</f>
        <v>246405</v>
      </c>
      <c r="M1214" s="1" t="s">
        <v>3878</v>
      </c>
    </row>
    <row r="1215" spans="1:13" ht="20.100000000000001" customHeight="1" x14ac:dyDescent="0.25">
      <c r="A1215" s="1">
        <v>1213</v>
      </c>
      <c r="B1215" s="1">
        <v>134071</v>
      </c>
      <c r="C1215" s="2" t="s">
        <v>3879</v>
      </c>
      <c r="D1215" s="2">
        <f>LEN(TRIM(C1215))-LEN(SUBSTITUTE(C1215, " ",""))+1</f>
        <v>18</v>
      </c>
      <c r="E1215" s="1" t="s">
        <v>2160</v>
      </c>
      <c r="F1215" s="1" t="s">
        <v>11</v>
      </c>
      <c r="G1215" s="1" t="s">
        <v>12</v>
      </c>
      <c r="H1215" s="1">
        <v>40000</v>
      </c>
      <c r="I1215" s="1" t="s">
        <v>173</v>
      </c>
      <c r="J1215" s="1">
        <v>2868</v>
      </c>
      <c r="K1215" s="1">
        <f>SUM(B1215/J1215)</f>
        <v>46.747210599721058</v>
      </c>
      <c r="L1215" s="1">
        <f>SUM(B1215 - H1215)</f>
        <v>94071</v>
      </c>
      <c r="M1215" s="1" t="s">
        <v>3880</v>
      </c>
    </row>
    <row r="1216" spans="1:13" ht="20.100000000000001" customHeight="1" x14ac:dyDescent="0.25">
      <c r="A1216" s="1">
        <v>1214</v>
      </c>
      <c r="B1216" s="1">
        <v>258741</v>
      </c>
      <c r="C1216" s="2" t="s">
        <v>3881</v>
      </c>
      <c r="D1216" s="2">
        <f>LEN(TRIM(C1216))-LEN(SUBSTITUTE(C1216, " ",""))+1</f>
        <v>21</v>
      </c>
      <c r="E1216" s="1" t="s">
        <v>3882</v>
      </c>
      <c r="F1216" s="1" t="s">
        <v>11</v>
      </c>
      <c r="G1216" s="1" t="s">
        <v>522</v>
      </c>
      <c r="H1216" s="1">
        <v>40000</v>
      </c>
      <c r="I1216" s="1" t="s">
        <v>3883</v>
      </c>
      <c r="J1216" s="1">
        <v>2865</v>
      </c>
      <c r="K1216" s="1">
        <f>SUM(B1216/J1216)</f>
        <v>90.310994764397904</v>
      </c>
      <c r="L1216" s="1">
        <f>SUM(B1216 - H1216)</f>
        <v>218741</v>
      </c>
      <c r="M1216" s="1" t="s">
        <v>3884</v>
      </c>
    </row>
    <row r="1217" spans="1:13" ht="20.100000000000001" customHeight="1" x14ac:dyDescent="0.25">
      <c r="A1217" s="1">
        <v>1215</v>
      </c>
      <c r="B1217" s="1">
        <v>77241</v>
      </c>
      <c r="C1217" s="2" t="s">
        <v>3885</v>
      </c>
      <c r="D1217" s="2">
        <f>LEN(TRIM(C1217))-LEN(SUBSTITUTE(C1217, " ",""))+1</f>
        <v>7</v>
      </c>
      <c r="E1217" s="1" t="s">
        <v>3886</v>
      </c>
      <c r="F1217" s="1" t="s">
        <v>31</v>
      </c>
      <c r="G1217" s="1" t="s">
        <v>12</v>
      </c>
      <c r="H1217" s="1">
        <v>75000</v>
      </c>
      <c r="I1217" s="1" t="s">
        <v>3887</v>
      </c>
      <c r="J1217" s="1">
        <v>2864</v>
      </c>
      <c r="K1217" s="1">
        <f>SUM(B1217/J1217)</f>
        <v>26.969622905027933</v>
      </c>
      <c r="L1217" s="1">
        <f>SUM(B1217 - H1217)</f>
        <v>2241</v>
      </c>
      <c r="M1217" s="1" t="s">
        <v>3888</v>
      </c>
    </row>
    <row r="1218" spans="1:13" ht="20.100000000000001" customHeight="1" x14ac:dyDescent="0.25">
      <c r="A1218" s="1">
        <v>1216</v>
      </c>
      <c r="B1218" s="1">
        <v>49429</v>
      </c>
      <c r="C1218" s="2" t="s">
        <v>3889</v>
      </c>
      <c r="D1218" s="2">
        <f>LEN(TRIM(C1218))-LEN(SUBSTITUTE(C1218, " ",""))+1</f>
        <v>19</v>
      </c>
      <c r="E1218" s="1" t="s">
        <v>3890</v>
      </c>
      <c r="F1218" s="1" t="s">
        <v>555</v>
      </c>
      <c r="G1218" s="1" t="s">
        <v>48</v>
      </c>
      <c r="H1218" s="1">
        <v>12000</v>
      </c>
      <c r="I1218" s="1" t="s">
        <v>59</v>
      </c>
      <c r="J1218" s="1">
        <v>2864</v>
      </c>
      <c r="K1218" s="1">
        <f>SUM(B1218/J1218)</f>
        <v>17.258729050279328</v>
      </c>
      <c r="L1218" s="1">
        <f>SUM(B1218 - H1218)</f>
        <v>37429</v>
      </c>
      <c r="M1218" s="1" t="s">
        <v>3891</v>
      </c>
    </row>
    <row r="1219" spans="1:13" ht="20.100000000000001" customHeight="1" x14ac:dyDescent="0.25">
      <c r="A1219" s="1">
        <v>1217</v>
      </c>
      <c r="B1219" s="1">
        <v>115685</v>
      </c>
      <c r="C1219" s="2" t="s">
        <v>3892</v>
      </c>
      <c r="D1219" s="2">
        <f>LEN(TRIM(C1219))-LEN(SUBSTITUTE(C1219, " ",""))+1</f>
        <v>21</v>
      </c>
      <c r="E1219" s="1" t="s">
        <v>3893</v>
      </c>
      <c r="F1219" s="1" t="s">
        <v>11</v>
      </c>
      <c r="G1219" s="1" t="s">
        <v>12</v>
      </c>
      <c r="H1219" s="1">
        <v>10000</v>
      </c>
      <c r="I1219" s="1" t="s">
        <v>576</v>
      </c>
      <c r="J1219" s="1">
        <v>2858</v>
      </c>
      <c r="K1219" s="1">
        <f>SUM(B1219/J1219)</f>
        <v>40.477606717984607</v>
      </c>
      <c r="L1219" s="1">
        <f>SUM(B1219 - H1219)</f>
        <v>105685</v>
      </c>
      <c r="M1219" s="1" t="s">
        <v>3894</v>
      </c>
    </row>
    <row r="1220" spans="1:13" ht="20.100000000000001" customHeight="1" x14ac:dyDescent="0.25">
      <c r="A1220" s="1">
        <v>1218</v>
      </c>
      <c r="B1220" s="1">
        <v>120766</v>
      </c>
      <c r="C1220" s="2" t="s">
        <v>3895</v>
      </c>
      <c r="D1220" s="2">
        <f>LEN(TRIM(C1220))-LEN(SUBSTITUTE(C1220, " ",""))+1</f>
        <v>25</v>
      </c>
      <c r="E1220" s="1" t="s">
        <v>3896</v>
      </c>
      <c r="F1220" s="1" t="s">
        <v>17</v>
      </c>
      <c r="G1220" s="1" t="s">
        <v>12</v>
      </c>
      <c r="H1220" s="1">
        <v>15000</v>
      </c>
      <c r="I1220" s="1" t="s">
        <v>3897</v>
      </c>
      <c r="J1220" s="1">
        <v>2857</v>
      </c>
      <c r="K1220" s="1">
        <f>SUM(B1220/J1220)</f>
        <v>42.270213510675532</v>
      </c>
      <c r="L1220" s="1">
        <f>SUM(B1220 - H1220)</f>
        <v>105766</v>
      </c>
      <c r="M1220" s="1" t="s">
        <v>3898</v>
      </c>
    </row>
    <row r="1221" spans="1:13" ht="20.100000000000001" customHeight="1" x14ac:dyDescent="0.25">
      <c r="A1221" s="1">
        <v>1219</v>
      </c>
      <c r="B1221" s="1">
        <v>325215</v>
      </c>
      <c r="C1221" s="2" t="s">
        <v>3899</v>
      </c>
      <c r="D1221" s="2">
        <f>LEN(TRIM(C1221))-LEN(SUBSTITUTE(C1221, " ",""))+1</f>
        <v>23</v>
      </c>
      <c r="E1221" s="1" t="s">
        <v>544</v>
      </c>
      <c r="F1221" s="1" t="s">
        <v>371</v>
      </c>
      <c r="G1221" s="1" t="s">
        <v>12</v>
      </c>
      <c r="H1221" s="1">
        <v>75000</v>
      </c>
      <c r="I1221" s="1" t="s">
        <v>545</v>
      </c>
      <c r="J1221" s="1">
        <v>2855</v>
      </c>
      <c r="K1221" s="1">
        <f>SUM(B1221/J1221)</f>
        <v>113.9106830122592</v>
      </c>
      <c r="L1221" s="1">
        <f>SUM(B1221 - H1221)</f>
        <v>250215</v>
      </c>
      <c r="M1221" s="1" t="s">
        <v>3900</v>
      </c>
    </row>
    <row r="1222" spans="1:13" ht="20.100000000000001" customHeight="1" x14ac:dyDescent="0.25">
      <c r="A1222" s="1">
        <v>1220</v>
      </c>
      <c r="B1222" s="1">
        <v>635189</v>
      </c>
      <c r="C1222" s="2" t="s">
        <v>3901</v>
      </c>
      <c r="D1222" s="2">
        <f>LEN(TRIM(C1222))-LEN(SUBSTITUTE(C1222, " ",""))+1</f>
        <v>36</v>
      </c>
      <c r="E1222" s="1" t="s">
        <v>3902</v>
      </c>
      <c r="F1222" s="1" t="s">
        <v>688</v>
      </c>
      <c r="G1222" s="1" t="s">
        <v>12</v>
      </c>
      <c r="H1222" s="1">
        <v>250000</v>
      </c>
      <c r="I1222" s="1" t="s">
        <v>146</v>
      </c>
      <c r="J1222" s="1">
        <v>2855</v>
      </c>
      <c r="K1222" s="1">
        <f>SUM(B1222/J1222)</f>
        <v>222.4830122591944</v>
      </c>
      <c r="L1222" s="1">
        <f>SUM(B1222 - H1222)</f>
        <v>385189</v>
      </c>
      <c r="M1222" s="1" t="s">
        <v>3903</v>
      </c>
    </row>
    <row r="1223" spans="1:13" ht="20.100000000000001" customHeight="1" x14ac:dyDescent="0.25">
      <c r="A1223" s="1">
        <v>1221</v>
      </c>
      <c r="B1223" s="1">
        <v>80369</v>
      </c>
      <c r="C1223" s="2" t="s">
        <v>3904</v>
      </c>
      <c r="D1223" s="2">
        <f>LEN(TRIM(C1223))-LEN(SUBSTITUTE(C1223, " ",""))+1</f>
        <v>15</v>
      </c>
      <c r="E1223" s="1" t="s">
        <v>3905</v>
      </c>
      <c r="F1223" s="1" t="s">
        <v>371</v>
      </c>
      <c r="G1223" s="1" t="s">
        <v>12</v>
      </c>
      <c r="H1223" s="1">
        <v>10000</v>
      </c>
      <c r="I1223" s="1" t="s">
        <v>3906</v>
      </c>
      <c r="J1223" s="1">
        <v>2853</v>
      </c>
      <c r="K1223" s="1">
        <f>SUM(B1223/J1223)</f>
        <v>28.16999649491763</v>
      </c>
      <c r="L1223" s="1">
        <f>SUM(B1223 - H1223)</f>
        <v>70369</v>
      </c>
      <c r="M1223" s="1" t="s">
        <v>3907</v>
      </c>
    </row>
    <row r="1224" spans="1:13" ht="20.100000000000001" customHeight="1" x14ac:dyDescent="0.25">
      <c r="A1224" s="1">
        <v>1222</v>
      </c>
      <c r="B1224" s="1">
        <v>172059</v>
      </c>
      <c r="C1224" s="2" t="s">
        <v>3908</v>
      </c>
      <c r="D1224" s="2">
        <f>LEN(TRIM(C1224))-LEN(SUBSTITUTE(C1224, " ",""))+1</f>
        <v>28</v>
      </c>
      <c r="E1224" s="1" t="s">
        <v>3909</v>
      </c>
      <c r="F1224" s="1" t="s">
        <v>583</v>
      </c>
      <c r="G1224" s="1" t="s">
        <v>12</v>
      </c>
      <c r="H1224" s="1">
        <v>29800</v>
      </c>
      <c r="I1224" s="1" t="s">
        <v>314</v>
      </c>
      <c r="J1224" s="1">
        <v>2848</v>
      </c>
      <c r="K1224" s="1">
        <f>SUM(B1224/J1224)</f>
        <v>60.413974719101127</v>
      </c>
      <c r="L1224" s="1">
        <f>SUM(B1224 - H1224)</f>
        <v>142259</v>
      </c>
      <c r="M1224" s="1" t="s">
        <v>3910</v>
      </c>
    </row>
    <row r="1225" spans="1:13" ht="20.100000000000001" customHeight="1" x14ac:dyDescent="0.25">
      <c r="A1225" s="1">
        <v>1223</v>
      </c>
      <c r="B1225" s="1">
        <v>261424</v>
      </c>
      <c r="C1225" s="2" t="s">
        <v>3911</v>
      </c>
      <c r="D1225" s="2">
        <f>LEN(TRIM(C1225))-LEN(SUBSTITUTE(C1225, " ",""))+1</f>
        <v>16</v>
      </c>
      <c r="E1225" s="1" t="s">
        <v>3912</v>
      </c>
      <c r="F1225" s="1" t="s">
        <v>263</v>
      </c>
      <c r="G1225" s="1" t="s">
        <v>12</v>
      </c>
      <c r="H1225" s="1">
        <v>200000</v>
      </c>
      <c r="I1225" s="1" t="s">
        <v>2784</v>
      </c>
      <c r="J1225" s="1">
        <v>2847</v>
      </c>
      <c r="K1225" s="1">
        <f>SUM(B1225/J1225)</f>
        <v>91.824376536705302</v>
      </c>
      <c r="L1225" s="1">
        <f>SUM(B1225 - H1225)</f>
        <v>61424</v>
      </c>
      <c r="M1225" s="1" t="s">
        <v>3913</v>
      </c>
    </row>
    <row r="1226" spans="1:13" ht="20.100000000000001" customHeight="1" x14ac:dyDescent="0.25">
      <c r="A1226" s="1">
        <v>1224</v>
      </c>
      <c r="B1226" s="1">
        <v>167299</v>
      </c>
      <c r="C1226" s="2" t="s">
        <v>3914</v>
      </c>
      <c r="D1226" s="2">
        <f>LEN(TRIM(C1226))-LEN(SUBSTITUTE(C1226, " ",""))+1</f>
        <v>17</v>
      </c>
      <c r="E1226" s="1" t="s">
        <v>3915</v>
      </c>
      <c r="F1226" s="1" t="s">
        <v>53</v>
      </c>
      <c r="G1226" s="1" t="s">
        <v>12</v>
      </c>
      <c r="H1226" s="1">
        <v>100000</v>
      </c>
      <c r="I1226" s="1" t="s">
        <v>32</v>
      </c>
      <c r="J1226" s="1">
        <v>2844</v>
      </c>
      <c r="K1226" s="1">
        <f>SUM(B1226/J1226)</f>
        <v>58.825246132208157</v>
      </c>
      <c r="L1226" s="1">
        <f>SUM(B1226 - H1226)</f>
        <v>67299</v>
      </c>
      <c r="M1226" s="1" t="s">
        <v>3916</v>
      </c>
    </row>
    <row r="1227" spans="1:13" ht="20.100000000000001" customHeight="1" x14ac:dyDescent="0.25">
      <c r="A1227" s="1">
        <v>1225</v>
      </c>
      <c r="B1227" s="1">
        <v>70638</v>
      </c>
      <c r="C1227" s="2" t="s">
        <v>3917</v>
      </c>
      <c r="D1227" s="2">
        <f>LEN(TRIM(C1227))-LEN(SUBSTITUTE(C1227, " ",""))+1</f>
        <v>15</v>
      </c>
      <c r="E1227" s="1" t="s">
        <v>3918</v>
      </c>
      <c r="F1227" s="1" t="s">
        <v>17</v>
      </c>
      <c r="G1227" s="1" t="s">
        <v>12</v>
      </c>
      <c r="H1227" s="1">
        <v>25000</v>
      </c>
      <c r="I1227" s="1" t="s">
        <v>3919</v>
      </c>
      <c r="J1227" s="1">
        <v>2840</v>
      </c>
      <c r="K1227" s="1">
        <f>SUM(B1227/J1227)</f>
        <v>24.872535211267607</v>
      </c>
      <c r="L1227" s="1">
        <f>SUM(B1227 - H1227)</f>
        <v>45638</v>
      </c>
      <c r="M1227" s="1" t="s">
        <v>3920</v>
      </c>
    </row>
    <row r="1228" spans="1:13" ht="20.100000000000001" customHeight="1" x14ac:dyDescent="0.25">
      <c r="A1228" s="1">
        <v>1226</v>
      </c>
      <c r="B1228" s="1">
        <v>103770</v>
      </c>
      <c r="C1228" s="2" t="s">
        <v>3921</v>
      </c>
      <c r="D1228" s="2">
        <f>LEN(TRIM(C1228))-LEN(SUBSTITUTE(C1228, " ",""))+1</f>
        <v>17</v>
      </c>
      <c r="E1228" s="1" t="s">
        <v>3922</v>
      </c>
      <c r="F1228" s="1" t="s">
        <v>31</v>
      </c>
      <c r="G1228" s="1" t="s">
        <v>522</v>
      </c>
      <c r="H1228" s="1">
        <v>100000</v>
      </c>
      <c r="I1228" s="1" t="s">
        <v>3923</v>
      </c>
      <c r="J1228" s="1">
        <v>2840</v>
      </c>
      <c r="K1228" s="1">
        <f>SUM(B1228/J1228)</f>
        <v>36.5387323943662</v>
      </c>
      <c r="L1228" s="1">
        <f>SUM(B1228 - H1228)</f>
        <v>3770</v>
      </c>
      <c r="M1228" s="1" t="s">
        <v>3924</v>
      </c>
    </row>
    <row r="1229" spans="1:13" ht="20.100000000000001" customHeight="1" x14ac:dyDescent="0.25">
      <c r="A1229" s="1">
        <v>1227</v>
      </c>
      <c r="B1229" s="1">
        <v>61184</v>
      </c>
      <c r="C1229" s="2" t="s">
        <v>3925</v>
      </c>
      <c r="D1229" s="2">
        <f>LEN(TRIM(C1229))-LEN(SUBSTITUTE(C1229, " ",""))+1</f>
        <v>21</v>
      </c>
      <c r="E1229" s="1" t="s">
        <v>3926</v>
      </c>
      <c r="F1229" s="1" t="s">
        <v>555</v>
      </c>
      <c r="G1229" s="1" t="s">
        <v>12</v>
      </c>
      <c r="H1229" s="1">
        <v>5000</v>
      </c>
      <c r="I1229" s="1" t="s">
        <v>1891</v>
      </c>
      <c r="J1229" s="1">
        <v>2839</v>
      </c>
      <c r="K1229" s="1">
        <f>SUM(B1229/J1229)</f>
        <v>21.551250440295878</v>
      </c>
      <c r="L1229" s="1">
        <f>SUM(B1229 - H1229)</f>
        <v>56184</v>
      </c>
      <c r="M1229" s="1" t="s">
        <v>3927</v>
      </c>
    </row>
    <row r="1230" spans="1:13" ht="20.100000000000001" customHeight="1" x14ac:dyDescent="0.25">
      <c r="A1230" s="1">
        <v>1228</v>
      </c>
      <c r="B1230" s="1">
        <v>801224</v>
      </c>
      <c r="C1230" s="2" t="s">
        <v>3928</v>
      </c>
      <c r="D1230" s="2">
        <f>LEN(TRIM(C1230))-LEN(SUBSTITUTE(C1230, " ",""))+1</f>
        <v>16</v>
      </c>
      <c r="E1230" s="1" t="s">
        <v>3929</v>
      </c>
      <c r="F1230" s="1" t="s">
        <v>53</v>
      </c>
      <c r="G1230" s="1" t="s">
        <v>54</v>
      </c>
      <c r="H1230" s="1">
        <v>100000</v>
      </c>
      <c r="I1230" s="1" t="s">
        <v>154</v>
      </c>
      <c r="J1230" s="1">
        <v>2839</v>
      </c>
      <c r="K1230" s="1">
        <f>SUM(B1230/J1230)</f>
        <v>282.22050017611838</v>
      </c>
      <c r="L1230" s="1">
        <f>SUM(B1230 - H1230)</f>
        <v>701224</v>
      </c>
      <c r="M1230" s="1" t="s">
        <v>3930</v>
      </c>
    </row>
    <row r="1231" spans="1:13" ht="20.100000000000001" customHeight="1" x14ac:dyDescent="0.25">
      <c r="A1231" s="1">
        <v>1229</v>
      </c>
      <c r="B1231" s="1">
        <v>96559</v>
      </c>
      <c r="C1231" s="2" t="s">
        <v>3931</v>
      </c>
      <c r="D1231" s="2">
        <f>LEN(TRIM(C1231))-LEN(SUBSTITUTE(C1231, " ",""))+1</f>
        <v>23</v>
      </c>
      <c r="E1231" s="1" t="s">
        <v>3932</v>
      </c>
      <c r="F1231" s="1" t="s">
        <v>17</v>
      </c>
      <c r="G1231" s="1" t="s">
        <v>12</v>
      </c>
      <c r="H1231" s="1">
        <v>11000</v>
      </c>
      <c r="I1231" s="1" t="s">
        <v>314</v>
      </c>
      <c r="J1231" s="1">
        <v>2838</v>
      </c>
      <c r="K1231" s="1">
        <f>SUM(B1231/J1231)</f>
        <v>34.023608174770963</v>
      </c>
      <c r="L1231" s="1">
        <f>SUM(B1231 - H1231)</f>
        <v>85559</v>
      </c>
      <c r="M1231" s="1" t="s">
        <v>3933</v>
      </c>
    </row>
    <row r="1232" spans="1:13" ht="20.100000000000001" customHeight="1" x14ac:dyDescent="0.25">
      <c r="A1232" s="1">
        <v>1230</v>
      </c>
      <c r="B1232" s="1">
        <v>72375</v>
      </c>
      <c r="C1232" s="2" t="s">
        <v>3934</v>
      </c>
      <c r="D1232" s="2">
        <f>LEN(TRIM(C1232))-LEN(SUBSTITUTE(C1232, " ",""))+1</f>
        <v>19</v>
      </c>
      <c r="E1232" s="1" t="s">
        <v>3935</v>
      </c>
      <c r="F1232" s="1" t="s">
        <v>31</v>
      </c>
      <c r="G1232" s="1" t="s">
        <v>12</v>
      </c>
      <c r="H1232" s="1">
        <v>15000</v>
      </c>
      <c r="I1232" s="1" t="s">
        <v>3936</v>
      </c>
      <c r="J1232" s="1">
        <v>2838</v>
      </c>
      <c r="K1232" s="1">
        <f>SUM(B1232/J1232)</f>
        <v>25.502114164904864</v>
      </c>
      <c r="L1232" s="1">
        <f>SUM(B1232 - H1232)</f>
        <v>57375</v>
      </c>
      <c r="M1232" s="1" t="s">
        <v>3937</v>
      </c>
    </row>
    <row r="1233" spans="1:13" ht="20.100000000000001" customHeight="1" x14ac:dyDescent="0.25">
      <c r="A1233" s="1">
        <v>1231</v>
      </c>
      <c r="B1233" s="1">
        <v>92073</v>
      </c>
      <c r="C1233" s="2" t="s">
        <v>3938</v>
      </c>
      <c r="D1233" s="2">
        <f>LEN(TRIM(C1233))-LEN(SUBSTITUTE(C1233, " ",""))+1</f>
        <v>28</v>
      </c>
      <c r="E1233" s="1" t="s">
        <v>3939</v>
      </c>
      <c r="F1233" s="1" t="s">
        <v>17</v>
      </c>
      <c r="G1233" s="1" t="s">
        <v>12</v>
      </c>
      <c r="H1233" s="1">
        <v>7500</v>
      </c>
      <c r="I1233" s="1" t="s">
        <v>44</v>
      </c>
      <c r="J1233" s="1">
        <v>2837</v>
      </c>
      <c r="K1233" s="1">
        <f>SUM(B1233/J1233)</f>
        <v>32.454353189989426</v>
      </c>
      <c r="L1233" s="1">
        <f>SUM(B1233 - H1233)</f>
        <v>84573</v>
      </c>
      <c r="M1233" s="1" t="s">
        <v>3940</v>
      </c>
    </row>
    <row r="1234" spans="1:13" ht="20.100000000000001" customHeight="1" x14ac:dyDescent="0.25">
      <c r="A1234" s="1">
        <v>1232</v>
      </c>
      <c r="B1234" s="1">
        <v>139358</v>
      </c>
      <c r="C1234" s="2" t="s">
        <v>3941</v>
      </c>
      <c r="D1234" s="2">
        <f>LEN(TRIM(C1234))-LEN(SUBSTITUTE(C1234, " ",""))+1</f>
        <v>20</v>
      </c>
      <c r="E1234" s="1" t="s">
        <v>3942</v>
      </c>
      <c r="F1234" s="1" t="s">
        <v>11</v>
      </c>
      <c r="G1234" s="1" t="s">
        <v>12</v>
      </c>
      <c r="H1234" s="1">
        <v>15000</v>
      </c>
      <c r="I1234" s="1" t="s">
        <v>1721</v>
      </c>
      <c r="J1234" s="1">
        <v>2836</v>
      </c>
      <c r="K1234" s="1">
        <f>SUM(B1234/J1234)</f>
        <v>49.138928067700988</v>
      </c>
      <c r="L1234" s="1">
        <f>SUM(B1234 - H1234)</f>
        <v>124358</v>
      </c>
      <c r="M1234" s="1" t="s">
        <v>3943</v>
      </c>
    </row>
    <row r="1235" spans="1:13" ht="20.100000000000001" customHeight="1" x14ac:dyDescent="0.25">
      <c r="A1235" s="1">
        <v>1233</v>
      </c>
      <c r="B1235" s="1">
        <v>1688094</v>
      </c>
      <c r="C1235" s="2" t="s">
        <v>3944</v>
      </c>
      <c r="D1235" s="2">
        <f>LEN(TRIM(C1235))-LEN(SUBSTITUTE(C1235, " ",""))+1</f>
        <v>22</v>
      </c>
      <c r="E1235" s="1" t="s">
        <v>3945</v>
      </c>
      <c r="F1235" s="1" t="s">
        <v>1028</v>
      </c>
      <c r="G1235" s="1" t="s">
        <v>1227</v>
      </c>
      <c r="H1235" s="1">
        <v>170000</v>
      </c>
      <c r="I1235" s="1" t="s">
        <v>689</v>
      </c>
      <c r="J1235" s="1">
        <v>2836</v>
      </c>
      <c r="K1235" s="1">
        <f>SUM(B1235/J1235)</f>
        <v>595.23765867418899</v>
      </c>
      <c r="L1235" s="1">
        <f>SUM(B1235 - H1235)</f>
        <v>1518094</v>
      </c>
      <c r="M1235" s="1" t="s">
        <v>3946</v>
      </c>
    </row>
    <row r="1236" spans="1:13" ht="20.100000000000001" customHeight="1" x14ac:dyDescent="0.25">
      <c r="A1236" s="1">
        <v>1234</v>
      </c>
      <c r="B1236" s="1">
        <v>156759</v>
      </c>
      <c r="C1236" s="2" t="s">
        <v>3947</v>
      </c>
      <c r="D1236" s="2">
        <f>LEN(TRIM(C1236))-LEN(SUBSTITUTE(C1236, " ",""))+1</f>
        <v>20</v>
      </c>
      <c r="E1236" s="1" t="s">
        <v>3948</v>
      </c>
      <c r="F1236" s="1" t="s">
        <v>300</v>
      </c>
      <c r="G1236" s="1" t="s">
        <v>12</v>
      </c>
      <c r="H1236" s="1">
        <v>5000</v>
      </c>
      <c r="I1236" s="1" t="s">
        <v>146</v>
      </c>
      <c r="J1236" s="1">
        <v>2833</v>
      </c>
      <c r="K1236" s="1">
        <f>SUM(B1236/J1236)</f>
        <v>55.333215672432054</v>
      </c>
      <c r="L1236" s="1">
        <f>SUM(B1236 - H1236)</f>
        <v>151759</v>
      </c>
      <c r="M1236" s="1" t="s">
        <v>3949</v>
      </c>
    </row>
    <row r="1237" spans="1:13" ht="20.100000000000001" customHeight="1" x14ac:dyDescent="0.25">
      <c r="A1237" s="1">
        <v>1235</v>
      </c>
      <c r="B1237" s="1">
        <v>65783</v>
      </c>
      <c r="C1237" s="2" t="s">
        <v>3950</v>
      </c>
      <c r="D1237" s="2">
        <f>LEN(TRIM(C1237))-LEN(SUBSTITUTE(C1237, " ",""))+1</f>
        <v>26</v>
      </c>
      <c r="E1237" s="1" t="s">
        <v>3951</v>
      </c>
      <c r="F1237" s="1" t="s">
        <v>591</v>
      </c>
      <c r="G1237" s="1" t="s">
        <v>12</v>
      </c>
      <c r="H1237" s="1">
        <v>45100</v>
      </c>
      <c r="I1237" s="1" t="s">
        <v>402</v>
      </c>
      <c r="J1237" s="1">
        <v>2828</v>
      </c>
      <c r="K1237" s="1">
        <f>SUM(B1237/J1237)</f>
        <v>23.261315417256011</v>
      </c>
      <c r="L1237" s="1">
        <f>SUM(B1237 - H1237)</f>
        <v>20683</v>
      </c>
      <c r="M1237" s="1" t="s">
        <v>3951</v>
      </c>
    </row>
    <row r="1238" spans="1:13" ht="20.100000000000001" customHeight="1" x14ac:dyDescent="0.25">
      <c r="A1238" s="1">
        <v>1236</v>
      </c>
      <c r="B1238" s="1">
        <v>99161</v>
      </c>
      <c r="C1238" s="2" t="s">
        <v>3952</v>
      </c>
      <c r="D1238" s="2">
        <f>LEN(TRIM(C1238))-LEN(SUBSTITUTE(C1238, " ",""))+1</f>
        <v>10</v>
      </c>
      <c r="E1238" s="1" t="s">
        <v>3953</v>
      </c>
      <c r="F1238" s="1" t="s">
        <v>300</v>
      </c>
      <c r="G1238" s="1" t="s">
        <v>12</v>
      </c>
      <c r="H1238" s="1">
        <v>40000</v>
      </c>
      <c r="I1238" s="1" t="s">
        <v>3954</v>
      </c>
      <c r="J1238" s="1">
        <v>2824</v>
      </c>
      <c r="K1238" s="1">
        <f>SUM(B1238/J1238)</f>
        <v>35.113668555240793</v>
      </c>
      <c r="L1238" s="1">
        <f>SUM(B1238 - H1238)</f>
        <v>59161</v>
      </c>
      <c r="M1238" s="1" t="s">
        <v>3955</v>
      </c>
    </row>
    <row r="1239" spans="1:13" ht="20.100000000000001" customHeight="1" x14ac:dyDescent="0.25">
      <c r="A1239" s="1">
        <v>1237</v>
      </c>
      <c r="B1239" s="1">
        <v>266084</v>
      </c>
      <c r="C1239" s="2" t="s">
        <v>3956</v>
      </c>
      <c r="D1239" s="2">
        <f>LEN(TRIM(C1239))-LEN(SUBSTITUTE(C1239, " ",""))+1</f>
        <v>19</v>
      </c>
      <c r="E1239" s="1" t="s">
        <v>3177</v>
      </c>
      <c r="F1239" s="1" t="s">
        <v>11</v>
      </c>
      <c r="G1239" s="1" t="s">
        <v>12</v>
      </c>
      <c r="H1239" s="1">
        <v>40000</v>
      </c>
      <c r="I1239" s="1" t="s">
        <v>3178</v>
      </c>
      <c r="J1239" s="1">
        <v>2819</v>
      </c>
      <c r="K1239" s="1">
        <f>SUM(B1239/J1239)</f>
        <v>94.389499822632132</v>
      </c>
      <c r="L1239" s="1">
        <f>SUM(B1239 - H1239)</f>
        <v>226084</v>
      </c>
      <c r="M1239" s="1" t="s">
        <v>3957</v>
      </c>
    </row>
    <row r="1240" spans="1:13" ht="20.100000000000001" customHeight="1" x14ac:dyDescent="0.25">
      <c r="A1240" s="1">
        <v>1238</v>
      </c>
      <c r="B1240" s="1">
        <v>41191</v>
      </c>
      <c r="C1240" s="2" t="s">
        <v>3958</v>
      </c>
      <c r="D1240" s="2">
        <f>LEN(TRIM(C1240))-LEN(SUBSTITUTE(C1240, " ",""))+1</f>
        <v>12</v>
      </c>
      <c r="E1240" s="1" t="s">
        <v>3959</v>
      </c>
      <c r="F1240" s="1" t="s">
        <v>1109</v>
      </c>
      <c r="G1240" s="1" t="s">
        <v>12</v>
      </c>
      <c r="H1240" s="1">
        <v>25000</v>
      </c>
      <c r="I1240" s="1" t="s">
        <v>158</v>
      </c>
      <c r="J1240" s="1">
        <v>2817</v>
      </c>
      <c r="K1240" s="1">
        <f>SUM(B1240/J1240)</f>
        <v>14.622293219737308</v>
      </c>
      <c r="L1240" s="1">
        <f>SUM(B1240 - H1240)</f>
        <v>16191</v>
      </c>
      <c r="M1240" s="1" t="s">
        <v>3960</v>
      </c>
    </row>
    <row r="1241" spans="1:13" ht="20.100000000000001" customHeight="1" x14ac:dyDescent="0.25">
      <c r="A1241" s="1">
        <v>1239</v>
      </c>
      <c r="B1241" s="1">
        <v>365662</v>
      </c>
      <c r="C1241" s="2" t="s">
        <v>3961</v>
      </c>
      <c r="D1241" s="2">
        <f>LEN(TRIM(C1241))-LEN(SUBSTITUTE(C1241, " ",""))+1</f>
        <v>11</v>
      </c>
      <c r="E1241" s="1" t="s">
        <v>3962</v>
      </c>
      <c r="F1241" s="1" t="s">
        <v>53</v>
      </c>
      <c r="G1241" s="1" t="s">
        <v>12</v>
      </c>
      <c r="H1241" s="1">
        <v>50000</v>
      </c>
      <c r="I1241" s="1" t="s">
        <v>74</v>
      </c>
      <c r="J1241" s="1">
        <v>2816</v>
      </c>
      <c r="K1241" s="1">
        <f>SUM(B1241/J1241)</f>
        <v>129.8515625</v>
      </c>
      <c r="L1241" s="1">
        <f>SUM(B1241 - H1241)</f>
        <v>315662</v>
      </c>
      <c r="M1241" s="1" t="s">
        <v>3963</v>
      </c>
    </row>
    <row r="1242" spans="1:13" ht="20.100000000000001" customHeight="1" x14ac:dyDescent="0.25">
      <c r="A1242" s="1">
        <v>1240</v>
      </c>
      <c r="B1242" s="1">
        <v>189714</v>
      </c>
      <c r="C1242" s="2" t="s">
        <v>3964</v>
      </c>
      <c r="D1242" s="2">
        <f>LEN(TRIM(C1242))-LEN(SUBSTITUTE(C1242, " ",""))+1</f>
        <v>8</v>
      </c>
      <c r="E1242" s="1" t="s">
        <v>3191</v>
      </c>
      <c r="F1242" s="1" t="s">
        <v>11</v>
      </c>
      <c r="G1242" s="1" t="s">
        <v>12</v>
      </c>
      <c r="H1242" s="1">
        <v>30000</v>
      </c>
      <c r="I1242" s="1" t="s">
        <v>3965</v>
      </c>
      <c r="J1242" s="1">
        <v>2814</v>
      </c>
      <c r="K1242" s="1">
        <f>SUM(B1242/J1242)</f>
        <v>67.417910447761187</v>
      </c>
      <c r="L1242" s="1">
        <f>SUM(B1242 - H1242)</f>
        <v>159714</v>
      </c>
      <c r="M1242" s="1" t="s">
        <v>3966</v>
      </c>
    </row>
    <row r="1243" spans="1:13" ht="20.100000000000001" customHeight="1" x14ac:dyDescent="0.25">
      <c r="A1243" s="1">
        <v>1241</v>
      </c>
      <c r="B1243" s="1">
        <v>64069</v>
      </c>
      <c r="C1243" s="2" t="s">
        <v>3967</v>
      </c>
      <c r="D1243" s="2">
        <f>LEN(TRIM(C1243))-LEN(SUBSTITUTE(C1243, " ",""))+1</f>
        <v>9</v>
      </c>
      <c r="E1243" s="1" t="s">
        <v>991</v>
      </c>
      <c r="F1243" s="1" t="s">
        <v>371</v>
      </c>
      <c r="G1243" s="1" t="s">
        <v>12</v>
      </c>
      <c r="H1243" s="1">
        <v>10000</v>
      </c>
      <c r="I1243" s="1" t="s">
        <v>32</v>
      </c>
      <c r="J1243" s="1">
        <v>2813</v>
      </c>
      <c r="K1243" s="1">
        <f>SUM(B1243/J1243)</f>
        <v>22.776039815143974</v>
      </c>
      <c r="L1243" s="1">
        <f>SUM(B1243 - H1243)</f>
        <v>54069</v>
      </c>
      <c r="M1243" s="1" t="s">
        <v>3968</v>
      </c>
    </row>
    <row r="1244" spans="1:13" ht="20.100000000000001" customHeight="1" x14ac:dyDescent="0.25">
      <c r="A1244" s="1">
        <v>1242</v>
      </c>
      <c r="B1244" s="1">
        <v>113017</v>
      </c>
      <c r="C1244" s="2" t="s">
        <v>3969</v>
      </c>
      <c r="D1244" s="2">
        <f>LEN(TRIM(C1244))-LEN(SUBSTITUTE(C1244, " ",""))+1</f>
        <v>5</v>
      </c>
      <c r="E1244" s="1" t="s">
        <v>3970</v>
      </c>
      <c r="F1244" s="1" t="s">
        <v>169</v>
      </c>
      <c r="G1244" s="1" t="s">
        <v>12</v>
      </c>
      <c r="H1244" s="1">
        <v>70000</v>
      </c>
      <c r="I1244" s="1" t="s">
        <v>32</v>
      </c>
      <c r="J1244" s="1">
        <v>2813</v>
      </c>
      <c r="K1244" s="1">
        <f>SUM(B1244/J1244)</f>
        <v>40.176679701386419</v>
      </c>
      <c r="L1244" s="1">
        <f>SUM(B1244 - H1244)</f>
        <v>43017</v>
      </c>
      <c r="M1244" s="1" t="s">
        <v>3971</v>
      </c>
    </row>
    <row r="1245" spans="1:13" ht="20.100000000000001" customHeight="1" x14ac:dyDescent="0.25">
      <c r="A1245" s="1">
        <v>1243</v>
      </c>
      <c r="B1245" s="1">
        <v>226425</v>
      </c>
      <c r="C1245" s="2" t="s">
        <v>3972</v>
      </c>
      <c r="D1245" s="2">
        <f>LEN(TRIM(C1245))-LEN(SUBSTITUTE(C1245, " ",""))+1</f>
        <v>18</v>
      </c>
      <c r="E1245" s="1" t="s">
        <v>3973</v>
      </c>
      <c r="F1245" s="1" t="s">
        <v>469</v>
      </c>
      <c r="G1245" s="1" t="s">
        <v>12</v>
      </c>
      <c r="H1245" s="1">
        <v>80000</v>
      </c>
      <c r="I1245" s="1" t="s">
        <v>146</v>
      </c>
      <c r="J1245" s="1">
        <v>2811</v>
      </c>
      <c r="K1245" s="1">
        <f>SUM(B1245/J1245)</f>
        <v>80.549626467449301</v>
      </c>
      <c r="L1245" s="1">
        <f>SUM(B1245 - H1245)</f>
        <v>146425</v>
      </c>
      <c r="M1245" s="1" t="s">
        <v>3974</v>
      </c>
    </row>
    <row r="1246" spans="1:13" ht="20.100000000000001" customHeight="1" x14ac:dyDescent="0.25">
      <c r="A1246" s="1">
        <v>1244</v>
      </c>
      <c r="B1246" s="1">
        <v>380554</v>
      </c>
      <c r="C1246" s="2" t="s">
        <v>3975</v>
      </c>
      <c r="D1246" s="2">
        <f>LEN(TRIM(C1246))-LEN(SUBSTITUTE(C1246, " ",""))+1</f>
        <v>18</v>
      </c>
      <c r="E1246" s="1" t="s">
        <v>1483</v>
      </c>
      <c r="F1246" s="1" t="s">
        <v>11</v>
      </c>
      <c r="G1246" s="1" t="s">
        <v>12</v>
      </c>
      <c r="H1246" s="1">
        <v>50000</v>
      </c>
      <c r="I1246" s="1" t="s">
        <v>1484</v>
      </c>
      <c r="J1246" s="1">
        <v>2810</v>
      </c>
      <c r="K1246" s="1">
        <f>SUM(B1246/J1246)</f>
        <v>135.42846975088969</v>
      </c>
      <c r="L1246" s="1">
        <f>SUM(B1246 - H1246)</f>
        <v>330554</v>
      </c>
      <c r="M1246" s="1" t="s">
        <v>3976</v>
      </c>
    </row>
    <row r="1247" spans="1:13" ht="20.100000000000001" customHeight="1" x14ac:dyDescent="0.25">
      <c r="A1247" s="1">
        <v>1245</v>
      </c>
      <c r="B1247" s="1">
        <v>97325</v>
      </c>
      <c r="C1247" s="2" t="s">
        <v>3977</v>
      </c>
      <c r="D1247" s="2">
        <f>LEN(TRIM(C1247))-LEN(SUBSTITUTE(C1247, " ",""))+1</f>
        <v>19</v>
      </c>
      <c r="E1247" s="1" t="s">
        <v>3978</v>
      </c>
      <c r="F1247" s="1" t="s">
        <v>31</v>
      </c>
      <c r="G1247" s="1" t="s">
        <v>12</v>
      </c>
      <c r="H1247" s="1">
        <v>80000</v>
      </c>
      <c r="I1247" s="1" t="s">
        <v>2702</v>
      </c>
      <c r="J1247" s="1">
        <v>2802</v>
      </c>
      <c r="K1247" s="1">
        <f>SUM(B1247/J1247)</f>
        <v>34.734118486795147</v>
      </c>
      <c r="L1247" s="1">
        <f>SUM(B1247 - H1247)</f>
        <v>17325</v>
      </c>
      <c r="M1247" s="1" t="s">
        <v>3979</v>
      </c>
    </row>
    <row r="1248" spans="1:13" ht="20.100000000000001" customHeight="1" x14ac:dyDescent="0.25">
      <c r="A1248" s="1">
        <v>1246</v>
      </c>
      <c r="B1248" s="1">
        <v>274352</v>
      </c>
      <c r="C1248" s="2" t="s">
        <v>3980</v>
      </c>
      <c r="D1248" s="2">
        <f>LEN(TRIM(C1248))-LEN(SUBSTITUTE(C1248, " ",""))+1</f>
        <v>22</v>
      </c>
      <c r="E1248" s="1" t="s">
        <v>3981</v>
      </c>
      <c r="F1248" s="1" t="s">
        <v>326</v>
      </c>
      <c r="G1248" s="1" t="s">
        <v>12</v>
      </c>
      <c r="H1248" s="1">
        <v>25000</v>
      </c>
      <c r="I1248" s="1" t="s">
        <v>142</v>
      </c>
      <c r="J1248" s="1">
        <v>2802</v>
      </c>
      <c r="K1248" s="1">
        <f>SUM(B1248/J1248)</f>
        <v>97.912919343326195</v>
      </c>
      <c r="L1248" s="1">
        <f>SUM(B1248 - H1248)</f>
        <v>249352</v>
      </c>
      <c r="M1248" s="1" t="s">
        <v>3982</v>
      </c>
    </row>
    <row r="1249" spans="1:13" ht="20.100000000000001" customHeight="1" x14ac:dyDescent="0.25">
      <c r="A1249" s="1">
        <v>1247</v>
      </c>
      <c r="B1249" s="1">
        <v>53136</v>
      </c>
      <c r="C1249" s="2" t="s">
        <v>3983</v>
      </c>
      <c r="D1249" s="2">
        <f>LEN(TRIM(C1249))-LEN(SUBSTITUTE(C1249, " ",""))+1</f>
        <v>18</v>
      </c>
      <c r="E1249" s="1" t="s">
        <v>3984</v>
      </c>
      <c r="F1249" s="1" t="s">
        <v>3732</v>
      </c>
      <c r="G1249" s="1" t="s">
        <v>12</v>
      </c>
      <c r="H1249" s="1">
        <v>5000</v>
      </c>
      <c r="I1249" s="1" t="s">
        <v>3985</v>
      </c>
      <c r="J1249" s="1">
        <v>2801</v>
      </c>
      <c r="K1249" s="1">
        <f>SUM(B1249/J1249)</f>
        <v>18.97036772581221</v>
      </c>
      <c r="L1249" s="1">
        <f>SUM(B1249 - H1249)</f>
        <v>48136</v>
      </c>
      <c r="M1249" s="1" t="s">
        <v>3986</v>
      </c>
    </row>
    <row r="1250" spans="1:13" ht="20.100000000000001" customHeight="1" x14ac:dyDescent="0.25">
      <c r="A1250" s="1">
        <v>1248</v>
      </c>
      <c r="B1250" s="1">
        <v>51953</v>
      </c>
      <c r="C1250" s="2" t="s">
        <v>3987</v>
      </c>
      <c r="D1250" s="2">
        <f>LEN(TRIM(C1250))-LEN(SUBSTITUTE(C1250, " ",""))+1</f>
        <v>19</v>
      </c>
      <c r="E1250" s="1" t="s">
        <v>3988</v>
      </c>
      <c r="F1250" s="1" t="s">
        <v>31</v>
      </c>
      <c r="G1250" s="1" t="s">
        <v>12</v>
      </c>
      <c r="H1250" s="1">
        <v>26000</v>
      </c>
      <c r="I1250" s="1" t="s">
        <v>2886</v>
      </c>
      <c r="J1250" s="1">
        <v>2801</v>
      </c>
      <c r="K1250" s="1">
        <f>SUM(B1250/J1250)</f>
        <v>18.548018564798287</v>
      </c>
      <c r="L1250" s="1">
        <f>SUM(B1250 - H1250)</f>
        <v>25953</v>
      </c>
      <c r="M1250" s="1" t="s">
        <v>3989</v>
      </c>
    </row>
    <row r="1251" spans="1:13" ht="20.100000000000001" customHeight="1" x14ac:dyDescent="0.25">
      <c r="A1251" s="1">
        <v>1249</v>
      </c>
      <c r="B1251" s="1">
        <v>97626</v>
      </c>
      <c r="C1251" s="2" t="s">
        <v>3990</v>
      </c>
      <c r="D1251" s="2">
        <f>LEN(TRIM(C1251))-LEN(SUBSTITUTE(C1251, " ",""))+1</f>
        <v>18</v>
      </c>
      <c r="E1251" s="1" t="s">
        <v>3991</v>
      </c>
      <c r="F1251" s="1" t="s">
        <v>382</v>
      </c>
      <c r="G1251" s="1" t="s">
        <v>12</v>
      </c>
      <c r="H1251" s="1">
        <v>6000</v>
      </c>
      <c r="I1251" s="1" t="s">
        <v>13</v>
      </c>
      <c r="J1251" s="1">
        <v>2801</v>
      </c>
      <c r="K1251" s="1">
        <f>SUM(B1251/J1251)</f>
        <v>34.853980721171013</v>
      </c>
      <c r="L1251" s="1">
        <f>SUM(B1251 - H1251)</f>
        <v>91626</v>
      </c>
      <c r="M1251" s="1" t="s">
        <v>3992</v>
      </c>
    </row>
    <row r="1252" spans="1:13" ht="20.100000000000001" customHeight="1" x14ac:dyDescent="0.25">
      <c r="A1252" s="1">
        <v>1250</v>
      </c>
      <c r="B1252" s="1">
        <v>149156</v>
      </c>
      <c r="C1252" s="2" t="s">
        <v>3993</v>
      </c>
      <c r="D1252" s="2">
        <f>LEN(TRIM(C1252))-LEN(SUBSTITUTE(C1252, " ",""))+1</f>
        <v>20</v>
      </c>
      <c r="E1252" s="1" t="s">
        <v>3994</v>
      </c>
      <c r="F1252" s="1" t="s">
        <v>555</v>
      </c>
      <c r="G1252" s="1" t="s">
        <v>12</v>
      </c>
      <c r="H1252" s="1">
        <v>7990</v>
      </c>
      <c r="I1252" s="1" t="s">
        <v>13</v>
      </c>
      <c r="J1252" s="1">
        <v>2798</v>
      </c>
      <c r="K1252" s="1">
        <f>SUM(B1252/J1252)</f>
        <v>53.308077197998571</v>
      </c>
      <c r="L1252" s="1">
        <f>SUM(B1252 - H1252)</f>
        <v>141166</v>
      </c>
      <c r="M1252" s="1" t="s">
        <v>3995</v>
      </c>
    </row>
    <row r="1253" spans="1:13" ht="20.100000000000001" customHeight="1" x14ac:dyDescent="0.25">
      <c r="A1253" s="1">
        <v>1251</v>
      </c>
      <c r="B1253" s="1">
        <v>429276</v>
      </c>
      <c r="C1253" s="2" t="s">
        <v>3996</v>
      </c>
      <c r="D1253" s="2">
        <f>LEN(TRIM(C1253))-LEN(SUBSTITUTE(C1253, " ",""))+1</f>
        <v>21</v>
      </c>
      <c r="E1253" s="1" t="s">
        <v>3523</v>
      </c>
      <c r="F1253" s="1" t="s">
        <v>371</v>
      </c>
      <c r="G1253" s="1" t="s">
        <v>12</v>
      </c>
      <c r="H1253" s="1">
        <v>30000</v>
      </c>
      <c r="I1253" s="1" t="s">
        <v>215</v>
      </c>
      <c r="J1253" s="1">
        <v>2798</v>
      </c>
      <c r="K1253" s="1">
        <f>SUM(B1253/J1253)</f>
        <v>153.42244460328806</v>
      </c>
      <c r="L1253" s="1">
        <f>SUM(B1253 - H1253)</f>
        <v>399276</v>
      </c>
      <c r="M1253" s="1" t="s">
        <v>3997</v>
      </c>
    </row>
    <row r="1254" spans="1:13" ht="20.100000000000001" customHeight="1" x14ac:dyDescent="0.25">
      <c r="A1254" s="1">
        <v>1252</v>
      </c>
      <c r="B1254" s="1">
        <v>162391</v>
      </c>
      <c r="C1254" s="2" t="s">
        <v>3998</v>
      </c>
      <c r="D1254" s="2">
        <f>LEN(TRIM(C1254))-LEN(SUBSTITUTE(C1254, " ",""))+1</f>
        <v>17</v>
      </c>
      <c r="E1254" s="1" t="s">
        <v>3999</v>
      </c>
      <c r="F1254" s="1" t="s">
        <v>17</v>
      </c>
      <c r="G1254" s="1" t="s">
        <v>12</v>
      </c>
      <c r="H1254" s="1">
        <v>10000</v>
      </c>
      <c r="I1254" s="1" t="s">
        <v>32</v>
      </c>
      <c r="J1254" s="1">
        <v>2796</v>
      </c>
      <c r="K1254" s="1">
        <f>SUM(B1254/J1254)</f>
        <v>58.079756795422028</v>
      </c>
      <c r="L1254" s="1">
        <f>SUM(B1254 - H1254)</f>
        <v>152391</v>
      </c>
      <c r="M1254" s="1" t="s">
        <v>4000</v>
      </c>
    </row>
    <row r="1255" spans="1:13" ht="20.100000000000001" customHeight="1" x14ac:dyDescent="0.25">
      <c r="A1255" s="1">
        <v>1253</v>
      </c>
      <c r="B1255" s="1">
        <v>531639</v>
      </c>
      <c r="C1255" s="2" t="s">
        <v>4001</v>
      </c>
      <c r="D1255" s="2">
        <f>LEN(TRIM(C1255))-LEN(SUBSTITUTE(C1255, " ",""))+1</f>
        <v>18</v>
      </c>
      <c r="E1255" s="1" t="s">
        <v>4002</v>
      </c>
      <c r="F1255" s="1" t="s">
        <v>17</v>
      </c>
      <c r="G1255" s="1" t="s">
        <v>12</v>
      </c>
      <c r="H1255" s="1">
        <v>100000</v>
      </c>
      <c r="I1255" s="1" t="s">
        <v>32</v>
      </c>
      <c r="J1255" s="1">
        <v>2795</v>
      </c>
      <c r="K1255" s="1">
        <f>SUM(B1255/J1255)</f>
        <v>190.21073345259393</v>
      </c>
      <c r="L1255" s="1">
        <f>SUM(B1255 - H1255)</f>
        <v>431639</v>
      </c>
      <c r="M1255" s="1" t="s">
        <v>4003</v>
      </c>
    </row>
    <row r="1256" spans="1:13" ht="20.100000000000001" customHeight="1" x14ac:dyDescent="0.25">
      <c r="A1256" s="1">
        <v>1254</v>
      </c>
      <c r="B1256" s="1">
        <v>159706</v>
      </c>
      <c r="C1256" s="2" t="s">
        <v>4004</v>
      </c>
      <c r="D1256" s="2">
        <f>LEN(TRIM(C1256))-LEN(SUBSTITUTE(C1256, " ",""))+1</f>
        <v>23</v>
      </c>
      <c r="E1256" s="1" t="s">
        <v>4005</v>
      </c>
      <c r="F1256" s="1" t="s">
        <v>1580</v>
      </c>
      <c r="G1256" s="1" t="s">
        <v>12</v>
      </c>
      <c r="H1256" s="1">
        <v>13000</v>
      </c>
      <c r="I1256" s="1" t="s">
        <v>13</v>
      </c>
      <c r="J1256" s="1">
        <v>2793</v>
      </c>
      <c r="K1256" s="1">
        <f>SUM(B1256/J1256)</f>
        <v>57.180809165771571</v>
      </c>
      <c r="L1256" s="1">
        <f>SUM(B1256 - H1256)</f>
        <v>146706</v>
      </c>
      <c r="M1256" s="1" t="s">
        <v>4006</v>
      </c>
    </row>
    <row r="1257" spans="1:13" ht="20.100000000000001" customHeight="1" x14ac:dyDescent="0.25">
      <c r="A1257" s="1">
        <v>1255</v>
      </c>
      <c r="B1257" s="1">
        <v>102042</v>
      </c>
      <c r="C1257" s="2" t="s">
        <v>181</v>
      </c>
      <c r="D1257" s="2">
        <f>LEN(TRIM(C1257))-LEN(SUBSTITUTE(C1257, " ",""))+1</f>
        <v>20</v>
      </c>
      <c r="E1257" s="1" t="s">
        <v>182</v>
      </c>
      <c r="F1257" s="1" t="s">
        <v>17</v>
      </c>
      <c r="G1257" s="1" t="s">
        <v>12</v>
      </c>
      <c r="H1257" s="1">
        <v>10000</v>
      </c>
      <c r="I1257" s="1" t="s">
        <v>27</v>
      </c>
      <c r="J1257" s="1">
        <v>2793</v>
      </c>
      <c r="K1257" s="1">
        <f>SUM(B1257/J1257)</f>
        <v>36.534908700322234</v>
      </c>
      <c r="L1257" s="1">
        <f>SUM(B1257 - H1257)</f>
        <v>92042</v>
      </c>
      <c r="M1257" s="1" t="s">
        <v>4007</v>
      </c>
    </row>
    <row r="1258" spans="1:13" ht="20.100000000000001" customHeight="1" x14ac:dyDescent="0.25">
      <c r="A1258" s="1">
        <v>1256</v>
      </c>
      <c r="B1258" s="1">
        <v>179019</v>
      </c>
      <c r="C1258" s="2" t="s">
        <v>4008</v>
      </c>
      <c r="D1258" s="2">
        <f>LEN(TRIM(C1258))-LEN(SUBSTITUTE(C1258, " ",""))+1</f>
        <v>23</v>
      </c>
      <c r="E1258" s="1" t="s">
        <v>4009</v>
      </c>
      <c r="F1258" s="1" t="s">
        <v>743</v>
      </c>
      <c r="G1258" s="1" t="s">
        <v>12</v>
      </c>
      <c r="H1258" s="1">
        <v>40000</v>
      </c>
      <c r="I1258" s="1" t="s">
        <v>4010</v>
      </c>
      <c r="J1258" s="1">
        <v>2792</v>
      </c>
      <c r="K1258" s="1">
        <f>SUM(B1258/J1258)</f>
        <v>64.118553008595995</v>
      </c>
      <c r="L1258" s="1">
        <f>SUM(B1258 - H1258)</f>
        <v>139019</v>
      </c>
      <c r="M1258" s="1" t="s">
        <v>4011</v>
      </c>
    </row>
    <row r="1259" spans="1:13" ht="20.100000000000001" customHeight="1" x14ac:dyDescent="0.25">
      <c r="A1259" s="1">
        <v>1257</v>
      </c>
      <c r="B1259" s="1">
        <v>86490</v>
      </c>
      <c r="C1259" s="2" t="s">
        <v>4012</v>
      </c>
      <c r="D1259" s="2">
        <f>LEN(TRIM(C1259))-LEN(SUBSTITUTE(C1259, " ",""))+1</f>
        <v>20</v>
      </c>
      <c r="E1259" s="1" t="s">
        <v>4013</v>
      </c>
      <c r="F1259" s="1" t="s">
        <v>31</v>
      </c>
      <c r="G1259" s="1" t="s">
        <v>12</v>
      </c>
      <c r="H1259" s="1">
        <v>55000</v>
      </c>
      <c r="I1259" s="1" t="s">
        <v>512</v>
      </c>
      <c r="J1259" s="1">
        <v>2790</v>
      </c>
      <c r="K1259" s="1">
        <f>SUM(B1259/J1259)</f>
        <v>31</v>
      </c>
      <c r="L1259" s="1">
        <f>SUM(B1259 - H1259)</f>
        <v>31490</v>
      </c>
      <c r="M1259" s="1" t="s">
        <v>4014</v>
      </c>
    </row>
    <row r="1260" spans="1:13" ht="20.100000000000001" customHeight="1" x14ac:dyDescent="0.25">
      <c r="A1260" s="1">
        <v>1258</v>
      </c>
      <c r="B1260" s="1">
        <v>87207</v>
      </c>
      <c r="C1260" s="2" t="s">
        <v>4015</v>
      </c>
      <c r="D1260" s="2">
        <f>LEN(TRIM(C1260))-LEN(SUBSTITUTE(C1260, " ",""))+1</f>
        <v>13</v>
      </c>
      <c r="E1260" s="1" t="s">
        <v>4016</v>
      </c>
      <c r="F1260" s="1" t="s">
        <v>17</v>
      </c>
      <c r="G1260" s="1" t="s">
        <v>12</v>
      </c>
      <c r="H1260" s="1">
        <v>18000</v>
      </c>
      <c r="I1260" s="1" t="s">
        <v>458</v>
      </c>
      <c r="J1260" s="1">
        <v>2789</v>
      </c>
      <c r="K1260" s="1">
        <f>SUM(B1260/J1260)</f>
        <v>31.26819648619577</v>
      </c>
      <c r="L1260" s="1">
        <f>SUM(B1260 - H1260)</f>
        <v>69207</v>
      </c>
      <c r="M1260" s="1" t="s">
        <v>4017</v>
      </c>
    </row>
    <row r="1261" spans="1:13" ht="20.100000000000001" customHeight="1" x14ac:dyDescent="0.25">
      <c r="A1261" s="1">
        <v>1259</v>
      </c>
      <c r="B1261" s="1">
        <v>139072</v>
      </c>
      <c r="C1261" s="2" t="s">
        <v>4018</v>
      </c>
      <c r="D1261" s="2">
        <f>LEN(TRIM(C1261))-LEN(SUBSTITUTE(C1261, " ",""))+1</f>
        <v>21</v>
      </c>
      <c r="E1261" s="1" t="s">
        <v>4019</v>
      </c>
      <c r="F1261" s="1" t="s">
        <v>53</v>
      </c>
      <c r="G1261" s="1" t="s">
        <v>12</v>
      </c>
      <c r="H1261" s="1">
        <v>49999</v>
      </c>
      <c r="I1261" s="1" t="s">
        <v>13</v>
      </c>
      <c r="J1261" s="1">
        <v>2788</v>
      </c>
      <c r="K1261" s="1">
        <f>SUM(B1261/J1261)</f>
        <v>49.882352941176471</v>
      </c>
      <c r="L1261" s="1">
        <f>SUM(B1261 - H1261)</f>
        <v>89073</v>
      </c>
      <c r="M1261" s="1" t="s">
        <v>4020</v>
      </c>
    </row>
    <row r="1262" spans="1:13" ht="20.100000000000001" customHeight="1" x14ac:dyDescent="0.25">
      <c r="A1262" s="1">
        <v>1260</v>
      </c>
      <c r="B1262" s="1">
        <v>222773</v>
      </c>
      <c r="C1262" s="2" t="s">
        <v>4021</v>
      </c>
      <c r="D1262" s="2">
        <f>LEN(TRIM(C1262))-LEN(SUBSTITUTE(C1262, " ",""))+1</f>
        <v>18</v>
      </c>
      <c r="E1262" s="1" t="s">
        <v>3806</v>
      </c>
      <c r="F1262" s="1" t="s">
        <v>11</v>
      </c>
      <c r="G1262" s="1" t="s">
        <v>12</v>
      </c>
      <c r="H1262" s="1">
        <v>30000</v>
      </c>
      <c r="I1262" s="1" t="s">
        <v>3807</v>
      </c>
      <c r="J1262" s="1">
        <v>2787</v>
      </c>
      <c r="K1262" s="1">
        <f>SUM(B1262/J1262)</f>
        <v>79.93290276282741</v>
      </c>
      <c r="L1262" s="1">
        <f>SUM(B1262 - H1262)</f>
        <v>192773</v>
      </c>
      <c r="M1262" s="1" t="s">
        <v>4022</v>
      </c>
    </row>
    <row r="1263" spans="1:13" ht="20.100000000000001" customHeight="1" x14ac:dyDescent="0.25">
      <c r="A1263" s="1">
        <v>1261</v>
      </c>
      <c r="B1263" s="1">
        <v>503326</v>
      </c>
      <c r="C1263" s="2" t="s">
        <v>4023</v>
      </c>
      <c r="D1263" s="2">
        <f>LEN(TRIM(C1263))-LEN(SUBSTITUTE(C1263, " ",""))+1</f>
        <v>22</v>
      </c>
      <c r="E1263" s="1" t="s">
        <v>4024</v>
      </c>
      <c r="F1263" s="1" t="s">
        <v>11</v>
      </c>
      <c r="G1263" s="1" t="s">
        <v>12</v>
      </c>
      <c r="H1263" s="1">
        <v>55000</v>
      </c>
      <c r="I1263" s="1" t="s">
        <v>158</v>
      </c>
      <c r="J1263" s="1">
        <v>2784</v>
      </c>
      <c r="K1263" s="1">
        <f>SUM(B1263/J1263)</f>
        <v>180.79238505747125</v>
      </c>
      <c r="L1263" s="1">
        <f>SUM(B1263 - H1263)</f>
        <v>448326</v>
      </c>
      <c r="M1263" s="1" t="s">
        <v>4025</v>
      </c>
    </row>
    <row r="1264" spans="1:13" ht="20.100000000000001" customHeight="1" x14ac:dyDescent="0.25">
      <c r="A1264" s="1">
        <v>1262</v>
      </c>
      <c r="B1264" s="1">
        <v>124998</v>
      </c>
      <c r="C1264" s="2" t="s">
        <v>4026</v>
      </c>
      <c r="D1264" s="2">
        <f>LEN(TRIM(C1264))-LEN(SUBSTITUTE(C1264, " ",""))+1</f>
        <v>16</v>
      </c>
      <c r="E1264" s="1" t="s">
        <v>4027</v>
      </c>
      <c r="F1264" s="1" t="s">
        <v>665</v>
      </c>
      <c r="G1264" s="1" t="s">
        <v>12</v>
      </c>
      <c r="H1264" s="1">
        <v>15000</v>
      </c>
      <c r="I1264" s="1" t="s">
        <v>44</v>
      </c>
      <c r="J1264" s="1">
        <v>2784</v>
      </c>
      <c r="K1264" s="1">
        <f>SUM(B1264/J1264)</f>
        <v>44.898706896551722</v>
      </c>
      <c r="L1264" s="1">
        <f>SUM(B1264 - H1264)</f>
        <v>109998</v>
      </c>
      <c r="M1264" s="1" t="s">
        <v>4028</v>
      </c>
    </row>
    <row r="1265" spans="1:13" ht="20.100000000000001" customHeight="1" x14ac:dyDescent="0.25">
      <c r="A1265" s="1">
        <v>1263</v>
      </c>
      <c r="B1265" s="1">
        <v>94892</v>
      </c>
      <c r="C1265" s="2" t="s">
        <v>4029</v>
      </c>
      <c r="D1265" s="2">
        <f>LEN(TRIM(C1265))-LEN(SUBSTITUTE(C1265, " ",""))+1</f>
        <v>18</v>
      </c>
      <c r="E1265" s="1" t="s">
        <v>4030</v>
      </c>
      <c r="F1265" s="1" t="s">
        <v>31</v>
      </c>
      <c r="G1265" s="1" t="s">
        <v>12</v>
      </c>
      <c r="H1265" s="1">
        <v>35000</v>
      </c>
      <c r="I1265" s="1" t="s">
        <v>13</v>
      </c>
      <c r="J1265" s="1">
        <v>2783</v>
      </c>
      <c r="K1265" s="1">
        <f>SUM(B1265/J1265)</f>
        <v>34.09701760689903</v>
      </c>
      <c r="L1265" s="1">
        <f>SUM(B1265 - H1265)</f>
        <v>59892</v>
      </c>
      <c r="M1265" s="1" t="s">
        <v>4031</v>
      </c>
    </row>
    <row r="1266" spans="1:13" ht="20.100000000000001" customHeight="1" x14ac:dyDescent="0.25">
      <c r="A1266" s="1">
        <v>1264</v>
      </c>
      <c r="B1266" s="1">
        <v>113212</v>
      </c>
      <c r="C1266" s="2" t="s">
        <v>4032</v>
      </c>
      <c r="D1266" s="2">
        <f>LEN(TRIM(C1266))-LEN(SUBSTITUTE(C1266, " ",""))+1</f>
        <v>13</v>
      </c>
      <c r="E1266" s="1" t="s">
        <v>3340</v>
      </c>
      <c r="F1266" s="1" t="s">
        <v>17</v>
      </c>
      <c r="G1266" s="1" t="s">
        <v>12</v>
      </c>
      <c r="H1266" s="1">
        <v>15000</v>
      </c>
      <c r="I1266" s="1" t="s">
        <v>804</v>
      </c>
      <c r="J1266" s="1">
        <v>2782</v>
      </c>
      <c r="K1266" s="1">
        <f>SUM(B1266/J1266)</f>
        <v>40.694464414090582</v>
      </c>
      <c r="L1266" s="1">
        <f>SUM(B1266 - H1266)</f>
        <v>98212</v>
      </c>
      <c r="M1266" s="1" t="s">
        <v>4033</v>
      </c>
    </row>
    <row r="1267" spans="1:13" ht="20.100000000000001" customHeight="1" x14ac:dyDescent="0.25">
      <c r="A1267" s="1">
        <v>1265</v>
      </c>
      <c r="B1267" s="1">
        <v>296211</v>
      </c>
      <c r="C1267" s="2" t="s">
        <v>4034</v>
      </c>
      <c r="D1267" s="2">
        <f>LEN(TRIM(C1267))-LEN(SUBSTITUTE(C1267, " ",""))+1</f>
        <v>21</v>
      </c>
      <c r="E1267" s="1" t="s">
        <v>933</v>
      </c>
      <c r="F1267" s="1" t="s">
        <v>53</v>
      </c>
      <c r="G1267" s="1" t="s">
        <v>12</v>
      </c>
      <c r="H1267" s="1">
        <v>25000</v>
      </c>
      <c r="I1267" s="1" t="s">
        <v>191</v>
      </c>
      <c r="J1267" s="1">
        <v>2779</v>
      </c>
      <c r="K1267" s="1">
        <f>SUM(B1267/J1267)</f>
        <v>106.58906081324217</v>
      </c>
      <c r="L1267" s="1">
        <f>SUM(B1267 - H1267)</f>
        <v>271211</v>
      </c>
      <c r="M1267" s="1" t="s">
        <v>4035</v>
      </c>
    </row>
    <row r="1268" spans="1:13" ht="20.100000000000001" customHeight="1" x14ac:dyDescent="0.25">
      <c r="A1268" s="1">
        <v>1266</v>
      </c>
      <c r="B1268" s="1">
        <v>66446</v>
      </c>
      <c r="C1268" s="2" t="s">
        <v>4036</v>
      </c>
      <c r="D1268" s="2">
        <f>LEN(TRIM(C1268))-LEN(SUBSTITUTE(C1268, " ",""))+1</f>
        <v>15</v>
      </c>
      <c r="E1268" s="1" t="s">
        <v>4037</v>
      </c>
      <c r="F1268" s="1" t="s">
        <v>11</v>
      </c>
      <c r="G1268" s="1" t="s">
        <v>12</v>
      </c>
      <c r="H1268" s="1">
        <v>5000</v>
      </c>
      <c r="I1268" s="1" t="s">
        <v>4038</v>
      </c>
      <c r="J1268" s="1">
        <v>2777</v>
      </c>
      <c r="K1268" s="1">
        <f>SUM(B1268/J1268)</f>
        <v>23.927259632697155</v>
      </c>
      <c r="L1268" s="1">
        <f>SUM(B1268 - H1268)</f>
        <v>61446</v>
      </c>
      <c r="M1268" s="1" t="s">
        <v>4039</v>
      </c>
    </row>
    <row r="1269" spans="1:13" ht="20.100000000000001" customHeight="1" x14ac:dyDescent="0.25">
      <c r="A1269" s="1">
        <v>1267</v>
      </c>
      <c r="B1269" s="1">
        <v>208164</v>
      </c>
      <c r="C1269" s="2" t="s">
        <v>4040</v>
      </c>
      <c r="D1269" s="2">
        <f>LEN(TRIM(C1269))-LEN(SUBSTITUTE(C1269, " ",""))+1</f>
        <v>22</v>
      </c>
      <c r="E1269" s="1" t="s">
        <v>4041</v>
      </c>
      <c r="F1269" s="1" t="s">
        <v>688</v>
      </c>
      <c r="G1269" s="1" t="s">
        <v>12</v>
      </c>
      <c r="H1269" s="1">
        <v>120000</v>
      </c>
      <c r="I1269" s="1" t="s">
        <v>32</v>
      </c>
      <c r="J1269" s="1">
        <v>2777</v>
      </c>
      <c r="K1269" s="1">
        <f>SUM(B1269/J1269)</f>
        <v>74.960028808066255</v>
      </c>
      <c r="L1269" s="1">
        <f>SUM(B1269 - H1269)</f>
        <v>88164</v>
      </c>
      <c r="M1269" s="1" t="s">
        <v>4042</v>
      </c>
    </row>
    <row r="1270" spans="1:13" ht="20.100000000000001" customHeight="1" x14ac:dyDescent="0.25">
      <c r="A1270" s="1">
        <v>1268</v>
      </c>
      <c r="B1270" s="1">
        <v>91973</v>
      </c>
      <c r="C1270" s="2" t="s">
        <v>4043</v>
      </c>
      <c r="D1270" s="2">
        <f>LEN(TRIM(C1270))-LEN(SUBSTITUTE(C1270, " ",""))+1</f>
        <v>17</v>
      </c>
      <c r="E1270" s="1" t="s">
        <v>4044</v>
      </c>
      <c r="F1270" s="1" t="s">
        <v>2708</v>
      </c>
      <c r="G1270" s="1" t="s">
        <v>12</v>
      </c>
      <c r="H1270" s="1">
        <v>29999</v>
      </c>
      <c r="I1270" s="1" t="s">
        <v>146</v>
      </c>
      <c r="J1270" s="1">
        <v>2775</v>
      </c>
      <c r="K1270" s="1">
        <f>SUM(B1270/J1270)</f>
        <v>33.143423423423421</v>
      </c>
      <c r="L1270" s="1">
        <f>SUM(B1270 - H1270)</f>
        <v>61974</v>
      </c>
      <c r="M1270" s="1" t="s">
        <v>4045</v>
      </c>
    </row>
    <row r="1271" spans="1:13" ht="20.100000000000001" customHeight="1" x14ac:dyDescent="0.25">
      <c r="A1271" s="1">
        <v>1269</v>
      </c>
      <c r="B1271" s="1">
        <v>252662</v>
      </c>
      <c r="C1271" s="2" t="s">
        <v>4046</v>
      </c>
      <c r="D1271" s="2">
        <f>LEN(TRIM(C1271))-LEN(SUBSTITUTE(C1271, " ",""))+1</f>
        <v>21</v>
      </c>
      <c r="E1271" s="1" t="s">
        <v>4047</v>
      </c>
      <c r="F1271" s="1" t="s">
        <v>31</v>
      </c>
      <c r="G1271" s="1" t="s">
        <v>12</v>
      </c>
      <c r="H1271" s="1">
        <v>200000</v>
      </c>
      <c r="I1271" s="1" t="s">
        <v>4048</v>
      </c>
      <c r="J1271" s="1">
        <v>2772</v>
      </c>
      <c r="K1271" s="1">
        <f>SUM(B1271/J1271)</f>
        <v>91.147907647907644</v>
      </c>
      <c r="L1271" s="1">
        <f>SUM(B1271 - H1271)</f>
        <v>52662</v>
      </c>
      <c r="M1271" s="1" t="s">
        <v>4049</v>
      </c>
    </row>
    <row r="1272" spans="1:13" ht="20.100000000000001" customHeight="1" x14ac:dyDescent="0.25">
      <c r="A1272" s="1">
        <v>1270</v>
      </c>
      <c r="B1272" s="1">
        <v>152854</v>
      </c>
      <c r="C1272" s="2" t="s">
        <v>4050</v>
      </c>
      <c r="D1272" s="2">
        <f>LEN(TRIM(C1272))-LEN(SUBSTITUTE(C1272, " ",""))+1</f>
        <v>20</v>
      </c>
      <c r="E1272" s="1" t="s">
        <v>4051</v>
      </c>
      <c r="F1272" s="1" t="s">
        <v>382</v>
      </c>
      <c r="G1272" s="1" t="s">
        <v>12</v>
      </c>
      <c r="H1272" s="1">
        <v>30000</v>
      </c>
      <c r="I1272" s="1" t="s">
        <v>191</v>
      </c>
      <c r="J1272" s="1">
        <v>2772</v>
      </c>
      <c r="K1272" s="1">
        <f>SUM(B1272/J1272)</f>
        <v>55.142135642135642</v>
      </c>
      <c r="L1272" s="1">
        <f>SUM(B1272 - H1272)</f>
        <v>122854</v>
      </c>
      <c r="M1272" s="1" t="s">
        <v>4052</v>
      </c>
    </row>
    <row r="1273" spans="1:13" ht="20.100000000000001" customHeight="1" x14ac:dyDescent="0.25">
      <c r="A1273" s="1">
        <v>1271</v>
      </c>
      <c r="B1273" s="1">
        <v>98549</v>
      </c>
      <c r="C1273" s="2" t="s">
        <v>4053</v>
      </c>
      <c r="D1273" s="2">
        <f>LEN(TRIM(C1273))-LEN(SUBSTITUTE(C1273, " ",""))+1</f>
        <v>12</v>
      </c>
      <c r="E1273" s="1" t="s">
        <v>4054</v>
      </c>
      <c r="F1273" s="1" t="s">
        <v>17</v>
      </c>
      <c r="G1273" s="1" t="s">
        <v>12</v>
      </c>
      <c r="H1273" s="1">
        <v>15001</v>
      </c>
      <c r="I1273" s="1" t="s">
        <v>4055</v>
      </c>
      <c r="J1273" s="1">
        <v>2769</v>
      </c>
      <c r="K1273" s="1">
        <f>SUM(B1273/J1273)</f>
        <v>35.590104730949804</v>
      </c>
      <c r="L1273" s="1">
        <f>SUM(B1273 - H1273)</f>
        <v>83548</v>
      </c>
      <c r="M1273" s="1" t="s">
        <v>4056</v>
      </c>
    </row>
    <row r="1274" spans="1:13" ht="20.100000000000001" customHeight="1" x14ac:dyDescent="0.25">
      <c r="A1274" s="1">
        <v>1272</v>
      </c>
      <c r="B1274" s="1">
        <v>82012</v>
      </c>
      <c r="C1274" s="2" t="s">
        <v>4057</v>
      </c>
      <c r="D1274" s="2">
        <f>LEN(TRIM(C1274))-LEN(SUBSTITUTE(C1274, " ",""))+1</f>
        <v>14</v>
      </c>
      <c r="E1274" s="1" t="s">
        <v>4058</v>
      </c>
      <c r="F1274" s="1" t="s">
        <v>469</v>
      </c>
      <c r="G1274" s="1" t="s">
        <v>12</v>
      </c>
      <c r="H1274" s="1">
        <v>15000</v>
      </c>
      <c r="I1274" s="1" t="s">
        <v>173</v>
      </c>
      <c r="J1274" s="1">
        <v>2768</v>
      </c>
      <c r="K1274" s="1">
        <f>SUM(B1274/J1274)</f>
        <v>29.628612716763005</v>
      </c>
      <c r="L1274" s="1">
        <f>SUM(B1274 - H1274)</f>
        <v>67012</v>
      </c>
      <c r="M1274" s="1" t="s">
        <v>4059</v>
      </c>
    </row>
    <row r="1275" spans="1:13" ht="20.100000000000001" customHeight="1" x14ac:dyDescent="0.25">
      <c r="A1275" s="1">
        <v>1273</v>
      </c>
      <c r="B1275" s="1">
        <v>102010</v>
      </c>
      <c r="C1275" s="2" t="s">
        <v>4060</v>
      </c>
      <c r="D1275" s="2">
        <f>LEN(TRIM(C1275))-LEN(SUBSTITUTE(C1275, " ",""))+1</f>
        <v>16</v>
      </c>
      <c r="E1275" s="1" t="s">
        <v>4061</v>
      </c>
      <c r="F1275" s="1" t="s">
        <v>169</v>
      </c>
      <c r="G1275" s="1" t="s">
        <v>12</v>
      </c>
      <c r="H1275" s="1">
        <v>100000</v>
      </c>
      <c r="I1275" s="1" t="s">
        <v>146</v>
      </c>
      <c r="J1275" s="1">
        <v>2766</v>
      </c>
      <c r="K1275" s="1">
        <f>SUM(B1275/J1275)</f>
        <v>36.87997107736804</v>
      </c>
      <c r="L1275" s="1">
        <f>SUM(B1275 - H1275)</f>
        <v>2010</v>
      </c>
      <c r="M1275" s="1" t="s">
        <v>4062</v>
      </c>
    </row>
    <row r="1276" spans="1:13" ht="20.100000000000001" customHeight="1" x14ac:dyDescent="0.25">
      <c r="A1276" s="1">
        <v>1274</v>
      </c>
      <c r="B1276" s="1">
        <v>235054</v>
      </c>
      <c r="C1276" s="2" t="s">
        <v>4063</v>
      </c>
      <c r="D1276" s="2">
        <f>LEN(TRIM(C1276))-LEN(SUBSTITUTE(C1276, " ",""))+1</f>
        <v>24</v>
      </c>
      <c r="E1276" s="1" t="s">
        <v>4064</v>
      </c>
      <c r="F1276" s="1" t="s">
        <v>321</v>
      </c>
      <c r="G1276" s="1" t="s">
        <v>12</v>
      </c>
      <c r="H1276" s="1">
        <v>50000</v>
      </c>
      <c r="I1276" s="1" t="s">
        <v>735</v>
      </c>
      <c r="J1276" s="1">
        <v>2765</v>
      </c>
      <c r="K1276" s="1">
        <f>SUM(B1276/J1276)</f>
        <v>85.010488245931285</v>
      </c>
      <c r="L1276" s="1">
        <f>SUM(B1276 - H1276)</f>
        <v>185054</v>
      </c>
      <c r="M1276" s="1" t="s">
        <v>4065</v>
      </c>
    </row>
    <row r="1277" spans="1:13" ht="20.100000000000001" customHeight="1" x14ac:dyDescent="0.25">
      <c r="A1277" s="1">
        <v>1275</v>
      </c>
      <c r="B1277" s="1">
        <v>125531</v>
      </c>
      <c r="C1277" s="2" t="s">
        <v>4066</v>
      </c>
      <c r="D1277" s="2">
        <f>LEN(TRIM(C1277))-LEN(SUBSTITUTE(C1277, " ",""))+1</f>
        <v>22</v>
      </c>
      <c r="E1277" s="1" t="s">
        <v>3942</v>
      </c>
      <c r="F1277" s="1" t="s">
        <v>11</v>
      </c>
      <c r="G1277" s="1" t="s">
        <v>12</v>
      </c>
      <c r="H1277" s="1">
        <v>30000</v>
      </c>
      <c r="I1277" s="1" t="s">
        <v>985</v>
      </c>
      <c r="J1277" s="1">
        <v>2758</v>
      </c>
      <c r="K1277" s="1">
        <f>SUM(B1277/J1277)</f>
        <v>45.515228426395936</v>
      </c>
      <c r="L1277" s="1">
        <f>SUM(B1277 - H1277)</f>
        <v>95531</v>
      </c>
      <c r="M1277" s="1" t="s">
        <v>4067</v>
      </c>
    </row>
    <row r="1278" spans="1:13" ht="20.100000000000001" customHeight="1" x14ac:dyDescent="0.25">
      <c r="A1278" s="1">
        <v>1276</v>
      </c>
      <c r="B1278" s="1">
        <v>184563</v>
      </c>
      <c r="C1278" s="2" t="s">
        <v>4068</v>
      </c>
      <c r="D1278" s="2">
        <f>LEN(TRIM(C1278))-LEN(SUBSTITUTE(C1278, " ",""))+1</f>
        <v>19</v>
      </c>
      <c r="E1278" s="1" t="s">
        <v>1192</v>
      </c>
      <c r="F1278" s="1" t="s">
        <v>31</v>
      </c>
      <c r="G1278" s="1" t="s">
        <v>12</v>
      </c>
      <c r="H1278" s="1">
        <v>125000</v>
      </c>
      <c r="I1278" s="1" t="s">
        <v>349</v>
      </c>
      <c r="J1278" s="1">
        <v>2754</v>
      </c>
      <c r="K1278" s="1">
        <f>SUM(B1278/J1278)</f>
        <v>67.01633986928104</v>
      </c>
      <c r="L1278" s="1">
        <f>SUM(B1278 - H1278)</f>
        <v>59563</v>
      </c>
      <c r="M1278" s="1" t="s">
        <v>4069</v>
      </c>
    </row>
    <row r="1279" spans="1:13" ht="20.100000000000001" customHeight="1" x14ac:dyDescent="0.25">
      <c r="A1279" s="1">
        <v>1277</v>
      </c>
      <c r="B1279" s="1">
        <v>558076</v>
      </c>
      <c r="C1279" s="2" t="s">
        <v>4070</v>
      </c>
      <c r="D1279" s="2">
        <f>LEN(TRIM(C1279))-LEN(SUBSTITUTE(C1279, " ",""))+1</f>
        <v>22</v>
      </c>
      <c r="E1279" s="1" t="s">
        <v>1483</v>
      </c>
      <c r="F1279" s="1" t="s">
        <v>11</v>
      </c>
      <c r="G1279" s="1" t="s">
        <v>12</v>
      </c>
      <c r="H1279" s="1">
        <v>50000</v>
      </c>
      <c r="I1279" s="1" t="s">
        <v>4071</v>
      </c>
      <c r="J1279" s="1">
        <v>2753</v>
      </c>
      <c r="K1279" s="1">
        <f>SUM(B1279/J1279)</f>
        <v>202.71558300036324</v>
      </c>
      <c r="L1279" s="1">
        <f>SUM(B1279 - H1279)</f>
        <v>508076</v>
      </c>
      <c r="M1279" s="1" t="s">
        <v>4072</v>
      </c>
    </row>
    <row r="1280" spans="1:13" ht="20.100000000000001" customHeight="1" x14ac:dyDescent="0.25">
      <c r="A1280" s="1">
        <v>1278</v>
      </c>
      <c r="B1280" s="1">
        <v>275929</v>
      </c>
      <c r="C1280" s="2" t="s">
        <v>4073</v>
      </c>
      <c r="D1280" s="2">
        <f>LEN(TRIM(C1280))-LEN(SUBSTITUTE(C1280, " ",""))+1</f>
        <v>14</v>
      </c>
      <c r="E1280" s="1" t="s">
        <v>4074</v>
      </c>
      <c r="F1280" s="1" t="s">
        <v>53</v>
      </c>
      <c r="G1280" s="1" t="s">
        <v>12</v>
      </c>
      <c r="H1280" s="1">
        <v>75000</v>
      </c>
      <c r="I1280" s="1" t="s">
        <v>679</v>
      </c>
      <c r="J1280" s="1">
        <v>2752</v>
      </c>
      <c r="K1280" s="1">
        <f>SUM(B1280/J1280)</f>
        <v>100.26489825581395</v>
      </c>
      <c r="L1280" s="1">
        <f>SUM(B1280 - H1280)</f>
        <v>200929</v>
      </c>
      <c r="M1280" s="1" t="s">
        <v>4075</v>
      </c>
    </row>
    <row r="1281" spans="1:13" ht="20.100000000000001" customHeight="1" x14ac:dyDescent="0.25">
      <c r="A1281" s="1">
        <v>1279</v>
      </c>
      <c r="B1281" s="1">
        <v>236949</v>
      </c>
      <c r="C1281" s="2" t="s">
        <v>4076</v>
      </c>
      <c r="D1281" s="2">
        <f>LEN(TRIM(C1281))-LEN(SUBSTITUTE(C1281, " ",""))+1</f>
        <v>24</v>
      </c>
      <c r="E1281" s="1" t="s">
        <v>4077</v>
      </c>
      <c r="F1281" s="1" t="s">
        <v>11</v>
      </c>
      <c r="G1281" s="1" t="s">
        <v>12</v>
      </c>
      <c r="H1281" s="1">
        <v>7000</v>
      </c>
      <c r="I1281" s="1" t="s">
        <v>32</v>
      </c>
      <c r="J1281" s="1">
        <v>2750</v>
      </c>
      <c r="K1281" s="1">
        <f>SUM(B1281/J1281)</f>
        <v>86.163272727272727</v>
      </c>
      <c r="L1281" s="1">
        <f>SUM(B1281 - H1281)</f>
        <v>229949</v>
      </c>
      <c r="M1281" s="1" t="s">
        <v>4078</v>
      </c>
    </row>
    <row r="1282" spans="1:13" ht="20.100000000000001" customHeight="1" x14ac:dyDescent="0.25">
      <c r="A1282" s="1">
        <v>1280</v>
      </c>
      <c r="B1282" s="1">
        <v>1009969</v>
      </c>
      <c r="C1282" s="2" t="s">
        <v>4079</v>
      </c>
      <c r="D1282" s="2">
        <f>LEN(TRIM(C1282))-LEN(SUBSTITUTE(C1282, " ",""))+1</f>
        <v>23</v>
      </c>
      <c r="E1282" s="1" t="s">
        <v>4080</v>
      </c>
      <c r="F1282" s="1" t="s">
        <v>17</v>
      </c>
      <c r="G1282" s="1" t="s">
        <v>4081</v>
      </c>
      <c r="H1282" s="1">
        <v>450000</v>
      </c>
      <c r="I1282" s="1" t="s">
        <v>790</v>
      </c>
      <c r="J1282" s="1">
        <v>2749</v>
      </c>
      <c r="K1282" s="1">
        <f>SUM(B1282/J1282)</f>
        <v>367.39505274645325</v>
      </c>
      <c r="L1282" s="1">
        <f>SUM(B1282 - H1282)</f>
        <v>559969</v>
      </c>
      <c r="M1282" s="1" t="s">
        <v>4082</v>
      </c>
    </row>
    <row r="1283" spans="1:13" ht="20.100000000000001" customHeight="1" x14ac:dyDescent="0.25">
      <c r="A1283" s="1">
        <v>1281</v>
      </c>
      <c r="B1283" s="1">
        <v>698548</v>
      </c>
      <c r="C1283" s="2" t="s">
        <v>4083</v>
      </c>
      <c r="D1283" s="2">
        <f>LEN(TRIM(C1283))-LEN(SUBSTITUTE(C1283, " ",""))+1</f>
        <v>16</v>
      </c>
      <c r="E1283" s="1" t="s">
        <v>3633</v>
      </c>
      <c r="F1283" s="1" t="s">
        <v>11</v>
      </c>
      <c r="G1283" s="1" t="s">
        <v>12</v>
      </c>
      <c r="H1283" s="1">
        <v>12000</v>
      </c>
      <c r="I1283" s="1" t="s">
        <v>3634</v>
      </c>
      <c r="J1283" s="1">
        <v>2748</v>
      </c>
      <c r="K1283" s="1">
        <f>SUM(B1283/J1283)</f>
        <v>254.20232896652109</v>
      </c>
      <c r="L1283" s="1">
        <f>SUM(B1283 - H1283)</f>
        <v>686548</v>
      </c>
      <c r="M1283" s="1" t="s">
        <v>4084</v>
      </c>
    </row>
    <row r="1284" spans="1:13" ht="20.100000000000001" customHeight="1" x14ac:dyDescent="0.25">
      <c r="A1284" s="1">
        <v>1282</v>
      </c>
      <c r="B1284" s="1">
        <v>366547</v>
      </c>
      <c r="C1284" s="2" t="s">
        <v>4085</v>
      </c>
      <c r="D1284" s="2">
        <f>LEN(TRIM(C1284))-LEN(SUBSTITUTE(C1284, " ",""))+1</f>
        <v>15</v>
      </c>
      <c r="E1284" s="1" t="s">
        <v>1483</v>
      </c>
      <c r="F1284" s="1" t="s">
        <v>11</v>
      </c>
      <c r="G1284" s="1" t="s">
        <v>12</v>
      </c>
      <c r="H1284" s="1">
        <v>25000</v>
      </c>
      <c r="I1284" s="1" t="s">
        <v>1484</v>
      </c>
      <c r="J1284" s="1">
        <v>2747</v>
      </c>
      <c r="K1284" s="1">
        <f>SUM(B1284/J1284)</f>
        <v>133.43538405533309</v>
      </c>
      <c r="L1284" s="1">
        <f>SUM(B1284 - H1284)</f>
        <v>341547</v>
      </c>
      <c r="M1284" s="1" t="s">
        <v>4086</v>
      </c>
    </row>
    <row r="1285" spans="1:13" ht="20.100000000000001" customHeight="1" x14ac:dyDescent="0.25">
      <c r="A1285" s="1">
        <v>1283</v>
      </c>
      <c r="B1285" s="1">
        <v>90055</v>
      </c>
      <c r="C1285" s="2" t="s">
        <v>4087</v>
      </c>
      <c r="D1285" s="2">
        <f>LEN(TRIM(C1285))-LEN(SUBSTITUTE(C1285, " ",""))+1</f>
        <v>22</v>
      </c>
      <c r="E1285" s="1" t="s">
        <v>4088</v>
      </c>
      <c r="F1285" s="1" t="s">
        <v>555</v>
      </c>
      <c r="G1285" s="1" t="s">
        <v>12</v>
      </c>
      <c r="H1285" s="1">
        <v>2500</v>
      </c>
      <c r="I1285" s="1" t="s">
        <v>296</v>
      </c>
      <c r="J1285" s="1">
        <v>2743</v>
      </c>
      <c r="K1285" s="1">
        <f>SUM(B1285/J1285)</f>
        <v>32.83084214363835</v>
      </c>
      <c r="L1285" s="1">
        <f>SUM(B1285 - H1285)</f>
        <v>87555</v>
      </c>
      <c r="M1285" s="1" t="s">
        <v>4089</v>
      </c>
    </row>
    <row r="1286" spans="1:13" ht="20.100000000000001" customHeight="1" x14ac:dyDescent="0.25">
      <c r="A1286" s="1">
        <v>1284</v>
      </c>
      <c r="B1286" s="1">
        <v>246416</v>
      </c>
      <c r="C1286" s="2" t="s">
        <v>4090</v>
      </c>
      <c r="D1286" s="2">
        <f>LEN(TRIM(C1286))-LEN(SUBSTITUTE(C1286, " ",""))+1</f>
        <v>21</v>
      </c>
      <c r="E1286" s="1" t="s">
        <v>4091</v>
      </c>
      <c r="F1286" s="1" t="s">
        <v>11</v>
      </c>
      <c r="G1286" s="1" t="s">
        <v>12</v>
      </c>
      <c r="H1286" s="1">
        <v>20000</v>
      </c>
      <c r="I1286" s="1" t="s">
        <v>74</v>
      </c>
      <c r="J1286" s="1">
        <v>2742</v>
      </c>
      <c r="K1286" s="1">
        <f>SUM(B1286/J1286)</f>
        <v>89.867250182348656</v>
      </c>
      <c r="L1286" s="1">
        <f>SUM(B1286 - H1286)</f>
        <v>226416</v>
      </c>
      <c r="M1286" s="1" t="s">
        <v>4092</v>
      </c>
    </row>
    <row r="1287" spans="1:13" ht="20.100000000000001" customHeight="1" x14ac:dyDescent="0.25">
      <c r="A1287" s="1">
        <v>1285</v>
      </c>
      <c r="B1287" s="1">
        <v>75550</v>
      </c>
      <c r="C1287" s="2" t="s">
        <v>4093</v>
      </c>
      <c r="D1287" s="2">
        <f>LEN(TRIM(C1287))-LEN(SUBSTITUTE(C1287, " ",""))+1</f>
        <v>24</v>
      </c>
      <c r="E1287" s="1" t="s">
        <v>4094</v>
      </c>
      <c r="F1287" s="1" t="s">
        <v>313</v>
      </c>
      <c r="G1287" s="1" t="s">
        <v>12</v>
      </c>
      <c r="H1287" s="1">
        <v>33560</v>
      </c>
      <c r="I1287" s="1" t="s">
        <v>13</v>
      </c>
      <c r="J1287" s="1">
        <v>2741</v>
      </c>
      <c r="K1287" s="1">
        <f>SUM(B1287/J1287)</f>
        <v>27.562933236045239</v>
      </c>
      <c r="L1287" s="1">
        <f>SUM(B1287 - H1287)</f>
        <v>41990</v>
      </c>
      <c r="M1287" s="1" t="s">
        <v>4095</v>
      </c>
    </row>
    <row r="1288" spans="1:13" ht="20.100000000000001" customHeight="1" x14ac:dyDescent="0.25">
      <c r="A1288" s="1">
        <v>1286</v>
      </c>
      <c r="B1288" s="1">
        <v>70074</v>
      </c>
      <c r="C1288" s="2" t="s">
        <v>4096</v>
      </c>
      <c r="D1288" s="2">
        <f>LEN(TRIM(C1288))-LEN(SUBSTITUTE(C1288, " ",""))+1</f>
        <v>21</v>
      </c>
      <c r="E1288" s="1" t="s">
        <v>4097</v>
      </c>
      <c r="F1288" s="1" t="s">
        <v>17</v>
      </c>
      <c r="G1288" s="1" t="s">
        <v>12</v>
      </c>
      <c r="H1288" s="1">
        <v>20000</v>
      </c>
      <c r="I1288" s="1" t="s">
        <v>82</v>
      </c>
      <c r="J1288" s="1">
        <v>2739</v>
      </c>
      <c r="K1288" s="1">
        <f>SUM(B1288/J1288)</f>
        <v>25.583789704271631</v>
      </c>
      <c r="L1288" s="1">
        <f>SUM(B1288 - H1288)</f>
        <v>50074</v>
      </c>
      <c r="M1288" s="1" t="s">
        <v>4098</v>
      </c>
    </row>
    <row r="1289" spans="1:13" ht="20.100000000000001" customHeight="1" x14ac:dyDescent="0.25">
      <c r="A1289" s="1">
        <v>1287</v>
      </c>
      <c r="B1289" s="1">
        <v>248704</v>
      </c>
      <c r="C1289" s="2" t="s">
        <v>4099</v>
      </c>
      <c r="D1289" s="2">
        <f>LEN(TRIM(C1289))-LEN(SUBSTITUTE(C1289, " ",""))+1</f>
        <v>21</v>
      </c>
      <c r="E1289" s="1" t="s">
        <v>1119</v>
      </c>
      <c r="F1289" s="1" t="s">
        <v>371</v>
      </c>
      <c r="G1289" s="1" t="s">
        <v>12</v>
      </c>
      <c r="H1289" s="1">
        <v>33000</v>
      </c>
      <c r="I1289" s="1" t="s">
        <v>27</v>
      </c>
      <c r="J1289" s="1">
        <v>2739</v>
      </c>
      <c r="K1289" s="1">
        <f>SUM(B1289/J1289)</f>
        <v>90.801022270901782</v>
      </c>
      <c r="L1289" s="1">
        <f>SUM(B1289 - H1289)</f>
        <v>215704</v>
      </c>
      <c r="M1289" s="1" t="s">
        <v>4100</v>
      </c>
    </row>
    <row r="1290" spans="1:13" ht="20.100000000000001" customHeight="1" x14ac:dyDescent="0.25">
      <c r="A1290" s="1">
        <v>1288</v>
      </c>
      <c r="B1290" s="1">
        <v>360785</v>
      </c>
      <c r="C1290" s="2" t="s">
        <v>4101</v>
      </c>
      <c r="D1290" s="2">
        <f>LEN(TRIM(C1290))-LEN(SUBSTITUTE(C1290, " ",""))+1</f>
        <v>21</v>
      </c>
      <c r="E1290" s="1" t="s">
        <v>4102</v>
      </c>
      <c r="F1290" s="1" t="s">
        <v>11</v>
      </c>
      <c r="G1290" s="1" t="s">
        <v>54</v>
      </c>
      <c r="H1290" s="1">
        <v>25000</v>
      </c>
      <c r="I1290" s="1" t="s">
        <v>4103</v>
      </c>
      <c r="J1290" s="1">
        <v>2738</v>
      </c>
      <c r="K1290" s="1">
        <f>SUM(B1290/J1290)</f>
        <v>131.76953981008035</v>
      </c>
      <c r="L1290" s="1">
        <f>SUM(B1290 - H1290)</f>
        <v>335785</v>
      </c>
      <c r="M1290" s="1" t="s">
        <v>4104</v>
      </c>
    </row>
    <row r="1291" spans="1:13" ht="20.100000000000001" customHeight="1" x14ac:dyDescent="0.25">
      <c r="A1291" s="1">
        <v>1289</v>
      </c>
      <c r="B1291" s="1">
        <v>262351</v>
      </c>
      <c r="C1291" s="2" t="s">
        <v>4105</v>
      </c>
      <c r="D1291" s="2">
        <f>LEN(TRIM(C1291))-LEN(SUBSTITUTE(C1291, " ",""))+1</f>
        <v>21</v>
      </c>
      <c r="E1291" s="1" t="s">
        <v>4106</v>
      </c>
      <c r="F1291" s="1" t="s">
        <v>53</v>
      </c>
      <c r="G1291" s="1" t="s">
        <v>12</v>
      </c>
      <c r="H1291" s="1">
        <v>100000</v>
      </c>
      <c r="I1291" s="1" t="s">
        <v>4107</v>
      </c>
      <c r="J1291" s="1">
        <v>2738</v>
      </c>
      <c r="K1291" s="1">
        <f>SUM(B1291/J1291)</f>
        <v>95.818480642804971</v>
      </c>
      <c r="L1291" s="1">
        <f>SUM(B1291 - H1291)</f>
        <v>162351</v>
      </c>
      <c r="M1291" s="1" t="s">
        <v>4108</v>
      </c>
    </row>
    <row r="1292" spans="1:13" ht="20.100000000000001" customHeight="1" x14ac:dyDescent="0.25">
      <c r="A1292" s="1">
        <v>1290</v>
      </c>
      <c r="B1292" s="1">
        <v>103297</v>
      </c>
      <c r="C1292" s="2" t="s">
        <v>4109</v>
      </c>
      <c r="D1292" s="2">
        <f>LEN(TRIM(C1292))-LEN(SUBSTITUTE(C1292, " ",""))+1</f>
        <v>20</v>
      </c>
      <c r="E1292" s="1" t="s">
        <v>4110</v>
      </c>
      <c r="F1292" s="1" t="s">
        <v>11</v>
      </c>
      <c r="G1292" s="1" t="s">
        <v>12</v>
      </c>
      <c r="H1292" s="1">
        <v>25000</v>
      </c>
      <c r="I1292" s="1" t="s">
        <v>4111</v>
      </c>
      <c r="J1292" s="1">
        <v>2738</v>
      </c>
      <c r="K1292" s="1">
        <f>SUM(B1292/J1292)</f>
        <v>37.727173119065014</v>
      </c>
      <c r="L1292" s="1">
        <f>SUM(B1292 - H1292)</f>
        <v>78297</v>
      </c>
      <c r="M1292" s="1" t="s">
        <v>4112</v>
      </c>
    </row>
    <row r="1293" spans="1:13" ht="20.100000000000001" customHeight="1" x14ac:dyDescent="0.25">
      <c r="A1293" s="1">
        <v>1291</v>
      </c>
      <c r="B1293" s="1">
        <v>98270</v>
      </c>
      <c r="C1293" s="2" t="s">
        <v>4113</v>
      </c>
      <c r="D1293" s="2">
        <f>LEN(TRIM(C1293))-LEN(SUBSTITUTE(C1293, " ",""))+1</f>
        <v>17</v>
      </c>
      <c r="E1293" s="1" t="s">
        <v>4114</v>
      </c>
      <c r="F1293" s="1" t="s">
        <v>645</v>
      </c>
      <c r="G1293" s="1" t="s">
        <v>12</v>
      </c>
      <c r="H1293" s="1">
        <v>25000</v>
      </c>
      <c r="I1293" s="1" t="s">
        <v>4115</v>
      </c>
      <c r="J1293" s="1">
        <v>2734</v>
      </c>
      <c r="K1293" s="1">
        <f>SUM(B1293/J1293)</f>
        <v>35.943672275054865</v>
      </c>
      <c r="L1293" s="1">
        <f>SUM(B1293 - H1293)</f>
        <v>73270</v>
      </c>
      <c r="M1293" s="1" t="s">
        <v>4116</v>
      </c>
    </row>
    <row r="1294" spans="1:13" ht="20.100000000000001" customHeight="1" x14ac:dyDescent="0.25">
      <c r="A1294" s="1">
        <v>1292</v>
      </c>
      <c r="B1294" s="1">
        <v>2746655</v>
      </c>
      <c r="C1294" s="2" t="s">
        <v>4117</v>
      </c>
      <c r="D1294" s="2">
        <f>LEN(TRIM(C1294))-LEN(SUBSTITUTE(C1294, " ",""))+1</f>
        <v>19</v>
      </c>
      <c r="E1294" s="1" t="s">
        <v>4118</v>
      </c>
      <c r="F1294" s="1" t="s">
        <v>11</v>
      </c>
      <c r="G1294" s="1" t="s">
        <v>1227</v>
      </c>
      <c r="H1294" s="1">
        <v>95000</v>
      </c>
      <c r="I1294" s="1" t="s">
        <v>689</v>
      </c>
      <c r="J1294" s="1">
        <v>2733</v>
      </c>
      <c r="K1294" s="1">
        <f>SUM(B1294/J1294)</f>
        <v>1004.9963410171972</v>
      </c>
      <c r="L1294" s="1">
        <f>SUM(B1294 - H1294)</f>
        <v>2651655</v>
      </c>
      <c r="M1294" s="1" t="s">
        <v>4119</v>
      </c>
    </row>
    <row r="1295" spans="1:13" ht="20.100000000000001" customHeight="1" x14ac:dyDescent="0.25">
      <c r="A1295" s="1">
        <v>1293</v>
      </c>
      <c r="B1295" s="1">
        <v>211260</v>
      </c>
      <c r="C1295" s="2" t="s">
        <v>4120</v>
      </c>
      <c r="D1295" s="2">
        <f>LEN(TRIM(C1295))-LEN(SUBSTITUTE(C1295, " ",""))+1</f>
        <v>21</v>
      </c>
      <c r="E1295" s="1" t="s">
        <v>4121</v>
      </c>
      <c r="F1295" s="1" t="s">
        <v>313</v>
      </c>
      <c r="G1295" s="1" t="s">
        <v>12</v>
      </c>
      <c r="H1295" s="1">
        <v>97000</v>
      </c>
      <c r="I1295" s="1" t="s">
        <v>32</v>
      </c>
      <c r="J1295" s="1">
        <v>2732</v>
      </c>
      <c r="K1295" s="1">
        <f>SUM(B1295/J1295)</f>
        <v>77.327964860907755</v>
      </c>
      <c r="L1295" s="1">
        <f>SUM(B1295 - H1295)</f>
        <v>114260</v>
      </c>
      <c r="M1295" s="1" t="s">
        <v>4122</v>
      </c>
    </row>
    <row r="1296" spans="1:13" ht="20.100000000000001" customHeight="1" x14ac:dyDescent="0.25">
      <c r="A1296" s="1">
        <v>1294</v>
      </c>
      <c r="B1296" s="1">
        <v>340876</v>
      </c>
      <c r="C1296" s="2" t="s">
        <v>4123</v>
      </c>
      <c r="D1296" s="2">
        <f>LEN(TRIM(C1296))-LEN(SUBSTITUTE(C1296, " ",""))+1</f>
        <v>15</v>
      </c>
      <c r="E1296" s="1" t="s">
        <v>4124</v>
      </c>
      <c r="F1296" s="1" t="s">
        <v>17</v>
      </c>
      <c r="G1296" s="1" t="s">
        <v>12</v>
      </c>
      <c r="H1296" s="1">
        <v>20000</v>
      </c>
      <c r="I1296" s="1" t="s">
        <v>2589</v>
      </c>
      <c r="J1296" s="1">
        <v>2730</v>
      </c>
      <c r="K1296" s="1">
        <f>SUM(B1296/J1296)</f>
        <v>124.86300366300367</v>
      </c>
      <c r="L1296" s="1">
        <f>SUM(B1296 - H1296)</f>
        <v>320876</v>
      </c>
      <c r="M1296" s="1" t="s">
        <v>4125</v>
      </c>
    </row>
    <row r="1297" spans="1:13" ht="20.100000000000001" customHeight="1" x14ac:dyDescent="0.25">
      <c r="A1297" s="1">
        <v>1295</v>
      </c>
      <c r="B1297" s="1">
        <v>59065</v>
      </c>
      <c r="C1297" s="2" t="s">
        <v>4126</v>
      </c>
      <c r="D1297" s="2">
        <f>LEN(TRIM(C1297))-LEN(SUBSTITUTE(C1297, " ",""))+1</f>
        <v>23</v>
      </c>
      <c r="E1297" s="1" t="s">
        <v>1631</v>
      </c>
      <c r="F1297" s="1" t="s">
        <v>371</v>
      </c>
      <c r="G1297" s="1" t="s">
        <v>12</v>
      </c>
      <c r="H1297" s="1">
        <v>4500</v>
      </c>
      <c r="I1297" s="1" t="s">
        <v>1295</v>
      </c>
      <c r="J1297" s="1">
        <v>2729</v>
      </c>
      <c r="K1297" s="1">
        <f>SUM(B1297/J1297)</f>
        <v>21.643459142543055</v>
      </c>
      <c r="L1297" s="1">
        <f>SUM(B1297 - H1297)</f>
        <v>54565</v>
      </c>
      <c r="M1297" s="1" t="s">
        <v>4127</v>
      </c>
    </row>
    <row r="1298" spans="1:13" ht="20.100000000000001" customHeight="1" x14ac:dyDescent="0.25">
      <c r="A1298" s="1">
        <v>1296</v>
      </c>
      <c r="B1298" s="1">
        <v>83577</v>
      </c>
      <c r="C1298" s="2" t="s">
        <v>4128</v>
      </c>
      <c r="D1298" s="2">
        <f>LEN(TRIM(C1298))-LEN(SUBSTITUTE(C1298, " ",""))+1</f>
        <v>17</v>
      </c>
      <c r="E1298" s="1" t="s">
        <v>4129</v>
      </c>
      <c r="F1298" s="1" t="s">
        <v>31</v>
      </c>
      <c r="G1298" s="1" t="s">
        <v>12</v>
      </c>
      <c r="H1298" s="1">
        <v>50000</v>
      </c>
      <c r="I1298" s="1" t="s">
        <v>4130</v>
      </c>
      <c r="J1298" s="1">
        <v>2729</v>
      </c>
      <c r="K1298" s="1">
        <f>SUM(B1298/J1298)</f>
        <v>30.625503847563209</v>
      </c>
      <c r="L1298" s="1">
        <f>SUM(B1298 - H1298)</f>
        <v>33577</v>
      </c>
      <c r="M1298" s="1" t="s">
        <v>4131</v>
      </c>
    </row>
    <row r="1299" spans="1:13" ht="20.100000000000001" customHeight="1" x14ac:dyDescent="0.25">
      <c r="A1299" s="1">
        <v>1297</v>
      </c>
      <c r="B1299" s="1">
        <v>62635</v>
      </c>
      <c r="C1299" s="2" t="s">
        <v>4132</v>
      </c>
      <c r="D1299" s="2">
        <f>LEN(TRIM(C1299))-LEN(SUBSTITUTE(C1299, " ",""))+1</f>
        <v>8</v>
      </c>
      <c r="E1299" s="1" t="s">
        <v>4133</v>
      </c>
      <c r="F1299" s="1" t="s">
        <v>31</v>
      </c>
      <c r="G1299" s="1" t="s">
        <v>12</v>
      </c>
      <c r="H1299" s="1">
        <v>1000</v>
      </c>
      <c r="I1299" s="1" t="s">
        <v>1692</v>
      </c>
      <c r="J1299" s="1">
        <v>2728</v>
      </c>
      <c r="K1299" s="1">
        <f>SUM(B1299/J1299)</f>
        <v>22.960043988269796</v>
      </c>
      <c r="L1299" s="1">
        <f>SUM(B1299 - H1299)</f>
        <v>61635</v>
      </c>
      <c r="M1299" s="1" t="s">
        <v>4134</v>
      </c>
    </row>
    <row r="1300" spans="1:13" ht="20.100000000000001" customHeight="1" x14ac:dyDescent="0.25">
      <c r="A1300" s="1">
        <v>1298</v>
      </c>
      <c r="B1300" s="1">
        <v>322747</v>
      </c>
      <c r="C1300" s="2" t="s">
        <v>4135</v>
      </c>
      <c r="D1300" s="2">
        <f>LEN(TRIM(C1300))-LEN(SUBSTITUTE(C1300, " ",""))+1</f>
        <v>24</v>
      </c>
      <c r="E1300" s="1" t="s">
        <v>4136</v>
      </c>
      <c r="F1300" s="1" t="s">
        <v>17</v>
      </c>
      <c r="G1300" s="1" t="s">
        <v>12</v>
      </c>
      <c r="H1300" s="1">
        <v>50000</v>
      </c>
      <c r="I1300" s="1" t="s">
        <v>32</v>
      </c>
      <c r="J1300" s="1">
        <v>2725</v>
      </c>
      <c r="K1300" s="1">
        <f>SUM(B1300/J1300)</f>
        <v>118.43926605504588</v>
      </c>
      <c r="L1300" s="1">
        <f>SUM(B1300 - H1300)</f>
        <v>272747</v>
      </c>
      <c r="M1300" s="1" t="s">
        <v>4137</v>
      </c>
    </row>
    <row r="1301" spans="1:13" ht="20.100000000000001" customHeight="1" x14ac:dyDescent="0.25">
      <c r="A1301" s="1">
        <v>1299</v>
      </c>
      <c r="B1301" s="1">
        <v>126716</v>
      </c>
      <c r="C1301" s="2" t="s">
        <v>4138</v>
      </c>
      <c r="D1301" s="2">
        <f>LEN(TRIM(C1301))-LEN(SUBSTITUTE(C1301, " ",""))+1</f>
        <v>18</v>
      </c>
      <c r="E1301" s="1" t="s">
        <v>4139</v>
      </c>
      <c r="F1301" s="1" t="s">
        <v>17</v>
      </c>
      <c r="G1301" s="1" t="s">
        <v>233</v>
      </c>
      <c r="H1301" s="1">
        <v>10000</v>
      </c>
      <c r="I1301" s="1" t="s">
        <v>234</v>
      </c>
      <c r="J1301" s="1">
        <v>2723</v>
      </c>
      <c r="K1301" s="1">
        <f>SUM(B1301/J1301)</f>
        <v>46.535438854204919</v>
      </c>
      <c r="L1301" s="1">
        <f>SUM(B1301 - H1301)</f>
        <v>116716</v>
      </c>
      <c r="M1301" s="1" t="s">
        <v>4140</v>
      </c>
    </row>
    <row r="1302" spans="1:13" ht="20.100000000000001" customHeight="1" x14ac:dyDescent="0.25">
      <c r="A1302" s="1">
        <v>1300</v>
      </c>
      <c r="B1302" s="1">
        <v>290941</v>
      </c>
      <c r="C1302" s="2" t="s">
        <v>4141</v>
      </c>
      <c r="D1302" s="2">
        <f>LEN(TRIM(C1302))-LEN(SUBSTITUTE(C1302, " ",""))+1</f>
        <v>20</v>
      </c>
      <c r="E1302" s="1" t="s">
        <v>4142</v>
      </c>
      <c r="F1302" s="1" t="s">
        <v>17</v>
      </c>
      <c r="G1302" s="1" t="s">
        <v>12</v>
      </c>
      <c r="H1302" s="1">
        <v>100000</v>
      </c>
      <c r="I1302" s="1" t="s">
        <v>13</v>
      </c>
      <c r="J1302" s="1">
        <v>2723</v>
      </c>
      <c r="K1302" s="1">
        <f>SUM(B1302/J1302)</f>
        <v>106.84575835475579</v>
      </c>
      <c r="L1302" s="1">
        <f>SUM(B1302 - H1302)</f>
        <v>190941</v>
      </c>
      <c r="M1302" s="1" t="s">
        <v>4143</v>
      </c>
    </row>
    <row r="1303" spans="1:13" ht="20.100000000000001" customHeight="1" x14ac:dyDescent="0.25">
      <c r="A1303" s="1">
        <v>1301</v>
      </c>
      <c r="B1303" s="1">
        <v>2359260</v>
      </c>
      <c r="C1303" s="2" t="s">
        <v>4144</v>
      </c>
      <c r="D1303" s="2">
        <f>LEN(TRIM(C1303))-LEN(SUBSTITUTE(C1303, " ",""))+1</f>
        <v>17</v>
      </c>
      <c r="E1303" s="1" t="s">
        <v>1724</v>
      </c>
      <c r="F1303" s="1" t="s">
        <v>11</v>
      </c>
      <c r="G1303" s="1" t="s">
        <v>12</v>
      </c>
      <c r="H1303" s="1">
        <v>100000</v>
      </c>
      <c r="I1303" s="1" t="s">
        <v>4145</v>
      </c>
      <c r="J1303" s="1">
        <v>2719</v>
      </c>
      <c r="K1303" s="1">
        <f>SUM(B1303/J1303)</f>
        <v>867.69400514895187</v>
      </c>
      <c r="L1303" s="1">
        <f>SUM(B1303 - H1303)</f>
        <v>2259260</v>
      </c>
      <c r="M1303" s="1" t="s">
        <v>4146</v>
      </c>
    </row>
    <row r="1304" spans="1:13" ht="20.100000000000001" customHeight="1" x14ac:dyDescent="0.25">
      <c r="A1304" s="1">
        <v>1302</v>
      </c>
      <c r="B1304" s="1">
        <v>128808</v>
      </c>
      <c r="C1304" s="2" t="s">
        <v>4147</v>
      </c>
      <c r="D1304" s="2">
        <f>LEN(TRIM(C1304))-LEN(SUBSTITUTE(C1304, " ",""))+1</f>
        <v>18</v>
      </c>
      <c r="E1304" s="1" t="s">
        <v>4148</v>
      </c>
      <c r="F1304" s="1" t="s">
        <v>11</v>
      </c>
      <c r="G1304" s="1" t="s">
        <v>12</v>
      </c>
      <c r="H1304" s="1">
        <v>5700</v>
      </c>
      <c r="I1304" s="1" t="s">
        <v>804</v>
      </c>
      <c r="J1304" s="1">
        <v>2719</v>
      </c>
      <c r="K1304" s="1">
        <f>SUM(B1304/J1304)</f>
        <v>47.373299006987864</v>
      </c>
      <c r="L1304" s="1">
        <f>SUM(B1304 - H1304)</f>
        <v>123108</v>
      </c>
      <c r="M1304" s="1" t="s">
        <v>4149</v>
      </c>
    </row>
    <row r="1305" spans="1:13" ht="20.100000000000001" customHeight="1" x14ac:dyDescent="0.25">
      <c r="A1305" s="1">
        <v>1303</v>
      </c>
      <c r="B1305" s="1">
        <v>67436</v>
      </c>
      <c r="C1305" s="2" t="s">
        <v>4150</v>
      </c>
      <c r="D1305" s="2">
        <f>LEN(TRIM(C1305))-LEN(SUBSTITUTE(C1305, " ",""))+1</f>
        <v>15</v>
      </c>
      <c r="E1305" s="1" t="s">
        <v>4151</v>
      </c>
      <c r="F1305" s="1" t="s">
        <v>4152</v>
      </c>
      <c r="G1305" s="1" t="s">
        <v>12</v>
      </c>
      <c r="H1305" s="1">
        <v>50000</v>
      </c>
      <c r="I1305" s="1" t="s">
        <v>477</v>
      </c>
      <c r="J1305" s="1">
        <v>2718</v>
      </c>
      <c r="K1305" s="1">
        <f>SUM(B1305/J1305)</f>
        <v>24.810890360559235</v>
      </c>
      <c r="L1305" s="1">
        <f>SUM(B1305 - H1305)</f>
        <v>17436</v>
      </c>
      <c r="M1305" s="1" t="s">
        <v>4153</v>
      </c>
    </row>
    <row r="1306" spans="1:13" ht="20.100000000000001" customHeight="1" x14ac:dyDescent="0.25">
      <c r="A1306" s="1">
        <v>1304</v>
      </c>
      <c r="B1306" s="1">
        <v>165746</v>
      </c>
      <c r="C1306" s="2" t="s">
        <v>4154</v>
      </c>
      <c r="D1306" s="2">
        <f>LEN(TRIM(C1306))-LEN(SUBSTITUTE(C1306, " ",""))+1</f>
        <v>19</v>
      </c>
      <c r="E1306" s="1" t="s">
        <v>4155</v>
      </c>
      <c r="F1306" s="1" t="s">
        <v>555</v>
      </c>
      <c r="G1306" s="1" t="s">
        <v>12</v>
      </c>
      <c r="H1306" s="1">
        <v>30000</v>
      </c>
      <c r="I1306" s="1" t="s">
        <v>4156</v>
      </c>
      <c r="J1306" s="1">
        <v>2718</v>
      </c>
      <c r="K1306" s="1">
        <f>SUM(B1306/J1306)</f>
        <v>60.980868285504044</v>
      </c>
      <c r="L1306" s="1">
        <f>SUM(B1306 - H1306)</f>
        <v>135746</v>
      </c>
      <c r="M1306" s="1" t="s">
        <v>4157</v>
      </c>
    </row>
    <row r="1307" spans="1:13" ht="20.100000000000001" customHeight="1" x14ac:dyDescent="0.25">
      <c r="A1307" s="1">
        <v>1305</v>
      </c>
      <c r="B1307" s="1">
        <v>100928</v>
      </c>
      <c r="C1307" s="2" t="s">
        <v>4158</v>
      </c>
      <c r="D1307" s="2">
        <f>LEN(TRIM(C1307))-LEN(SUBSTITUTE(C1307, " ",""))+1</f>
        <v>12</v>
      </c>
      <c r="E1307" s="1" t="s">
        <v>1278</v>
      </c>
      <c r="F1307" s="1" t="s">
        <v>17</v>
      </c>
      <c r="G1307" s="1" t="s">
        <v>12</v>
      </c>
      <c r="H1307" s="1">
        <v>15000</v>
      </c>
      <c r="I1307" s="1" t="s">
        <v>215</v>
      </c>
      <c r="J1307" s="1">
        <v>2714</v>
      </c>
      <c r="K1307" s="1">
        <f>SUM(B1307/J1307)</f>
        <v>37.187914517317616</v>
      </c>
      <c r="L1307" s="1">
        <f>SUM(B1307 - H1307)</f>
        <v>85928</v>
      </c>
      <c r="M1307" s="1" t="s">
        <v>4159</v>
      </c>
    </row>
    <row r="1308" spans="1:13" ht="20.100000000000001" customHeight="1" x14ac:dyDescent="0.25">
      <c r="A1308" s="1">
        <v>1306</v>
      </c>
      <c r="B1308" s="1">
        <v>238663</v>
      </c>
      <c r="C1308" s="2" t="s">
        <v>4160</v>
      </c>
      <c r="D1308" s="2">
        <f>LEN(TRIM(C1308))-LEN(SUBSTITUTE(C1308, " ",""))+1</f>
        <v>17</v>
      </c>
      <c r="E1308" s="1" t="s">
        <v>4161</v>
      </c>
      <c r="F1308" s="1" t="s">
        <v>300</v>
      </c>
      <c r="G1308" s="1" t="s">
        <v>12</v>
      </c>
      <c r="H1308" s="1">
        <v>24000</v>
      </c>
      <c r="I1308" s="1" t="s">
        <v>13</v>
      </c>
      <c r="J1308" s="1">
        <v>2713</v>
      </c>
      <c r="K1308" s="1">
        <f>SUM(B1308/J1308)</f>
        <v>87.970143752303727</v>
      </c>
      <c r="L1308" s="1">
        <f>SUM(B1308 - H1308)</f>
        <v>214663</v>
      </c>
      <c r="M1308" s="1" t="s">
        <v>4162</v>
      </c>
    </row>
    <row r="1309" spans="1:13" ht="20.100000000000001" customHeight="1" x14ac:dyDescent="0.25">
      <c r="A1309" s="1">
        <v>1307</v>
      </c>
      <c r="B1309" s="1">
        <v>193402</v>
      </c>
      <c r="C1309" s="2" t="s">
        <v>4163</v>
      </c>
      <c r="D1309" s="2">
        <f>LEN(TRIM(C1309))-LEN(SUBSTITUTE(C1309, " ",""))+1</f>
        <v>21</v>
      </c>
      <c r="E1309" s="1" t="s">
        <v>4164</v>
      </c>
      <c r="F1309" s="1" t="s">
        <v>17</v>
      </c>
      <c r="G1309" s="1" t="s">
        <v>12</v>
      </c>
      <c r="H1309" s="1">
        <v>50000</v>
      </c>
      <c r="I1309" s="1" t="s">
        <v>32</v>
      </c>
      <c r="J1309" s="1">
        <v>2712</v>
      </c>
      <c r="K1309" s="1">
        <f>SUM(B1309/J1309)</f>
        <v>71.31342182890856</v>
      </c>
      <c r="L1309" s="1">
        <f>SUM(B1309 - H1309)</f>
        <v>143402</v>
      </c>
      <c r="M1309" s="1" t="s">
        <v>4165</v>
      </c>
    </row>
    <row r="1310" spans="1:13" ht="20.100000000000001" customHeight="1" x14ac:dyDescent="0.25">
      <c r="A1310" s="1">
        <v>1308</v>
      </c>
      <c r="B1310" s="1">
        <v>255564</v>
      </c>
      <c r="C1310" s="2" t="s">
        <v>4166</v>
      </c>
      <c r="D1310" s="2">
        <f>LEN(TRIM(C1310))-LEN(SUBSTITUTE(C1310, " ",""))+1</f>
        <v>16</v>
      </c>
      <c r="E1310" s="1" t="s">
        <v>4167</v>
      </c>
      <c r="F1310" s="1" t="s">
        <v>26</v>
      </c>
      <c r="G1310" s="1" t="s">
        <v>12</v>
      </c>
      <c r="H1310" s="1">
        <v>250000</v>
      </c>
      <c r="I1310" s="1" t="s">
        <v>458</v>
      </c>
      <c r="J1310" s="1">
        <v>2712</v>
      </c>
      <c r="K1310" s="1">
        <f>SUM(B1310/J1310)</f>
        <v>94.23451327433628</v>
      </c>
      <c r="L1310" s="1">
        <f>SUM(B1310 - H1310)</f>
        <v>5564</v>
      </c>
      <c r="M1310" s="1" t="s">
        <v>4168</v>
      </c>
    </row>
    <row r="1311" spans="1:13" ht="20.100000000000001" customHeight="1" x14ac:dyDescent="0.25">
      <c r="A1311" s="1">
        <v>1309</v>
      </c>
      <c r="B1311" s="1">
        <v>210086</v>
      </c>
      <c r="C1311" s="2" t="s">
        <v>4169</v>
      </c>
      <c r="D1311" s="2">
        <f>LEN(TRIM(C1311))-LEN(SUBSTITUTE(C1311, " ",""))+1</f>
        <v>15</v>
      </c>
      <c r="E1311" s="1" t="s">
        <v>515</v>
      </c>
      <c r="F1311" s="1" t="s">
        <v>11</v>
      </c>
      <c r="G1311" s="1" t="s">
        <v>12</v>
      </c>
      <c r="H1311" s="1">
        <v>40000</v>
      </c>
      <c r="I1311" s="1" t="s">
        <v>296</v>
      </c>
      <c r="J1311" s="1">
        <v>2711</v>
      </c>
      <c r="K1311" s="1">
        <f>SUM(B1311/J1311)</f>
        <v>77.493913684987092</v>
      </c>
      <c r="L1311" s="1">
        <f>SUM(B1311 - H1311)</f>
        <v>170086</v>
      </c>
      <c r="M1311" s="1" t="s">
        <v>4170</v>
      </c>
    </row>
    <row r="1312" spans="1:13" ht="20.100000000000001" customHeight="1" x14ac:dyDescent="0.25">
      <c r="A1312" s="1">
        <v>1310</v>
      </c>
      <c r="B1312" s="1">
        <v>215433</v>
      </c>
      <c r="C1312" s="2" t="s">
        <v>4171</v>
      </c>
      <c r="D1312" s="2">
        <f>LEN(TRIM(C1312))-LEN(SUBSTITUTE(C1312, " ",""))+1</f>
        <v>11</v>
      </c>
      <c r="E1312" s="1" t="s">
        <v>4172</v>
      </c>
      <c r="F1312" s="1" t="s">
        <v>267</v>
      </c>
      <c r="G1312" s="1" t="s">
        <v>12</v>
      </c>
      <c r="H1312" s="1">
        <v>18000</v>
      </c>
      <c r="I1312" s="1" t="s">
        <v>32</v>
      </c>
      <c r="J1312" s="1">
        <v>2711</v>
      </c>
      <c r="K1312" s="1">
        <f>SUM(B1312/J1312)</f>
        <v>79.466248616746583</v>
      </c>
      <c r="L1312" s="1">
        <f>SUM(B1312 - H1312)</f>
        <v>197433</v>
      </c>
      <c r="M1312" s="1" t="s">
        <v>4173</v>
      </c>
    </row>
    <row r="1313" spans="1:13" ht="20.100000000000001" customHeight="1" x14ac:dyDescent="0.25">
      <c r="A1313" s="1">
        <v>1311</v>
      </c>
      <c r="B1313" s="1">
        <v>116890</v>
      </c>
      <c r="C1313" s="2" t="s">
        <v>4174</v>
      </c>
      <c r="D1313" s="2">
        <f>LEN(TRIM(C1313))-LEN(SUBSTITUTE(C1313, " ",""))+1</f>
        <v>20</v>
      </c>
      <c r="E1313" s="1" t="s">
        <v>4175</v>
      </c>
      <c r="F1313" s="1" t="s">
        <v>186</v>
      </c>
      <c r="G1313" s="1" t="s">
        <v>12</v>
      </c>
      <c r="H1313" s="1">
        <v>82500</v>
      </c>
      <c r="I1313" s="1" t="s">
        <v>32</v>
      </c>
      <c r="J1313" s="1">
        <v>2711</v>
      </c>
      <c r="K1313" s="1">
        <f>SUM(B1313/J1313)</f>
        <v>43.116931021763186</v>
      </c>
      <c r="L1313" s="1">
        <f>SUM(B1313 - H1313)</f>
        <v>34390</v>
      </c>
      <c r="M1313" s="1" t="s">
        <v>4176</v>
      </c>
    </row>
    <row r="1314" spans="1:13" ht="20.100000000000001" customHeight="1" x14ac:dyDescent="0.25">
      <c r="A1314" s="1">
        <v>1312</v>
      </c>
      <c r="B1314" s="1">
        <v>90245</v>
      </c>
      <c r="C1314" s="2" t="s">
        <v>4177</v>
      </c>
      <c r="D1314" s="2">
        <f>LEN(TRIM(C1314))-LEN(SUBSTITUTE(C1314, " ",""))+1</f>
        <v>20</v>
      </c>
      <c r="E1314" s="1" t="s">
        <v>4178</v>
      </c>
      <c r="F1314" s="1" t="s">
        <v>31</v>
      </c>
      <c r="G1314" s="1" t="s">
        <v>12</v>
      </c>
      <c r="H1314" s="1">
        <v>40000</v>
      </c>
      <c r="I1314" s="1" t="s">
        <v>2240</v>
      </c>
      <c r="J1314" s="1">
        <v>2710</v>
      </c>
      <c r="K1314" s="1">
        <f>SUM(B1314/J1314)</f>
        <v>33.300738007380076</v>
      </c>
      <c r="L1314" s="1">
        <f>SUM(B1314 - H1314)</f>
        <v>50245</v>
      </c>
      <c r="M1314" s="1" t="s">
        <v>4179</v>
      </c>
    </row>
    <row r="1315" spans="1:13" ht="20.100000000000001" customHeight="1" x14ac:dyDescent="0.25">
      <c r="A1315" s="1">
        <v>1313</v>
      </c>
      <c r="B1315" s="1">
        <v>161943</v>
      </c>
      <c r="C1315" s="2" t="s">
        <v>4180</v>
      </c>
      <c r="D1315" s="2">
        <f>LEN(TRIM(C1315))-LEN(SUBSTITUTE(C1315, " ",""))+1</f>
        <v>43</v>
      </c>
      <c r="E1315" s="1" t="s">
        <v>2633</v>
      </c>
      <c r="F1315" s="1" t="s">
        <v>267</v>
      </c>
      <c r="G1315" s="1" t="s">
        <v>12</v>
      </c>
      <c r="H1315" s="1">
        <v>80000</v>
      </c>
      <c r="I1315" s="1" t="s">
        <v>790</v>
      </c>
      <c r="J1315" s="1">
        <v>2709</v>
      </c>
      <c r="K1315" s="1">
        <f>SUM(B1315/J1315)</f>
        <v>59.779623477297896</v>
      </c>
      <c r="L1315" s="1">
        <f>SUM(B1315 - H1315)</f>
        <v>81943</v>
      </c>
      <c r="M1315" s="1" t="s">
        <v>4181</v>
      </c>
    </row>
    <row r="1316" spans="1:13" ht="20.100000000000001" customHeight="1" x14ac:dyDescent="0.25">
      <c r="A1316" s="1">
        <v>1314</v>
      </c>
      <c r="B1316" s="1">
        <v>276502</v>
      </c>
      <c r="C1316" s="2" t="s">
        <v>4182</v>
      </c>
      <c r="D1316" s="2">
        <f>LEN(TRIM(C1316))-LEN(SUBSTITUTE(C1316, " ",""))+1</f>
        <v>20</v>
      </c>
      <c r="E1316" s="1" t="s">
        <v>4183</v>
      </c>
      <c r="F1316" s="1" t="s">
        <v>4184</v>
      </c>
      <c r="G1316" s="1" t="s">
        <v>12</v>
      </c>
      <c r="H1316" s="1">
        <v>56000</v>
      </c>
      <c r="I1316" s="1" t="s">
        <v>4185</v>
      </c>
      <c r="J1316" s="1">
        <v>2708</v>
      </c>
      <c r="K1316" s="1">
        <f>SUM(B1316/J1316)</f>
        <v>102.1056129985229</v>
      </c>
      <c r="L1316" s="1">
        <f>SUM(B1316 - H1316)</f>
        <v>220502</v>
      </c>
      <c r="M1316" s="1" t="s">
        <v>4186</v>
      </c>
    </row>
    <row r="1317" spans="1:13" ht="20.100000000000001" customHeight="1" x14ac:dyDescent="0.25">
      <c r="A1317" s="1">
        <v>1315</v>
      </c>
      <c r="B1317" s="1">
        <v>1641075</v>
      </c>
      <c r="C1317" s="2" t="s">
        <v>4187</v>
      </c>
      <c r="D1317" s="2">
        <f>LEN(TRIM(C1317))-LEN(SUBSTITUTE(C1317, " ",""))+1</f>
        <v>18</v>
      </c>
      <c r="E1317" s="1" t="s">
        <v>4188</v>
      </c>
      <c r="F1317" s="1" t="s">
        <v>321</v>
      </c>
      <c r="G1317" s="1" t="s">
        <v>12</v>
      </c>
      <c r="H1317" s="1">
        <v>100000</v>
      </c>
      <c r="I1317" s="1" t="s">
        <v>32</v>
      </c>
      <c r="J1317" s="1">
        <v>2707</v>
      </c>
      <c r="K1317" s="1">
        <f>SUM(B1317/J1317)</f>
        <v>606.23383819726632</v>
      </c>
      <c r="L1317" s="1">
        <f>SUM(B1317 - H1317)</f>
        <v>1541075</v>
      </c>
      <c r="M1317" s="1" t="s">
        <v>4189</v>
      </c>
    </row>
    <row r="1318" spans="1:13" ht="20.100000000000001" customHeight="1" x14ac:dyDescent="0.25">
      <c r="A1318" s="1">
        <v>1316</v>
      </c>
      <c r="B1318" s="1">
        <v>85311</v>
      </c>
      <c r="C1318" s="2" t="s">
        <v>4190</v>
      </c>
      <c r="D1318" s="2">
        <f>LEN(TRIM(C1318))-LEN(SUBSTITUTE(C1318, " ",""))+1</f>
        <v>22</v>
      </c>
      <c r="E1318" s="1" t="s">
        <v>4191</v>
      </c>
      <c r="F1318" s="1" t="s">
        <v>583</v>
      </c>
      <c r="G1318" s="1" t="s">
        <v>12</v>
      </c>
      <c r="H1318" s="1">
        <v>18000</v>
      </c>
      <c r="I1318" s="1" t="s">
        <v>96</v>
      </c>
      <c r="J1318" s="1">
        <v>2707</v>
      </c>
      <c r="K1318" s="1">
        <f>SUM(B1318/J1318)</f>
        <v>31.514961211673441</v>
      </c>
      <c r="L1318" s="1">
        <f>SUM(B1318 - H1318)</f>
        <v>67311</v>
      </c>
      <c r="M1318" s="1" t="s">
        <v>4192</v>
      </c>
    </row>
    <row r="1319" spans="1:13" ht="20.100000000000001" customHeight="1" x14ac:dyDescent="0.25">
      <c r="A1319" s="1">
        <v>1317</v>
      </c>
      <c r="B1319" s="1">
        <v>188005</v>
      </c>
      <c r="C1319" s="2" t="s">
        <v>4193</v>
      </c>
      <c r="D1319" s="2">
        <f>LEN(TRIM(C1319))-LEN(SUBSTITUTE(C1319, " ",""))+1</f>
        <v>17</v>
      </c>
      <c r="E1319" s="1" t="s">
        <v>3994</v>
      </c>
      <c r="F1319" s="1" t="s">
        <v>555</v>
      </c>
      <c r="G1319" s="1" t="s">
        <v>12</v>
      </c>
      <c r="H1319" s="1">
        <v>16000</v>
      </c>
      <c r="I1319" s="1" t="s">
        <v>4194</v>
      </c>
      <c r="J1319" s="1">
        <v>2705</v>
      </c>
      <c r="K1319" s="1">
        <f>SUM(B1319/J1319)</f>
        <v>69.502772643253238</v>
      </c>
      <c r="L1319" s="1">
        <f>SUM(B1319 - H1319)</f>
        <v>172005</v>
      </c>
      <c r="M1319" s="1" t="s">
        <v>4195</v>
      </c>
    </row>
    <row r="1320" spans="1:13" ht="20.100000000000001" customHeight="1" x14ac:dyDescent="0.25">
      <c r="A1320" s="1">
        <v>1318</v>
      </c>
      <c r="B1320" s="1">
        <v>131758</v>
      </c>
      <c r="C1320" s="2" t="s">
        <v>4196</v>
      </c>
      <c r="D1320" s="2">
        <f>LEN(TRIM(C1320))-LEN(SUBSTITUTE(C1320, " ",""))+1</f>
        <v>10</v>
      </c>
      <c r="E1320" s="1" t="s">
        <v>4197</v>
      </c>
      <c r="F1320" s="1" t="s">
        <v>2996</v>
      </c>
      <c r="G1320" s="1" t="s">
        <v>12</v>
      </c>
      <c r="H1320" s="1">
        <v>100000</v>
      </c>
      <c r="I1320" s="1" t="s">
        <v>392</v>
      </c>
      <c r="J1320" s="1">
        <v>2705</v>
      </c>
      <c r="K1320" s="1">
        <f>SUM(B1320/J1320)</f>
        <v>48.709057301293903</v>
      </c>
      <c r="L1320" s="1">
        <f>SUM(B1320 - H1320)</f>
        <v>31758</v>
      </c>
      <c r="M1320" s="1" t="s">
        <v>4198</v>
      </c>
    </row>
    <row r="1321" spans="1:13" ht="20.100000000000001" customHeight="1" x14ac:dyDescent="0.25">
      <c r="A1321" s="1">
        <v>1319</v>
      </c>
      <c r="B1321" s="1">
        <v>241557</v>
      </c>
      <c r="C1321" s="2" t="s">
        <v>4199</v>
      </c>
      <c r="D1321" s="2">
        <f>LEN(TRIM(C1321))-LEN(SUBSTITUTE(C1321, " ",""))+1</f>
        <v>22</v>
      </c>
      <c r="E1321" s="1" t="s">
        <v>4200</v>
      </c>
      <c r="F1321" s="1" t="s">
        <v>555</v>
      </c>
      <c r="G1321" s="1" t="s">
        <v>12</v>
      </c>
      <c r="H1321" s="1">
        <v>100000</v>
      </c>
      <c r="I1321" s="1" t="s">
        <v>158</v>
      </c>
      <c r="J1321" s="1">
        <v>2703</v>
      </c>
      <c r="K1321" s="1">
        <f>SUM(B1321/J1321)</f>
        <v>89.366259711431738</v>
      </c>
      <c r="L1321" s="1">
        <f>SUM(B1321 - H1321)</f>
        <v>141557</v>
      </c>
      <c r="M1321" s="1" t="s">
        <v>4200</v>
      </c>
    </row>
    <row r="1322" spans="1:13" ht="20.100000000000001" customHeight="1" x14ac:dyDescent="0.25">
      <c r="A1322" s="1">
        <v>1320</v>
      </c>
      <c r="B1322" s="1">
        <v>132640</v>
      </c>
      <c r="C1322" s="2" t="s">
        <v>4201</v>
      </c>
      <c r="D1322" s="2">
        <f>LEN(TRIM(C1322))-LEN(SUBSTITUTE(C1322, " ",""))+1</f>
        <v>11</v>
      </c>
      <c r="E1322" s="1" t="s">
        <v>4202</v>
      </c>
      <c r="F1322" s="1" t="s">
        <v>267</v>
      </c>
      <c r="G1322" s="1" t="s">
        <v>12</v>
      </c>
      <c r="H1322" s="1">
        <v>14000</v>
      </c>
      <c r="I1322" s="1" t="s">
        <v>154</v>
      </c>
      <c r="J1322" s="1">
        <v>2701</v>
      </c>
      <c r="K1322" s="1">
        <f>SUM(B1322/J1322)</f>
        <v>49.107737874861165</v>
      </c>
      <c r="L1322" s="1">
        <f>SUM(B1322 - H1322)</f>
        <v>118640</v>
      </c>
      <c r="M1322" s="1" t="s">
        <v>4203</v>
      </c>
    </row>
    <row r="1323" spans="1:13" ht="20.100000000000001" customHeight="1" x14ac:dyDescent="0.25">
      <c r="A1323" s="1">
        <v>1321</v>
      </c>
      <c r="B1323" s="1">
        <v>142551</v>
      </c>
      <c r="C1323" s="2" t="s">
        <v>4204</v>
      </c>
      <c r="D1323" s="2">
        <f>LEN(TRIM(C1323))-LEN(SUBSTITUTE(C1323, " ",""))+1</f>
        <v>23</v>
      </c>
      <c r="E1323" s="1" t="s">
        <v>4205</v>
      </c>
      <c r="F1323" s="1" t="s">
        <v>11</v>
      </c>
      <c r="G1323" s="1" t="s">
        <v>12</v>
      </c>
      <c r="H1323" s="1">
        <v>15000</v>
      </c>
      <c r="I1323" s="1" t="s">
        <v>112</v>
      </c>
      <c r="J1323" s="1">
        <v>2698</v>
      </c>
      <c r="K1323" s="1">
        <f>SUM(B1323/J1323)</f>
        <v>52.835804299481097</v>
      </c>
      <c r="L1323" s="1">
        <f>SUM(B1323 - H1323)</f>
        <v>127551</v>
      </c>
      <c r="M1323" s="1" t="s">
        <v>4206</v>
      </c>
    </row>
    <row r="1324" spans="1:13" ht="20.100000000000001" customHeight="1" x14ac:dyDescent="0.25">
      <c r="A1324" s="1">
        <v>1322</v>
      </c>
      <c r="B1324" s="1">
        <v>1239639</v>
      </c>
      <c r="C1324" s="2" t="s">
        <v>4207</v>
      </c>
      <c r="D1324" s="2">
        <f>LEN(TRIM(C1324))-LEN(SUBSTITUTE(C1324, " ",""))+1</f>
        <v>22</v>
      </c>
      <c r="E1324" s="1" t="s">
        <v>1736</v>
      </c>
      <c r="F1324" s="1" t="s">
        <v>17</v>
      </c>
      <c r="G1324" s="1" t="s">
        <v>12</v>
      </c>
      <c r="H1324" s="1">
        <v>200000</v>
      </c>
      <c r="I1324" s="1" t="s">
        <v>146</v>
      </c>
      <c r="J1324" s="1">
        <v>2698</v>
      </c>
      <c r="K1324" s="1">
        <f>SUM(B1324/J1324)</f>
        <v>459.46590066716084</v>
      </c>
      <c r="L1324" s="1">
        <f>SUM(B1324 - H1324)</f>
        <v>1039639</v>
      </c>
      <c r="M1324" s="1" t="s">
        <v>4208</v>
      </c>
    </row>
    <row r="1325" spans="1:13" ht="20.100000000000001" customHeight="1" x14ac:dyDescent="0.25">
      <c r="A1325" s="1">
        <v>1323</v>
      </c>
      <c r="B1325" s="1">
        <v>373527</v>
      </c>
      <c r="C1325" s="2" t="s">
        <v>4209</v>
      </c>
      <c r="D1325" s="2">
        <f>LEN(TRIM(C1325))-LEN(SUBSTITUTE(C1325, " ",""))+1</f>
        <v>26</v>
      </c>
      <c r="E1325" s="1" t="s">
        <v>4210</v>
      </c>
      <c r="F1325" s="1" t="s">
        <v>300</v>
      </c>
      <c r="G1325" s="1" t="s">
        <v>54</v>
      </c>
      <c r="H1325" s="1">
        <v>85000</v>
      </c>
      <c r="I1325" s="1" t="s">
        <v>4211</v>
      </c>
      <c r="J1325" s="1">
        <v>2697</v>
      </c>
      <c r="K1325" s="1">
        <f>SUM(B1325/J1325)</f>
        <v>138.49721913236931</v>
      </c>
      <c r="L1325" s="1">
        <f>SUM(B1325 - H1325)</f>
        <v>288527</v>
      </c>
      <c r="M1325" s="1" t="s">
        <v>4212</v>
      </c>
    </row>
    <row r="1326" spans="1:13" ht="20.100000000000001" customHeight="1" x14ac:dyDescent="0.25">
      <c r="A1326" s="1">
        <v>1324</v>
      </c>
      <c r="B1326" s="1">
        <v>155122</v>
      </c>
      <c r="C1326" s="2" t="s">
        <v>4213</v>
      </c>
      <c r="D1326" s="2">
        <f>LEN(TRIM(C1326))-LEN(SUBSTITUTE(C1326, " ",""))+1</f>
        <v>12</v>
      </c>
      <c r="E1326" s="1" t="s">
        <v>4214</v>
      </c>
      <c r="F1326" s="1" t="s">
        <v>555</v>
      </c>
      <c r="G1326" s="1" t="s">
        <v>12</v>
      </c>
      <c r="H1326" s="1">
        <v>45000</v>
      </c>
      <c r="I1326" s="1" t="s">
        <v>96</v>
      </c>
      <c r="J1326" s="1">
        <v>2695</v>
      </c>
      <c r="K1326" s="1">
        <f>SUM(B1326/J1326)</f>
        <v>57.559183673469384</v>
      </c>
      <c r="L1326" s="1">
        <f>SUM(B1326 - H1326)</f>
        <v>110122</v>
      </c>
      <c r="M1326" s="1" t="s">
        <v>4215</v>
      </c>
    </row>
    <row r="1327" spans="1:13" ht="20.100000000000001" customHeight="1" x14ac:dyDescent="0.25">
      <c r="A1327" s="1">
        <v>1325</v>
      </c>
      <c r="B1327" s="1">
        <v>225347</v>
      </c>
      <c r="C1327" s="2" t="s">
        <v>4216</v>
      </c>
      <c r="D1327" s="2">
        <f>LEN(TRIM(C1327))-LEN(SUBSTITUTE(C1327, " ",""))+1</f>
        <v>15</v>
      </c>
      <c r="E1327" s="1" t="s">
        <v>4217</v>
      </c>
      <c r="F1327" s="1" t="s">
        <v>17</v>
      </c>
      <c r="G1327" s="1" t="s">
        <v>12</v>
      </c>
      <c r="H1327" s="1">
        <v>10000</v>
      </c>
      <c r="I1327" s="1" t="s">
        <v>96</v>
      </c>
      <c r="J1327" s="1">
        <v>2690</v>
      </c>
      <c r="K1327" s="1">
        <f>SUM(B1327/J1327)</f>
        <v>83.7721189591078</v>
      </c>
      <c r="L1327" s="1">
        <f>SUM(B1327 - H1327)</f>
        <v>215347</v>
      </c>
      <c r="M1327" s="1" t="s">
        <v>4218</v>
      </c>
    </row>
    <row r="1328" spans="1:13" ht="20.100000000000001" customHeight="1" x14ac:dyDescent="0.25">
      <c r="A1328" s="1">
        <v>1326</v>
      </c>
      <c r="B1328" s="1">
        <v>107193</v>
      </c>
      <c r="C1328" s="2" t="s">
        <v>4219</v>
      </c>
      <c r="D1328" s="2">
        <f>LEN(TRIM(C1328))-LEN(SUBSTITUTE(C1328, " ",""))+1</f>
        <v>26</v>
      </c>
      <c r="E1328" s="1" t="s">
        <v>4220</v>
      </c>
      <c r="F1328" s="1" t="s">
        <v>4221</v>
      </c>
      <c r="G1328" s="1" t="s">
        <v>12</v>
      </c>
      <c r="H1328" s="1">
        <v>65000</v>
      </c>
      <c r="I1328" s="1" t="s">
        <v>383</v>
      </c>
      <c r="J1328" s="1">
        <v>2687</v>
      </c>
      <c r="K1328" s="1">
        <f>SUM(B1328/J1328)</f>
        <v>39.89318943059174</v>
      </c>
      <c r="L1328" s="1">
        <f>SUM(B1328 - H1328)</f>
        <v>42193</v>
      </c>
      <c r="M1328" s="1" t="s">
        <v>4222</v>
      </c>
    </row>
    <row r="1329" spans="1:13" ht="20.100000000000001" customHeight="1" x14ac:dyDescent="0.25">
      <c r="A1329" s="1">
        <v>1327</v>
      </c>
      <c r="B1329" s="1">
        <v>169209</v>
      </c>
      <c r="C1329" s="2" t="s">
        <v>4223</v>
      </c>
      <c r="D1329" s="2">
        <f>LEN(TRIM(C1329))-LEN(SUBSTITUTE(C1329, " ",""))+1</f>
        <v>26</v>
      </c>
      <c r="E1329" s="1" t="s">
        <v>4224</v>
      </c>
      <c r="F1329" s="1" t="s">
        <v>53</v>
      </c>
      <c r="G1329" s="1" t="s">
        <v>12</v>
      </c>
      <c r="H1329" s="1">
        <v>20000</v>
      </c>
      <c r="I1329" s="1" t="s">
        <v>1101</v>
      </c>
      <c r="J1329" s="1">
        <v>2685</v>
      </c>
      <c r="K1329" s="1">
        <f>SUM(B1329/J1329)</f>
        <v>63.020111731843578</v>
      </c>
      <c r="L1329" s="1">
        <f>SUM(B1329 - H1329)</f>
        <v>149209</v>
      </c>
      <c r="M1329" s="1" t="s">
        <v>4225</v>
      </c>
    </row>
    <row r="1330" spans="1:13" ht="20.100000000000001" customHeight="1" x14ac:dyDescent="0.25">
      <c r="A1330" s="1">
        <v>1328</v>
      </c>
      <c r="B1330" s="1">
        <v>380058</v>
      </c>
      <c r="C1330" s="2" t="s">
        <v>4226</v>
      </c>
      <c r="D1330" s="2">
        <f>LEN(TRIM(C1330))-LEN(SUBSTITUTE(C1330, " ",""))+1</f>
        <v>15</v>
      </c>
      <c r="E1330" s="1" t="s">
        <v>2277</v>
      </c>
      <c r="F1330" s="1" t="s">
        <v>11</v>
      </c>
      <c r="G1330" s="1" t="s">
        <v>12</v>
      </c>
      <c r="H1330" s="1">
        <v>50000</v>
      </c>
      <c r="I1330" s="1" t="s">
        <v>2278</v>
      </c>
      <c r="J1330" s="1">
        <v>2684</v>
      </c>
      <c r="K1330" s="1">
        <f>SUM(B1330/J1330)</f>
        <v>141.60134128166916</v>
      </c>
      <c r="L1330" s="1">
        <f>SUM(B1330 - H1330)</f>
        <v>330058</v>
      </c>
      <c r="M1330" s="1" t="s">
        <v>4227</v>
      </c>
    </row>
    <row r="1331" spans="1:13" ht="20.100000000000001" customHeight="1" x14ac:dyDescent="0.25">
      <c r="A1331" s="1">
        <v>1329</v>
      </c>
      <c r="B1331" s="1">
        <v>561142</v>
      </c>
      <c r="C1331" s="2" t="s">
        <v>4228</v>
      </c>
      <c r="D1331" s="2">
        <f>LEN(TRIM(C1331))-LEN(SUBSTITUTE(C1331, " ",""))+1</f>
        <v>22</v>
      </c>
      <c r="E1331" s="1" t="s">
        <v>4229</v>
      </c>
      <c r="F1331" s="1" t="s">
        <v>17</v>
      </c>
      <c r="G1331" s="1" t="s">
        <v>12</v>
      </c>
      <c r="H1331" s="1">
        <v>15000</v>
      </c>
      <c r="I1331" s="1" t="s">
        <v>27</v>
      </c>
      <c r="J1331" s="1">
        <v>2683</v>
      </c>
      <c r="K1331" s="1">
        <f>SUM(B1331/J1331)</f>
        <v>209.14722325754752</v>
      </c>
      <c r="L1331" s="1">
        <f>SUM(B1331 - H1331)</f>
        <v>546142</v>
      </c>
      <c r="M1331" s="1" t="s">
        <v>4230</v>
      </c>
    </row>
    <row r="1332" spans="1:13" ht="20.100000000000001" customHeight="1" x14ac:dyDescent="0.25">
      <c r="A1332" s="1">
        <v>1330</v>
      </c>
      <c r="B1332" s="1">
        <v>204680</v>
      </c>
      <c r="C1332" s="2" t="s">
        <v>4231</v>
      </c>
      <c r="D1332" s="2">
        <f>LEN(TRIM(C1332))-LEN(SUBSTITUTE(C1332, " ",""))+1</f>
        <v>20</v>
      </c>
      <c r="E1332" s="1" t="s">
        <v>3205</v>
      </c>
      <c r="F1332" s="1" t="s">
        <v>31</v>
      </c>
      <c r="G1332" s="1" t="s">
        <v>12</v>
      </c>
      <c r="H1332" s="1">
        <v>200000</v>
      </c>
      <c r="I1332" s="1" t="s">
        <v>717</v>
      </c>
      <c r="J1332" s="1">
        <v>2681</v>
      </c>
      <c r="K1332" s="1">
        <f>SUM(B1332/J1332)</f>
        <v>76.344647519582239</v>
      </c>
      <c r="L1332" s="1">
        <f>SUM(B1332 - H1332)</f>
        <v>4680</v>
      </c>
      <c r="M1332" s="1" t="s">
        <v>4232</v>
      </c>
    </row>
    <row r="1333" spans="1:13" ht="20.100000000000001" customHeight="1" x14ac:dyDescent="0.25">
      <c r="A1333" s="1">
        <v>1331</v>
      </c>
      <c r="B1333" s="1">
        <v>105294</v>
      </c>
      <c r="C1333" s="2" t="s">
        <v>4233</v>
      </c>
      <c r="D1333" s="2">
        <f>LEN(TRIM(C1333))-LEN(SUBSTITUTE(C1333, " ",""))+1</f>
        <v>9</v>
      </c>
      <c r="E1333" s="1" t="s">
        <v>4234</v>
      </c>
      <c r="F1333" s="1" t="s">
        <v>1363</v>
      </c>
      <c r="G1333" s="1" t="s">
        <v>12</v>
      </c>
      <c r="H1333" s="1">
        <v>40000</v>
      </c>
      <c r="I1333" s="1" t="s">
        <v>55</v>
      </c>
      <c r="J1333" s="1">
        <v>2681</v>
      </c>
      <c r="K1333" s="1">
        <f>SUM(B1333/J1333)</f>
        <v>39.274151436031332</v>
      </c>
      <c r="L1333" s="1">
        <f>SUM(B1333 - H1333)</f>
        <v>65294</v>
      </c>
      <c r="M1333" s="1" t="s">
        <v>4235</v>
      </c>
    </row>
    <row r="1334" spans="1:13" ht="20.100000000000001" customHeight="1" x14ac:dyDescent="0.25">
      <c r="A1334" s="1">
        <v>1332</v>
      </c>
      <c r="B1334" s="1">
        <v>375380</v>
      </c>
      <c r="C1334" s="2" t="s">
        <v>4236</v>
      </c>
      <c r="D1334" s="2">
        <f>LEN(TRIM(C1334))-LEN(SUBSTITUTE(C1334, " ",""))+1</f>
        <v>17</v>
      </c>
      <c r="E1334" s="1" t="s">
        <v>4237</v>
      </c>
      <c r="F1334" s="1" t="s">
        <v>11</v>
      </c>
      <c r="G1334" s="1" t="s">
        <v>12</v>
      </c>
      <c r="H1334" s="1">
        <v>7500</v>
      </c>
      <c r="I1334" s="1" t="s">
        <v>576</v>
      </c>
      <c r="J1334" s="1">
        <v>2665</v>
      </c>
      <c r="K1334" s="1">
        <f>SUM(B1334/J1334)</f>
        <v>140.85553470919325</v>
      </c>
      <c r="L1334" s="1">
        <f>SUM(B1334 - H1334)</f>
        <v>367880</v>
      </c>
      <c r="M1334" s="1" t="s">
        <v>4238</v>
      </c>
    </row>
    <row r="1335" spans="1:13" ht="20.100000000000001" customHeight="1" x14ac:dyDescent="0.25">
      <c r="A1335" s="1">
        <v>1333</v>
      </c>
      <c r="B1335" s="1">
        <v>69676</v>
      </c>
      <c r="C1335" s="2" t="s">
        <v>4239</v>
      </c>
      <c r="D1335" s="2">
        <f>LEN(TRIM(C1335))-LEN(SUBSTITUTE(C1335, " ",""))+1</f>
        <v>21</v>
      </c>
      <c r="E1335" s="1" t="s">
        <v>4240</v>
      </c>
      <c r="F1335" s="1" t="s">
        <v>17</v>
      </c>
      <c r="G1335" s="1" t="s">
        <v>12</v>
      </c>
      <c r="H1335" s="1">
        <v>5000</v>
      </c>
      <c r="I1335" s="1" t="s">
        <v>32</v>
      </c>
      <c r="J1335" s="1">
        <v>2664</v>
      </c>
      <c r="K1335" s="1">
        <f>SUM(B1335/J1335)</f>
        <v>26.154654654654653</v>
      </c>
      <c r="L1335" s="1">
        <f>SUM(B1335 - H1335)</f>
        <v>64676</v>
      </c>
      <c r="M1335" s="1" t="s">
        <v>4241</v>
      </c>
    </row>
    <row r="1336" spans="1:13" ht="20.100000000000001" customHeight="1" x14ac:dyDescent="0.25">
      <c r="A1336" s="1">
        <v>1334</v>
      </c>
      <c r="B1336" s="1">
        <v>351753</v>
      </c>
      <c r="C1336" s="2" t="s">
        <v>4242</v>
      </c>
      <c r="D1336" s="2">
        <f>LEN(TRIM(C1336))-LEN(SUBSTITUTE(C1336, " ",""))+1</f>
        <v>20</v>
      </c>
      <c r="E1336" s="1" t="s">
        <v>4243</v>
      </c>
      <c r="F1336" s="1" t="s">
        <v>17</v>
      </c>
      <c r="G1336" s="1" t="s">
        <v>12</v>
      </c>
      <c r="H1336" s="1">
        <v>125000</v>
      </c>
      <c r="I1336" s="1" t="s">
        <v>4244</v>
      </c>
      <c r="J1336" s="1">
        <v>2661</v>
      </c>
      <c r="K1336" s="1">
        <f>SUM(B1336/J1336)</f>
        <v>132.18827508455468</v>
      </c>
      <c r="L1336" s="1">
        <f>SUM(B1336 - H1336)</f>
        <v>226753</v>
      </c>
      <c r="M1336" s="1" t="s">
        <v>4245</v>
      </c>
    </row>
    <row r="1337" spans="1:13" ht="20.100000000000001" customHeight="1" x14ac:dyDescent="0.25">
      <c r="A1337" s="1">
        <v>1335</v>
      </c>
      <c r="B1337" s="1">
        <v>132317</v>
      </c>
      <c r="C1337" s="2" t="s">
        <v>4246</v>
      </c>
      <c r="D1337" s="2">
        <f>LEN(TRIM(C1337))-LEN(SUBSTITUTE(C1337, " ",""))+1</f>
        <v>19</v>
      </c>
      <c r="E1337" s="1" t="s">
        <v>4247</v>
      </c>
      <c r="F1337" s="1" t="s">
        <v>111</v>
      </c>
      <c r="G1337" s="1" t="s">
        <v>12</v>
      </c>
      <c r="H1337" s="1">
        <v>29000</v>
      </c>
      <c r="I1337" s="1" t="s">
        <v>13</v>
      </c>
      <c r="J1337" s="1">
        <v>2655</v>
      </c>
      <c r="K1337" s="1">
        <f>SUM(B1337/J1337)</f>
        <v>49.836911487758947</v>
      </c>
      <c r="L1337" s="1">
        <f>SUM(B1337 - H1337)</f>
        <v>103317</v>
      </c>
      <c r="M1337" s="1" t="s">
        <v>4248</v>
      </c>
    </row>
    <row r="1338" spans="1:13" ht="20.100000000000001" customHeight="1" x14ac:dyDescent="0.25">
      <c r="A1338" s="1">
        <v>1336</v>
      </c>
      <c r="B1338" s="1">
        <v>110648</v>
      </c>
      <c r="C1338" s="2" t="s">
        <v>4249</v>
      </c>
      <c r="D1338" s="2">
        <f>LEN(TRIM(C1338))-LEN(SUBSTITUTE(C1338, " ",""))+1</f>
        <v>18</v>
      </c>
      <c r="E1338" s="1" t="s">
        <v>4250</v>
      </c>
      <c r="F1338" s="1" t="s">
        <v>267</v>
      </c>
      <c r="G1338" s="1" t="s">
        <v>48</v>
      </c>
      <c r="H1338" s="1">
        <v>75000</v>
      </c>
      <c r="I1338" s="1" t="s">
        <v>4251</v>
      </c>
      <c r="J1338" s="1">
        <v>2654</v>
      </c>
      <c r="K1338" s="1">
        <f>SUM(B1338/J1338)</f>
        <v>41.691032403918612</v>
      </c>
      <c r="L1338" s="1">
        <f>SUM(B1338 - H1338)</f>
        <v>35648</v>
      </c>
      <c r="M1338" s="1" t="s">
        <v>4252</v>
      </c>
    </row>
    <row r="1339" spans="1:13" ht="20.100000000000001" customHeight="1" x14ac:dyDescent="0.25">
      <c r="A1339" s="1">
        <v>1337</v>
      </c>
      <c r="B1339" s="1">
        <v>108667</v>
      </c>
      <c r="C1339" s="2" t="s">
        <v>4253</v>
      </c>
      <c r="D1339" s="2">
        <f>LEN(TRIM(C1339))-LEN(SUBSTITUTE(C1339, " ",""))+1</f>
        <v>19</v>
      </c>
      <c r="E1339" s="1" t="s">
        <v>4254</v>
      </c>
      <c r="F1339" s="1" t="s">
        <v>300</v>
      </c>
      <c r="G1339" s="1" t="s">
        <v>12</v>
      </c>
      <c r="H1339" s="1">
        <v>80000</v>
      </c>
      <c r="I1339" s="1" t="s">
        <v>4255</v>
      </c>
      <c r="J1339" s="1">
        <v>2651</v>
      </c>
      <c r="K1339" s="1">
        <f>SUM(B1339/J1339)</f>
        <v>40.990946812523575</v>
      </c>
      <c r="L1339" s="1">
        <f>SUM(B1339 - H1339)</f>
        <v>28667</v>
      </c>
      <c r="M1339" s="1" t="s">
        <v>4256</v>
      </c>
    </row>
    <row r="1340" spans="1:13" ht="20.100000000000001" customHeight="1" x14ac:dyDescent="0.25">
      <c r="A1340" s="1">
        <v>1338</v>
      </c>
      <c r="B1340" s="1">
        <v>57720</v>
      </c>
      <c r="C1340" s="2" t="s">
        <v>4257</v>
      </c>
      <c r="D1340" s="2">
        <f>LEN(TRIM(C1340))-LEN(SUBSTITUTE(C1340, " ",""))+1</f>
        <v>11</v>
      </c>
      <c r="E1340" s="1" t="s">
        <v>4258</v>
      </c>
      <c r="F1340" s="1" t="s">
        <v>31</v>
      </c>
      <c r="G1340" s="1" t="s">
        <v>12</v>
      </c>
      <c r="H1340" s="1">
        <v>30000</v>
      </c>
      <c r="I1340" s="1" t="s">
        <v>4259</v>
      </c>
      <c r="J1340" s="1">
        <v>2650</v>
      </c>
      <c r="K1340" s="1">
        <f>SUM(B1340/J1340)</f>
        <v>21.781132075471699</v>
      </c>
      <c r="L1340" s="1">
        <f>SUM(B1340 - H1340)</f>
        <v>27720</v>
      </c>
      <c r="M1340" s="1" t="s">
        <v>4260</v>
      </c>
    </row>
    <row r="1341" spans="1:13" ht="20.100000000000001" customHeight="1" x14ac:dyDescent="0.25">
      <c r="A1341" s="1">
        <v>1339</v>
      </c>
      <c r="B1341" s="1">
        <v>143183</v>
      </c>
      <c r="C1341" s="2" t="s">
        <v>4261</v>
      </c>
      <c r="D1341" s="2">
        <f>LEN(TRIM(C1341))-LEN(SUBSTITUTE(C1341, " ",""))+1</f>
        <v>9</v>
      </c>
      <c r="E1341" s="1" t="s">
        <v>4262</v>
      </c>
      <c r="F1341" s="1" t="s">
        <v>31</v>
      </c>
      <c r="G1341" s="1" t="s">
        <v>12</v>
      </c>
      <c r="H1341" s="1">
        <v>70000</v>
      </c>
      <c r="I1341" s="1" t="s">
        <v>146</v>
      </c>
      <c r="J1341" s="1">
        <v>2646</v>
      </c>
      <c r="K1341" s="1">
        <f>SUM(B1341/J1341)</f>
        <v>54.113000755857897</v>
      </c>
      <c r="L1341" s="1">
        <f>SUM(B1341 - H1341)</f>
        <v>73183</v>
      </c>
      <c r="M1341" s="1" t="s">
        <v>4263</v>
      </c>
    </row>
    <row r="1342" spans="1:13" ht="20.100000000000001" customHeight="1" x14ac:dyDescent="0.25">
      <c r="A1342" s="1">
        <v>1340</v>
      </c>
      <c r="B1342" s="1">
        <v>219591</v>
      </c>
      <c r="C1342" s="2" t="s">
        <v>4264</v>
      </c>
      <c r="D1342" s="2">
        <f>LEN(TRIM(C1342))-LEN(SUBSTITUTE(C1342, " ",""))+1</f>
        <v>10</v>
      </c>
      <c r="E1342" s="1" t="s">
        <v>4265</v>
      </c>
      <c r="F1342" s="1" t="s">
        <v>462</v>
      </c>
      <c r="G1342" s="1" t="s">
        <v>12</v>
      </c>
      <c r="H1342" s="1">
        <v>20000</v>
      </c>
      <c r="I1342" s="1" t="s">
        <v>142</v>
      </c>
      <c r="J1342" s="1">
        <v>2645</v>
      </c>
      <c r="K1342" s="1">
        <f>SUM(B1342/J1342)</f>
        <v>83.021172022684311</v>
      </c>
      <c r="L1342" s="1">
        <f>SUM(B1342 - H1342)</f>
        <v>199591</v>
      </c>
      <c r="M1342" s="1" t="s">
        <v>4266</v>
      </c>
    </row>
    <row r="1343" spans="1:13" ht="20.100000000000001" customHeight="1" x14ac:dyDescent="0.25">
      <c r="A1343" s="1">
        <v>1341</v>
      </c>
      <c r="B1343" s="1">
        <v>382658</v>
      </c>
      <c r="C1343" s="2" t="s">
        <v>4267</v>
      </c>
      <c r="D1343" s="2">
        <f>LEN(TRIM(C1343))-LEN(SUBSTITUTE(C1343, " ",""))+1</f>
        <v>21</v>
      </c>
      <c r="E1343" s="1" t="s">
        <v>4268</v>
      </c>
      <c r="F1343" s="1" t="s">
        <v>300</v>
      </c>
      <c r="G1343" s="1" t="s">
        <v>12</v>
      </c>
      <c r="H1343" s="1">
        <v>25000</v>
      </c>
      <c r="I1343" s="1" t="s">
        <v>4269</v>
      </c>
      <c r="J1343" s="1">
        <v>2641</v>
      </c>
      <c r="K1343" s="1">
        <f>SUM(B1343/J1343)</f>
        <v>144.89132904202953</v>
      </c>
      <c r="L1343" s="1">
        <f>SUM(B1343 - H1343)</f>
        <v>357658</v>
      </c>
      <c r="M1343" s="1" t="s">
        <v>4270</v>
      </c>
    </row>
    <row r="1344" spans="1:13" ht="20.100000000000001" customHeight="1" x14ac:dyDescent="0.25">
      <c r="A1344" s="1">
        <v>1342</v>
      </c>
      <c r="B1344" s="1">
        <v>82499</v>
      </c>
      <c r="C1344" s="2" t="s">
        <v>4271</v>
      </c>
      <c r="D1344" s="2">
        <f>LEN(TRIM(C1344))-LEN(SUBSTITUTE(C1344, " ",""))+1</f>
        <v>20</v>
      </c>
      <c r="E1344" s="1" t="s">
        <v>4272</v>
      </c>
      <c r="F1344" s="1" t="s">
        <v>11</v>
      </c>
      <c r="G1344" s="1" t="s">
        <v>12</v>
      </c>
      <c r="H1344" s="1">
        <v>9000</v>
      </c>
      <c r="I1344" s="1" t="s">
        <v>4273</v>
      </c>
      <c r="J1344" s="1">
        <v>2639</v>
      </c>
      <c r="K1344" s="1">
        <f>SUM(B1344/J1344)</f>
        <v>31.261462675255778</v>
      </c>
      <c r="L1344" s="1">
        <f>SUM(B1344 - H1344)</f>
        <v>73499</v>
      </c>
      <c r="M1344" s="1" t="s">
        <v>4274</v>
      </c>
    </row>
    <row r="1345" spans="1:13" ht="20.100000000000001" customHeight="1" x14ac:dyDescent="0.25">
      <c r="A1345" s="1">
        <v>1343</v>
      </c>
      <c r="B1345" s="1">
        <v>415041</v>
      </c>
      <c r="C1345" s="2" t="s">
        <v>4275</v>
      </c>
      <c r="D1345" s="2">
        <f>LEN(TRIM(C1345))-LEN(SUBSTITUTE(C1345, " ",""))+1</f>
        <v>11</v>
      </c>
      <c r="E1345" s="1" t="s">
        <v>4276</v>
      </c>
      <c r="F1345" s="1" t="s">
        <v>11</v>
      </c>
      <c r="G1345" s="1" t="s">
        <v>12</v>
      </c>
      <c r="H1345" s="1">
        <v>70000</v>
      </c>
      <c r="I1345" s="1" t="s">
        <v>13</v>
      </c>
      <c r="J1345" s="1">
        <v>2639</v>
      </c>
      <c r="K1345" s="1">
        <f>SUM(B1345/J1345)</f>
        <v>157.27207275483138</v>
      </c>
      <c r="L1345" s="1">
        <f>SUM(B1345 - H1345)</f>
        <v>345041</v>
      </c>
      <c r="M1345" s="1" t="s">
        <v>4277</v>
      </c>
    </row>
    <row r="1346" spans="1:13" ht="20.100000000000001" customHeight="1" x14ac:dyDescent="0.25">
      <c r="A1346" s="1">
        <v>1344</v>
      </c>
      <c r="B1346" s="1">
        <v>366065</v>
      </c>
      <c r="C1346" s="2" t="s">
        <v>4278</v>
      </c>
      <c r="D1346" s="2">
        <f>LEN(TRIM(C1346))-LEN(SUBSTITUTE(C1346, " ",""))+1</f>
        <v>35</v>
      </c>
      <c r="E1346" s="1" t="s">
        <v>4279</v>
      </c>
      <c r="F1346" s="1" t="s">
        <v>263</v>
      </c>
      <c r="G1346" s="1" t="s">
        <v>12</v>
      </c>
      <c r="H1346" s="1">
        <v>50000</v>
      </c>
      <c r="I1346" s="1" t="s">
        <v>576</v>
      </c>
      <c r="J1346" s="1">
        <v>2638</v>
      </c>
      <c r="K1346" s="1">
        <f>SUM(B1346/J1346)</f>
        <v>138.76611068991662</v>
      </c>
      <c r="L1346" s="1">
        <f>SUM(B1346 - H1346)</f>
        <v>316065</v>
      </c>
      <c r="M1346" s="1" t="s">
        <v>4280</v>
      </c>
    </row>
    <row r="1347" spans="1:13" ht="20.100000000000001" customHeight="1" x14ac:dyDescent="0.25">
      <c r="A1347" s="1">
        <v>1345</v>
      </c>
      <c r="B1347" s="1">
        <v>94211</v>
      </c>
      <c r="C1347" s="2" t="s">
        <v>4281</v>
      </c>
      <c r="D1347" s="2">
        <f>LEN(TRIM(C1347))-LEN(SUBSTITUTE(C1347, " ",""))+1</f>
        <v>13</v>
      </c>
      <c r="E1347" s="1" t="s">
        <v>2157</v>
      </c>
      <c r="F1347" s="1" t="s">
        <v>17</v>
      </c>
      <c r="G1347" s="1" t="s">
        <v>48</v>
      </c>
      <c r="H1347" s="1">
        <v>25000</v>
      </c>
      <c r="I1347" s="1" t="s">
        <v>458</v>
      </c>
      <c r="J1347" s="1">
        <v>2636</v>
      </c>
      <c r="K1347" s="1">
        <f>SUM(B1347/J1347)</f>
        <v>35.740136570561454</v>
      </c>
      <c r="L1347" s="1">
        <f>SUM(B1347 - H1347)</f>
        <v>69211</v>
      </c>
      <c r="M1347" s="1" t="s">
        <v>4282</v>
      </c>
    </row>
    <row r="1348" spans="1:13" ht="20.100000000000001" customHeight="1" x14ac:dyDescent="0.25">
      <c r="A1348" s="1">
        <v>1346</v>
      </c>
      <c r="B1348" s="1">
        <v>156789</v>
      </c>
      <c r="C1348" s="2" t="s">
        <v>4283</v>
      </c>
      <c r="D1348" s="2">
        <f>LEN(TRIM(C1348))-LEN(SUBSTITUTE(C1348, " ",""))+1</f>
        <v>13</v>
      </c>
      <c r="E1348" s="1" t="s">
        <v>3164</v>
      </c>
      <c r="F1348" s="1" t="s">
        <v>17</v>
      </c>
      <c r="G1348" s="1" t="s">
        <v>12</v>
      </c>
      <c r="H1348" s="1">
        <v>58000</v>
      </c>
      <c r="I1348" s="1" t="s">
        <v>2901</v>
      </c>
      <c r="J1348" s="1">
        <v>2633</v>
      </c>
      <c r="K1348" s="1">
        <f>SUM(B1348/J1348)</f>
        <v>59.547664261298898</v>
      </c>
      <c r="L1348" s="1">
        <f>SUM(B1348 - H1348)</f>
        <v>98789</v>
      </c>
      <c r="M1348" s="1" t="s">
        <v>4284</v>
      </c>
    </row>
    <row r="1349" spans="1:13" ht="20.100000000000001" customHeight="1" x14ac:dyDescent="0.25">
      <c r="A1349" s="1">
        <v>1347</v>
      </c>
      <c r="B1349" s="1">
        <v>104667</v>
      </c>
      <c r="C1349" s="2" t="s">
        <v>4285</v>
      </c>
      <c r="D1349" s="2">
        <f>LEN(TRIM(C1349))-LEN(SUBSTITUTE(C1349, " ",""))+1</f>
        <v>16</v>
      </c>
      <c r="E1349" s="1" t="s">
        <v>4286</v>
      </c>
      <c r="F1349" s="1" t="s">
        <v>469</v>
      </c>
      <c r="G1349" s="1" t="s">
        <v>12</v>
      </c>
      <c r="H1349" s="1">
        <v>2023</v>
      </c>
      <c r="I1349" s="1" t="s">
        <v>1891</v>
      </c>
      <c r="J1349" s="1">
        <v>2632</v>
      </c>
      <c r="K1349" s="1">
        <f>SUM(B1349/J1349)</f>
        <v>39.767097264437687</v>
      </c>
      <c r="L1349" s="1">
        <f>SUM(B1349 - H1349)</f>
        <v>102644</v>
      </c>
      <c r="M1349" s="1" t="s">
        <v>4287</v>
      </c>
    </row>
    <row r="1350" spans="1:13" ht="20.100000000000001" customHeight="1" x14ac:dyDescent="0.25">
      <c r="A1350" s="1">
        <v>1348</v>
      </c>
      <c r="B1350" s="1">
        <v>94008</v>
      </c>
      <c r="C1350" s="2" t="s">
        <v>4288</v>
      </c>
      <c r="D1350" s="2">
        <f>LEN(TRIM(C1350))-LEN(SUBSTITUTE(C1350, " ",""))+1</f>
        <v>20</v>
      </c>
      <c r="E1350" s="1" t="s">
        <v>4289</v>
      </c>
      <c r="F1350" s="1" t="s">
        <v>31</v>
      </c>
      <c r="G1350" s="1" t="s">
        <v>12</v>
      </c>
      <c r="H1350" s="1">
        <v>70000</v>
      </c>
      <c r="I1350" s="1" t="s">
        <v>4290</v>
      </c>
      <c r="J1350" s="1">
        <v>2631</v>
      </c>
      <c r="K1350" s="1">
        <f>SUM(B1350/J1350)</f>
        <v>35.730900798175597</v>
      </c>
      <c r="L1350" s="1">
        <f>SUM(B1350 - H1350)</f>
        <v>24008</v>
      </c>
      <c r="M1350" s="1" t="s">
        <v>4291</v>
      </c>
    </row>
    <row r="1351" spans="1:13" ht="20.100000000000001" customHeight="1" x14ac:dyDescent="0.25">
      <c r="A1351" s="1">
        <v>1349</v>
      </c>
      <c r="B1351" s="1">
        <v>171146</v>
      </c>
      <c r="C1351" s="2" t="s">
        <v>4292</v>
      </c>
      <c r="D1351" s="2">
        <f>LEN(TRIM(C1351))-LEN(SUBSTITUTE(C1351, " ",""))+1</f>
        <v>14</v>
      </c>
      <c r="E1351" s="1" t="s">
        <v>1837</v>
      </c>
      <c r="F1351" s="1" t="s">
        <v>4293</v>
      </c>
      <c r="G1351" s="1" t="s">
        <v>12</v>
      </c>
      <c r="H1351" s="1">
        <v>16000</v>
      </c>
      <c r="I1351" s="1" t="s">
        <v>296</v>
      </c>
      <c r="J1351" s="1">
        <v>2630</v>
      </c>
      <c r="K1351" s="1">
        <f>SUM(B1351/J1351)</f>
        <v>65.074524714828897</v>
      </c>
      <c r="L1351" s="1">
        <f>SUM(B1351 - H1351)</f>
        <v>155146</v>
      </c>
      <c r="M1351" s="1" t="s">
        <v>4294</v>
      </c>
    </row>
    <row r="1352" spans="1:13" ht="20.100000000000001" customHeight="1" x14ac:dyDescent="0.25">
      <c r="A1352" s="1">
        <v>1350</v>
      </c>
      <c r="B1352" s="1">
        <v>120815</v>
      </c>
      <c r="C1352" s="2" t="s">
        <v>4295</v>
      </c>
      <c r="D1352" s="2">
        <f>LEN(TRIM(C1352))-LEN(SUBSTITUTE(C1352, " ",""))+1</f>
        <v>22</v>
      </c>
      <c r="E1352" s="1" t="s">
        <v>4296</v>
      </c>
      <c r="F1352" s="1" t="s">
        <v>11</v>
      </c>
      <c r="G1352" s="1" t="s">
        <v>12</v>
      </c>
      <c r="H1352" s="1">
        <v>25000</v>
      </c>
      <c r="I1352" s="1" t="s">
        <v>1834</v>
      </c>
      <c r="J1352" s="1">
        <v>2629</v>
      </c>
      <c r="K1352" s="1">
        <f>SUM(B1352/J1352)</f>
        <v>45.954735640928106</v>
      </c>
      <c r="L1352" s="1">
        <f>SUM(B1352 - H1352)</f>
        <v>95815</v>
      </c>
      <c r="M1352" s="1" t="s">
        <v>4297</v>
      </c>
    </row>
    <row r="1353" spans="1:13" ht="20.100000000000001" customHeight="1" x14ac:dyDescent="0.25">
      <c r="A1353" s="1">
        <v>1351</v>
      </c>
      <c r="B1353" s="1">
        <v>89079</v>
      </c>
      <c r="C1353" s="2" t="s">
        <v>4298</v>
      </c>
      <c r="D1353" s="2">
        <f>LEN(TRIM(C1353))-LEN(SUBSTITUTE(C1353, " ",""))+1</f>
        <v>20</v>
      </c>
      <c r="E1353" s="1" t="s">
        <v>4299</v>
      </c>
      <c r="F1353" s="1" t="s">
        <v>11</v>
      </c>
      <c r="G1353" s="1" t="s">
        <v>12</v>
      </c>
      <c r="H1353" s="1">
        <v>7500</v>
      </c>
      <c r="I1353" s="1" t="s">
        <v>283</v>
      </c>
      <c r="J1353" s="1">
        <v>2627</v>
      </c>
      <c r="K1353" s="1">
        <f>SUM(B1353/J1353)</f>
        <v>33.909021697754092</v>
      </c>
      <c r="L1353" s="1">
        <f>SUM(B1353 - H1353)</f>
        <v>81579</v>
      </c>
      <c r="M1353" s="1" t="s">
        <v>4300</v>
      </c>
    </row>
    <row r="1354" spans="1:13" ht="20.100000000000001" customHeight="1" x14ac:dyDescent="0.25">
      <c r="A1354" s="1">
        <v>1352</v>
      </c>
      <c r="B1354" s="1">
        <v>332694</v>
      </c>
      <c r="C1354" s="2" t="s">
        <v>4301</v>
      </c>
      <c r="D1354" s="2">
        <f>LEN(TRIM(C1354))-LEN(SUBSTITUTE(C1354, " ",""))+1</f>
        <v>19</v>
      </c>
      <c r="E1354" s="1" t="s">
        <v>4302</v>
      </c>
      <c r="F1354" s="1" t="s">
        <v>688</v>
      </c>
      <c r="G1354" s="1" t="s">
        <v>12</v>
      </c>
      <c r="H1354" s="1">
        <v>15000</v>
      </c>
      <c r="I1354" s="1" t="s">
        <v>4303</v>
      </c>
      <c r="J1354" s="1">
        <v>2627</v>
      </c>
      <c r="K1354" s="1">
        <f>SUM(B1354/J1354)</f>
        <v>126.64408070041873</v>
      </c>
      <c r="L1354" s="1">
        <f>SUM(B1354 - H1354)</f>
        <v>317694</v>
      </c>
      <c r="M1354" s="1" t="s">
        <v>4304</v>
      </c>
    </row>
    <row r="1355" spans="1:13" ht="20.100000000000001" customHeight="1" x14ac:dyDescent="0.25">
      <c r="A1355" s="1">
        <v>1353</v>
      </c>
      <c r="B1355" s="1">
        <v>249789</v>
      </c>
      <c r="C1355" s="2" t="s">
        <v>4305</v>
      </c>
      <c r="D1355" s="2">
        <f>LEN(TRIM(C1355))-LEN(SUBSTITUTE(C1355, " ",""))+1</f>
        <v>20</v>
      </c>
      <c r="E1355" s="1" t="s">
        <v>3806</v>
      </c>
      <c r="F1355" s="1" t="s">
        <v>11</v>
      </c>
      <c r="G1355" s="1" t="s">
        <v>12</v>
      </c>
      <c r="H1355" s="1">
        <v>50000</v>
      </c>
      <c r="I1355" s="1" t="s">
        <v>3807</v>
      </c>
      <c r="J1355" s="1">
        <v>2625</v>
      </c>
      <c r="K1355" s="1">
        <f>SUM(B1355/J1355)</f>
        <v>95.157714285714292</v>
      </c>
      <c r="L1355" s="1">
        <f>SUM(B1355 - H1355)</f>
        <v>199789</v>
      </c>
      <c r="M1355" s="1" t="s">
        <v>4306</v>
      </c>
    </row>
    <row r="1356" spans="1:13" ht="20.100000000000001" customHeight="1" x14ac:dyDescent="0.25">
      <c r="A1356" s="1">
        <v>1354</v>
      </c>
      <c r="B1356" s="1">
        <v>244085</v>
      </c>
      <c r="C1356" s="2" t="s">
        <v>4307</v>
      </c>
      <c r="D1356" s="2">
        <f>LEN(TRIM(C1356))-LEN(SUBSTITUTE(C1356, " ",""))+1</f>
        <v>15</v>
      </c>
      <c r="E1356" s="1" t="s">
        <v>4308</v>
      </c>
      <c r="F1356" s="1" t="s">
        <v>17</v>
      </c>
      <c r="G1356" s="1" t="s">
        <v>12</v>
      </c>
      <c r="H1356" s="1">
        <v>20000</v>
      </c>
      <c r="I1356" s="1" t="s">
        <v>641</v>
      </c>
      <c r="J1356" s="1">
        <v>2622</v>
      </c>
      <c r="K1356" s="1">
        <f>SUM(B1356/J1356)</f>
        <v>93.091151792524784</v>
      </c>
      <c r="L1356" s="1">
        <f>SUM(B1356 - H1356)</f>
        <v>224085</v>
      </c>
      <c r="M1356" s="1" t="s">
        <v>4309</v>
      </c>
    </row>
    <row r="1357" spans="1:13" ht="20.100000000000001" customHeight="1" x14ac:dyDescent="0.25">
      <c r="A1357" s="1">
        <v>1355</v>
      </c>
      <c r="B1357" s="1">
        <v>70015</v>
      </c>
      <c r="C1357" s="2" t="s">
        <v>4310</v>
      </c>
      <c r="D1357" s="2">
        <f>LEN(TRIM(C1357))-LEN(SUBSTITUTE(C1357, " ",""))+1</f>
        <v>21</v>
      </c>
      <c r="E1357" s="1" t="s">
        <v>1551</v>
      </c>
      <c r="F1357" s="1" t="s">
        <v>11</v>
      </c>
      <c r="G1357" s="1" t="s">
        <v>522</v>
      </c>
      <c r="H1357" s="1">
        <v>8000</v>
      </c>
      <c r="I1357" s="1" t="s">
        <v>523</v>
      </c>
      <c r="J1357" s="1">
        <v>2621</v>
      </c>
      <c r="K1357" s="1">
        <f>SUM(B1357/J1357)</f>
        <v>26.713086608164822</v>
      </c>
      <c r="L1357" s="1">
        <f>SUM(B1357 - H1357)</f>
        <v>62015</v>
      </c>
      <c r="M1357" s="1" t="s">
        <v>4311</v>
      </c>
    </row>
    <row r="1358" spans="1:13" ht="20.100000000000001" customHeight="1" x14ac:dyDescent="0.25">
      <c r="A1358" s="1">
        <v>1356</v>
      </c>
      <c r="B1358" s="1">
        <v>322022</v>
      </c>
      <c r="C1358" s="2" t="s">
        <v>4312</v>
      </c>
      <c r="D1358" s="2">
        <f>LEN(TRIM(C1358))-LEN(SUBSTITUTE(C1358, " ",""))+1</f>
        <v>20</v>
      </c>
      <c r="E1358" s="1" t="s">
        <v>4313</v>
      </c>
      <c r="F1358" s="1" t="s">
        <v>313</v>
      </c>
      <c r="G1358" s="1" t="s">
        <v>12</v>
      </c>
      <c r="H1358" s="1">
        <v>60000</v>
      </c>
      <c r="I1358" s="1" t="s">
        <v>13</v>
      </c>
      <c r="J1358" s="1">
        <v>2621</v>
      </c>
      <c r="K1358" s="1">
        <f>SUM(B1358/J1358)</f>
        <v>122.86226631056849</v>
      </c>
      <c r="L1358" s="1">
        <f>SUM(B1358 - H1358)</f>
        <v>262022</v>
      </c>
      <c r="M1358" s="1" t="s">
        <v>4314</v>
      </c>
    </row>
    <row r="1359" spans="1:13" ht="20.100000000000001" customHeight="1" x14ac:dyDescent="0.25">
      <c r="A1359" s="1">
        <v>1357</v>
      </c>
      <c r="B1359" s="1">
        <v>301212</v>
      </c>
      <c r="C1359" s="2" t="s">
        <v>4315</v>
      </c>
      <c r="D1359" s="2">
        <f>LEN(TRIM(C1359))-LEN(SUBSTITUTE(C1359, " ",""))+1</f>
        <v>16</v>
      </c>
      <c r="E1359" s="1" t="s">
        <v>4316</v>
      </c>
      <c r="F1359" s="1" t="s">
        <v>111</v>
      </c>
      <c r="G1359" s="1" t="s">
        <v>12</v>
      </c>
      <c r="H1359" s="1">
        <v>50000</v>
      </c>
      <c r="I1359" s="1" t="s">
        <v>32</v>
      </c>
      <c r="J1359" s="1">
        <v>2621</v>
      </c>
      <c r="K1359" s="1">
        <f>SUM(B1359/J1359)</f>
        <v>114.92254864555512</v>
      </c>
      <c r="L1359" s="1">
        <f>SUM(B1359 - H1359)</f>
        <v>251212</v>
      </c>
      <c r="M1359" s="1" t="s">
        <v>4317</v>
      </c>
    </row>
    <row r="1360" spans="1:13" ht="20.100000000000001" customHeight="1" x14ac:dyDescent="0.25">
      <c r="A1360" s="1">
        <v>1358</v>
      </c>
      <c r="B1360" s="1">
        <v>94343</v>
      </c>
      <c r="C1360" s="2" t="s">
        <v>4318</v>
      </c>
      <c r="D1360" s="2">
        <f>LEN(TRIM(C1360))-LEN(SUBSTITUTE(C1360, " ",""))+1</f>
        <v>18</v>
      </c>
      <c r="E1360" s="1" t="s">
        <v>4319</v>
      </c>
      <c r="F1360" s="1" t="s">
        <v>11</v>
      </c>
      <c r="G1360" s="1" t="s">
        <v>522</v>
      </c>
      <c r="H1360" s="1">
        <v>6000</v>
      </c>
      <c r="I1360" s="1" t="s">
        <v>4320</v>
      </c>
      <c r="J1360" s="1">
        <v>2620</v>
      </c>
      <c r="K1360" s="1">
        <f>SUM(B1360/J1360)</f>
        <v>36.0087786259542</v>
      </c>
      <c r="L1360" s="1">
        <f>SUM(B1360 - H1360)</f>
        <v>88343</v>
      </c>
      <c r="M1360" s="1" t="s">
        <v>4321</v>
      </c>
    </row>
    <row r="1361" spans="1:13" ht="20.100000000000001" customHeight="1" x14ac:dyDescent="0.25">
      <c r="A1361" s="1">
        <v>1359</v>
      </c>
      <c r="B1361" s="1">
        <v>63730</v>
      </c>
      <c r="C1361" s="2" t="s">
        <v>4322</v>
      </c>
      <c r="D1361" s="2">
        <f>LEN(TRIM(C1361))-LEN(SUBSTITUTE(C1361, " ",""))+1</f>
        <v>17</v>
      </c>
      <c r="E1361" s="1" t="s">
        <v>4323</v>
      </c>
      <c r="F1361" s="1" t="s">
        <v>31</v>
      </c>
      <c r="G1361" s="1" t="s">
        <v>54</v>
      </c>
      <c r="H1361" s="1">
        <v>50000</v>
      </c>
      <c r="I1361" s="1" t="s">
        <v>735</v>
      </c>
      <c r="J1361" s="1">
        <v>2619</v>
      </c>
      <c r="K1361" s="1">
        <f>SUM(B1361/J1361)</f>
        <v>24.333715158457426</v>
      </c>
      <c r="L1361" s="1">
        <f>SUM(B1361 - H1361)</f>
        <v>13730</v>
      </c>
      <c r="M1361" s="1" t="s">
        <v>4324</v>
      </c>
    </row>
    <row r="1362" spans="1:13" ht="20.100000000000001" customHeight="1" x14ac:dyDescent="0.25">
      <c r="A1362" s="1">
        <v>1360</v>
      </c>
      <c r="B1362" s="1">
        <v>214584</v>
      </c>
      <c r="C1362" s="2" t="s">
        <v>4325</v>
      </c>
      <c r="D1362" s="2">
        <f>LEN(TRIM(C1362))-LEN(SUBSTITUTE(C1362, " ",""))+1</f>
        <v>19</v>
      </c>
      <c r="E1362" s="1" t="s">
        <v>3738</v>
      </c>
      <c r="F1362" s="1" t="s">
        <v>1161</v>
      </c>
      <c r="G1362" s="1" t="s">
        <v>12</v>
      </c>
      <c r="H1362" s="1">
        <v>100000</v>
      </c>
      <c r="I1362" s="1" t="s">
        <v>3739</v>
      </c>
      <c r="J1362" s="1">
        <v>2619</v>
      </c>
      <c r="K1362" s="1">
        <f>SUM(B1362/J1362)</f>
        <v>81.933562428407782</v>
      </c>
      <c r="L1362" s="1">
        <f>SUM(B1362 - H1362)</f>
        <v>114584</v>
      </c>
      <c r="M1362" s="1" t="s">
        <v>4326</v>
      </c>
    </row>
    <row r="1363" spans="1:13" ht="20.100000000000001" customHeight="1" x14ac:dyDescent="0.25">
      <c r="A1363" s="1">
        <v>1361</v>
      </c>
      <c r="B1363" s="1">
        <v>187047</v>
      </c>
      <c r="C1363" s="2" t="s">
        <v>4327</v>
      </c>
      <c r="D1363" s="2">
        <f>LEN(TRIM(C1363))-LEN(SUBSTITUTE(C1363, " ",""))+1</f>
        <v>23</v>
      </c>
      <c r="E1363" s="1" t="s">
        <v>3317</v>
      </c>
      <c r="F1363" s="1" t="s">
        <v>3318</v>
      </c>
      <c r="G1363" s="1" t="s">
        <v>12</v>
      </c>
      <c r="H1363" s="1">
        <v>100000</v>
      </c>
      <c r="I1363" s="1" t="s">
        <v>4328</v>
      </c>
      <c r="J1363" s="1">
        <v>2618</v>
      </c>
      <c r="K1363" s="1">
        <f>SUM(B1363/J1363)</f>
        <v>71.446524064171129</v>
      </c>
      <c r="L1363" s="1">
        <f>SUM(B1363 - H1363)</f>
        <v>87047</v>
      </c>
      <c r="M1363" s="1" t="s">
        <v>4329</v>
      </c>
    </row>
    <row r="1364" spans="1:13" ht="20.100000000000001" customHeight="1" x14ac:dyDescent="0.25">
      <c r="A1364" s="1">
        <v>1362</v>
      </c>
      <c r="B1364" s="1">
        <v>62710</v>
      </c>
      <c r="C1364" s="2" t="s">
        <v>4330</v>
      </c>
      <c r="D1364" s="2">
        <f>LEN(TRIM(C1364))-LEN(SUBSTITUTE(C1364, " ",""))+1</f>
        <v>23</v>
      </c>
      <c r="E1364" s="1" t="s">
        <v>4331</v>
      </c>
      <c r="F1364" s="1" t="s">
        <v>11</v>
      </c>
      <c r="G1364" s="1" t="s">
        <v>522</v>
      </c>
      <c r="H1364" s="1">
        <v>8800</v>
      </c>
      <c r="I1364" s="1" t="s">
        <v>4332</v>
      </c>
      <c r="J1364" s="1">
        <v>2617</v>
      </c>
      <c r="K1364" s="1">
        <f>SUM(B1364/J1364)</f>
        <v>23.962552541077571</v>
      </c>
      <c r="L1364" s="1">
        <f>SUM(B1364 - H1364)</f>
        <v>53910</v>
      </c>
      <c r="M1364" s="1" t="s">
        <v>4333</v>
      </c>
    </row>
    <row r="1365" spans="1:13" ht="20.100000000000001" customHeight="1" x14ac:dyDescent="0.25">
      <c r="A1365" s="1">
        <v>1363</v>
      </c>
      <c r="B1365" s="1">
        <v>206187</v>
      </c>
      <c r="C1365" s="2" t="s">
        <v>4334</v>
      </c>
      <c r="D1365" s="2">
        <f>LEN(TRIM(C1365))-LEN(SUBSTITUTE(C1365, " ",""))+1</f>
        <v>18</v>
      </c>
      <c r="E1365" s="1" t="s">
        <v>4335</v>
      </c>
      <c r="F1365" s="1" t="s">
        <v>17</v>
      </c>
      <c r="G1365" s="1" t="s">
        <v>12</v>
      </c>
      <c r="H1365" s="1">
        <v>150000</v>
      </c>
      <c r="I1365" s="1" t="s">
        <v>96</v>
      </c>
      <c r="J1365" s="1">
        <v>2617</v>
      </c>
      <c r="K1365" s="1">
        <f>SUM(B1365/J1365)</f>
        <v>78.787542988154371</v>
      </c>
      <c r="L1365" s="1">
        <f>SUM(B1365 - H1365)</f>
        <v>56187</v>
      </c>
      <c r="M1365" s="1" t="s">
        <v>4336</v>
      </c>
    </row>
    <row r="1366" spans="1:13" ht="20.100000000000001" customHeight="1" x14ac:dyDescent="0.25">
      <c r="A1366" s="1">
        <v>1364</v>
      </c>
      <c r="B1366" s="1">
        <v>101381</v>
      </c>
      <c r="C1366" s="2" t="s">
        <v>4337</v>
      </c>
      <c r="D1366" s="2">
        <f>LEN(TRIM(C1366))-LEN(SUBSTITUTE(C1366, " ",""))+1</f>
        <v>21</v>
      </c>
      <c r="E1366" s="1" t="s">
        <v>4338</v>
      </c>
      <c r="F1366" s="1" t="s">
        <v>17</v>
      </c>
      <c r="G1366" s="1" t="s">
        <v>54</v>
      </c>
      <c r="H1366" s="1">
        <v>30000</v>
      </c>
      <c r="I1366" s="1" t="s">
        <v>154</v>
      </c>
      <c r="J1366" s="1">
        <v>2614</v>
      </c>
      <c r="K1366" s="1">
        <f>SUM(B1366/J1366)</f>
        <v>38.783856159143077</v>
      </c>
      <c r="L1366" s="1">
        <f>SUM(B1366 - H1366)</f>
        <v>71381</v>
      </c>
      <c r="M1366" s="1" t="s">
        <v>4339</v>
      </c>
    </row>
    <row r="1367" spans="1:13" ht="20.100000000000001" customHeight="1" x14ac:dyDescent="0.25">
      <c r="A1367" s="1">
        <v>1365</v>
      </c>
      <c r="B1367" s="1">
        <v>73742</v>
      </c>
      <c r="C1367" s="2" t="s">
        <v>4340</v>
      </c>
      <c r="D1367" s="2">
        <f>LEN(TRIM(C1367))-LEN(SUBSTITUTE(C1367, " ",""))+1</f>
        <v>17</v>
      </c>
      <c r="E1367" s="1" t="s">
        <v>4341</v>
      </c>
      <c r="F1367" s="1" t="s">
        <v>31</v>
      </c>
      <c r="G1367" s="1" t="s">
        <v>522</v>
      </c>
      <c r="H1367" s="1">
        <v>55000</v>
      </c>
      <c r="I1367" s="1" t="s">
        <v>4342</v>
      </c>
      <c r="J1367" s="1">
        <v>2613</v>
      </c>
      <c r="K1367" s="1">
        <f>SUM(B1367/J1367)</f>
        <v>28.22120168388825</v>
      </c>
      <c r="L1367" s="1">
        <f>SUM(B1367 - H1367)</f>
        <v>18742</v>
      </c>
      <c r="M1367" s="1" t="s">
        <v>4343</v>
      </c>
    </row>
    <row r="1368" spans="1:13" ht="20.100000000000001" customHeight="1" x14ac:dyDescent="0.25">
      <c r="A1368" s="1">
        <v>1366</v>
      </c>
      <c r="B1368" s="1">
        <v>62409</v>
      </c>
      <c r="C1368" s="2" t="s">
        <v>4344</v>
      </c>
      <c r="D1368" s="2">
        <f>LEN(TRIM(C1368))-LEN(SUBSTITUTE(C1368, " ",""))+1</f>
        <v>11</v>
      </c>
      <c r="E1368" s="1" t="s">
        <v>1809</v>
      </c>
      <c r="F1368" s="1" t="s">
        <v>17</v>
      </c>
      <c r="G1368" s="1" t="s">
        <v>12</v>
      </c>
      <c r="H1368" s="1">
        <v>15000</v>
      </c>
      <c r="I1368" s="1" t="s">
        <v>36</v>
      </c>
      <c r="J1368" s="1">
        <v>2605</v>
      </c>
      <c r="K1368" s="1">
        <f>SUM(B1368/J1368)</f>
        <v>23.957389635316698</v>
      </c>
      <c r="L1368" s="1">
        <f>SUM(B1368 - H1368)</f>
        <v>47409</v>
      </c>
      <c r="M1368" s="1" t="s">
        <v>4345</v>
      </c>
    </row>
    <row r="1369" spans="1:13" ht="20.100000000000001" customHeight="1" x14ac:dyDescent="0.25">
      <c r="A1369" s="1">
        <v>1367</v>
      </c>
      <c r="B1369" s="1">
        <v>112651</v>
      </c>
      <c r="C1369" s="2" t="s">
        <v>4346</v>
      </c>
      <c r="D1369" s="2">
        <f>LEN(TRIM(C1369))-LEN(SUBSTITUTE(C1369, " ",""))+1</f>
        <v>7</v>
      </c>
      <c r="E1369" s="1" t="s">
        <v>4347</v>
      </c>
      <c r="F1369" s="1" t="s">
        <v>11</v>
      </c>
      <c r="G1369" s="1" t="s">
        <v>12</v>
      </c>
      <c r="H1369" s="1">
        <v>20000</v>
      </c>
      <c r="I1369" s="1" t="s">
        <v>13</v>
      </c>
      <c r="J1369" s="1">
        <v>2603</v>
      </c>
      <c r="K1369" s="1">
        <f>SUM(B1369/J1369)</f>
        <v>43.277372262773724</v>
      </c>
      <c r="L1369" s="1">
        <f>SUM(B1369 - H1369)</f>
        <v>92651</v>
      </c>
      <c r="M1369" s="1" t="s">
        <v>4348</v>
      </c>
    </row>
    <row r="1370" spans="1:13" ht="20.100000000000001" customHeight="1" x14ac:dyDescent="0.25">
      <c r="A1370" s="1">
        <v>1368</v>
      </c>
      <c r="B1370" s="1">
        <v>136924</v>
      </c>
      <c r="C1370" s="2" t="s">
        <v>4349</v>
      </c>
      <c r="D1370" s="2">
        <f>LEN(TRIM(C1370))-LEN(SUBSTITUTE(C1370, " ",""))+1</f>
        <v>27</v>
      </c>
      <c r="E1370" s="1" t="s">
        <v>4350</v>
      </c>
      <c r="F1370" s="1" t="s">
        <v>214</v>
      </c>
      <c r="G1370" s="1" t="s">
        <v>12</v>
      </c>
      <c r="H1370" s="1">
        <v>30000</v>
      </c>
      <c r="I1370" s="1" t="s">
        <v>32</v>
      </c>
      <c r="J1370" s="1">
        <v>2602</v>
      </c>
      <c r="K1370" s="1">
        <f>SUM(B1370/J1370)</f>
        <v>52.622598001537277</v>
      </c>
      <c r="L1370" s="1">
        <f>SUM(B1370 - H1370)</f>
        <v>106924</v>
      </c>
      <c r="M1370" s="1" t="s">
        <v>4351</v>
      </c>
    </row>
    <row r="1371" spans="1:13" ht="20.100000000000001" customHeight="1" x14ac:dyDescent="0.25">
      <c r="A1371" s="1">
        <v>1369</v>
      </c>
      <c r="B1371" s="1">
        <v>61787</v>
      </c>
      <c r="C1371" s="2" t="s">
        <v>4352</v>
      </c>
      <c r="D1371" s="2">
        <f>LEN(TRIM(C1371))-LEN(SUBSTITUTE(C1371, " ",""))+1</f>
        <v>23</v>
      </c>
      <c r="E1371" s="1" t="s">
        <v>4353</v>
      </c>
      <c r="F1371" s="1" t="s">
        <v>31</v>
      </c>
      <c r="G1371" s="1" t="s">
        <v>54</v>
      </c>
      <c r="H1371" s="1">
        <v>25000</v>
      </c>
      <c r="I1371" s="1" t="s">
        <v>735</v>
      </c>
      <c r="J1371" s="1">
        <v>2602</v>
      </c>
      <c r="K1371" s="1">
        <f>SUM(B1371/J1371)</f>
        <v>23.745964642582628</v>
      </c>
      <c r="L1371" s="1">
        <f>SUM(B1371 - H1371)</f>
        <v>36787</v>
      </c>
      <c r="M1371" s="1" t="s">
        <v>4354</v>
      </c>
    </row>
    <row r="1372" spans="1:13" ht="20.100000000000001" customHeight="1" x14ac:dyDescent="0.25">
      <c r="A1372" s="1">
        <v>1370</v>
      </c>
      <c r="B1372" s="1">
        <v>109025</v>
      </c>
      <c r="C1372" s="2" t="s">
        <v>4355</v>
      </c>
      <c r="D1372" s="2">
        <f>LEN(TRIM(C1372))-LEN(SUBSTITUTE(C1372, " ",""))+1</f>
        <v>18</v>
      </c>
      <c r="E1372" s="1" t="s">
        <v>4356</v>
      </c>
      <c r="F1372" s="1" t="s">
        <v>313</v>
      </c>
      <c r="G1372" s="1" t="s">
        <v>12</v>
      </c>
      <c r="H1372" s="1">
        <v>58000</v>
      </c>
      <c r="I1372" s="1" t="s">
        <v>13</v>
      </c>
      <c r="J1372" s="1">
        <v>2601</v>
      </c>
      <c r="K1372" s="1">
        <f>SUM(B1372/J1372)</f>
        <v>41.916570549788545</v>
      </c>
      <c r="L1372" s="1">
        <f>SUM(B1372 - H1372)</f>
        <v>51025</v>
      </c>
      <c r="M1372" s="1" t="s">
        <v>4357</v>
      </c>
    </row>
    <row r="1373" spans="1:13" ht="20.100000000000001" customHeight="1" x14ac:dyDescent="0.25">
      <c r="A1373" s="1">
        <v>1371</v>
      </c>
      <c r="B1373" s="1">
        <v>359870</v>
      </c>
      <c r="C1373" s="2" t="s">
        <v>4358</v>
      </c>
      <c r="D1373" s="2">
        <f>LEN(TRIM(C1373))-LEN(SUBSTITUTE(C1373, " ",""))+1</f>
        <v>23</v>
      </c>
      <c r="E1373" s="1" t="s">
        <v>4359</v>
      </c>
      <c r="F1373" s="1" t="s">
        <v>462</v>
      </c>
      <c r="G1373" s="1" t="s">
        <v>12</v>
      </c>
      <c r="H1373" s="1">
        <v>20000</v>
      </c>
      <c r="I1373" s="1" t="s">
        <v>545</v>
      </c>
      <c r="J1373" s="1">
        <v>2601</v>
      </c>
      <c r="K1373" s="1">
        <f>SUM(B1373/J1373)</f>
        <v>138.35832372164552</v>
      </c>
      <c r="L1373" s="1">
        <f>SUM(B1373 - H1373)</f>
        <v>339870</v>
      </c>
      <c r="M1373" s="1" t="s">
        <v>4360</v>
      </c>
    </row>
    <row r="1374" spans="1:13" ht="20.100000000000001" customHeight="1" x14ac:dyDescent="0.25">
      <c r="A1374" s="1">
        <v>1372</v>
      </c>
      <c r="B1374" s="1">
        <v>154294</v>
      </c>
      <c r="C1374" s="2" t="s">
        <v>4361</v>
      </c>
      <c r="D1374" s="2">
        <f>LEN(TRIM(C1374))-LEN(SUBSTITUTE(C1374, " ",""))+1</f>
        <v>8</v>
      </c>
      <c r="E1374" s="1" t="s">
        <v>1758</v>
      </c>
      <c r="F1374" s="1" t="s">
        <v>382</v>
      </c>
      <c r="G1374" s="1" t="s">
        <v>12</v>
      </c>
      <c r="H1374" s="1">
        <v>1800</v>
      </c>
      <c r="I1374" s="1" t="s">
        <v>256</v>
      </c>
      <c r="J1374" s="1">
        <v>2598</v>
      </c>
      <c r="K1374" s="1">
        <f>SUM(B1374/J1374)</f>
        <v>59.389530408006159</v>
      </c>
      <c r="L1374" s="1">
        <f>SUM(B1374 - H1374)</f>
        <v>152494</v>
      </c>
      <c r="M1374" s="1" t="s">
        <v>4362</v>
      </c>
    </row>
    <row r="1375" spans="1:13" ht="20.100000000000001" customHeight="1" x14ac:dyDescent="0.25">
      <c r="A1375" s="1">
        <v>1373</v>
      </c>
      <c r="B1375" s="1">
        <v>172422</v>
      </c>
      <c r="C1375" s="2" t="s">
        <v>4363</v>
      </c>
      <c r="D1375" s="2">
        <f>LEN(TRIM(C1375))-LEN(SUBSTITUTE(C1375, " ",""))+1</f>
        <v>17</v>
      </c>
      <c r="E1375" s="1" t="s">
        <v>3181</v>
      </c>
      <c r="F1375" s="1" t="s">
        <v>111</v>
      </c>
      <c r="G1375" s="1" t="s">
        <v>12</v>
      </c>
      <c r="H1375" s="1">
        <v>20000</v>
      </c>
      <c r="I1375" s="1" t="s">
        <v>32</v>
      </c>
      <c r="J1375" s="1">
        <v>2598</v>
      </c>
      <c r="K1375" s="1">
        <f>SUM(B1375/J1375)</f>
        <v>66.367205542725173</v>
      </c>
      <c r="L1375" s="1">
        <f>SUM(B1375 - H1375)</f>
        <v>152422</v>
      </c>
      <c r="M1375" s="1" t="s">
        <v>4364</v>
      </c>
    </row>
    <row r="1376" spans="1:13" ht="20.100000000000001" customHeight="1" x14ac:dyDescent="0.25">
      <c r="A1376" s="1">
        <v>1374</v>
      </c>
      <c r="B1376" s="1">
        <v>103479</v>
      </c>
      <c r="C1376" s="2" t="s">
        <v>4365</v>
      </c>
      <c r="D1376" s="2">
        <f>LEN(TRIM(C1376))-LEN(SUBSTITUTE(C1376, " ",""))+1</f>
        <v>16</v>
      </c>
      <c r="E1376" s="1" t="s">
        <v>607</v>
      </c>
      <c r="F1376" s="1" t="s">
        <v>11</v>
      </c>
      <c r="G1376" s="1" t="s">
        <v>12</v>
      </c>
      <c r="H1376" s="1">
        <v>25000</v>
      </c>
      <c r="I1376" s="1" t="s">
        <v>608</v>
      </c>
      <c r="J1376" s="1">
        <v>2596</v>
      </c>
      <c r="K1376" s="1">
        <f>SUM(B1376/J1376)</f>
        <v>39.860939907550076</v>
      </c>
      <c r="L1376" s="1">
        <f>SUM(B1376 - H1376)</f>
        <v>78479</v>
      </c>
      <c r="M1376" s="1" t="s">
        <v>4366</v>
      </c>
    </row>
    <row r="1377" spans="1:13" ht="20.100000000000001" customHeight="1" x14ac:dyDescent="0.25">
      <c r="A1377" s="1">
        <v>1375</v>
      </c>
      <c r="B1377" s="1">
        <v>190994</v>
      </c>
      <c r="C1377" s="2" t="s">
        <v>4367</v>
      </c>
      <c r="D1377" s="2">
        <f>LEN(TRIM(C1377))-LEN(SUBSTITUTE(C1377, " ",""))+1</f>
        <v>13</v>
      </c>
      <c r="E1377" s="1" t="s">
        <v>4368</v>
      </c>
      <c r="F1377" s="1" t="s">
        <v>11</v>
      </c>
      <c r="G1377" s="1" t="s">
        <v>12</v>
      </c>
      <c r="H1377" s="1">
        <v>15000</v>
      </c>
      <c r="I1377" s="1" t="s">
        <v>146</v>
      </c>
      <c r="J1377" s="1">
        <v>2594</v>
      </c>
      <c r="K1377" s="1">
        <f>SUM(B1377/J1377)</f>
        <v>73.629144178874327</v>
      </c>
      <c r="L1377" s="1">
        <f>SUM(B1377 - H1377)</f>
        <v>175994</v>
      </c>
      <c r="M1377" s="1" t="s">
        <v>4369</v>
      </c>
    </row>
    <row r="1378" spans="1:13" ht="20.100000000000001" customHeight="1" x14ac:dyDescent="0.25">
      <c r="A1378" s="1">
        <v>1376</v>
      </c>
      <c r="B1378" s="1">
        <v>212962</v>
      </c>
      <c r="C1378" s="2" t="s">
        <v>4370</v>
      </c>
      <c r="D1378" s="2">
        <f>LEN(TRIM(C1378))-LEN(SUBSTITUTE(C1378, " ",""))+1</f>
        <v>12</v>
      </c>
      <c r="E1378" s="1" t="s">
        <v>4371</v>
      </c>
      <c r="F1378" s="1" t="s">
        <v>313</v>
      </c>
      <c r="G1378" s="1" t="s">
        <v>12</v>
      </c>
      <c r="H1378" s="1">
        <v>50000</v>
      </c>
      <c r="I1378" s="1" t="s">
        <v>4372</v>
      </c>
      <c r="J1378" s="1">
        <v>2593</v>
      </c>
      <c r="K1378" s="1">
        <f>SUM(B1378/J1378)</f>
        <v>82.129579637485534</v>
      </c>
      <c r="L1378" s="1">
        <f>SUM(B1378 - H1378)</f>
        <v>162962</v>
      </c>
      <c r="M1378" s="1" t="s">
        <v>4373</v>
      </c>
    </row>
    <row r="1379" spans="1:13" ht="20.100000000000001" customHeight="1" x14ac:dyDescent="0.25">
      <c r="A1379" s="1">
        <v>1377</v>
      </c>
      <c r="B1379" s="1">
        <v>62180</v>
      </c>
      <c r="C1379" s="2" t="s">
        <v>4374</v>
      </c>
      <c r="D1379" s="2">
        <f>LEN(TRIM(C1379))-LEN(SUBSTITUTE(C1379, " ",""))+1</f>
        <v>19</v>
      </c>
      <c r="E1379" s="1" t="s">
        <v>2056</v>
      </c>
      <c r="F1379" s="1" t="s">
        <v>17</v>
      </c>
      <c r="G1379" s="1" t="s">
        <v>12</v>
      </c>
      <c r="H1379" s="1">
        <v>50000</v>
      </c>
      <c r="I1379" s="1" t="s">
        <v>82</v>
      </c>
      <c r="J1379" s="1">
        <v>2590</v>
      </c>
      <c r="K1379" s="1">
        <f>SUM(B1379/J1379)</f>
        <v>24.007722007722009</v>
      </c>
      <c r="L1379" s="1">
        <f>SUM(B1379 - H1379)</f>
        <v>12180</v>
      </c>
      <c r="M1379" s="1" t="s">
        <v>4375</v>
      </c>
    </row>
    <row r="1380" spans="1:13" ht="20.100000000000001" customHeight="1" x14ac:dyDescent="0.25">
      <c r="A1380" s="1">
        <v>1378</v>
      </c>
      <c r="B1380" s="1">
        <v>444203</v>
      </c>
      <c r="C1380" s="2" t="s">
        <v>4376</v>
      </c>
      <c r="D1380" s="2">
        <f>LEN(TRIM(C1380))-LEN(SUBSTITUTE(C1380, " ",""))+1</f>
        <v>11</v>
      </c>
      <c r="E1380" s="1" t="s">
        <v>4377</v>
      </c>
      <c r="F1380" s="1" t="s">
        <v>17</v>
      </c>
      <c r="G1380" s="1" t="s">
        <v>12</v>
      </c>
      <c r="H1380" s="1">
        <v>15000</v>
      </c>
      <c r="I1380" s="1" t="s">
        <v>32</v>
      </c>
      <c r="J1380" s="1">
        <v>2588</v>
      </c>
      <c r="K1380" s="1">
        <f>SUM(B1380/J1380)</f>
        <v>171.63948995363214</v>
      </c>
      <c r="L1380" s="1">
        <f>SUM(B1380 - H1380)</f>
        <v>429203</v>
      </c>
      <c r="M1380" s="1" t="s">
        <v>4378</v>
      </c>
    </row>
    <row r="1381" spans="1:13" ht="20.100000000000001" customHeight="1" x14ac:dyDescent="0.25">
      <c r="A1381" s="1">
        <v>1379</v>
      </c>
      <c r="B1381" s="1">
        <v>107777</v>
      </c>
      <c r="C1381" s="2" t="s">
        <v>4379</v>
      </c>
      <c r="D1381" s="2">
        <f>LEN(TRIM(C1381))-LEN(SUBSTITUTE(C1381, " ",""))+1</f>
        <v>18</v>
      </c>
      <c r="E1381" s="1" t="s">
        <v>4380</v>
      </c>
      <c r="F1381" s="1" t="s">
        <v>17</v>
      </c>
      <c r="G1381" s="1" t="s">
        <v>12</v>
      </c>
      <c r="H1381" s="1">
        <v>8000</v>
      </c>
      <c r="I1381" s="1" t="s">
        <v>4107</v>
      </c>
      <c r="J1381" s="1">
        <v>2587</v>
      </c>
      <c r="K1381" s="1">
        <f>SUM(B1381/J1381)</f>
        <v>41.660997294163124</v>
      </c>
      <c r="L1381" s="1">
        <f>SUM(B1381 - H1381)</f>
        <v>99777</v>
      </c>
      <c r="M1381" s="1" t="s">
        <v>4381</v>
      </c>
    </row>
    <row r="1382" spans="1:13" ht="20.100000000000001" customHeight="1" x14ac:dyDescent="0.25">
      <c r="A1382" s="1">
        <v>1380</v>
      </c>
      <c r="B1382" s="1">
        <v>142672</v>
      </c>
      <c r="C1382" s="2" t="s">
        <v>4382</v>
      </c>
      <c r="D1382" s="2">
        <f>LEN(TRIM(C1382))-LEN(SUBSTITUTE(C1382, " ",""))+1</f>
        <v>22</v>
      </c>
      <c r="E1382" s="1" t="s">
        <v>4265</v>
      </c>
      <c r="F1382" s="1" t="s">
        <v>462</v>
      </c>
      <c r="G1382" s="1" t="s">
        <v>12</v>
      </c>
      <c r="H1382" s="1">
        <v>25000</v>
      </c>
      <c r="I1382" s="1" t="s">
        <v>142</v>
      </c>
      <c r="J1382" s="1">
        <v>2586</v>
      </c>
      <c r="K1382" s="1">
        <f>SUM(B1382/J1382)</f>
        <v>55.17092034029389</v>
      </c>
      <c r="L1382" s="1">
        <f>SUM(B1382 - H1382)</f>
        <v>117672</v>
      </c>
      <c r="M1382" s="1" t="s">
        <v>4383</v>
      </c>
    </row>
    <row r="1383" spans="1:13" ht="20.100000000000001" customHeight="1" x14ac:dyDescent="0.25">
      <c r="A1383" s="1">
        <v>1381</v>
      </c>
      <c r="B1383" s="1">
        <v>102730</v>
      </c>
      <c r="C1383" s="2" t="s">
        <v>4384</v>
      </c>
      <c r="D1383" s="2">
        <f>LEN(TRIM(C1383))-LEN(SUBSTITUTE(C1383, " ",""))+1</f>
        <v>22</v>
      </c>
      <c r="E1383" s="1" t="s">
        <v>4385</v>
      </c>
      <c r="F1383" s="1" t="s">
        <v>11</v>
      </c>
      <c r="G1383" s="1" t="s">
        <v>12</v>
      </c>
      <c r="H1383" s="1">
        <v>25000</v>
      </c>
      <c r="I1383" s="1" t="s">
        <v>146</v>
      </c>
      <c r="J1383" s="1">
        <v>2583</v>
      </c>
      <c r="K1383" s="1">
        <f>SUM(B1383/J1383)</f>
        <v>39.771583430120018</v>
      </c>
      <c r="L1383" s="1">
        <f>SUM(B1383 - H1383)</f>
        <v>77730</v>
      </c>
      <c r="M1383" s="1" t="s">
        <v>4386</v>
      </c>
    </row>
    <row r="1384" spans="1:13" ht="20.100000000000001" customHeight="1" x14ac:dyDescent="0.25">
      <c r="A1384" s="1">
        <v>1382</v>
      </c>
      <c r="B1384" s="1">
        <v>75907</v>
      </c>
      <c r="C1384" s="2" t="s">
        <v>4387</v>
      </c>
      <c r="D1384" s="2">
        <f>LEN(TRIM(C1384))-LEN(SUBSTITUTE(C1384, " ",""))+1</f>
        <v>19</v>
      </c>
      <c r="E1384" s="1" t="s">
        <v>2819</v>
      </c>
      <c r="F1384" s="1" t="s">
        <v>551</v>
      </c>
      <c r="G1384" s="1" t="s">
        <v>48</v>
      </c>
      <c r="H1384" s="1">
        <v>70000</v>
      </c>
      <c r="I1384" s="1" t="s">
        <v>458</v>
      </c>
      <c r="J1384" s="1">
        <v>2582</v>
      </c>
      <c r="K1384" s="1">
        <f>SUM(B1384/J1384)</f>
        <v>29.398528272656854</v>
      </c>
      <c r="L1384" s="1">
        <f>SUM(B1384 - H1384)</f>
        <v>5907</v>
      </c>
      <c r="M1384" s="1" t="s">
        <v>4388</v>
      </c>
    </row>
    <row r="1385" spans="1:13" ht="20.100000000000001" customHeight="1" x14ac:dyDescent="0.25">
      <c r="A1385" s="1">
        <v>1383</v>
      </c>
      <c r="B1385" s="1">
        <v>49483</v>
      </c>
      <c r="C1385" s="2" t="s">
        <v>4389</v>
      </c>
      <c r="D1385" s="2">
        <f>LEN(TRIM(C1385))-LEN(SUBSTITUTE(C1385, " ",""))+1</f>
        <v>27</v>
      </c>
      <c r="E1385" s="1" t="s">
        <v>4390</v>
      </c>
      <c r="F1385" s="1" t="s">
        <v>927</v>
      </c>
      <c r="G1385" s="1" t="s">
        <v>12</v>
      </c>
      <c r="H1385" s="1">
        <v>2500</v>
      </c>
      <c r="I1385" s="1" t="s">
        <v>32</v>
      </c>
      <c r="J1385" s="1">
        <v>2582</v>
      </c>
      <c r="K1385" s="1">
        <f>SUM(B1385/J1385)</f>
        <v>19.164601084430675</v>
      </c>
      <c r="L1385" s="1">
        <f>SUM(B1385 - H1385)</f>
        <v>46983</v>
      </c>
      <c r="M1385" s="1" t="s">
        <v>4391</v>
      </c>
    </row>
    <row r="1386" spans="1:13" ht="20.100000000000001" customHeight="1" x14ac:dyDescent="0.25">
      <c r="A1386" s="1">
        <v>1384</v>
      </c>
      <c r="B1386" s="1">
        <v>65974</v>
      </c>
      <c r="C1386" s="2" t="s">
        <v>4392</v>
      </c>
      <c r="D1386" s="2">
        <f>LEN(TRIM(C1386))-LEN(SUBSTITUTE(C1386, " ",""))+1</f>
        <v>22</v>
      </c>
      <c r="E1386" s="1" t="s">
        <v>4393</v>
      </c>
      <c r="F1386" s="1" t="s">
        <v>31</v>
      </c>
      <c r="G1386" s="1" t="s">
        <v>12</v>
      </c>
      <c r="H1386" s="1">
        <v>40000</v>
      </c>
      <c r="I1386" s="1" t="s">
        <v>4394</v>
      </c>
      <c r="J1386" s="1">
        <v>2578</v>
      </c>
      <c r="K1386" s="1">
        <f>SUM(B1386/J1386)</f>
        <v>25.591155934833203</v>
      </c>
      <c r="L1386" s="1">
        <f>SUM(B1386 - H1386)</f>
        <v>25974</v>
      </c>
      <c r="M1386" s="1" t="s">
        <v>4395</v>
      </c>
    </row>
    <row r="1387" spans="1:13" ht="20.100000000000001" customHeight="1" x14ac:dyDescent="0.25">
      <c r="A1387" s="1">
        <v>1385</v>
      </c>
      <c r="B1387" s="1">
        <v>309323</v>
      </c>
      <c r="C1387" s="2" t="s">
        <v>4396</v>
      </c>
      <c r="D1387" s="2">
        <f>LEN(TRIM(C1387))-LEN(SUBSTITUTE(C1387, " ",""))+1</f>
        <v>15</v>
      </c>
      <c r="E1387" s="1" t="s">
        <v>4397</v>
      </c>
      <c r="F1387" s="1" t="s">
        <v>688</v>
      </c>
      <c r="G1387" s="1" t="s">
        <v>12</v>
      </c>
      <c r="H1387" s="1">
        <v>100000</v>
      </c>
      <c r="I1387" s="1" t="s">
        <v>96</v>
      </c>
      <c r="J1387" s="1">
        <v>2573</v>
      </c>
      <c r="K1387" s="1">
        <f>SUM(B1387/J1387)</f>
        <v>120.21881072677807</v>
      </c>
      <c r="L1387" s="1">
        <f>SUM(B1387 - H1387)</f>
        <v>209323</v>
      </c>
      <c r="M1387" s="1" t="s">
        <v>4398</v>
      </c>
    </row>
    <row r="1388" spans="1:13" ht="20.100000000000001" customHeight="1" x14ac:dyDescent="0.25">
      <c r="A1388" s="1">
        <v>1386</v>
      </c>
      <c r="B1388" s="1">
        <v>70968</v>
      </c>
      <c r="C1388" s="2" t="s">
        <v>4399</v>
      </c>
      <c r="D1388" s="2">
        <f>LEN(TRIM(C1388))-LEN(SUBSTITUTE(C1388, " ",""))+1</f>
        <v>19</v>
      </c>
      <c r="E1388" s="1" t="s">
        <v>4400</v>
      </c>
      <c r="F1388" s="1" t="s">
        <v>555</v>
      </c>
      <c r="G1388" s="1" t="s">
        <v>12</v>
      </c>
      <c r="H1388" s="1">
        <v>10000</v>
      </c>
      <c r="I1388" s="1" t="s">
        <v>4401</v>
      </c>
      <c r="J1388" s="1">
        <v>2572</v>
      </c>
      <c r="K1388" s="1">
        <f>SUM(B1388/J1388)</f>
        <v>27.59253499222395</v>
      </c>
      <c r="L1388" s="1">
        <f>SUM(B1388 - H1388)</f>
        <v>60968</v>
      </c>
      <c r="M1388" s="1" t="s">
        <v>4402</v>
      </c>
    </row>
    <row r="1389" spans="1:13" ht="20.100000000000001" customHeight="1" x14ac:dyDescent="0.25">
      <c r="A1389" s="1">
        <v>1387</v>
      </c>
      <c r="B1389" s="1">
        <v>72107</v>
      </c>
      <c r="C1389" s="2" t="s">
        <v>4403</v>
      </c>
      <c r="D1389" s="2">
        <f>LEN(TRIM(C1389))-LEN(SUBSTITUTE(C1389, " ",""))+1</f>
        <v>11</v>
      </c>
      <c r="E1389" s="1" t="s">
        <v>4404</v>
      </c>
      <c r="F1389" s="1" t="s">
        <v>278</v>
      </c>
      <c r="G1389" s="1" t="s">
        <v>12</v>
      </c>
      <c r="H1389" s="1">
        <v>60000</v>
      </c>
      <c r="I1389" s="1" t="s">
        <v>112</v>
      </c>
      <c r="J1389" s="1">
        <v>2571</v>
      </c>
      <c r="K1389" s="1">
        <f>SUM(B1389/J1389)</f>
        <v>28.046285492026449</v>
      </c>
      <c r="L1389" s="1">
        <f>SUM(B1389 - H1389)</f>
        <v>12107</v>
      </c>
      <c r="M1389" s="1" t="s">
        <v>4405</v>
      </c>
    </row>
    <row r="1390" spans="1:13" ht="20.100000000000001" customHeight="1" x14ac:dyDescent="0.25">
      <c r="A1390" s="1">
        <v>1388</v>
      </c>
      <c r="B1390" s="1">
        <v>94943</v>
      </c>
      <c r="C1390" s="2" t="s">
        <v>4406</v>
      </c>
      <c r="D1390" s="2">
        <f>LEN(TRIM(C1390))-LEN(SUBSTITUTE(C1390, " ",""))+1</f>
        <v>22</v>
      </c>
      <c r="E1390" s="1" t="s">
        <v>4407</v>
      </c>
      <c r="F1390" s="1" t="s">
        <v>17</v>
      </c>
      <c r="G1390" s="1" t="s">
        <v>12</v>
      </c>
      <c r="H1390" s="1">
        <v>10000</v>
      </c>
      <c r="I1390" s="1" t="s">
        <v>2562</v>
      </c>
      <c r="J1390" s="1">
        <v>2567</v>
      </c>
      <c r="K1390" s="1">
        <f>SUM(B1390/J1390)</f>
        <v>36.985975847292558</v>
      </c>
      <c r="L1390" s="1">
        <f>SUM(B1390 - H1390)</f>
        <v>84943</v>
      </c>
      <c r="M1390" s="1" t="s">
        <v>4408</v>
      </c>
    </row>
    <row r="1391" spans="1:13" ht="20.100000000000001" customHeight="1" x14ac:dyDescent="0.25">
      <c r="A1391" s="1">
        <v>1389</v>
      </c>
      <c r="B1391" s="1">
        <v>140201</v>
      </c>
      <c r="C1391" s="2" t="s">
        <v>4409</v>
      </c>
      <c r="D1391" s="2">
        <f>LEN(TRIM(C1391))-LEN(SUBSTITUTE(C1391, " ",""))+1</f>
        <v>14</v>
      </c>
      <c r="E1391" s="1" t="s">
        <v>4410</v>
      </c>
      <c r="F1391" s="1" t="s">
        <v>22</v>
      </c>
      <c r="G1391" s="1" t="s">
        <v>12</v>
      </c>
      <c r="H1391" s="1">
        <v>50000</v>
      </c>
      <c r="I1391" s="1" t="s">
        <v>32</v>
      </c>
      <c r="J1391" s="1">
        <v>2566</v>
      </c>
      <c r="K1391" s="1">
        <f>SUM(B1391/J1391)</f>
        <v>54.637957911145755</v>
      </c>
      <c r="L1391" s="1">
        <f>SUM(B1391 - H1391)</f>
        <v>90201</v>
      </c>
      <c r="M1391" s="1" t="s">
        <v>4411</v>
      </c>
    </row>
    <row r="1392" spans="1:13" ht="20.100000000000001" customHeight="1" x14ac:dyDescent="0.25">
      <c r="A1392" s="1">
        <v>1390</v>
      </c>
      <c r="B1392" s="1">
        <v>164775</v>
      </c>
      <c r="C1392" s="2" t="s">
        <v>4412</v>
      </c>
      <c r="D1392" s="2">
        <f>LEN(TRIM(C1392))-LEN(SUBSTITUTE(C1392, " ",""))+1</f>
        <v>6</v>
      </c>
      <c r="E1392" s="1" t="s">
        <v>4413</v>
      </c>
      <c r="F1392" s="1" t="s">
        <v>17</v>
      </c>
      <c r="G1392" s="1" t="s">
        <v>12</v>
      </c>
      <c r="H1392" s="1">
        <v>20000</v>
      </c>
      <c r="I1392" s="1" t="s">
        <v>1747</v>
      </c>
      <c r="J1392" s="1">
        <v>2566</v>
      </c>
      <c r="K1392" s="1">
        <f>SUM(B1392/J1392)</f>
        <v>64.214731098986746</v>
      </c>
      <c r="L1392" s="1">
        <f>SUM(B1392 - H1392)</f>
        <v>144775</v>
      </c>
      <c r="M1392" s="1" t="s">
        <v>4414</v>
      </c>
    </row>
    <row r="1393" spans="1:13" ht="20.100000000000001" customHeight="1" x14ac:dyDescent="0.25">
      <c r="A1393" s="1">
        <v>1391</v>
      </c>
      <c r="B1393" s="1">
        <v>84457</v>
      </c>
      <c r="C1393" s="2" t="s">
        <v>4415</v>
      </c>
      <c r="D1393" s="2">
        <f>LEN(TRIM(C1393))-LEN(SUBSTITUTE(C1393, " ",""))+1</f>
        <v>10</v>
      </c>
      <c r="E1393" s="1" t="s">
        <v>1506</v>
      </c>
      <c r="F1393" s="1" t="s">
        <v>17</v>
      </c>
      <c r="G1393" s="1" t="s">
        <v>12</v>
      </c>
      <c r="H1393" s="1">
        <v>45000</v>
      </c>
      <c r="I1393" s="1" t="s">
        <v>44</v>
      </c>
      <c r="J1393" s="1">
        <v>2565</v>
      </c>
      <c r="K1393" s="1">
        <f>SUM(B1393/J1393)</f>
        <v>32.926705653021443</v>
      </c>
      <c r="L1393" s="1">
        <f>SUM(B1393 - H1393)</f>
        <v>39457</v>
      </c>
      <c r="M1393" s="1" t="s">
        <v>4416</v>
      </c>
    </row>
    <row r="1394" spans="1:13" ht="20.100000000000001" customHeight="1" x14ac:dyDescent="0.25">
      <c r="A1394" s="1">
        <v>1392</v>
      </c>
      <c r="B1394" s="1">
        <v>223506</v>
      </c>
      <c r="C1394" s="2" t="s">
        <v>4417</v>
      </c>
      <c r="D1394" s="2">
        <f>LEN(TRIM(C1394))-LEN(SUBSTITUTE(C1394, " ",""))+1</f>
        <v>20</v>
      </c>
      <c r="E1394" s="1" t="s">
        <v>4418</v>
      </c>
      <c r="F1394" s="1" t="s">
        <v>4419</v>
      </c>
      <c r="G1394" s="1" t="s">
        <v>12</v>
      </c>
      <c r="H1394" s="1">
        <v>200000</v>
      </c>
      <c r="I1394" s="1" t="s">
        <v>146</v>
      </c>
      <c r="J1394" s="1">
        <v>2564</v>
      </c>
      <c r="K1394" s="1">
        <f>SUM(B1394/J1394)</f>
        <v>87.17082683307332</v>
      </c>
      <c r="L1394" s="1">
        <f>SUM(B1394 - H1394)</f>
        <v>23506</v>
      </c>
      <c r="M1394" s="1" t="s">
        <v>4420</v>
      </c>
    </row>
    <row r="1395" spans="1:13" ht="20.100000000000001" customHeight="1" x14ac:dyDescent="0.25">
      <c r="A1395" s="1">
        <v>1393</v>
      </c>
      <c r="B1395" s="1">
        <v>68002</v>
      </c>
      <c r="C1395" s="2" t="s">
        <v>4421</v>
      </c>
      <c r="D1395" s="2">
        <f>LEN(TRIM(C1395))-LEN(SUBSTITUTE(C1395, " ",""))+1</f>
        <v>5</v>
      </c>
      <c r="E1395" s="1" t="s">
        <v>4422</v>
      </c>
      <c r="F1395" s="1" t="s">
        <v>17</v>
      </c>
      <c r="G1395" s="1" t="s">
        <v>12</v>
      </c>
      <c r="H1395" s="1">
        <v>7500</v>
      </c>
      <c r="I1395" s="1" t="s">
        <v>13</v>
      </c>
      <c r="J1395" s="1">
        <v>2561</v>
      </c>
      <c r="K1395" s="1">
        <f>SUM(B1395/J1395)</f>
        <v>26.552909019914097</v>
      </c>
      <c r="L1395" s="1">
        <f>SUM(B1395 - H1395)</f>
        <v>60502</v>
      </c>
      <c r="M1395" s="1" t="s">
        <v>4423</v>
      </c>
    </row>
    <row r="1396" spans="1:13" ht="20.100000000000001" customHeight="1" x14ac:dyDescent="0.25">
      <c r="A1396" s="1">
        <v>1394</v>
      </c>
      <c r="B1396" s="1">
        <v>151892</v>
      </c>
      <c r="C1396" s="2" t="s">
        <v>4424</v>
      </c>
      <c r="D1396" s="2">
        <f>LEN(TRIM(C1396))-LEN(SUBSTITUTE(C1396, " ",""))+1</f>
        <v>24</v>
      </c>
      <c r="E1396" s="1" t="s">
        <v>2978</v>
      </c>
      <c r="F1396" s="1" t="s">
        <v>11</v>
      </c>
      <c r="G1396" s="1" t="s">
        <v>12</v>
      </c>
      <c r="H1396" s="1">
        <v>5000</v>
      </c>
      <c r="I1396" s="1" t="s">
        <v>3623</v>
      </c>
      <c r="J1396" s="1">
        <v>2561</v>
      </c>
      <c r="K1396" s="1">
        <f>SUM(B1396/J1396)</f>
        <v>59.309644670050758</v>
      </c>
      <c r="L1396" s="1">
        <f>SUM(B1396 - H1396)</f>
        <v>146892</v>
      </c>
      <c r="M1396" s="1" t="s">
        <v>4425</v>
      </c>
    </row>
    <row r="1397" spans="1:13" ht="20.100000000000001" customHeight="1" x14ac:dyDescent="0.25">
      <c r="A1397" s="1">
        <v>1395</v>
      </c>
      <c r="B1397" s="1">
        <v>78032</v>
      </c>
      <c r="C1397" s="2" t="s">
        <v>4426</v>
      </c>
      <c r="D1397" s="2">
        <f>LEN(TRIM(C1397))-LEN(SUBSTITUTE(C1397, " ",""))+1</f>
        <v>17</v>
      </c>
      <c r="E1397" s="1" t="s">
        <v>515</v>
      </c>
      <c r="F1397" s="1" t="s">
        <v>11</v>
      </c>
      <c r="G1397" s="1" t="s">
        <v>12</v>
      </c>
      <c r="H1397" s="1">
        <v>20000</v>
      </c>
      <c r="I1397" s="1" t="s">
        <v>296</v>
      </c>
      <c r="J1397" s="1">
        <v>2560</v>
      </c>
      <c r="K1397" s="1">
        <f>SUM(B1397/J1397)</f>
        <v>30.481249999999999</v>
      </c>
      <c r="L1397" s="1">
        <f>SUM(B1397 - H1397)</f>
        <v>58032</v>
      </c>
      <c r="M1397" s="1" t="s">
        <v>4427</v>
      </c>
    </row>
    <row r="1398" spans="1:13" ht="20.100000000000001" customHeight="1" x14ac:dyDescent="0.25">
      <c r="A1398" s="1">
        <v>1396</v>
      </c>
      <c r="B1398" s="1">
        <v>305393</v>
      </c>
      <c r="C1398" s="2" t="s">
        <v>4428</v>
      </c>
      <c r="D1398" s="2">
        <f>LEN(TRIM(C1398))-LEN(SUBSTITUTE(C1398, " ",""))+1</f>
        <v>19</v>
      </c>
      <c r="E1398" s="1" t="s">
        <v>4429</v>
      </c>
      <c r="F1398" s="1" t="s">
        <v>17</v>
      </c>
      <c r="G1398" s="1" t="s">
        <v>12</v>
      </c>
      <c r="H1398" s="1">
        <v>150000</v>
      </c>
      <c r="I1398" s="1" t="s">
        <v>4430</v>
      </c>
      <c r="J1398" s="1">
        <v>2560</v>
      </c>
      <c r="K1398" s="1">
        <f>SUM(B1398/J1398)</f>
        <v>119.294140625</v>
      </c>
      <c r="L1398" s="1">
        <f>SUM(B1398 - H1398)</f>
        <v>155393</v>
      </c>
      <c r="M1398" s="1" t="s">
        <v>4431</v>
      </c>
    </row>
    <row r="1399" spans="1:13" ht="20.100000000000001" customHeight="1" x14ac:dyDescent="0.25">
      <c r="A1399" s="1">
        <v>1397</v>
      </c>
      <c r="B1399" s="1">
        <v>91087</v>
      </c>
      <c r="C1399" s="2" t="s">
        <v>4432</v>
      </c>
      <c r="D1399" s="2">
        <f>LEN(TRIM(C1399))-LEN(SUBSTITUTE(C1399, " ",""))+1</f>
        <v>25</v>
      </c>
      <c r="E1399" s="1" t="s">
        <v>607</v>
      </c>
      <c r="F1399" s="1" t="s">
        <v>11</v>
      </c>
      <c r="G1399" s="1" t="s">
        <v>12</v>
      </c>
      <c r="H1399" s="1">
        <v>30000</v>
      </c>
      <c r="I1399" s="1" t="s">
        <v>812</v>
      </c>
      <c r="J1399" s="1">
        <v>2559</v>
      </c>
      <c r="K1399" s="1">
        <f>SUM(B1399/J1399)</f>
        <v>35.594763579523253</v>
      </c>
      <c r="L1399" s="1">
        <f>SUM(B1399 - H1399)</f>
        <v>61087</v>
      </c>
      <c r="M1399" s="1" t="s">
        <v>4433</v>
      </c>
    </row>
    <row r="1400" spans="1:13" ht="20.100000000000001" customHeight="1" x14ac:dyDescent="0.25">
      <c r="A1400" s="1">
        <v>1398</v>
      </c>
      <c r="B1400" s="1">
        <v>198355</v>
      </c>
      <c r="C1400" s="2" t="s">
        <v>4434</v>
      </c>
      <c r="D1400" s="2">
        <f>LEN(TRIM(C1400))-LEN(SUBSTITUTE(C1400, " ",""))+1</f>
        <v>16</v>
      </c>
      <c r="E1400" s="1" t="s">
        <v>4435</v>
      </c>
      <c r="F1400" s="1" t="s">
        <v>17</v>
      </c>
      <c r="G1400" s="1" t="s">
        <v>54</v>
      </c>
      <c r="H1400" s="1">
        <v>45000</v>
      </c>
      <c r="I1400" s="1" t="s">
        <v>4436</v>
      </c>
      <c r="J1400" s="1">
        <v>2556</v>
      </c>
      <c r="K1400" s="1">
        <f>SUM(B1400/J1400)</f>
        <v>77.603677621283254</v>
      </c>
      <c r="L1400" s="1">
        <f>SUM(B1400 - H1400)</f>
        <v>153355</v>
      </c>
      <c r="M1400" s="1" t="s">
        <v>4437</v>
      </c>
    </row>
    <row r="1401" spans="1:13" ht="20.100000000000001" customHeight="1" x14ac:dyDescent="0.25">
      <c r="A1401" s="1">
        <v>1399</v>
      </c>
      <c r="B1401" s="1">
        <v>142148</v>
      </c>
      <c r="C1401" s="2" t="s">
        <v>4438</v>
      </c>
      <c r="D1401" s="2">
        <f>LEN(TRIM(C1401))-LEN(SUBSTITUTE(C1401, " ",""))+1</f>
        <v>19</v>
      </c>
      <c r="E1401" s="1" t="s">
        <v>1136</v>
      </c>
      <c r="F1401" s="1" t="s">
        <v>11</v>
      </c>
      <c r="G1401" s="1" t="s">
        <v>12</v>
      </c>
      <c r="H1401" s="1">
        <v>15000</v>
      </c>
      <c r="I1401" s="1" t="s">
        <v>1137</v>
      </c>
      <c r="J1401" s="1">
        <v>2553</v>
      </c>
      <c r="K1401" s="1">
        <f>SUM(B1401/J1401)</f>
        <v>55.678809244026638</v>
      </c>
      <c r="L1401" s="1">
        <f>SUM(B1401 - H1401)</f>
        <v>127148</v>
      </c>
      <c r="M1401" s="1" t="s">
        <v>4439</v>
      </c>
    </row>
    <row r="1402" spans="1:13" ht="20.100000000000001" customHeight="1" x14ac:dyDescent="0.25">
      <c r="A1402" s="1">
        <v>1400</v>
      </c>
      <c r="B1402" s="1">
        <v>158897</v>
      </c>
      <c r="C1402" s="2" t="s">
        <v>4440</v>
      </c>
      <c r="D1402" s="2">
        <f>LEN(TRIM(C1402))-LEN(SUBSTITUTE(C1402, " ",""))+1</f>
        <v>15</v>
      </c>
      <c r="E1402" s="1" t="s">
        <v>4441</v>
      </c>
      <c r="F1402" s="1" t="s">
        <v>31</v>
      </c>
      <c r="G1402" s="1" t="s">
        <v>12</v>
      </c>
      <c r="H1402" s="1">
        <v>100000</v>
      </c>
      <c r="I1402" s="1" t="s">
        <v>1165</v>
      </c>
      <c r="J1402" s="1">
        <v>2553</v>
      </c>
      <c r="K1402" s="1">
        <f>SUM(B1402/J1402)</f>
        <v>62.239326282804541</v>
      </c>
      <c r="L1402" s="1">
        <f>SUM(B1402 - H1402)</f>
        <v>58897</v>
      </c>
      <c r="M1402" s="1" t="s">
        <v>4442</v>
      </c>
    </row>
    <row r="1403" spans="1:13" ht="20.100000000000001" customHeight="1" x14ac:dyDescent="0.25">
      <c r="A1403" s="1">
        <v>1401</v>
      </c>
      <c r="B1403" s="1">
        <v>135856</v>
      </c>
      <c r="C1403" s="2" t="s">
        <v>4443</v>
      </c>
      <c r="D1403" s="2">
        <f>LEN(TRIM(C1403))-LEN(SUBSTITUTE(C1403, " ",""))+1</f>
        <v>16</v>
      </c>
      <c r="E1403" s="1" t="s">
        <v>4444</v>
      </c>
      <c r="F1403" s="1" t="s">
        <v>313</v>
      </c>
      <c r="G1403" s="1" t="s">
        <v>12</v>
      </c>
      <c r="H1403" s="1">
        <v>75000</v>
      </c>
      <c r="I1403" s="1" t="s">
        <v>4445</v>
      </c>
      <c r="J1403" s="1">
        <v>2549</v>
      </c>
      <c r="K1403" s="1">
        <f>SUM(B1403/J1403)</f>
        <v>53.297763828952533</v>
      </c>
      <c r="L1403" s="1">
        <f>SUM(B1403 - H1403)</f>
        <v>60856</v>
      </c>
      <c r="M1403" s="1" t="s">
        <v>4446</v>
      </c>
    </row>
    <row r="1404" spans="1:13" ht="20.100000000000001" customHeight="1" x14ac:dyDescent="0.25">
      <c r="A1404" s="1">
        <v>1402</v>
      </c>
      <c r="B1404" s="1">
        <v>275188</v>
      </c>
      <c r="C1404" s="2" t="s">
        <v>4447</v>
      </c>
      <c r="D1404" s="2">
        <f>LEN(TRIM(C1404))-LEN(SUBSTITUTE(C1404, " ",""))+1</f>
        <v>21</v>
      </c>
      <c r="E1404" s="1" t="s">
        <v>4448</v>
      </c>
      <c r="F1404" s="1" t="s">
        <v>486</v>
      </c>
      <c r="G1404" s="1" t="s">
        <v>12</v>
      </c>
      <c r="H1404" s="1">
        <v>50000</v>
      </c>
      <c r="I1404" s="1" t="s">
        <v>173</v>
      </c>
      <c r="J1404" s="1">
        <v>2548</v>
      </c>
      <c r="K1404" s="1">
        <f>SUM(B1404/J1404)</f>
        <v>108.00156985871271</v>
      </c>
      <c r="L1404" s="1">
        <f>SUM(B1404 - H1404)</f>
        <v>225188</v>
      </c>
      <c r="M1404" s="1" t="s">
        <v>4449</v>
      </c>
    </row>
    <row r="1405" spans="1:13" ht="20.100000000000001" customHeight="1" x14ac:dyDescent="0.25">
      <c r="A1405" s="1">
        <v>1403</v>
      </c>
      <c r="B1405" s="1">
        <v>196604</v>
      </c>
      <c r="C1405" s="2" t="s">
        <v>4450</v>
      </c>
      <c r="D1405" s="2">
        <f>LEN(TRIM(C1405))-LEN(SUBSTITUTE(C1405, " ",""))+1</f>
        <v>20</v>
      </c>
      <c r="E1405" s="1" t="s">
        <v>4451</v>
      </c>
      <c r="F1405" s="1" t="s">
        <v>371</v>
      </c>
      <c r="G1405" s="1" t="s">
        <v>12</v>
      </c>
      <c r="H1405" s="1">
        <v>20000</v>
      </c>
      <c r="I1405" s="1" t="s">
        <v>608</v>
      </c>
      <c r="J1405" s="1">
        <v>2545</v>
      </c>
      <c r="K1405" s="1">
        <f>SUM(B1405/J1405)</f>
        <v>77.251080550098237</v>
      </c>
      <c r="L1405" s="1">
        <f>SUM(B1405 - H1405)</f>
        <v>176604</v>
      </c>
      <c r="M1405" s="1" t="s">
        <v>4452</v>
      </c>
    </row>
    <row r="1406" spans="1:13" ht="20.100000000000001" customHeight="1" x14ac:dyDescent="0.25">
      <c r="A1406" s="1">
        <v>1404</v>
      </c>
      <c r="B1406" s="1">
        <v>133721</v>
      </c>
      <c r="C1406" s="2" t="s">
        <v>4453</v>
      </c>
      <c r="D1406" s="2">
        <f>LEN(TRIM(C1406))-LEN(SUBSTITUTE(C1406, " ",""))+1</f>
        <v>21</v>
      </c>
      <c r="E1406" s="1" t="s">
        <v>4454</v>
      </c>
      <c r="F1406" s="1" t="s">
        <v>11</v>
      </c>
      <c r="G1406" s="1" t="s">
        <v>12</v>
      </c>
      <c r="H1406" s="1">
        <v>20000</v>
      </c>
      <c r="I1406" s="1" t="s">
        <v>934</v>
      </c>
      <c r="J1406" s="1">
        <v>2545</v>
      </c>
      <c r="K1406" s="1">
        <f>SUM(B1406/J1406)</f>
        <v>52.542632612966599</v>
      </c>
      <c r="L1406" s="1">
        <f>SUM(B1406 - H1406)</f>
        <v>113721</v>
      </c>
      <c r="M1406" s="1" t="s">
        <v>4455</v>
      </c>
    </row>
    <row r="1407" spans="1:13" ht="20.100000000000001" customHeight="1" x14ac:dyDescent="0.25">
      <c r="A1407" s="1">
        <v>1405</v>
      </c>
      <c r="B1407" s="1">
        <v>140616</v>
      </c>
      <c r="C1407" s="2" t="s">
        <v>4456</v>
      </c>
      <c r="D1407" s="2">
        <f>LEN(TRIM(C1407))-LEN(SUBSTITUTE(C1407, " ",""))+1</f>
        <v>19</v>
      </c>
      <c r="E1407" s="1" t="s">
        <v>4457</v>
      </c>
      <c r="F1407" s="1" t="s">
        <v>382</v>
      </c>
      <c r="G1407" s="1" t="s">
        <v>12</v>
      </c>
      <c r="H1407" s="1">
        <v>15000</v>
      </c>
      <c r="I1407" s="1" t="s">
        <v>482</v>
      </c>
      <c r="J1407" s="1">
        <v>2542</v>
      </c>
      <c r="K1407" s="1">
        <f>SUM(B1407/J1407)</f>
        <v>55.31707317073171</v>
      </c>
      <c r="L1407" s="1">
        <f>SUM(B1407 - H1407)</f>
        <v>125616</v>
      </c>
      <c r="M1407" s="1" t="s">
        <v>4458</v>
      </c>
    </row>
    <row r="1408" spans="1:13" ht="20.100000000000001" customHeight="1" x14ac:dyDescent="0.25">
      <c r="A1408" s="1">
        <v>1406</v>
      </c>
      <c r="B1408" s="1">
        <v>107285</v>
      </c>
      <c r="C1408" s="2" t="s">
        <v>4459</v>
      </c>
      <c r="D1408" s="2">
        <f>LEN(TRIM(C1408))-LEN(SUBSTITUTE(C1408, " ",""))+1</f>
        <v>23</v>
      </c>
      <c r="E1408" s="1" t="s">
        <v>4460</v>
      </c>
      <c r="F1408" s="1" t="s">
        <v>31</v>
      </c>
      <c r="G1408" s="1" t="s">
        <v>522</v>
      </c>
      <c r="H1408" s="1">
        <v>100000</v>
      </c>
      <c r="I1408" s="1" t="s">
        <v>523</v>
      </c>
      <c r="J1408" s="1">
        <v>2542</v>
      </c>
      <c r="K1408" s="1">
        <f>SUM(B1408/J1408)</f>
        <v>42.204956726986623</v>
      </c>
      <c r="L1408" s="1">
        <f>SUM(B1408 - H1408)</f>
        <v>7285</v>
      </c>
      <c r="M1408" s="1" t="s">
        <v>4461</v>
      </c>
    </row>
    <row r="1409" spans="1:13" ht="20.100000000000001" customHeight="1" x14ac:dyDescent="0.25">
      <c r="A1409" s="1">
        <v>1407</v>
      </c>
      <c r="B1409" s="1">
        <v>728985</v>
      </c>
      <c r="C1409" s="2" t="s">
        <v>4462</v>
      </c>
      <c r="D1409" s="2">
        <f>LEN(TRIM(C1409))-LEN(SUBSTITUTE(C1409, " ",""))+1</f>
        <v>20</v>
      </c>
      <c r="E1409" s="1" t="s">
        <v>1483</v>
      </c>
      <c r="F1409" s="1" t="s">
        <v>278</v>
      </c>
      <c r="G1409" s="1" t="s">
        <v>12</v>
      </c>
      <c r="H1409" s="1">
        <v>20000</v>
      </c>
      <c r="I1409" s="1" t="s">
        <v>1484</v>
      </c>
      <c r="J1409" s="1">
        <v>2539</v>
      </c>
      <c r="K1409" s="1">
        <f>SUM(B1409/J1409)</f>
        <v>287.11500590783771</v>
      </c>
      <c r="L1409" s="1">
        <f>SUM(B1409 - H1409)</f>
        <v>708985</v>
      </c>
      <c r="M1409" s="1" t="s">
        <v>4463</v>
      </c>
    </row>
    <row r="1410" spans="1:13" ht="20.100000000000001" customHeight="1" x14ac:dyDescent="0.25">
      <c r="A1410" s="1">
        <v>1408</v>
      </c>
      <c r="B1410" s="1">
        <v>492204</v>
      </c>
      <c r="C1410" s="2" t="s">
        <v>4464</v>
      </c>
      <c r="D1410" s="2">
        <f>LEN(TRIM(C1410))-LEN(SUBSTITUTE(C1410, " ",""))+1</f>
        <v>15</v>
      </c>
      <c r="E1410" s="1" t="s">
        <v>226</v>
      </c>
      <c r="F1410" s="1" t="s">
        <v>227</v>
      </c>
      <c r="G1410" s="1" t="s">
        <v>12</v>
      </c>
      <c r="H1410" s="1">
        <v>100000</v>
      </c>
      <c r="I1410" s="1" t="s">
        <v>146</v>
      </c>
      <c r="J1410" s="1">
        <v>2537</v>
      </c>
      <c r="K1410" s="1">
        <f>SUM(B1410/J1410)</f>
        <v>194.01024832479305</v>
      </c>
      <c r="L1410" s="1">
        <f>SUM(B1410 - H1410)</f>
        <v>392204</v>
      </c>
      <c r="M1410" s="1" t="s">
        <v>4465</v>
      </c>
    </row>
    <row r="1411" spans="1:13" ht="20.100000000000001" customHeight="1" x14ac:dyDescent="0.25">
      <c r="A1411" s="1">
        <v>1409</v>
      </c>
      <c r="B1411" s="1">
        <v>192873</v>
      </c>
      <c r="C1411" s="2" t="s">
        <v>4466</v>
      </c>
      <c r="D1411" s="2">
        <f>LEN(TRIM(C1411))-LEN(SUBSTITUTE(C1411, " ",""))+1</f>
        <v>23</v>
      </c>
      <c r="E1411" s="1" t="s">
        <v>4467</v>
      </c>
      <c r="F1411" s="1" t="s">
        <v>382</v>
      </c>
      <c r="G1411" s="1" t="s">
        <v>12</v>
      </c>
      <c r="H1411" s="1">
        <v>55000</v>
      </c>
      <c r="I1411" s="1" t="s">
        <v>13</v>
      </c>
      <c r="J1411" s="1">
        <v>2534</v>
      </c>
      <c r="K1411" s="1">
        <f>SUM(B1411/J1411)</f>
        <v>76.114048934490924</v>
      </c>
      <c r="L1411" s="1">
        <f>SUM(B1411 - H1411)</f>
        <v>137873</v>
      </c>
      <c r="M1411" s="1" t="s">
        <v>4468</v>
      </c>
    </row>
    <row r="1412" spans="1:13" ht="20.100000000000001" customHeight="1" x14ac:dyDescent="0.25">
      <c r="A1412" s="1">
        <v>1410</v>
      </c>
      <c r="B1412" s="1">
        <v>99386</v>
      </c>
      <c r="C1412" s="2" t="s">
        <v>4469</v>
      </c>
      <c r="D1412" s="2">
        <f>LEN(TRIM(C1412))-LEN(SUBSTITUTE(C1412, " ",""))+1</f>
        <v>20</v>
      </c>
      <c r="E1412" s="1" t="s">
        <v>4470</v>
      </c>
      <c r="F1412" s="1" t="s">
        <v>3318</v>
      </c>
      <c r="G1412" s="1" t="s">
        <v>12</v>
      </c>
      <c r="H1412" s="1">
        <v>30000</v>
      </c>
      <c r="I1412" s="1" t="s">
        <v>296</v>
      </c>
      <c r="J1412" s="1">
        <v>2533</v>
      </c>
      <c r="K1412" s="1">
        <f>SUM(B1412/J1412)</f>
        <v>39.236478484011052</v>
      </c>
      <c r="L1412" s="1">
        <f>SUM(B1412 - H1412)</f>
        <v>69386</v>
      </c>
      <c r="M1412" s="1" t="s">
        <v>4471</v>
      </c>
    </row>
    <row r="1413" spans="1:13" ht="20.100000000000001" customHeight="1" x14ac:dyDescent="0.25">
      <c r="A1413" s="1">
        <v>1411</v>
      </c>
      <c r="B1413" s="1">
        <v>362324</v>
      </c>
      <c r="C1413" s="2" t="s">
        <v>4472</v>
      </c>
      <c r="D1413" s="2">
        <f>LEN(TRIM(C1413))-LEN(SUBSTITUTE(C1413, " ",""))+1</f>
        <v>21</v>
      </c>
      <c r="E1413" s="1" t="s">
        <v>4473</v>
      </c>
      <c r="F1413" s="1" t="s">
        <v>11</v>
      </c>
      <c r="G1413" s="1" t="s">
        <v>12</v>
      </c>
      <c r="H1413" s="1">
        <v>40000</v>
      </c>
      <c r="I1413" s="1" t="s">
        <v>4474</v>
      </c>
      <c r="J1413" s="1">
        <v>2533</v>
      </c>
      <c r="K1413" s="1">
        <f>SUM(B1413/J1413)</f>
        <v>143.04145282273984</v>
      </c>
      <c r="L1413" s="1">
        <f>SUM(B1413 - H1413)</f>
        <v>322324</v>
      </c>
      <c r="M1413" s="1" t="s">
        <v>4475</v>
      </c>
    </row>
    <row r="1414" spans="1:13" ht="20.100000000000001" customHeight="1" x14ac:dyDescent="0.25">
      <c r="A1414" s="1">
        <v>1412</v>
      </c>
      <c r="B1414" s="1">
        <v>210108</v>
      </c>
      <c r="C1414" s="2" t="s">
        <v>4476</v>
      </c>
      <c r="D1414" s="2">
        <f>LEN(TRIM(C1414))-LEN(SUBSTITUTE(C1414, " ",""))+1</f>
        <v>24</v>
      </c>
      <c r="E1414" s="1" t="s">
        <v>4477</v>
      </c>
      <c r="F1414" s="1" t="s">
        <v>4293</v>
      </c>
      <c r="G1414" s="1" t="s">
        <v>12</v>
      </c>
      <c r="H1414" s="1">
        <v>30000</v>
      </c>
      <c r="I1414" s="1" t="s">
        <v>4478</v>
      </c>
      <c r="J1414" s="1">
        <v>2527</v>
      </c>
      <c r="K1414" s="1">
        <f>SUM(B1414/J1414)</f>
        <v>83.145231499802136</v>
      </c>
      <c r="L1414" s="1">
        <f>SUM(B1414 - H1414)</f>
        <v>180108</v>
      </c>
      <c r="M1414" s="1" t="s">
        <v>4479</v>
      </c>
    </row>
    <row r="1415" spans="1:13" ht="20.100000000000001" customHeight="1" x14ac:dyDescent="0.25">
      <c r="A1415" s="1">
        <v>1413</v>
      </c>
      <c r="B1415" s="1">
        <v>285840</v>
      </c>
      <c r="C1415" s="2" t="s">
        <v>4480</v>
      </c>
      <c r="D1415" s="2">
        <f>LEN(TRIM(C1415))-LEN(SUBSTITUTE(C1415, " ",""))+1</f>
        <v>12</v>
      </c>
      <c r="E1415" s="1" t="s">
        <v>4481</v>
      </c>
      <c r="F1415" s="1" t="s">
        <v>551</v>
      </c>
      <c r="G1415" s="1" t="s">
        <v>54</v>
      </c>
      <c r="H1415" s="1">
        <v>100000</v>
      </c>
      <c r="I1415" s="1" t="s">
        <v>55</v>
      </c>
      <c r="J1415" s="1">
        <v>2526</v>
      </c>
      <c r="K1415" s="1">
        <f>SUM(B1415/J1415)</f>
        <v>113.15914489311164</v>
      </c>
      <c r="L1415" s="1">
        <f>SUM(B1415 - H1415)</f>
        <v>185840</v>
      </c>
      <c r="M1415" s="1" t="s">
        <v>4482</v>
      </c>
    </row>
    <row r="1416" spans="1:13" ht="20.100000000000001" customHeight="1" x14ac:dyDescent="0.25">
      <c r="A1416" s="1">
        <v>1414</v>
      </c>
      <c r="B1416" s="1">
        <v>136009</v>
      </c>
      <c r="C1416" s="2" t="s">
        <v>4483</v>
      </c>
      <c r="D1416" s="2">
        <f>LEN(TRIM(C1416))-LEN(SUBSTITUTE(C1416, " ",""))+1</f>
        <v>13</v>
      </c>
      <c r="E1416" s="1" t="s">
        <v>582</v>
      </c>
      <c r="F1416" s="1" t="s">
        <v>11</v>
      </c>
      <c r="G1416" s="1" t="s">
        <v>12</v>
      </c>
      <c r="H1416" s="1">
        <v>10000</v>
      </c>
      <c r="I1416" s="1" t="s">
        <v>142</v>
      </c>
      <c r="J1416" s="1">
        <v>2525</v>
      </c>
      <c r="K1416" s="1">
        <f>SUM(B1416/J1416)</f>
        <v>53.864950495049506</v>
      </c>
      <c r="L1416" s="1">
        <f>SUM(B1416 - H1416)</f>
        <v>126009</v>
      </c>
      <c r="M1416" s="1" t="s">
        <v>4484</v>
      </c>
    </row>
    <row r="1417" spans="1:13" ht="20.100000000000001" customHeight="1" x14ac:dyDescent="0.25">
      <c r="A1417" s="1">
        <v>1415</v>
      </c>
      <c r="B1417" s="1">
        <v>61517</v>
      </c>
      <c r="C1417" s="2" t="s">
        <v>4485</v>
      </c>
      <c r="D1417" s="2">
        <f>LEN(TRIM(C1417))-LEN(SUBSTITUTE(C1417, " ",""))+1</f>
        <v>24</v>
      </c>
      <c r="E1417" s="1" t="s">
        <v>4486</v>
      </c>
      <c r="F1417" s="1" t="s">
        <v>31</v>
      </c>
      <c r="G1417" s="1" t="s">
        <v>12</v>
      </c>
      <c r="H1417" s="1">
        <v>40000</v>
      </c>
      <c r="I1417" s="1" t="s">
        <v>13</v>
      </c>
      <c r="J1417" s="1">
        <v>2525</v>
      </c>
      <c r="K1417" s="1">
        <f>SUM(B1417/J1417)</f>
        <v>24.363168316831683</v>
      </c>
      <c r="L1417" s="1">
        <f>SUM(B1417 - H1417)</f>
        <v>21517</v>
      </c>
      <c r="M1417" s="1" t="s">
        <v>4487</v>
      </c>
    </row>
    <row r="1418" spans="1:13" ht="20.100000000000001" customHeight="1" x14ac:dyDescent="0.25">
      <c r="A1418" s="1">
        <v>1416</v>
      </c>
      <c r="B1418" s="1">
        <v>146006</v>
      </c>
      <c r="C1418" s="2" t="s">
        <v>4488</v>
      </c>
      <c r="D1418" s="2">
        <f>LEN(TRIM(C1418))-LEN(SUBSTITUTE(C1418, " ",""))+1</f>
        <v>40</v>
      </c>
      <c r="E1418" s="1" t="s">
        <v>4489</v>
      </c>
      <c r="F1418" s="1" t="s">
        <v>313</v>
      </c>
      <c r="G1418" s="1" t="s">
        <v>12</v>
      </c>
      <c r="H1418" s="1">
        <v>100000</v>
      </c>
      <c r="I1418" s="1" t="s">
        <v>146</v>
      </c>
      <c r="J1418" s="1">
        <v>2523</v>
      </c>
      <c r="K1418" s="1">
        <f>SUM(B1418/J1418)</f>
        <v>57.869996036464528</v>
      </c>
      <c r="L1418" s="1">
        <f>SUM(B1418 - H1418)</f>
        <v>46006</v>
      </c>
      <c r="M1418" s="1" t="s">
        <v>4490</v>
      </c>
    </row>
    <row r="1419" spans="1:13" ht="20.100000000000001" customHeight="1" x14ac:dyDescent="0.25">
      <c r="A1419" s="1">
        <v>1417</v>
      </c>
      <c r="B1419" s="1">
        <v>261250</v>
      </c>
      <c r="C1419" s="2" t="s">
        <v>4491</v>
      </c>
      <c r="D1419" s="2">
        <f>LEN(TRIM(C1419))-LEN(SUBSTITUTE(C1419, " ",""))+1</f>
        <v>20</v>
      </c>
      <c r="E1419" s="1" t="s">
        <v>4492</v>
      </c>
      <c r="F1419" s="1" t="s">
        <v>111</v>
      </c>
      <c r="G1419" s="1" t="s">
        <v>48</v>
      </c>
      <c r="H1419" s="1">
        <v>55000</v>
      </c>
      <c r="I1419" s="1" t="s">
        <v>4493</v>
      </c>
      <c r="J1419" s="1">
        <v>2523</v>
      </c>
      <c r="K1419" s="1">
        <f>SUM(B1419/J1419)</f>
        <v>103.54736424891003</v>
      </c>
      <c r="L1419" s="1">
        <f>SUM(B1419 - H1419)</f>
        <v>206250</v>
      </c>
      <c r="M1419" s="1" t="s">
        <v>4494</v>
      </c>
    </row>
    <row r="1420" spans="1:13" ht="20.100000000000001" customHeight="1" x14ac:dyDescent="0.25">
      <c r="A1420" s="1">
        <v>1418</v>
      </c>
      <c r="B1420" s="1">
        <v>124156</v>
      </c>
      <c r="C1420" s="2" t="s">
        <v>4495</v>
      </c>
      <c r="D1420" s="2">
        <f>LEN(TRIM(C1420))-LEN(SUBSTITUTE(C1420, " ",""))+1</f>
        <v>16</v>
      </c>
      <c r="E1420" s="1" t="s">
        <v>4496</v>
      </c>
      <c r="F1420" s="1" t="s">
        <v>267</v>
      </c>
      <c r="G1420" s="1" t="s">
        <v>12</v>
      </c>
      <c r="H1420" s="1">
        <v>40000</v>
      </c>
      <c r="I1420" s="1" t="s">
        <v>2751</v>
      </c>
      <c r="J1420" s="1">
        <v>2523</v>
      </c>
      <c r="K1420" s="1">
        <f>SUM(B1420/J1420)</f>
        <v>49.209671026555689</v>
      </c>
      <c r="L1420" s="1">
        <f>SUM(B1420 - H1420)</f>
        <v>84156</v>
      </c>
      <c r="M1420" s="1" t="s">
        <v>4497</v>
      </c>
    </row>
    <row r="1421" spans="1:13" ht="20.100000000000001" customHeight="1" x14ac:dyDescent="0.25">
      <c r="A1421" s="1">
        <v>1419</v>
      </c>
      <c r="B1421" s="1">
        <v>204036</v>
      </c>
      <c r="C1421" s="2" t="s">
        <v>4498</v>
      </c>
      <c r="D1421" s="2">
        <f>LEN(TRIM(C1421))-LEN(SUBSTITUTE(C1421, " ",""))+1</f>
        <v>16</v>
      </c>
      <c r="E1421" s="1" t="s">
        <v>4499</v>
      </c>
      <c r="F1421" s="1" t="s">
        <v>920</v>
      </c>
      <c r="G1421" s="1" t="s">
        <v>12</v>
      </c>
      <c r="H1421" s="1">
        <v>10000</v>
      </c>
      <c r="I1421" s="1" t="s">
        <v>4500</v>
      </c>
      <c r="J1421" s="1">
        <v>2522</v>
      </c>
      <c r="K1421" s="1">
        <f>SUM(B1421/J1421)</f>
        <v>80.902458366375896</v>
      </c>
      <c r="L1421" s="1">
        <f>SUM(B1421 - H1421)</f>
        <v>194036</v>
      </c>
      <c r="M1421" s="1" t="s">
        <v>4501</v>
      </c>
    </row>
    <row r="1422" spans="1:13" ht="20.100000000000001" customHeight="1" x14ac:dyDescent="0.25">
      <c r="A1422" s="1">
        <v>1420</v>
      </c>
      <c r="B1422" s="1">
        <v>79670</v>
      </c>
      <c r="C1422" s="2" t="s">
        <v>4502</v>
      </c>
      <c r="D1422" s="2">
        <f>LEN(TRIM(C1422))-LEN(SUBSTITUTE(C1422, " ",""))+1</f>
        <v>7</v>
      </c>
      <c r="E1422" s="1" t="s">
        <v>4503</v>
      </c>
      <c r="F1422" s="1" t="s">
        <v>1656</v>
      </c>
      <c r="G1422" s="1" t="s">
        <v>12</v>
      </c>
      <c r="H1422" s="1">
        <v>22000</v>
      </c>
      <c r="I1422" s="1" t="s">
        <v>82</v>
      </c>
      <c r="J1422" s="1">
        <v>2521</v>
      </c>
      <c r="K1422" s="1">
        <f>SUM(B1422/J1422)</f>
        <v>31.602538675128915</v>
      </c>
      <c r="L1422" s="1">
        <f>SUM(B1422 - H1422)</f>
        <v>57670</v>
      </c>
      <c r="M1422" s="1" t="s">
        <v>4504</v>
      </c>
    </row>
    <row r="1423" spans="1:13" ht="20.100000000000001" customHeight="1" x14ac:dyDescent="0.25">
      <c r="A1423" s="1">
        <v>1421</v>
      </c>
      <c r="B1423" s="1">
        <v>162906</v>
      </c>
      <c r="C1423" s="2" t="s">
        <v>4505</v>
      </c>
      <c r="D1423" s="2">
        <f>LEN(TRIM(C1423))-LEN(SUBSTITUTE(C1423, " ",""))+1</f>
        <v>18</v>
      </c>
      <c r="E1423" s="1" t="s">
        <v>4506</v>
      </c>
      <c r="F1423" s="1" t="s">
        <v>17</v>
      </c>
      <c r="G1423" s="1" t="s">
        <v>12</v>
      </c>
      <c r="H1423" s="1">
        <v>35000</v>
      </c>
      <c r="I1423" s="1" t="s">
        <v>146</v>
      </c>
      <c r="J1423" s="1">
        <v>2520</v>
      </c>
      <c r="K1423" s="1">
        <f>SUM(B1423/J1423)</f>
        <v>64.645238095238099</v>
      </c>
      <c r="L1423" s="1">
        <f>SUM(B1423 - H1423)</f>
        <v>127906</v>
      </c>
      <c r="M1423" s="1" t="s">
        <v>4507</v>
      </c>
    </row>
    <row r="1424" spans="1:13" ht="20.100000000000001" customHeight="1" x14ac:dyDescent="0.25">
      <c r="A1424" s="1">
        <v>1422</v>
      </c>
      <c r="B1424" s="1">
        <v>845139</v>
      </c>
      <c r="C1424" s="2" t="s">
        <v>4508</v>
      </c>
      <c r="D1424" s="2">
        <f>LEN(TRIM(C1424))-LEN(SUBSTITUTE(C1424, " ",""))+1</f>
        <v>17</v>
      </c>
      <c r="E1424" s="1" t="s">
        <v>4509</v>
      </c>
      <c r="F1424" s="1" t="s">
        <v>111</v>
      </c>
      <c r="G1424" s="1" t="s">
        <v>12</v>
      </c>
      <c r="H1424" s="1">
        <v>120000</v>
      </c>
      <c r="I1424" s="1" t="s">
        <v>32</v>
      </c>
      <c r="J1424" s="1">
        <v>2519</v>
      </c>
      <c r="K1424" s="1">
        <f>SUM(B1424/J1424)</f>
        <v>335.50575625248115</v>
      </c>
      <c r="L1424" s="1">
        <f>SUM(B1424 - H1424)</f>
        <v>725139</v>
      </c>
      <c r="M1424" s="1" t="s">
        <v>4510</v>
      </c>
    </row>
    <row r="1425" spans="1:13" ht="20.100000000000001" customHeight="1" x14ac:dyDescent="0.25">
      <c r="A1425" s="1">
        <v>1423</v>
      </c>
      <c r="B1425" s="1">
        <v>61944</v>
      </c>
      <c r="C1425" s="2" t="s">
        <v>4511</v>
      </c>
      <c r="D1425" s="2">
        <f>LEN(TRIM(C1425))-LEN(SUBSTITUTE(C1425, " ",""))+1</f>
        <v>18</v>
      </c>
      <c r="E1425" s="1" t="s">
        <v>4512</v>
      </c>
      <c r="F1425" s="1" t="s">
        <v>31</v>
      </c>
      <c r="G1425" s="1" t="s">
        <v>12</v>
      </c>
      <c r="H1425" s="1">
        <v>40000</v>
      </c>
      <c r="I1425" s="1" t="s">
        <v>215</v>
      </c>
      <c r="J1425" s="1">
        <v>2519</v>
      </c>
      <c r="K1425" s="1">
        <f>SUM(B1425/J1425)</f>
        <v>24.590710599444225</v>
      </c>
      <c r="L1425" s="1">
        <f>SUM(B1425 - H1425)</f>
        <v>21944</v>
      </c>
      <c r="M1425" s="1" t="s">
        <v>4513</v>
      </c>
    </row>
    <row r="1426" spans="1:13" ht="20.100000000000001" customHeight="1" x14ac:dyDescent="0.25">
      <c r="A1426" s="1">
        <v>1424</v>
      </c>
      <c r="B1426" s="1">
        <v>52125</v>
      </c>
      <c r="C1426" s="2" t="s">
        <v>4514</v>
      </c>
      <c r="D1426" s="2">
        <f>LEN(TRIM(C1426))-LEN(SUBSTITUTE(C1426, " ",""))+1</f>
        <v>20</v>
      </c>
      <c r="E1426" s="1" t="s">
        <v>4054</v>
      </c>
      <c r="F1426" s="1" t="s">
        <v>17</v>
      </c>
      <c r="G1426" s="1" t="s">
        <v>12</v>
      </c>
      <c r="H1426" s="1">
        <v>15000</v>
      </c>
      <c r="I1426" s="1" t="s">
        <v>146</v>
      </c>
      <c r="J1426" s="1">
        <v>2518</v>
      </c>
      <c r="K1426" s="1">
        <f>SUM(B1426/J1426)</f>
        <v>20.700953137410643</v>
      </c>
      <c r="L1426" s="1">
        <f>SUM(B1426 - H1426)</f>
        <v>37125</v>
      </c>
      <c r="M1426" s="1" t="s">
        <v>4515</v>
      </c>
    </row>
    <row r="1427" spans="1:13" ht="20.100000000000001" customHeight="1" x14ac:dyDescent="0.25">
      <c r="A1427" s="1">
        <v>1425</v>
      </c>
      <c r="B1427" s="1">
        <v>66528</v>
      </c>
      <c r="C1427" s="2" t="s">
        <v>4516</v>
      </c>
      <c r="D1427" s="2">
        <f>LEN(TRIM(C1427))-LEN(SUBSTITUTE(C1427, " ",""))+1</f>
        <v>20</v>
      </c>
      <c r="E1427" s="1" t="s">
        <v>4517</v>
      </c>
      <c r="F1427" s="1" t="s">
        <v>31</v>
      </c>
      <c r="G1427" s="1" t="s">
        <v>12</v>
      </c>
      <c r="H1427" s="1">
        <v>60000</v>
      </c>
      <c r="I1427" s="1" t="s">
        <v>4518</v>
      </c>
      <c r="J1427" s="1">
        <v>2517</v>
      </c>
      <c r="K1427" s="1">
        <f>SUM(B1427/J1427)</f>
        <v>26.431466030989274</v>
      </c>
      <c r="L1427" s="1">
        <f>SUM(B1427 - H1427)</f>
        <v>6528</v>
      </c>
      <c r="M1427" s="1" t="s">
        <v>4519</v>
      </c>
    </row>
    <row r="1428" spans="1:13" ht="20.100000000000001" customHeight="1" x14ac:dyDescent="0.25">
      <c r="A1428" s="1">
        <v>1426</v>
      </c>
      <c r="B1428" s="1">
        <v>177719</v>
      </c>
      <c r="C1428" s="2" t="s">
        <v>4520</v>
      </c>
      <c r="D1428" s="2">
        <f>LEN(TRIM(C1428))-LEN(SUBSTITUTE(C1428, " ",""))+1</f>
        <v>23</v>
      </c>
      <c r="E1428" s="1" t="s">
        <v>975</v>
      </c>
      <c r="F1428" s="1" t="s">
        <v>11</v>
      </c>
      <c r="G1428" s="1" t="s">
        <v>12</v>
      </c>
      <c r="H1428" s="1">
        <v>30000</v>
      </c>
      <c r="I1428" s="1" t="s">
        <v>32</v>
      </c>
      <c r="J1428" s="1">
        <v>2516</v>
      </c>
      <c r="K1428" s="1">
        <f>SUM(B1428/J1428)</f>
        <v>70.635532591414943</v>
      </c>
      <c r="L1428" s="1">
        <f>SUM(B1428 - H1428)</f>
        <v>147719</v>
      </c>
      <c r="M1428" s="1" t="s">
        <v>4521</v>
      </c>
    </row>
    <row r="1429" spans="1:13" ht="20.100000000000001" customHeight="1" x14ac:dyDescent="0.25">
      <c r="A1429" s="1">
        <v>1427</v>
      </c>
      <c r="B1429" s="1">
        <v>145015</v>
      </c>
      <c r="C1429" s="2" t="s">
        <v>4522</v>
      </c>
      <c r="D1429" s="2">
        <f>LEN(TRIM(C1429))-LEN(SUBSTITUTE(C1429, " ",""))+1</f>
        <v>17</v>
      </c>
      <c r="E1429" s="1" t="s">
        <v>4523</v>
      </c>
      <c r="F1429" s="1" t="s">
        <v>17</v>
      </c>
      <c r="G1429" s="1" t="s">
        <v>12</v>
      </c>
      <c r="H1429" s="1">
        <v>25000</v>
      </c>
      <c r="I1429" s="1" t="s">
        <v>341</v>
      </c>
      <c r="J1429" s="1">
        <v>2514</v>
      </c>
      <c r="K1429" s="1">
        <f>SUM(B1429/J1429)</f>
        <v>57.682975338106601</v>
      </c>
      <c r="L1429" s="1">
        <f>SUM(B1429 - H1429)</f>
        <v>120015</v>
      </c>
      <c r="M1429" s="1" t="s">
        <v>4524</v>
      </c>
    </row>
    <row r="1430" spans="1:13" ht="20.100000000000001" customHeight="1" x14ac:dyDescent="0.25">
      <c r="A1430" s="1">
        <v>1428</v>
      </c>
      <c r="B1430" s="1">
        <v>321923</v>
      </c>
      <c r="C1430" s="2" t="s">
        <v>4525</v>
      </c>
      <c r="D1430" s="2">
        <f>LEN(TRIM(C1430))-LEN(SUBSTITUTE(C1430, " ",""))+1</f>
        <v>20</v>
      </c>
      <c r="E1430" s="1" t="s">
        <v>4526</v>
      </c>
      <c r="F1430" s="1" t="s">
        <v>17</v>
      </c>
      <c r="G1430" s="1" t="s">
        <v>54</v>
      </c>
      <c r="H1430" s="1">
        <v>50000</v>
      </c>
      <c r="I1430" s="1" t="s">
        <v>2562</v>
      </c>
      <c r="J1430" s="1">
        <v>2513</v>
      </c>
      <c r="K1430" s="1">
        <f>SUM(B1430/J1430)</f>
        <v>128.10306406685237</v>
      </c>
      <c r="L1430" s="1">
        <f>SUM(B1430 - H1430)</f>
        <v>271923</v>
      </c>
      <c r="M1430" s="1" t="s">
        <v>4527</v>
      </c>
    </row>
    <row r="1431" spans="1:13" ht="20.100000000000001" customHeight="1" x14ac:dyDescent="0.25">
      <c r="A1431" s="1">
        <v>1429</v>
      </c>
      <c r="B1431" s="1">
        <v>285463</v>
      </c>
      <c r="C1431" s="2" t="s">
        <v>4528</v>
      </c>
      <c r="D1431" s="2">
        <f>LEN(TRIM(C1431))-LEN(SUBSTITUTE(C1431, " ",""))+1</f>
        <v>17</v>
      </c>
      <c r="E1431" s="1" t="s">
        <v>4529</v>
      </c>
      <c r="F1431" s="1" t="s">
        <v>1001</v>
      </c>
      <c r="G1431" s="1" t="s">
        <v>12</v>
      </c>
      <c r="H1431" s="1">
        <v>20000</v>
      </c>
      <c r="I1431" s="1" t="s">
        <v>4530</v>
      </c>
      <c r="J1431" s="1">
        <v>2512</v>
      </c>
      <c r="K1431" s="1">
        <f>SUM(B1431/J1431)</f>
        <v>113.63972929936305</v>
      </c>
      <c r="L1431" s="1">
        <f>SUM(B1431 - H1431)</f>
        <v>265463</v>
      </c>
      <c r="M1431" s="1" t="s">
        <v>4531</v>
      </c>
    </row>
    <row r="1432" spans="1:13" ht="20.100000000000001" customHeight="1" x14ac:dyDescent="0.25">
      <c r="A1432" s="1">
        <v>1430</v>
      </c>
      <c r="B1432" s="1">
        <v>153633</v>
      </c>
      <c r="C1432" s="2" t="s">
        <v>4532</v>
      </c>
      <c r="D1432" s="2">
        <f>LEN(TRIM(C1432))-LEN(SUBSTITUTE(C1432, " ",""))+1</f>
        <v>21</v>
      </c>
      <c r="E1432" s="1" t="s">
        <v>4533</v>
      </c>
      <c r="F1432" s="1" t="s">
        <v>31</v>
      </c>
      <c r="G1432" s="1" t="s">
        <v>12</v>
      </c>
      <c r="H1432" s="1">
        <v>30000</v>
      </c>
      <c r="I1432" s="1" t="s">
        <v>392</v>
      </c>
      <c r="J1432" s="1">
        <v>2509</v>
      </c>
      <c r="K1432" s="1">
        <f>SUM(B1432/J1432)</f>
        <v>61.23276205659625</v>
      </c>
      <c r="L1432" s="1">
        <f>SUM(B1432 - H1432)</f>
        <v>123633</v>
      </c>
      <c r="M1432" s="1" t="s">
        <v>4534</v>
      </c>
    </row>
    <row r="1433" spans="1:13" ht="20.100000000000001" customHeight="1" x14ac:dyDescent="0.25">
      <c r="A1433" s="1">
        <v>1431</v>
      </c>
      <c r="B1433" s="1">
        <v>559232</v>
      </c>
      <c r="C1433" s="2" t="s">
        <v>4535</v>
      </c>
      <c r="D1433" s="2">
        <f>LEN(TRIM(C1433))-LEN(SUBSTITUTE(C1433, " ",""))+1</f>
        <v>18</v>
      </c>
      <c r="E1433" s="1" t="s">
        <v>4536</v>
      </c>
      <c r="F1433" s="1" t="s">
        <v>17</v>
      </c>
      <c r="G1433" s="1" t="s">
        <v>12</v>
      </c>
      <c r="H1433" s="1">
        <v>250000</v>
      </c>
      <c r="I1433" s="1" t="s">
        <v>146</v>
      </c>
      <c r="J1433" s="1">
        <v>2509</v>
      </c>
      <c r="K1433" s="1">
        <f>SUM(B1433/J1433)</f>
        <v>222.89039457951375</v>
      </c>
      <c r="L1433" s="1">
        <f>SUM(B1433 - H1433)</f>
        <v>309232</v>
      </c>
      <c r="M1433" s="1" t="s">
        <v>4537</v>
      </c>
    </row>
    <row r="1434" spans="1:13" ht="20.100000000000001" customHeight="1" x14ac:dyDescent="0.25">
      <c r="A1434" s="1">
        <v>1432</v>
      </c>
      <c r="B1434" s="1">
        <v>49574</v>
      </c>
      <c r="C1434" s="2" t="s">
        <v>4538</v>
      </c>
      <c r="D1434" s="2">
        <f>LEN(TRIM(C1434))-LEN(SUBSTITUTE(C1434, " ",""))+1</f>
        <v>17</v>
      </c>
      <c r="E1434" s="1" t="s">
        <v>4539</v>
      </c>
      <c r="F1434" s="1" t="s">
        <v>31</v>
      </c>
      <c r="G1434" s="1" t="s">
        <v>12</v>
      </c>
      <c r="H1434" s="1">
        <v>8000</v>
      </c>
      <c r="I1434" s="1" t="s">
        <v>4540</v>
      </c>
      <c r="J1434" s="1">
        <v>2505</v>
      </c>
      <c r="K1434" s="1">
        <f>SUM(B1434/J1434)</f>
        <v>19.790019960079839</v>
      </c>
      <c r="L1434" s="1">
        <f>SUM(B1434 - H1434)</f>
        <v>41574</v>
      </c>
      <c r="M1434" s="1" t="s">
        <v>4541</v>
      </c>
    </row>
    <row r="1435" spans="1:13" ht="20.100000000000001" customHeight="1" x14ac:dyDescent="0.25">
      <c r="A1435" s="1">
        <v>1433</v>
      </c>
      <c r="B1435" s="1">
        <v>305350</v>
      </c>
      <c r="C1435" s="2" t="s">
        <v>4542</v>
      </c>
      <c r="D1435" s="2">
        <f>LEN(TRIM(C1435))-LEN(SUBSTITUTE(C1435, " ",""))+1</f>
        <v>17</v>
      </c>
      <c r="E1435" s="1" t="s">
        <v>4543</v>
      </c>
      <c r="F1435" s="1" t="s">
        <v>17</v>
      </c>
      <c r="G1435" s="1" t="s">
        <v>12</v>
      </c>
      <c r="H1435" s="1">
        <v>15000</v>
      </c>
      <c r="I1435" s="1" t="s">
        <v>576</v>
      </c>
      <c r="J1435" s="1">
        <v>2502</v>
      </c>
      <c r="K1435" s="1">
        <f>SUM(B1435/J1435)</f>
        <v>122.0423661071143</v>
      </c>
      <c r="L1435" s="1">
        <f>SUM(B1435 - H1435)</f>
        <v>290350</v>
      </c>
      <c r="M1435" s="1" t="s">
        <v>4544</v>
      </c>
    </row>
    <row r="1436" spans="1:13" ht="20.100000000000001" customHeight="1" x14ac:dyDescent="0.25">
      <c r="A1436" s="1">
        <v>1434</v>
      </c>
      <c r="B1436" s="1">
        <v>91498</v>
      </c>
      <c r="C1436" s="2" t="s">
        <v>4545</v>
      </c>
      <c r="D1436" s="2">
        <f>LEN(TRIM(C1436))-LEN(SUBSTITUTE(C1436, " ",""))+1</f>
        <v>23</v>
      </c>
      <c r="E1436" s="1" t="s">
        <v>4546</v>
      </c>
      <c r="F1436" s="1" t="s">
        <v>1580</v>
      </c>
      <c r="G1436" s="1" t="s">
        <v>522</v>
      </c>
      <c r="H1436" s="1">
        <v>2500</v>
      </c>
      <c r="I1436" s="1" t="s">
        <v>4547</v>
      </c>
      <c r="J1436" s="1">
        <v>2491</v>
      </c>
      <c r="K1436" s="1">
        <f>SUM(B1436/J1436)</f>
        <v>36.731433159373744</v>
      </c>
      <c r="L1436" s="1">
        <f>SUM(B1436 - H1436)</f>
        <v>88998</v>
      </c>
      <c r="M1436" s="1" t="s">
        <v>4548</v>
      </c>
    </row>
    <row r="1437" spans="1:13" ht="20.100000000000001" customHeight="1" x14ac:dyDescent="0.25">
      <c r="A1437" s="1">
        <v>1435</v>
      </c>
      <c r="B1437" s="1">
        <v>84165</v>
      </c>
      <c r="C1437" s="2" t="s">
        <v>4549</v>
      </c>
      <c r="D1437" s="2">
        <f>LEN(TRIM(C1437))-LEN(SUBSTITUTE(C1437, " ",""))+1</f>
        <v>16</v>
      </c>
      <c r="E1437" s="1" t="s">
        <v>4550</v>
      </c>
      <c r="F1437" s="1" t="s">
        <v>1109</v>
      </c>
      <c r="G1437" s="1" t="s">
        <v>12</v>
      </c>
      <c r="H1437" s="1">
        <v>80000</v>
      </c>
      <c r="I1437" s="1" t="s">
        <v>32</v>
      </c>
      <c r="J1437" s="1">
        <v>2490</v>
      </c>
      <c r="K1437" s="1">
        <f>SUM(B1437/J1437)</f>
        <v>33.80120481927711</v>
      </c>
      <c r="L1437" s="1">
        <f>SUM(B1437 - H1437)</f>
        <v>4165</v>
      </c>
      <c r="M1437" s="1" t="s">
        <v>4551</v>
      </c>
    </row>
    <row r="1438" spans="1:13" ht="20.100000000000001" customHeight="1" x14ac:dyDescent="0.25">
      <c r="A1438" s="1">
        <v>1436</v>
      </c>
      <c r="B1438" s="1">
        <v>134348</v>
      </c>
      <c r="C1438" s="2" t="s">
        <v>4552</v>
      </c>
      <c r="D1438" s="2">
        <f>LEN(TRIM(C1438))-LEN(SUBSTITUTE(C1438, " ",""))+1</f>
        <v>15</v>
      </c>
      <c r="E1438" s="1" t="s">
        <v>4553</v>
      </c>
      <c r="F1438" s="1" t="s">
        <v>11</v>
      </c>
      <c r="G1438" s="1" t="s">
        <v>12</v>
      </c>
      <c r="H1438" s="1">
        <v>19000</v>
      </c>
      <c r="I1438" s="1" t="s">
        <v>4554</v>
      </c>
      <c r="J1438" s="1">
        <v>2489</v>
      </c>
      <c r="K1438" s="1">
        <f>SUM(B1438/J1438)</f>
        <v>53.976697468862994</v>
      </c>
      <c r="L1438" s="1">
        <f>SUM(B1438 - H1438)</f>
        <v>115348</v>
      </c>
      <c r="M1438" s="1" t="s">
        <v>4555</v>
      </c>
    </row>
    <row r="1439" spans="1:13" ht="20.100000000000001" customHeight="1" x14ac:dyDescent="0.25">
      <c r="A1439" s="1">
        <v>1437</v>
      </c>
      <c r="B1439" s="1">
        <v>77256</v>
      </c>
      <c r="C1439" s="2" t="s">
        <v>4556</v>
      </c>
      <c r="D1439" s="2">
        <f>LEN(TRIM(C1439))-LEN(SUBSTITUTE(C1439, " ",""))+1</f>
        <v>16</v>
      </c>
      <c r="E1439" s="1" t="s">
        <v>4557</v>
      </c>
      <c r="F1439" s="1" t="s">
        <v>22</v>
      </c>
      <c r="G1439" s="1" t="s">
        <v>12</v>
      </c>
      <c r="H1439" s="1">
        <v>70000</v>
      </c>
      <c r="I1439" s="1" t="s">
        <v>195</v>
      </c>
      <c r="J1439" s="1">
        <v>2487</v>
      </c>
      <c r="K1439" s="1">
        <f>SUM(B1439/J1439)</f>
        <v>31.063932448733414</v>
      </c>
      <c r="L1439" s="1">
        <f>SUM(B1439 - H1439)</f>
        <v>7256</v>
      </c>
      <c r="M1439" s="1" t="s">
        <v>4558</v>
      </c>
    </row>
    <row r="1440" spans="1:13" ht="20.100000000000001" customHeight="1" x14ac:dyDescent="0.25">
      <c r="A1440" s="1">
        <v>1438</v>
      </c>
      <c r="B1440" s="1">
        <v>117365</v>
      </c>
      <c r="C1440" s="2" t="s">
        <v>4559</v>
      </c>
      <c r="D1440" s="2">
        <f>LEN(TRIM(C1440))-LEN(SUBSTITUTE(C1440, " ",""))+1</f>
        <v>14</v>
      </c>
      <c r="E1440" s="1" t="s">
        <v>4560</v>
      </c>
      <c r="F1440" s="1" t="s">
        <v>4419</v>
      </c>
      <c r="G1440" s="1" t="s">
        <v>12</v>
      </c>
      <c r="H1440" s="1">
        <v>100000</v>
      </c>
      <c r="I1440" s="1" t="s">
        <v>4561</v>
      </c>
      <c r="J1440" s="1">
        <v>2486</v>
      </c>
      <c r="K1440" s="1">
        <f>SUM(B1440/J1440)</f>
        <v>47.210378117457765</v>
      </c>
      <c r="L1440" s="1">
        <f>SUM(B1440 - H1440)</f>
        <v>17365</v>
      </c>
      <c r="M1440" s="1" t="s">
        <v>4562</v>
      </c>
    </row>
    <row r="1441" spans="1:13" ht="20.100000000000001" customHeight="1" x14ac:dyDescent="0.25">
      <c r="A1441" s="1">
        <v>1439</v>
      </c>
      <c r="B1441" s="1">
        <v>66988</v>
      </c>
      <c r="C1441" s="2" t="s">
        <v>4563</v>
      </c>
      <c r="D1441" s="2">
        <f>LEN(TRIM(C1441))-LEN(SUBSTITUTE(C1441, " ",""))+1</f>
        <v>22</v>
      </c>
      <c r="E1441" s="1" t="s">
        <v>3622</v>
      </c>
      <c r="F1441" s="1" t="s">
        <v>11</v>
      </c>
      <c r="G1441" s="1" t="s">
        <v>12</v>
      </c>
      <c r="H1441" s="1">
        <v>5000</v>
      </c>
      <c r="I1441" s="1" t="s">
        <v>3623</v>
      </c>
      <c r="J1441" s="1">
        <v>2485</v>
      </c>
      <c r="K1441" s="1">
        <f>SUM(B1441/J1441)</f>
        <v>26.956941649899395</v>
      </c>
      <c r="L1441" s="1">
        <f>SUM(B1441 - H1441)</f>
        <v>61988</v>
      </c>
      <c r="M1441" s="1" t="s">
        <v>4564</v>
      </c>
    </row>
    <row r="1442" spans="1:13" ht="20.100000000000001" customHeight="1" x14ac:dyDescent="0.25">
      <c r="A1442" s="1">
        <v>1440</v>
      </c>
      <c r="B1442" s="1">
        <v>575755</v>
      </c>
      <c r="C1442" s="2" t="s">
        <v>4565</v>
      </c>
      <c r="D1442" s="2">
        <f>LEN(TRIM(C1442))-LEN(SUBSTITUTE(C1442, " ",""))+1</f>
        <v>21</v>
      </c>
      <c r="E1442" s="1" t="s">
        <v>1483</v>
      </c>
      <c r="F1442" s="1" t="s">
        <v>11</v>
      </c>
      <c r="G1442" s="1" t="s">
        <v>12</v>
      </c>
      <c r="H1442" s="1">
        <v>100000</v>
      </c>
      <c r="I1442" s="1" t="s">
        <v>1484</v>
      </c>
      <c r="J1442" s="1">
        <v>2482</v>
      </c>
      <c r="K1442" s="1">
        <f>SUM(B1442/J1442)</f>
        <v>231.97219983883966</v>
      </c>
      <c r="L1442" s="1">
        <f>SUM(B1442 - H1442)</f>
        <v>475755</v>
      </c>
      <c r="M1442" s="1" t="s">
        <v>4566</v>
      </c>
    </row>
    <row r="1443" spans="1:13" ht="20.100000000000001" customHeight="1" x14ac:dyDescent="0.25">
      <c r="A1443" s="1">
        <v>1441</v>
      </c>
      <c r="B1443" s="1">
        <v>140009</v>
      </c>
      <c r="C1443" s="2" t="s">
        <v>4567</v>
      </c>
      <c r="D1443" s="2">
        <f>LEN(TRIM(C1443))-LEN(SUBSTITUTE(C1443, " ",""))+1</f>
        <v>25</v>
      </c>
      <c r="E1443" s="1" t="s">
        <v>4568</v>
      </c>
      <c r="F1443" s="1" t="s">
        <v>743</v>
      </c>
      <c r="G1443" s="1" t="s">
        <v>12</v>
      </c>
      <c r="H1443" s="1">
        <v>15000</v>
      </c>
      <c r="I1443" s="1" t="s">
        <v>383</v>
      </c>
      <c r="J1443" s="1">
        <v>2480</v>
      </c>
      <c r="K1443" s="1">
        <f>SUM(B1443/J1443)</f>
        <v>56.455241935483869</v>
      </c>
      <c r="L1443" s="1">
        <f>SUM(B1443 - H1443)</f>
        <v>125009</v>
      </c>
      <c r="M1443" s="1" t="s">
        <v>4569</v>
      </c>
    </row>
    <row r="1444" spans="1:13" ht="20.100000000000001" customHeight="1" x14ac:dyDescent="0.25">
      <c r="A1444" s="1">
        <v>1442</v>
      </c>
      <c r="B1444" s="1">
        <v>170525</v>
      </c>
      <c r="C1444" s="2" t="s">
        <v>4570</v>
      </c>
      <c r="D1444" s="2">
        <f>LEN(TRIM(C1444))-LEN(SUBSTITUTE(C1444, " ",""))+1</f>
        <v>14</v>
      </c>
      <c r="E1444" s="1" t="s">
        <v>4571</v>
      </c>
      <c r="F1444" s="1" t="s">
        <v>111</v>
      </c>
      <c r="G1444" s="1" t="s">
        <v>12</v>
      </c>
      <c r="H1444" s="1">
        <v>10000</v>
      </c>
      <c r="I1444" s="1" t="s">
        <v>4572</v>
      </c>
      <c r="J1444" s="1">
        <v>2478</v>
      </c>
      <c r="K1444" s="1">
        <f>SUM(B1444/J1444)</f>
        <v>68.815577078288939</v>
      </c>
      <c r="L1444" s="1">
        <f>SUM(B1444 - H1444)</f>
        <v>160525</v>
      </c>
      <c r="M1444" s="1" t="s">
        <v>4573</v>
      </c>
    </row>
    <row r="1445" spans="1:13" ht="20.100000000000001" customHeight="1" x14ac:dyDescent="0.25">
      <c r="A1445" s="1">
        <v>1443</v>
      </c>
      <c r="B1445" s="1">
        <v>91187</v>
      </c>
      <c r="C1445" s="2" t="s">
        <v>4574</v>
      </c>
      <c r="D1445" s="2">
        <f>LEN(TRIM(C1445))-LEN(SUBSTITUTE(C1445, " ",""))+1</f>
        <v>18</v>
      </c>
      <c r="E1445" s="1" t="s">
        <v>4575</v>
      </c>
      <c r="F1445" s="1" t="s">
        <v>17</v>
      </c>
      <c r="G1445" s="1" t="s">
        <v>12</v>
      </c>
      <c r="H1445" s="1">
        <v>20000</v>
      </c>
      <c r="I1445" s="1" t="s">
        <v>4576</v>
      </c>
      <c r="J1445" s="1">
        <v>2477</v>
      </c>
      <c r="K1445" s="1">
        <f>SUM(B1445/J1445)</f>
        <v>36.813484053290267</v>
      </c>
      <c r="L1445" s="1">
        <f>SUM(B1445 - H1445)</f>
        <v>71187</v>
      </c>
      <c r="M1445" s="1" t="s">
        <v>4577</v>
      </c>
    </row>
    <row r="1446" spans="1:13" ht="20.100000000000001" customHeight="1" x14ac:dyDescent="0.25">
      <c r="A1446" s="1">
        <v>1444</v>
      </c>
      <c r="B1446" s="1">
        <v>333661</v>
      </c>
      <c r="C1446" s="2" t="s">
        <v>4578</v>
      </c>
      <c r="D1446" s="2">
        <f>LEN(TRIM(C1446))-LEN(SUBSTITUTE(C1446, " ",""))+1</f>
        <v>21</v>
      </c>
      <c r="E1446" s="1" t="s">
        <v>1837</v>
      </c>
      <c r="F1446" s="1" t="s">
        <v>11</v>
      </c>
      <c r="G1446" s="1" t="s">
        <v>12</v>
      </c>
      <c r="H1446" s="1">
        <v>66666</v>
      </c>
      <c r="I1446" s="1" t="s">
        <v>296</v>
      </c>
      <c r="J1446" s="1">
        <v>2477</v>
      </c>
      <c r="K1446" s="1">
        <f>SUM(B1446/J1446)</f>
        <v>134.70367379895035</v>
      </c>
      <c r="L1446" s="1">
        <f>SUM(B1446 - H1446)</f>
        <v>266995</v>
      </c>
      <c r="M1446" s="1" t="s">
        <v>4579</v>
      </c>
    </row>
    <row r="1447" spans="1:13" ht="20.100000000000001" customHeight="1" x14ac:dyDescent="0.25">
      <c r="A1447" s="1">
        <v>1445</v>
      </c>
      <c r="B1447" s="1">
        <v>415025</v>
      </c>
      <c r="C1447" s="2" t="s">
        <v>4580</v>
      </c>
      <c r="D1447" s="2">
        <f>LEN(TRIM(C1447))-LEN(SUBSTITUTE(C1447, " ",""))+1</f>
        <v>18</v>
      </c>
      <c r="E1447" s="1" t="s">
        <v>4581</v>
      </c>
      <c r="F1447" s="1" t="s">
        <v>1647</v>
      </c>
      <c r="G1447" s="1" t="s">
        <v>12</v>
      </c>
      <c r="H1447" s="1">
        <v>400000</v>
      </c>
      <c r="I1447" s="1" t="s">
        <v>4582</v>
      </c>
      <c r="J1447" s="1">
        <v>2475</v>
      </c>
      <c r="K1447" s="1">
        <f>SUM(B1447/J1447)</f>
        <v>167.68686868686868</v>
      </c>
      <c r="L1447" s="1">
        <f>SUM(B1447 - H1447)</f>
        <v>15025</v>
      </c>
      <c r="M1447" s="1" t="s">
        <v>4583</v>
      </c>
    </row>
    <row r="1448" spans="1:13" ht="20.100000000000001" customHeight="1" x14ac:dyDescent="0.25">
      <c r="A1448" s="1">
        <v>1446</v>
      </c>
      <c r="B1448" s="1">
        <v>51456</v>
      </c>
      <c r="C1448" s="2" t="s">
        <v>4584</v>
      </c>
      <c r="D1448" s="2">
        <f>LEN(TRIM(C1448))-LEN(SUBSTITUTE(C1448, " ",""))+1</f>
        <v>23</v>
      </c>
      <c r="E1448" s="1" t="s">
        <v>1223</v>
      </c>
      <c r="F1448" s="1" t="s">
        <v>11</v>
      </c>
      <c r="G1448" s="1" t="s">
        <v>12</v>
      </c>
      <c r="H1448" s="1">
        <v>5000</v>
      </c>
      <c r="I1448" s="1" t="s">
        <v>296</v>
      </c>
      <c r="J1448" s="1">
        <v>2473</v>
      </c>
      <c r="K1448" s="1">
        <f>SUM(B1448/J1448)</f>
        <v>20.807116862110796</v>
      </c>
      <c r="L1448" s="1">
        <f>SUM(B1448 - H1448)</f>
        <v>46456</v>
      </c>
      <c r="M1448" s="1" t="s">
        <v>4585</v>
      </c>
    </row>
    <row r="1449" spans="1:13" ht="20.100000000000001" customHeight="1" x14ac:dyDescent="0.25">
      <c r="A1449" s="1">
        <v>1447</v>
      </c>
      <c r="B1449" s="1">
        <v>124316</v>
      </c>
      <c r="C1449" s="2" t="s">
        <v>4586</v>
      </c>
      <c r="D1449" s="2">
        <f>LEN(TRIM(C1449))-LEN(SUBSTITUTE(C1449, " ",""))+1</f>
        <v>13</v>
      </c>
      <c r="E1449" s="1" t="s">
        <v>1196</v>
      </c>
      <c r="F1449" s="1" t="s">
        <v>11</v>
      </c>
      <c r="G1449" s="1" t="s">
        <v>12</v>
      </c>
      <c r="H1449" s="1">
        <v>10000</v>
      </c>
      <c r="I1449" s="1" t="s">
        <v>679</v>
      </c>
      <c r="J1449" s="1">
        <v>2470</v>
      </c>
      <c r="K1449" s="1">
        <f>SUM(B1449/J1449)</f>
        <v>50.330364372469639</v>
      </c>
      <c r="L1449" s="1">
        <f>SUM(B1449 - H1449)</f>
        <v>114316</v>
      </c>
      <c r="M1449" s="1" t="s">
        <v>4587</v>
      </c>
    </row>
    <row r="1450" spans="1:13" ht="20.100000000000001" customHeight="1" x14ac:dyDescent="0.25">
      <c r="A1450" s="1">
        <v>1448</v>
      </c>
      <c r="B1450" s="1">
        <v>133750</v>
      </c>
      <c r="C1450" s="2" t="s">
        <v>4588</v>
      </c>
      <c r="D1450" s="2">
        <f>LEN(TRIM(C1450))-LEN(SUBSTITUTE(C1450, " ",""))+1</f>
        <v>24</v>
      </c>
      <c r="E1450" s="1" t="s">
        <v>4202</v>
      </c>
      <c r="F1450" s="1" t="s">
        <v>363</v>
      </c>
      <c r="G1450" s="1" t="s">
        <v>12</v>
      </c>
      <c r="H1450" s="1">
        <v>27500</v>
      </c>
      <c r="I1450" s="1" t="s">
        <v>154</v>
      </c>
      <c r="J1450" s="1">
        <v>2470</v>
      </c>
      <c r="K1450" s="1">
        <f>SUM(B1450/J1450)</f>
        <v>54.149797570850204</v>
      </c>
      <c r="L1450" s="1">
        <f>SUM(B1450 - H1450)</f>
        <v>106250</v>
      </c>
      <c r="M1450" s="1" t="s">
        <v>4589</v>
      </c>
    </row>
    <row r="1451" spans="1:13" ht="20.100000000000001" customHeight="1" x14ac:dyDescent="0.25">
      <c r="A1451" s="1">
        <v>1449</v>
      </c>
      <c r="B1451" s="1">
        <v>94502</v>
      </c>
      <c r="C1451" s="2" t="s">
        <v>4590</v>
      </c>
      <c r="D1451" s="2">
        <f>LEN(TRIM(C1451))-LEN(SUBSTITUTE(C1451, " ",""))+1</f>
        <v>27</v>
      </c>
      <c r="E1451" s="1" t="s">
        <v>4591</v>
      </c>
      <c r="F1451" s="1" t="s">
        <v>382</v>
      </c>
      <c r="G1451" s="1" t="s">
        <v>12</v>
      </c>
      <c r="H1451" s="1">
        <v>20000</v>
      </c>
      <c r="I1451" s="1" t="s">
        <v>158</v>
      </c>
      <c r="J1451" s="1">
        <v>2469</v>
      </c>
      <c r="K1451" s="1">
        <f>SUM(B1451/J1451)</f>
        <v>38.275415147833129</v>
      </c>
      <c r="L1451" s="1">
        <f>SUM(B1451 - H1451)</f>
        <v>74502</v>
      </c>
      <c r="M1451" s="1" t="s">
        <v>4592</v>
      </c>
    </row>
    <row r="1452" spans="1:13" ht="20.100000000000001" customHeight="1" x14ac:dyDescent="0.25">
      <c r="A1452" s="1">
        <v>1450</v>
      </c>
      <c r="B1452" s="1">
        <v>153189</v>
      </c>
      <c r="C1452" s="2" t="s">
        <v>966</v>
      </c>
      <c r="D1452" s="2">
        <f>LEN(TRIM(C1452))-LEN(SUBSTITUTE(C1452, " ",""))+1</f>
        <v>1</v>
      </c>
      <c r="E1452" s="1" t="s">
        <v>4593</v>
      </c>
      <c r="F1452" s="1" t="s">
        <v>53</v>
      </c>
      <c r="G1452" s="1" t="s">
        <v>12</v>
      </c>
      <c r="H1452" s="1">
        <v>10000</v>
      </c>
      <c r="I1452" s="1" t="s">
        <v>191</v>
      </c>
      <c r="J1452" s="1">
        <v>2467</v>
      </c>
      <c r="K1452" s="1">
        <f>SUM(B1452/J1452)</f>
        <v>62.095257397648965</v>
      </c>
      <c r="L1452" s="1">
        <f>SUM(B1452 - H1452)</f>
        <v>143189</v>
      </c>
      <c r="M1452" s="1" t="s">
        <v>4594</v>
      </c>
    </row>
    <row r="1453" spans="1:13" ht="20.100000000000001" customHeight="1" x14ac:dyDescent="0.25">
      <c r="A1453" s="1">
        <v>1451</v>
      </c>
      <c r="B1453" s="1">
        <v>97002</v>
      </c>
      <c r="C1453" s="2" t="s">
        <v>4595</v>
      </c>
      <c r="D1453" s="2">
        <f>LEN(TRIM(C1453))-LEN(SUBSTITUTE(C1453, " ",""))+1</f>
        <v>21</v>
      </c>
      <c r="E1453" s="1" t="s">
        <v>4596</v>
      </c>
      <c r="F1453" s="1" t="s">
        <v>1656</v>
      </c>
      <c r="G1453" s="1" t="s">
        <v>12</v>
      </c>
      <c r="H1453" s="1">
        <v>16000</v>
      </c>
      <c r="I1453" s="1" t="s">
        <v>314</v>
      </c>
      <c r="J1453" s="1">
        <v>2466</v>
      </c>
      <c r="K1453" s="1">
        <f>SUM(B1453/J1453)</f>
        <v>39.335766423357661</v>
      </c>
      <c r="L1453" s="1">
        <f>SUM(B1453 - H1453)</f>
        <v>81002</v>
      </c>
      <c r="M1453" s="1" t="s">
        <v>4597</v>
      </c>
    </row>
    <row r="1454" spans="1:13" ht="20.100000000000001" customHeight="1" x14ac:dyDescent="0.25">
      <c r="A1454" s="1">
        <v>1452</v>
      </c>
      <c r="B1454" s="1">
        <v>121197</v>
      </c>
      <c r="C1454" s="2" t="s">
        <v>4598</v>
      </c>
      <c r="D1454" s="2">
        <f>LEN(TRIM(C1454))-LEN(SUBSTITUTE(C1454, " ",""))+1</f>
        <v>23</v>
      </c>
      <c r="E1454" s="1" t="s">
        <v>2169</v>
      </c>
      <c r="F1454" s="1" t="s">
        <v>3318</v>
      </c>
      <c r="G1454" s="1" t="s">
        <v>12</v>
      </c>
      <c r="H1454" s="1">
        <v>40000</v>
      </c>
      <c r="I1454" s="1" t="s">
        <v>1891</v>
      </c>
      <c r="J1454" s="1">
        <v>2466</v>
      </c>
      <c r="K1454" s="1">
        <f>SUM(B1454/J1454)</f>
        <v>49.147201946472016</v>
      </c>
      <c r="L1454" s="1">
        <f>SUM(B1454 - H1454)</f>
        <v>81197</v>
      </c>
      <c r="M1454" s="1" t="s">
        <v>4599</v>
      </c>
    </row>
    <row r="1455" spans="1:13" ht="20.100000000000001" customHeight="1" x14ac:dyDescent="0.25">
      <c r="A1455" s="1">
        <v>1453</v>
      </c>
      <c r="B1455" s="1">
        <v>582316</v>
      </c>
      <c r="C1455" s="2" t="s">
        <v>4600</v>
      </c>
      <c r="D1455" s="2">
        <f>LEN(TRIM(C1455))-LEN(SUBSTITUTE(C1455, " ",""))+1</f>
        <v>17</v>
      </c>
      <c r="E1455" s="1" t="s">
        <v>194</v>
      </c>
      <c r="F1455" s="1" t="s">
        <v>11</v>
      </c>
      <c r="G1455" s="1" t="s">
        <v>12</v>
      </c>
      <c r="H1455" s="1">
        <v>25000</v>
      </c>
      <c r="I1455" s="1" t="s">
        <v>195</v>
      </c>
      <c r="J1455" s="1">
        <v>2464</v>
      </c>
      <c r="K1455" s="1">
        <f>SUM(B1455/J1455)</f>
        <v>236.32954545454547</v>
      </c>
      <c r="L1455" s="1">
        <f>SUM(B1455 - H1455)</f>
        <v>557316</v>
      </c>
      <c r="M1455" s="1" t="s">
        <v>4601</v>
      </c>
    </row>
    <row r="1456" spans="1:13" ht="20.100000000000001" customHeight="1" x14ac:dyDescent="0.25">
      <c r="A1456" s="1">
        <v>1454</v>
      </c>
      <c r="B1456" s="1">
        <v>63745</v>
      </c>
      <c r="C1456" s="2" t="s">
        <v>4602</v>
      </c>
      <c r="D1456" s="2">
        <f>LEN(TRIM(C1456))-LEN(SUBSTITUTE(C1456, " ",""))+1</f>
        <v>16</v>
      </c>
      <c r="E1456" s="1" t="s">
        <v>4603</v>
      </c>
      <c r="F1456" s="1" t="s">
        <v>555</v>
      </c>
      <c r="G1456" s="1" t="s">
        <v>12</v>
      </c>
      <c r="H1456" s="1">
        <v>10000</v>
      </c>
      <c r="I1456" s="1" t="s">
        <v>32</v>
      </c>
      <c r="J1456" s="1">
        <v>2463</v>
      </c>
      <c r="K1456" s="1">
        <f>SUM(B1456/J1456)</f>
        <v>25.881039382866422</v>
      </c>
      <c r="L1456" s="1">
        <f>SUM(B1456 - H1456)</f>
        <v>53745</v>
      </c>
      <c r="M1456" s="1" t="s">
        <v>4604</v>
      </c>
    </row>
    <row r="1457" spans="1:13" ht="20.100000000000001" customHeight="1" x14ac:dyDescent="0.25">
      <c r="A1457" s="1">
        <v>1455</v>
      </c>
      <c r="B1457" s="1">
        <v>197512</v>
      </c>
      <c r="C1457" s="2" t="s">
        <v>4605</v>
      </c>
      <c r="D1457" s="2">
        <f>LEN(TRIM(C1457))-LEN(SUBSTITUTE(C1457, " ",""))+1</f>
        <v>18</v>
      </c>
      <c r="E1457" s="1" t="s">
        <v>4606</v>
      </c>
      <c r="F1457" s="1" t="s">
        <v>382</v>
      </c>
      <c r="G1457" s="1" t="s">
        <v>12</v>
      </c>
      <c r="H1457" s="1">
        <v>25000</v>
      </c>
      <c r="I1457" s="1" t="s">
        <v>3382</v>
      </c>
      <c r="J1457" s="1">
        <v>2463</v>
      </c>
      <c r="K1457" s="1">
        <f>SUM(B1457/J1457)</f>
        <v>80.191636215996752</v>
      </c>
      <c r="L1457" s="1">
        <f>SUM(B1457 - H1457)</f>
        <v>172512</v>
      </c>
      <c r="M1457" s="1" t="s">
        <v>4607</v>
      </c>
    </row>
    <row r="1458" spans="1:13" ht="20.100000000000001" customHeight="1" x14ac:dyDescent="0.25">
      <c r="A1458" s="1">
        <v>1456</v>
      </c>
      <c r="B1458" s="1">
        <v>133640</v>
      </c>
      <c r="C1458" s="2" t="s">
        <v>4608</v>
      </c>
      <c r="D1458" s="2">
        <f>LEN(TRIM(C1458))-LEN(SUBSTITUTE(C1458, " ",""))+1</f>
        <v>24</v>
      </c>
      <c r="E1458" s="1" t="s">
        <v>4609</v>
      </c>
      <c r="F1458" s="1" t="s">
        <v>382</v>
      </c>
      <c r="G1458" s="1" t="s">
        <v>12</v>
      </c>
      <c r="H1458" s="1">
        <v>14000</v>
      </c>
      <c r="I1458" s="1" t="s">
        <v>32</v>
      </c>
      <c r="J1458" s="1">
        <v>2462</v>
      </c>
      <c r="K1458" s="1">
        <f>SUM(B1458/J1458)</f>
        <v>54.281072298943947</v>
      </c>
      <c r="L1458" s="1">
        <f>SUM(B1458 - H1458)</f>
        <v>119640</v>
      </c>
      <c r="M1458" s="1" t="s">
        <v>4610</v>
      </c>
    </row>
    <row r="1459" spans="1:13" ht="20.100000000000001" customHeight="1" x14ac:dyDescent="0.25">
      <c r="A1459" s="1">
        <v>1457</v>
      </c>
      <c r="B1459" s="1">
        <v>144516</v>
      </c>
      <c r="C1459" s="2" t="s">
        <v>4611</v>
      </c>
      <c r="D1459" s="2">
        <f>LEN(TRIM(C1459))-LEN(SUBSTITUTE(C1459, " ",""))+1</f>
        <v>21</v>
      </c>
      <c r="E1459" s="1" t="s">
        <v>4612</v>
      </c>
      <c r="F1459" s="1" t="s">
        <v>111</v>
      </c>
      <c r="G1459" s="1" t="s">
        <v>12</v>
      </c>
      <c r="H1459" s="1">
        <v>25000</v>
      </c>
      <c r="I1459" s="1" t="s">
        <v>3413</v>
      </c>
      <c r="J1459" s="1">
        <v>2461</v>
      </c>
      <c r="K1459" s="1">
        <f>SUM(B1459/J1459)</f>
        <v>58.72247054043072</v>
      </c>
      <c r="L1459" s="1">
        <f>SUM(B1459 - H1459)</f>
        <v>119516</v>
      </c>
      <c r="M1459" s="1" t="s">
        <v>4613</v>
      </c>
    </row>
    <row r="1460" spans="1:13" ht="20.100000000000001" customHeight="1" x14ac:dyDescent="0.25">
      <c r="A1460" s="1">
        <v>1458</v>
      </c>
      <c r="B1460" s="1">
        <v>304430</v>
      </c>
      <c r="C1460" s="2" t="s">
        <v>4614</v>
      </c>
      <c r="D1460" s="2">
        <f>LEN(TRIM(C1460))-LEN(SUBSTITUTE(C1460, " ",""))+1</f>
        <v>20</v>
      </c>
      <c r="E1460" s="1" t="s">
        <v>2084</v>
      </c>
      <c r="F1460" s="1" t="s">
        <v>11</v>
      </c>
      <c r="G1460" s="1" t="s">
        <v>12</v>
      </c>
      <c r="H1460" s="1">
        <v>30000</v>
      </c>
      <c r="I1460" s="1" t="s">
        <v>296</v>
      </c>
      <c r="J1460" s="1">
        <v>2456</v>
      </c>
      <c r="K1460" s="1">
        <f>SUM(B1460/J1460)</f>
        <v>123.95358306188925</v>
      </c>
      <c r="L1460" s="1">
        <f>SUM(B1460 - H1460)</f>
        <v>274430</v>
      </c>
      <c r="M1460" s="1" t="s">
        <v>4615</v>
      </c>
    </row>
    <row r="1461" spans="1:13" ht="20.100000000000001" customHeight="1" x14ac:dyDescent="0.25">
      <c r="A1461" s="1">
        <v>1459</v>
      </c>
      <c r="B1461" s="1">
        <v>82879</v>
      </c>
      <c r="C1461" s="2" t="s">
        <v>4616</v>
      </c>
      <c r="D1461" s="2">
        <f>LEN(TRIM(C1461))-LEN(SUBSTITUTE(C1461, " ",""))+1</f>
        <v>10</v>
      </c>
      <c r="E1461" s="1" t="s">
        <v>4617</v>
      </c>
      <c r="F1461" s="1" t="s">
        <v>278</v>
      </c>
      <c r="G1461" s="1" t="s">
        <v>12</v>
      </c>
      <c r="H1461" s="1">
        <v>4000</v>
      </c>
      <c r="I1461" s="1" t="s">
        <v>100</v>
      </c>
      <c r="J1461" s="1">
        <v>2455</v>
      </c>
      <c r="K1461" s="1">
        <f>SUM(B1461/J1461)</f>
        <v>33.759266802443989</v>
      </c>
      <c r="L1461" s="1">
        <f>SUM(B1461 - H1461)</f>
        <v>78879</v>
      </c>
      <c r="M1461" s="1" t="s">
        <v>4618</v>
      </c>
    </row>
    <row r="1462" spans="1:13" ht="20.100000000000001" customHeight="1" x14ac:dyDescent="0.25">
      <c r="A1462" s="1">
        <v>1460</v>
      </c>
      <c r="B1462" s="1">
        <v>115852</v>
      </c>
      <c r="C1462" s="2" t="s">
        <v>4619</v>
      </c>
      <c r="D1462" s="2">
        <f>LEN(TRIM(C1462))-LEN(SUBSTITUTE(C1462, " ",""))+1</f>
        <v>26</v>
      </c>
      <c r="E1462" s="1" t="s">
        <v>4620</v>
      </c>
      <c r="F1462" s="1" t="s">
        <v>1363</v>
      </c>
      <c r="G1462" s="1" t="s">
        <v>12</v>
      </c>
      <c r="H1462" s="1">
        <v>45000</v>
      </c>
      <c r="I1462" s="1" t="s">
        <v>1891</v>
      </c>
      <c r="J1462" s="1">
        <v>2454</v>
      </c>
      <c r="K1462" s="1">
        <f>SUM(B1462/J1462)</f>
        <v>47.209453952730236</v>
      </c>
      <c r="L1462" s="1">
        <f>SUM(B1462 - H1462)</f>
        <v>70852</v>
      </c>
      <c r="M1462" s="1" t="s">
        <v>4621</v>
      </c>
    </row>
    <row r="1463" spans="1:13" ht="20.100000000000001" customHeight="1" x14ac:dyDescent="0.25">
      <c r="A1463" s="1">
        <v>1461</v>
      </c>
      <c r="B1463" s="1">
        <v>116356</v>
      </c>
      <c r="C1463" s="2" t="s">
        <v>4622</v>
      </c>
      <c r="D1463" s="2">
        <f>LEN(TRIM(C1463))-LEN(SUBSTITUTE(C1463, " ",""))+1</f>
        <v>22</v>
      </c>
      <c r="E1463" s="1" t="s">
        <v>4623</v>
      </c>
      <c r="F1463" s="1" t="s">
        <v>11</v>
      </c>
      <c r="G1463" s="1" t="s">
        <v>12</v>
      </c>
      <c r="H1463" s="1">
        <v>25000</v>
      </c>
      <c r="I1463" s="1" t="s">
        <v>4624</v>
      </c>
      <c r="J1463" s="1">
        <v>2452</v>
      </c>
      <c r="K1463" s="1">
        <f>SUM(B1463/J1463)</f>
        <v>47.453507340946167</v>
      </c>
      <c r="L1463" s="1">
        <f>SUM(B1463 - H1463)</f>
        <v>91356</v>
      </c>
      <c r="M1463" s="1" t="s">
        <v>4625</v>
      </c>
    </row>
    <row r="1464" spans="1:13" ht="20.100000000000001" customHeight="1" x14ac:dyDescent="0.25">
      <c r="A1464" s="1">
        <v>1462</v>
      </c>
      <c r="B1464" s="1">
        <v>76918</v>
      </c>
      <c r="C1464" s="2" t="s">
        <v>4626</v>
      </c>
      <c r="D1464" s="2">
        <f>LEN(TRIM(C1464))-LEN(SUBSTITUTE(C1464, " ",""))+1</f>
        <v>20</v>
      </c>
      <c r="E1464" s="1" t="s">
        <v>4627</v>
      </c>
      <c r="F1464" s="1" t="s">
        <v>1161</v>
      </c>
      <c r="G1464" s="1" t="s">
        <v>12</v>
      </c>
      <c r="H1464" s="1">
        <v>15000</v>
      </c>
      <c r="I1464" s="1" t="s">
        <v>13</v>
      </c>
      <c r="J1464" s="1">
        <v>2451</v>
      </c>
      <c r="K1464" s="1">
        <f>SUM(B1464/J1464)</f>
        <v>31.382292941656466</v>
      </c>
      <c r="L1464" s="1">
        <f>SUM(B1464 - H1464)</f>
        <v>61918</v>
      </c>
      <c r="M1464" s="1" t="s">
        <v>4628</v>
      </c>
    </row>
    <row r="1465" spans="1:13" ht="20.100000000000001" customHeight="1" x14ac:dyDescent="0.25">
      <c r="A1465" s="1">
        <v>1463</v>
      </c>
      <c r="B1465" s="1">
        <v>61103</v>
      </c>
      <c r="C1465" s="2" t="s">
        <v>4629</v>
      </c>
      <c r="D1465" s="2">
        <f>LEN(TRIM(C1465))-LEN(SUBSTITUTE(C1465, " ",""))+1</f>
        <v>19</v>
      </c>
      <c r="E1465" s="1" t="s">
        <v>4630</v>
      </c>
      <c r="F1465" s="1" t="s">
        <v>469</v>
      </c>
      <c r="G1465" s="1" t="s">
        <v>12</v>
      </c>
      <c r="H1465" s="1">
        <v>15000</v>
      </c>
      <c r="I1465" s="1" t="s">
        <v>383</v>
      </c>
      <c r="J1465" s="1">
        <v>2449</v>
      </c>
      <c r="K1465" s="1">
        <f>SUM(B1465/J1465)</f>
        <v>24.950183748468763</v>
      </c>
      <c r="L1465" s="1">
        <f>SUM(B1465 - H1465)</f>
        <v>46103</v>
      </c>
      <c r="M1465" s="1" t="s">
        <v>4631</v>
      </c>
    </row>
    <row r="1466" spans="1:13" ht="20.100000000000001" customHeight="1" x14ac:dyDescent="0.25">
      <c r="A1466" s="1">
        <v>1464</v>
      </c>
      <c r="B1466" s="1">
        <v>131130</v>
      </c>
      <c r="C1466" s="2" t="s">
        <v>4632</v>
      </c>
      <c r="D1466" s="2">
        <f>LEN(TRIM(C1466))-LEN(SUBSTITUTE(C1466, " ",""))+1</f>
        <v>19</v>
      </c>
      <c r="E1466" s="1" t="s">
        <v>4633</v>
      </c>
      <c r="F1466" s="1" t="s">
        <v>17</v>
      </c>
      <c r="G1466" s="1" t="s">
        <v>12</v>
      </c>
      <c r="H1466" s="1">
        <v>50000</v>
      </c>
      <c r="I1466" s="1" t="s">
        <v>1359</v>
      </c>
      <c r="J1466" s="1">
        <v>2449</v>
      </c>
      <c r="K1466" s="1">
        <f>SUM(B1466/J1466)</f>
        <v>53.544303797468352</v>
      </c>
      <c r="L1466" s="1">
        <f>SUM(B1466 - H1466)</f>
        <v>81130</v>
      </c>
      <c r="M1466" s="1" t="s">
        <v>4634</v>
      </c>
    </row>
    <row r="1467" spans="1:13" ht="20.100000000000001" customHeight="1" x14ac:dyDescent="0.25">
      <c r="A1467" s="1">
        <v>1465</v>
      </c>
      <c r="B1467" s="1">
        <v>189983</v>
      </c>
      <c r="C1467" s="2" t="s">
        <v>4635</v>
      </c>
      <c r="D1467" s="2">
        <f>LEN(TRIM(C1467))-LEN(SUBSTITUTE(C1467, " ",""))+1</f>
        <v>12</v>
      </c>
      <c r="E1467" s="1" t="s">
        <v>848</v>
      </c>
      <c r="F1467" s="1" t="s">
        <v>17</v>
      </c>
      <c r="G1467" s="1" t="s">
        <v>12</v>
      </c>
      <c r="H1467" s="1">
        <v>9300</v>
      </c>
      <c r="I1467" s="1" t="s">
        <v>18</v>
      </c>
      <c r="J1467" s="1">
        <v>2448</v>
      </c>
      <c r="K1467" s="1">
        <f>SUM(B1467/J1467)</f>
        <v>77.607434640522882</v>
      </c>
      <c r="L1467" s="1">
        <f>SUM(B1467 - H1467)</f>
        <v>180683</v>
      </c>
      <c r="M1467" s="1" t="s">
        <v>4636</v>
      </c>
    </row>
    <row r="1468" spans="1:13" ht="20.100000000000001" customHeight="1" x14ac:dyDescent="0.25">
      <c r="A1468" s="1">
        <v>1466</v>
      </c>
      <c r="B1468" s="1">
        <v>106827</v>
      </c>
      <c r="C1468" s="2" t="s">
        <v>4637</v>
      </c>
      <c r="D1468" s="2">
        <f>LEN(TRIM(C1468))-LEN(SUBSTITUTE(C1468, " ",""))+1</f>
        <v>13</v>
      </c>
      <c r="E1468" s="1" t="s">
        <v>2861</v>
      </c>
      <c r="F1468" s="1" t="s">
        <v>17</v>
      </c>
      <c r="G1468" s="1" t="s">
        <v>12</v>
      </c>
      <c r="H1468" s="1">
        <v>7500</v>
      </c>
      <c r="I1468" s="1" t="s">
        <v>576</v>
      </c>
      <c r="J1468" s="1">
        <v>2446</v>
      </c>
      <c r="K1468" s="1">
        <f>SUM(B1468/J1468)</f>
        <v>43.674161896974653</v>
      </c>
      <c r="L1468" s="1">
        <f>SUM(B1468 - H1468)</f>
        <v>99327</v>
      </c>
      <c r="M1468" s="1" t="s">
        <v>4638</v>
      </c>
    </row>
    <row r="1469" spans="1:13" ht="20.100000000000001" customHeight="1" x14ac:dyDescent="0.25">
      <c r="A1469" s="1">
        <v>1467</v>
      </c>
      <c r="B1469" s="1">
        <v>298228</v>
      </c>
      <c r="C1469" s="2" t="s">
        <v>4639</v>
      </c>
      <c r="D1469" s="2">
        <f>LEN(TRIM(C1469))-LEN(SUBSTITUTE(C1469, " ",""))+1</f>
        <v>21</v>
      </c>
      <c r="E1469" s="1" t="s">
        <v>4640</v>
      </c>
      <c r="F1469" s="1" t="s">
        <v>17</v>
      </c>
      <c r="G1469" s="1" t="s">
        <v>48</v>
      </c>
      <c r="H1469" s="1">
        <v>45000</v>
      </c>
      <c r="I1469" s="1" t="s">
        <v>458</v>
      </c>
      <c r="J1469" s="1">
        <v>2444</v>
      </c>
      <c r="K1469" s="1">
        <f>SUM(B1469/J1469)</f>
        <v>122.02454991816694</v>
      </c>
      <c r="L1469" s="1">
        <f>SUM(B1469 - H1469)</f>
        <v>253228</v>
      </c>
      <c r="M1469" s="1" t="s">
        <v>4641</v>
      </c>
    </row>
    <row r="1470" spans="1:13" ht="20.100000000000001" customHeight="1" x14ac:dyDescent="0.25">
      <c r="A1470" s="1">
        <v>1468</v>
      </c>
      <c r="B1470" s="1">
        <v>432558</v>
      </c>
      <c r="C1470" s="2" t="s">
        <v>4642</v>
      </c>
      <c r="D1470" s="2">
        <f>LEN(TRIM(C1470))-LEN(SUBSTITUTE(C1470, " ",""))+1</f>
        <v>20</v>
      </c>
      <c r="E1470" s="1" t="s">
        <v>4643</v>
      </c>
      <c r="F1470" s="1" t="s">
        <v>371</v>
      </c>
      <c r="G1470" s="1" t="s">
        <v>12</v>
      </c>
      <c r="H1470" s="1">
        <v>25000</v>
      </c>
      <c r="I1470" s="1" t="s">
        <v>27</v>
      </c>
      <c r="J1470" s="1">
        <v>2442</v>
      </c>
      <c r="K1470" s="1">
        <f>SUM(B1470/J1470)</f>
        <v>177.13267813267814</v>
      </c>
      <c r="L1470" s="1">
        <f>SUM(B1470 - H1470)</f>
        <v>407558</v>
      </c>
      <c r="M1470" s="1" t="s">
        <v>4644</v>
      </c>
    </row>
    <row r="1471" spans="1:13" ht="20.100000000000001" customHeight="1" x14ac:dyDescent="0.25">
      <c r="A1471" s="1">
        <v>1469</v>
      </c>
      <c r="B1471" s="1">
        <v>69170</v>
      </c>
      <c r="C1471" s="2" t="s">
        <v>4645</v>
      </c>
      <c r="D1471" s="2">
        <f>LEN(TRIM(C1471))-LEN(SUBSTITUTE(C1471, " ",""))+1</f>
        <v>15</v>
      </c>
      <c r="E1471" s="1" t="s">
        <v>4646</v>
      </c>
      <c r="F1471" s="1" t="s">
        <v>111</v>
      </c>
      <c r="G1471" s="1" t="s">
        <v>12</v>
      </c>
      <c r="H1471" s="1">
        <v>15000</v>
      </c>
      <c r="I1471" s="1" t="s">
        <v>1844</v>
      </c>
      <c r="J1471" s="1">
        <v>2440</v>
      </c>
      <c r="K1471" s="1">
        <f>SUM(B1471/J1471)</f>
        <v>28.348360655737704</v>
      </c>
      <c r="L1471" s="1">
        <f>SUM(B1471 - H1471)</f>
        <v>54170</v>
      </c>
      <c r="M1471" s="1" t="s">
        <v>4647</v>
      </c>
    </row>
    <row r="1472" spans="1:13" ht="20.100000000000001" customHeight="1" x14ac:dyDescent="0.25">
      <c r="A1472" s="1">
        <v>1470</v>
      </c>
      <c r="B1472" s="1">
        <v>117973</v>
      </c>
      <c r="C1472" s="2" t="s">
        <v>4648</v>
      </c>
      <c r="D1472" s="2">
        <f>LEN(TRIM(C1472))-LEN(SUBSTITUTE(C1472, " ",""))+1</f>
        <v>19</v>
      </c>
      <c r="E1472" s="1" t="s">
        <v>4649</v>
      </c>
      <c r="F1472" s="1" t="s">
        <v>17</v>
      </c>
      <c r="G1472" s="1" t="s">
        <v>12</v>
      </c>
      <c r="H1472" s="1">
        <v>15000</v>
      </c>
      <c r="I1472" s="1" t="s">
        <v>1039</v>
      </c>
      <c r="J1472" s="1">
        <v>2440</v>
      </c>
      <c r="K1472" s="1">
        <f>SUM(B1472/J1472)</f>
        <v>48.34959016393443</v>
      </c>
      <c r="L1472" s="1">
        <f>SUM(B1472 - H1472)</f>
        <v>102973</v>
      </c>
      <c r="M1472" s="1" t="s">
        <v>4650</v>
      </c>
    </row>
    <row r="1473" spans="1:13" ht="20.100000000000001" customHeight="1" x14ac:dyDescent="0.25">
      <c r="A1473" s="1">
        <v>1471</v>
      </c>
      <c r="B1473" s="1">
        <v>157711</v>
      </c>
      <c r="C1473" s="2" t="s">
        <v>4651</v>
      </c>
      <c r="D1473" s="2">
        <f>LEN(TRIM(C1473))-LEN(SUBSTITUTE(C1473, " ",""))+1</f>
        <v>18</v>
      </c>
      <c r="E1473" s="1" t="s">
        <v>4652</v>
      </c>
      <c r="F1473" s="1" t="s">
        <v>17</v>
      </c>
      <c r="G1473" s="1" t="s">
        <v>12</v>
      </c>
      <c r="H1473" s="1">
        <v>15000</v>
      </c>
      <c r="I1473" s="1" t="s">
        <v>341</v>
      </c>
      <c r="J1473" s="1">
        <v>2439</v>
      </c>
      <c r="K1473" s="1">
        <f>SUM(B1473/J1473)</f>
        <v>64.662156621566211</v>
      </c>
      <c r="L1473" s="1">
        <f>SUM(B1473 - H1473)</f>
        <v>142711</v>
      </c>
      <c r="M1473" s="1" t="s">
        <v>4653</v>
      </c>
    </row>
    <row r="1474" spans="1:13" ht="20.100000000000001" customHeight="1" x14ac:dyDescent="0.25">
      <c r="A1474" s="1">
        <v>1472</v>
      </c>
      <c r="B1474" s="1">
        <v>137254</v>
      </c>
      <c r="C1474" s="2" t="s">
        <v>4654</v>
      </c>
      <c r="D1474" s="2">
        <f>LEN(TRIM(C1474))-LEN(SUBSTITUTE(C1474, " ",""))+1</f>
        <v>13</v>
      </c>
      <c r="E1474" s="1" t="s">
        <v>4655</v>
      </c>
      <c r="F1474" s="1" t="s">
        <v>313</v>
      </c>
      <c r="G1474" s="1" t="s">
        <v>12</v>
      </c>
      <c r="H1474" s="1">
        <v>126000</v>
      </c>
      <c r="I1474" s="1" t="s">
        <v>146</v>
      </c>
      <c r="J1474" s="1">
        <v>2436</v>
      </c>
      <c r="K1474" s="1">
        <f>SUM(B1474/J1474)</f>
        <v>56.344006568144501</v>
      </c>
      <c r="L1474" s="1">
        <f>SUM(B1474 - H1474)</f>
        <v>11254</v>
      </c>
      <c r="M1474" s="1" t="s">
        <v>4656</v>
      </c>
    </row>
    <row r="1475" spans="1:13" ht="20.100000000000001" customHeight="1" x14ac:dyDescent="0.25">
      <c r="A1475" s="1">
        <v>1473</v>
      </c>
      <c r="B1475" s="1">
        <v>106002</v>
      </c>
      <c r="C1475" s="2" t="s">
        <v>4657</v>
      </c>
      <c r="D1475" s="2">
        <f>LEN(TRIM(C1475))-LEN(SUBSTITUTE(C1475, " ",""))+1</f>
        <v>18</v>
      </c>
      <c r="E1475" s="1" t="s">
        <v>607</v>
      </c>
      <c r="F1475" s="1" t="s">
        <v>11</v>
      </c>
      <c r="G1475" s="1" t="s">
        <v>12</v>
      </c>
      <c r="H1475" s="1">
        <v>40000</v>
      </c>
      <c r="I1475" s="1" t="s">
        <v>812</v>
      </c>
      <c r="J1475" s="1">
        <v>2434</v>
      </c>
      <c r="K1475" s="1">
        <f>SUM(B1475/J1475)</f>
        <v>43.550534100246509</v>
      </c>
      <c r="L1475" s="1">
        <f>SUM(B1475 - H1475)</f>
        <v>66002</v>
      </c>
      <c r="M1475" s="1" t="s">
        <v>4658</v>
      </c>
    </row>
    <row r="1476" spans="1:13" ht="20.100000000000001" customHeight="1" x14ac:dyDescent="0.25">
      <c r="A1476" s="1">
        <v>1474</v>
      </c>
      <c r="B1476" s="1">
        <v>452676</v>
      </c>
      <c r="C1476" s="2" t="s">
        <v>4659</v>
      </c>
      <c r="D1476" s="2">
        <f>LEN(TRIM(C1476))-LEN(SUBSTITUTE(C1476, " ",""))+1</f>
        <v>20</v>
      </c>
      <c r="E1476" s="1" t="s">
        <v>4660</v>
      </c>
      <c r="F1476" s="1" t="s">
        <v>17</v>
      </c>
      <c r="G1476" s="1" t="s">
        <v>12</v>
      </c>
      <c r="H1476" s="1">
        <v>20000</v>
      </c>
      <c r="I1476" s="1" t="s">
        <v>32</v>
      </c>
      <c r="J1476" s="1">
        <v>2434</v>
      </c>
      <c r="K1476" s="1">
        <f>SUM(B1476/J1476)</f>
        <v>185.98027937551356</v>
      </c>
      <c r="L1476" s="1">
        <f>SUM(B1476 - H1476)</f>
        <v>432676</v>
      </c>
      <c r="M1476" s="1" t="s">
        <v>4661</v>
      </c>
    </row>
    <row r="1477" spans="1:13" ht="20.100000000000001" customHeight="1" x14ac:dyDescent="0.25">
      <c r="A1477" s="1">
        <v>1475</v>
      </c>
      <c r="B1477" s="1">
        <v>90517</v>
      </c>
      <c r="C1477" s="2" t="s">
        <v>4662</v>
      </c>
      <c r="D1477" s="2">
        <f>LEN(TRIM(C1477))-LEN(SUBSTITUTE(C1477, " ",""))+1</f>
        <v>14</v>
      </c>
      <c r="E1477" s="1" t="s">
        <v>4663</v>
      </c>
      <c r="F1477" s="1" t="s">
        <v>53</v>
      </c>
      <c r="G1477" s="1" t="s">
        <v>12</v>
      </c>
      <c r="H1477" s="1">
        <v>20000</v>
      </c>
      <c r="I1477" s="1" t="s">
        <v>4664</v>
      </c>
      <c r="J1477" s="1">
        <v>2433</v>
      </c>
      <c r="K1477" s="1">
        <f>SUM(B1477/J1477)</f>
        <v>37.20386354295109</v>
      </c>
      <c r="L1477" s="1">
        <f>SUM(B1477 - H1477)</f>
        <v>70517</v>
      </c>
      <c r="M1477" s="1" t="s">
        <v>4665</v>
      </c>
    </row>
    <row r="1478" spans="1:13" ht="20.100000000000001" customHeight="1" x14ac:dyDescent="0.25">
      <c r="A1478" s="1">
        <v>1476</v>
      </c>
      <c r="B1478" s="1">
        <v>249658</v>
      </c>
      <c r="C1478" s="2" t="s">
        <v>4666</v>
      </c>
      <c r="D1478" s="2">
        <f>LEN(TRIM(C1478))-LEN(SUBSTITUTE(C1478, " ",""))+1</f>
        <v>19</v>
      </c>
      <c r="E1478" s="1" t="s">
        <v>4667</v>
      </c>
      <c r="F1478" s="1" t="s">
        <v>17</v>
      </c>
      <c r="G1478" s="1" t="s">
        <v>12</v>
      </c>
      <c r="H1478" s="1">
        <v>10000</v>
      </c>
      <c r="I1478" s="1" t="s">
        <v>4668</v>
      </c>
      <c r="J1478" s="1">
        <v>2431</v>
      </c>
      <c r="K1478" s="1">
        <f>SUM(B1478/J1478)</f>
        <v>102.69765528589058</v>
      </c>
      <c r="L1478" s="1">
        <f>SUM(B1478 - H1478)</f>
        <v>239658</v>
      </c>
      <c r="M1478" s="1" t="s">
        <v>4669</v>
      </c>
    </row>
    <row r="1479" spans="1:13" ht="20.100000000000001" customHeight="1" x14ac:dyDescent="0.25">
      <c r="A1479" s="1">
        <v>1477</v>
      </c>
      <c r="B1479" s="1">
        <v>253741</v>
      </c>
      <c r="C1479" s="2" t="s">
        <v>4670</v>
      </c>
      <c r="D1479" s="2">
        <f>LEN(TRIM(C1479))-LEN(SUBSTITUTE(C1479, " ",""))+1</f>
        <v>21</v>
      </c>
      <c r="E1479" s="1" t="s">
        <v>4671</v>
      </c>
      <c r="F1479" s="1" t="s">
        <v>17</v>
      </c>
      <c r="G1479" s="1" t="s">
        <v>12</v>
      </c>
      <c r="H1479" s="1">
        <v>50000</v>
      </c>
      <c r="I1479" s="1" t="s">
        <v>1495</v>
      </c>
      <c r="J1479" s="1">
        <v>2429</v>
      </c>
      <c r="K1479" s="1">
        <f>SUM(B1479/J1479)</f>
        <v>104.46315356113627</v>
      </c>
      <c r="L1479" s="1">
        <f>SUM(B1479 - H1479)</f>
        <v>203741</v>
      </c>
      <c r="M1479" s="1" t="s">
        <v>4672</v>
      </c>
    </row>
    <row r="1480" spans="1:13" ht="20.100000000000001" customHeight="1" x14ac:dyDescent="0.25">
      <c r="A1480" s="1">
        <v>1478</v>
      </c>
      <c r="B1480" s="1">
        <v>156535</v>
      </c>
      <c r="C1480" s="2" t="s">
        <v>4673</v>
      </c>
      <c r="D1480" s="2">
        <f>LEN(TRIM(C1480))-LEN(SUBSTITUTE(C1480, " ",""))+1</f>
        <v>27</v>
      </c>
      <c r="E1480" s="1" t="s">
        <v>4674</v>
      </c>
      <c r="F1480" s="1" t="s">
        <v>267</v>
      </c>
      <c r="G1480" s="1" t="s">
        <v>12</v>
      </c>
      <c r="H1480" s="1">
        <v>120000</v>
      </c>
      <c r="I1480" s="1" t="s">
        <v>13</v>
      </c>
      <c r="J1480" s="1">
        <v>2429</v>
      </c>
      <c r="K1480" s="1">
        <f>SUM(B1480/J1480)</f>
        <v>64.444215726636472</v>
      </c>
      <c r="L1480" s="1">
        <f>SUM(B1480 - H1480)</f>
        <v>36535</v>
      </c>
      <c r="M1480" s="1" t="s">
        <v>4675</v>
      </c>
    </row>
    <row r="1481" spans="1:13" ht="20.100000000000001" customHeight="1" x14ac:dyDescent="0.25">
      <c r="A1481" s="1">
        <v>1479</v>
      </c>
      <c r="B1481" s="1">
        <v>71725</v>
      </c>
      <c r="C1481" s="2" t="s">
        <v>4676</v>
      </c>
      <c r="D1481" s="2">
        <f>LEN(TRIM(C1481))-LEN(SUBSTITUTE(C1481, " ",""))+1</f>
        <v>21</v>
      </c>
      <c r="E1481" s="1" t="s">
        <v>4677</v>
      </c>
      <c r="F1481" s="1" t="s">
        <v>17</v>
      </c>
      <c r="G1481" s="1" t="s">
        <v>12</v>
      </c>
      <c r="H1481" s="1">
        <v>2750</v>
      </c>
      <c r="I1481" s="1" t="s">
        <v>146</v>
      </c>
      <c r="J1481" s="1">
        <v>2428</v>
      </c>
      <c r="K1481" s="1">
        <f>SUM(B1481/J1481)</f>
        <v>29.540774299835256</v>
      </c>
      <c r="L1481" s="1">
        <f>SUM(B1481 - H1481)</f>
        <v>68975</v>
      </c>
      <c r="M1481" s="1" t="s">
        <v>4678</v>
      </c>
    </row>
    <row r="1482" spans="1:13" ht="20.100000000000001" customHeight="1" x14ac:dyDescent="0.25">
      <c r="A1482" s="1">
        <v>1480</v>
      </c>
      <c r="B1482" s="1">
        <v>271154</v>
      </c>
      <c r="C1482" s="2" t="s">
        <v>4679</v>
      </c>
      <c r="D1482" s="2">
        <f>LEN(TRIM(C1482))-LEN(SUBSTITUTE(C1482, " ",""))+1</f>
        <v>20</v>
      </c>
      <c r="E1482" s="1" t="s">
        <v>4680</v>
      </c>
      <c r="F1482" s="1" t="s">
        <v>17</v>
      </c>
      <c r="G1482" s="1" t="s">
        <v>12</v>
      </c>
      <c r="H1482" s="1">
        <v>30000</v>
      </c>
      <c r="I1482" s="1" t="s">
        <v>146</v>
      </c>
      <c r="J1482" s="1">
        <v>2425</v>
      </c>
      <c r="K1482" s="1">
        <f>SUM(B1482/J1482)</f>
        <v>111.8160824742268</v>
      </c>
      <c r="L1482" s="1">
        <f>SUM(B1482 - H1482)</f>
        <v>241154</v>
      </c>
      <c r="M1482" s="1" t="s">
        <v>4681</v>
      </c>
    </row>
    <row r="1483" spans="1:13" ht="20.100000000000001" customHeight="1" x14ac:dyDescent="0.25">
      <c r="A1483" s="1">
        <v>1481</v>
      </c>
      <c r="B1483" s="1">
        <v>181567</v>
      </c>
      <c r="C1483" s="2" t="s">
        <v>4682</v>
      </c>
      <c r="D1483" s="2">
        <f>LEN(TRIM(C1483))-LEN(SUBSTITUTE(C1483, " ",""))+1</f>
        <v>21</v>
      </c>
      <c r="E1483" s="1" t="s">
        <v>4683</v>
      </c>
      <c r="F1483" s="1" t="s">
        <v>17</v>
      </c>
      <c r="G1483" s="1" t="s">
        <v>12</v>
      </c>
      <c r="H1483" s="1">
        <v>30000</v>
      </c>
      <c r="I1483" s="1" t="s">
        <v>2323</v>
      </c>
      <c r="J1483" s="1">
        <v>2424</v>
      </c>
      <c r="K1483" s="1">
        <f>SUM(B1483/J1483)</f>
        <v>74.903877887788781</v>
      </c>
      <c r="L1483" s="1">
        <f>SUM(B1483 - H1483)</f>
        <v>151567</v>
      </c>
      <c r="M1483" s="1" t="s">
        <v>4684</v>
      </c>
    </row>
    <row r="1484" spans="1:13" ht="20.100000000000001" customHeight="1" x14ac:dyDescent="0.25">
      <c r="A1484" s="1">
        <v>1482</v>
      </c>
      <c r="B1484" s="1">
        <v>133860</v>
      </c>
      <c r="C1484" s="2" t="s">
        <v>4685</v>
      </c>
      <c r="D1484" s="2">
        <f>LEN(TRIM(C1484))-LEN(SUBSTITUTE(C1484, " ",""))+1</f>
        <v>25</v>
      </c>
      <c r="E1484" s="1" t="s">
        <v>4686</v>
      </c>
      <c r="F1484" s="1" t="s">
        <v>1161</v>
      </c>
      <c r="G1484" s="1" t="s">
        <v>12</v>
      </c>
      <c r="H1484" s="1">
        <v>30000</v>
      </c>
      <c r="I1484" s="1" t="s">
        <v>142</v>
      </c>
      <c r="J1484" s="1">
        <v>2424</v>
      </c>
      <c r="K1484" s="1">
        <f>SUM(B1484/J1484)</f>
        <v>55.222772277227726</v>
      </c>
      <c r="L1484" s="1">
        <f>SUM(B1484 - H1484)</f>
        <v>103860</v>
      </c>
      <c r="M1484" s="1" t="s">
        <v>4687</v>
      </c>
    </row>
    <row r="1485" spans="1:13" ht="20.100000000000001" customHeight="1" x14ac:dyDescent="0.25">
      <c r="A1485" s="1">
        <v>1483</v>
      </c>
      <c r="B1485" s="1">
        <v>42702</v>
      </c>
      <c r="C1485" s="2" t="s">
        <v>4688</v>
      </c>
      <c r="D1485" s="2">
        <f>LEN(TRIM(C1485))-LEN(SUBSTITUTE(C1485, " ",""))+1</f>
        <v>25</v>
      </c>
      <c r="E1485" s="1" t="s">
        <v>4689</v>
      </c>
      <c r="F1485" s="1" t="s">
        <v>11</v>
      </c>
      <c r="G1485" s="1" t="s">
        <v>12</v>
      </c>
      <c r="H1485" s="1">
        <v>2000</v>
      </c>
      <c r="I1485" s="1" t="s">
        <v>96</v>
      </c>
      <c r="J1485" s="1">
        <v>2423</v>
      </c>
      <c r="K1485" s="1">
        <f>SUM(B1485/J1485)</f>
        <v>17.62360709863805</v>
      </c>
      <c r="L1485" s="1">
        <f>SUM(B1485 - H1485)</f>
        <v>40702</v>
      </c>
      <c r="M1485" s="1" t="s">
        <v>4690</v>
      </c>
    </row>
    <row r="1486" spans="1:13" ht="20.100000000000001" customHeight="1" x14ac:dyDescent="0.25">
      <c r="A1486" s="1">
        <v>1484</v>
      </c>
      <c r="B1486" s="1">
        <v>167188</v>
      </c>
      <c r="C1486" s="2" t="s">
        <v>4691</v>
      </c>
      <c r="D1486" s="2">
        <f>LEN(TRIM(C1486))-LEN(SUBSTITUTE(C1486, " ",""))+1</f>
        <v>19</v>
      </c>
      <c r="E1486" s="1" t="s">
        <v>4296</v>
      </c>
      <c r="F1486" s="1" t="s">
        <v>11</v>
      </c>
      <c r="G1486" s="1" t="s">
        <v>12</v>
      </c>
      <c r="H1486" s="1">
        <v>15000</v>
      </c>
      <c r="I1486" s="1" t="s">
        <v>1834</v>
      </c>
      <c r="J1486" s="1">
        <v>2422</v>
      </c>
      <c r="K1486" s="1">
        <f>SUM(B1486/J1486)</f>
        <v>69.028901734104039</v>
      </c>
      <c r="L1486" s="1">
        <f>SUM(B1486 - H1486)</f>
        <v>152188</v>
      </c>
      <c r="M1486" s="1" t="s">
        <v>4692</v>
      </c>
    </row>
    <row r="1487" spans="1:13" ht="20.100000000000001" customHeight="1" x14ac:dyDescent="0.25">
      <c r="A1487" s="1">
        <v>1485</v>
      </c>
      <c r="B1487" s="1">
        <v>188559</v>
      </c>
      <c r="C1487" s="2" t="s">
        <v>4693</v>
      </c>
      <c r="D1487" s="2">
        <f>LEN(TRIM(C1487))-LEN(SUBSTITUTE(C1487, " ",""))+1</f>
        <v>19</v>
      </c>
      <c r="E1487" s="1" t="s">
        <v>4694</v>
      </c>
      <c r="F1487" s="1" t="s">
        <v>17</v>
      </c>
      <c r="G1487" s="1" t="s">
        <v>12</v>
      </c>
      <c r="H1487" s="1">
        <v>50000</v>
      </c>
      <c r="I1487" s="1" t="s">
        <v>4530</v>
      </c>
      <c r="J1487" s="1">
        <v>2422</v>
      </c>
      <c r="K1487" s="1">
        <f>SUM(B1487/J1487)</f>
        <v>77.852601156069369</v>
      </c>
      <c r="L1487" s="1">
        <f>SUM(B1487 - H1487)</f>
        <v>138559</v>
      </c>
      <c r="M1487" s="1" t="s">
        <v>4695</v>
      </c>
    </row>
    <row r="1488" spans="1:13" ht="20.100000000000001" customHeight="1" x14ac:dyDescent="0.25">
      <c r="A1488" s="1">
        <v>1486</v>
      </c>
      <c r="B1488" s="1">
        <v>313341</v>
      </c>
      <c r="C1488" s="2" t="s">
        <v>4696</v>
      </c>
      <c r="D1488" s="2">
        <f>LEN(TRIM(C1488))-LEN(SUBSTITUTE(C1488, " ",""))+1</f>
        <v>15</v>
      </c>
      <c r="E1488" s="1" t="s">
        <v>4697</v>
      </c>
      <c r="F1488" s="1" t="s">
        <v>4698</v>
      </c>
      <c r="G1488" s="1" t="s">
        <v>12</v>
      </c>
      <c r="H1488" s="1">
        <v>10400</v>
      </c>
      <c r="I1488" s="1" t="s">
        <v>804</v>
      </c>
      <c r="J1488" s="1">
        <v>2422</v>
      </c>
      <c r="K1488" s="1">
        <f>SUM(B1488/J1488)</f>
        <v>129.37283236994219</v>
      </c>
      <c r="L1488" s="1">
        <f>SUM(B1488 - H1488)</f>
        <v>302941</v>
      </c>
      <c r="M1488" s="1" t="s">
        <v>4699</v>
      </c>
    </row>
    <row r="1489" spans="1:13" ht="20.100000000000001" customHeight="1" x14ac:dyDescent="0.25">
      <c r="A1489" s="1">
        <v>1487</v>
      </c>
      <c r="B1489" s="1">
        <v>86748</v>
      </c>
      <c r="C1489" s="2" t="s">
        <v>4700</v>
      </c>
      <c r="D1489" s="2">
        <f>LEN(TRIM(C1489))-LEN(SUBSTITUTE(C1489, " ",""))+1</f>
        <v>22</v>
      </c>
      <c r="E1489" s="1" t="s">
        <v>4701</v>
      </c>
      <c r="F1489" s="1" t="s">
        <v>17</v>
      </c>
      <c r="G1489" s="1" t="s">
        <v>12</v>
      </c>
      <c r="H1489" s="1">
        <v>15000</v>
      </c>
      <c r="I1489" s="1" t="s">
        <v>296</v>
      </c>
      <c r="J1489" s="1">
        <v>2420</v>
      </c>
      <c r="K1489" s="1">
        <f>SUM(B1489/J1489)</f>
        <v>35.84628099173554</v>
      </c>
      <c r="L1489" s="1">
        <f>SUM(B1489 - H1489)</f>
        <v>71748</v>
      </c>
      <c r="M1489" s="1" t="s">
        <v>4702</v>
      </c>
    </row>
    <row r="1490" spans="1:13" ht="20.100000000000001" customHeight="1" x14ac:dyDescent="0.25">
      <c r="A1490" s="1">
        <v>1488</v>
      </c>
      <c r="B1490" s="1">
        <v>101111</v>
      </c>
      <c r="C1490" s="2" t="s">
        <v>4703</v>
      </c>
      <c r="D1490" s="2">
        <f>LEN(TRIM(C1490))-LEN(SUBSTITUTE(C1490, " ",""))+1</f>
        <v>12</v>
      </c>
      <c r="E1490" s="1" t="s">
        <v>4704</v>
      </c>
      <c r="F1490" s="1" t="s">
        <v>313</v>
      </c>
      <c r="G1490" s="1" t="s">
        <v>12</v>
      </c>
      <c r="H1490" s="1">
        <v>80000</v>
      </c>
      <c r="I1490" s="1" t="s">
        <v>32</v>
      </c>
      <c r="J1490" s="1">
        <v>2417</v>
      </c>
      <c r="K1490" s="1">
        <f>SUM(B1490/J1490)</f>
        <v>41.833264377327268</v>
      </c>
      <c r="L1490" s="1">
        <f>SUM(B1490 - H1490)</f>
        <v>21111</v>
      </c>
      <c r="M1490" s="1" t="s">
        <v>4705</v>
      </c>
    </row>
    <row r="1491" spans="1:13" ht="20.100000000000001" customHeight="1" x14ac:dyDescent="0.25">
      <c r="A1491" s="1">
        <v>1489</v>
      </c>
      <c r="B1491" s="1">
        <v>124372</v>
      </c>
      <c r="C1491" s="2" t="s">
        <v>4706</v>
      </c>
      <c r="D1491" s="2">
        <f>LEN(TRIM(C1491))-LEN(SUBSTITUTE(C1491, " ",""))+1</f>
        <v>22</v>
      </c>
      <c r="E1491" s="1" t="s">
        <v>4707</v>
      </c>
      <c r="F1491" s="1" t="s">
        <v>111</v>
      </c>
      <c r="G1491" s="1" t="s">
        <v>48</v>
      </c>
      <c r="H1491" s="1">
        <v>10000</v>
      </c>
      <c r="I1491" s="1" t="s">
        <v>458</v>
      </c>
      <c r="J1491" s="1">
        <v>2417</v>
      </c>
      <c r="K1491" s="1">
        <f>SUM(B1491/J1491)</f>
        <v>51.457178320231691</v>
      </c>
      <c r="L1491" s="1">
        <f>SUM(B1491 - H1491)</f>
        <v>114372</v>
      </c>
      <c r="M1491" s="1" t="s">
        <v>4708</v>
      </c>
    </row>
    <row r="1492" spans="1:13" ht="20.100000000000001" customHeight="1" x14ac:dyDescent="0.25">
      <c r="A1492" s="1">
        <v>1490</v>
      </c>
      <c r="B1492" s="1">
        <v>62770</v>
      </c>
      <c r="C1492" s="2" t="s">
        <v>4709</v>
      </c>
      <c r="D1492" s="2">
        <f>LEN(TRIM(C1492))-LEN(SUBSTITUTE(C1492, " ",""))+1</f>
        <v>18</v>
      </c>
      <c r="E1492" s="1" t="s">
        <v>1950</v>
      </c>
      <c r="F1492" s="1" t="s">
        <v>17</v>
      </c>
      <c r="G1492" s="1" t="s">
        <v>12</v>
      </c>
      <c r="H1492" s="1">
        <v>48500</v>
      </c>
      <c r="I1492" s="1" t="s">
        <v>1951</v>
      </c>
      <c r="J1492" s="1">
        <v>2416</v>
      </c>
      <c r="K1492" s="1">
        <f>SUM(B1492/J1492)</f>
        <v>25.980960264900663</v>
      </c>
      <c r="L1492" s="1">
        <f>SUM(B1492 - H1492)</f>
        <v>14270</v>
      </c>
      <c r="M1492" s="1" t="s">
        <v>4710</v>
      </c>
    </row>
    <row r="1493" spans="1:13" ht="20.100000000000001" customHeight="1" x14ac:dyDescent="0.25">
      <c r="A1493" s="1">
        <v>1491</v>
      </c>
      <c r="B1493" s="1">
        <v>52816</v>
      </c>
      <c r="C1493" s="2" t="s">
        <v>4711</v>
      </c>
      <c r="D1493" s="2">
        <f>LEN(TRIM(C1493))-LEN(SUBSTITUTE(C1493, " ",""))+1</f>
        <v>16</v>
      </c>
      <c r="E1493" s="1" t="s">
        <v>4712</v>
      </c>
      <c r="F1493" s="1" t="s">
        <v>11</v>
      </c>
      <c r="G1493" s="1" t="s">
        <v>12</v>
      </c>
      <c r="H1493" s="1">
        <v>2000</v>
      </c>
      <c r="I1493" s="1" t="s">
        <v>4211</v>
      </c>
      <c r="J1493" s="1">
        <v>2416</v>
      </c>
      <c r="K1493" s="1">
        <f>SUM(B1493/J1493)</f>
        <v>21.860927152317881</v>
      </c>
      <c r="L1493" s="1">
        <f>SUM(B1493 - H1493)</f>
        <v>50816</v>
      </c>
      <c r="M1493" s="1" t="s">
        <v>4713</v>
      </c>
    </row>
    <row r="1494" spans="1:13" ht="20.100000000000001" customHeight="1" x14ac:dyDescent="0.25">
      <c r="A1494" s="1">
        <v>1492</v>
      </c>
      <c r="B1494" s="1">
        <v>973764</v>
      </c>
      <c r="C1494" s="2" t="s">
        <v>4714</v>
      </c>
      <c r="D1494" s="2">
        <f>LEN(TRIM(C1494))-LEN(SUBSTITUTE(C1494, " ",""))+1</f>
        <v>11</v>
      </c>
      <c r="E1494" s="1" t="s">
        <v>4715</v>
      </c>
      <c r="F1494" s="1" t="s">
        <v>17</v>
      </c>
      <c r="G1494" s="1" t="s">
        <v>12</v>
      </c>
      <c r="H1494" s="1">
        <v>50000</v>
      </c>
      <c r="I1494" s="1" t="s">
        <v>1884</v>
      </c>
      <c r="J1494" s="1">
        <v>2416</v>
      </c>
      <c r="K1494" s="1">
        <f>SUM(B1494/J1494)</f>
        <v>403.04801324503313</v>
      </c>
      <c r="L1494" s="1">
        <f>SUM(B1494 - H1494)</f>
        <v>923764</v>
      </c>
      <c r="M1494" s="1" t="s">
        <v>4716</v>
      </c>
    </row>
    <row r="1495" spans="1:13" ht="20.100000000000001" customHeight="1" x14ac:dyDescent="0.25">
      <c r="A1495" s="1">
        <v>1493</v>
      </c>
      <c r="B1495" s="1">
        <v>92290</v>
      </c>
      <c r="C1495" s="2" t="s">
        <v>4717</v>
      </c>
      <c r="D1495" s="2">
        <f>LEN(TRIM(C1495))-LEN(SUBSTITUTE(C1495, " ",""))+1</f>
        <v>21</v>
      </c>
      <c r="E1495" s="1" t="s">
        <v>4718</v>
      </c>
      <c r="F1495" s="1" t="s">
        <v>111</v>
      </c>
      <c r="G1495" s="1" t="s">
        <v>12</v>
      </c>
      <c r="H1495" s="1">
        <v>20000</v>
      </c>
      <c r="I1495" s="1" t="s">
        <v>13</v>
      </c>
      <c r="J1495" s="1">
        <v>2414</v>
      </c>
      <c r="K1495" s="1">
        <f>SUM(B1495/J1495)</f>
        <v>38.231151615575811</v>
      </c>
      <c r="L1495" s="1">
        <f>SUM(B1495 - H1495)</f>
        <v>72290</v>
      </c>
      <c r="M1495" s="1" t="s">
        <v>4719</v>
      </c>
    </row>
    <row r="1496" spans="1:13" ht="20.100000000000001" customHeight="1" x14ac:dyDescent="0.25">
      <c r="A1496" s="1">
        <v>1494</v>
      </c>
      <c r="B1496" s="1">
        <v>116802</v>
      </c>
      <c r="C1496" s="2" t="s">
        <v>4720</v>
      </c>
      <c r="D1496" s="2">
        <f>LEN(TRIM(C1496))-LEN(SUBSTITUTE(C1496, " ",""))+1</f>
        <v>12</v>
      </c>
      <c r="E1496" s="1" t="s">
        <v>4721</v>
      </c>
      <c r="F1496" s="1" t="s">
        <v>17</v>
      </c>
      <c r="G1496" s="1" t="s">
        <v>12</v>
      </c>
      <c r="H1496" s="1">
        <v>16500</v>
      </c>
      <c r="I1496" s="1" t="s">
        <v>13</v>
      </c>
      <c r="J1496" s="1">
        <v>2414</v>
      </c>
      <c r="K1496" s="1">
        <f>SUM(B1496/J1496)</f>
        <v>48.385252692626345</v>
      </c>
      <c r="L1496" s="1">
        <f>SUM(B1496 - H1496)</f>
        <v>100302</v>
      </c>
      <c r="M1496" s="1" t="s">
        <v>4722</v>
      </c>
    </row>
    <row r="1497" spans="1:13" ht="20.100000000000001" customHeight="1" x14ac:dyDescent="0.25">
      <c r="A1497" s="1">
        <v>1495</v>
      </c>
      <c r="B1497" s="1">
        <v>72133</v>
      </c>
      <c r="C1497" s="2" t="s">
        <v>4723</v>
      </c>
      <c r="D1497" s="2">
        <f>LEN(TRIM(C1497))-LEN(SUBSTITUTE(C1497, " ",""))+1</f>
        <v>6</v>
      </c>
      <c r="E1497" s="1" t="s">
        <v>4724</v>
      </c>
      <c r="F1497" s="1" t="s">
        <v>17</v>
      </c>
      <c r="G1497" s="1" t="s">
        <v>54</v>
      </c>
      <c r="H1497" s="1">
        <v>10500</v>
      </c>
      <c r="I1497" s="1" t="s">
        <v>735</v>
      </c>
      <c r="J1497" s="1">
        <v>2413</v>
      </c>
      <c r="K1497" s="1">
        <f>SUM(B1497/J1497)</f>
        <v>29.893493576460838</v>
      </c>
      <c r="L1497" s="1">
        <f>SUM(B1497 - H1497)</f>
        <v>61633</v>
      </c>
      <c r="M1497" s="1" t="s">
        <v>4725</v>
      </c>
    </row>
    <row r="1498" spans="1:13" ht="20.100000000000001" customHeight="1" x14ac:dyDescent="0.25">
      <c r="A1498" s="1">
        <v>1496</v>
      </c>
      <c r="B1498" s="1">
        <v>396299</v>
      </c>
      <c r="C1498" s="2" t="s">
        <v>4726</v>
      </c>
      <c r="D1498" s="2">
        <f>LEN(TRIM(C1498))-LEN(SUBSTITUTE(C1498, " ",""))+1</f>
        <v>7</v>
      </c>
      <c r="E1498" s="1" t="s">
        <v>4727</v>
      </c>
      <c r="F1498" s="1" t="s">
        <v>300</v>
      </c>
      <c r="G1498" s="1" t="s">
        <v>12</v>
      </c>
      <c r="H1498" s="1">
        <v>30000</v>
      </c>
      <c r="I1498" s="1" t="s">
        <v>349</v>
      </c>
      <c r="J1498" s="1">
        <v>2412</v>
      </c>
      <c r="K1498" s="1">
        <f>SUM(B1498/J1498)</f>
        <v>164.30306799336651</v>
      </c>
      <c r="L1498" s="1">
        <f>SUM(B1498 - H1498)</f>
        <v>366299</v>
      </c>
      <c r="M1498" s="1" t="s">
        <v>4728</v>
      </c>
    </row>
    <row r="1499" spans="1:13" ht="20.100000000000001" customHeight="1" x14ac:dyDescent="0.25">
      <c r="A1499" s="1">
        <v>1497</v>
      </c>
      <c r="B1499" s="1">
        <v>33286</v>
      </c>
      <c r="C1499" s="2" t="s">
        <v>4729</v>
      </c>
      <c r="D1499" s="2">
        <f>LEN(TRIM(C1499))-LEN(SUBSTITUTE(C1499, " ",""))+1</f>
        <v>22</v>
      </c>
      <c r="E1499" s="1" t="s">
        <v>4730</v>
      </c>
      <c r="F1499" s="1" t="s">
        <v>11</v>
      </c>
      <c r="G1499" s="1" t="s">
        <v>12</v>
      </c>
      <c r="H1499" s="1">
        <v>10000</v>
      </c>
      <c r="I1499" s="1" t="s">
        <v>608</v>
      </c>
      <c r="J1499" s="1">
        <v>2412</v>
      </c>
      <c r="K1499" s="1">
        <f>SUM(B1499/J1499)</f>
        <v>13.80016583747927</v>
      </c>
      <c r="L1499" s="1">
        <f>SUM(B1499 - H1499)</f>
        <v>23286</v>
      </c>
      <c r="M1499" s="1" t="s">
        <v>4731</v>
      </c>
    </row>
    <row r="1500" spans="1:13" ht="20.100000000000001" customHeight="1" x14ac:dyDescent="0.25">
      <c r="A1500" s="1">
        <v>1498</v>
      </c>
      <c r="B1500" s="1">
        <v>885594</v>
      </c>
      <c r="C1500" s="2" t="s">
        <v>4732</v>
      </c>
      <c r="D1500" s="2">
        <f>LEN(TRIM(C1500))-LEN(SUBSTITUTE(C1500, " ",""))+1</f>
        <v>25</v>
      </c>
      <c r="E1500" s="1" t="s">
        <v>4733</v>
      </c>
      <c r="F1500" s="1" t="s">
        <v>17</v>
      </c>
      <c r="G1500" s="1" t="s">
        <v>12</v>
      </c>
      <c r="H1500" s="1">
        <v>50000</v>
      </c>
      <c r="I1500" s="1" t="s">
        <v>32</v>
      </c>
      <c r="J1500" s="1">
        <v>2409</v>
      </c>
      <c r="K1500" s="1">
        <f>SUM(B1500/J1500)</f>
        <v>367.61892901618927</v>
      </c>
      <c r="L1500" s="1">
        <f>SUM(B1500 - H1500)</f>
        <v>835594</v>
      </c>
      <c r="M1500" s="1" t="s">
        <v>4734</v>
      </c>
    </row>
    <row r="1501" spans="1:13" ht="20.100000000000001" customHeight="1" x14ac:dyDescent="0.25">
      <c r="A1501" s="1">
        <v>1499</v>
      </c>
      <c r="B1501" s="1">
        <v>314771</v>
      </c>
      <c r="C1501" s="2" t="s">
        <v>4735</v>
      </c>
      <c r="D1501" s="2">
        <f>LEN(TRIM(C1501))-LEN(SUBSTITUTE(C1501, " ",""))+1</f>
        <v>24</v>
      </c>
      <c r="E1501" s="1" t="s">
        <v>1812</v>
      </c>
      <c r="F1501" s="1" t="s">
        <v>31</v>
      </c>
      <c r="G1501" s="1" t="s">
        <v>12</v>
      </c>
      <c r="H1501" s="1">
        <v>300000</v>
      </c>
      <c r="I1501" s="1" t="s">
        <v>59</v>
      </c>
      <c r="J1501" s="1">
        <v>2408</v>
      </c>
      <c r="K1501" s="1">
        <f>SUM(B1501/J1501)</f>
        <v>130.71885382059801</v>
      </c>
      <c r="L1501" s="1">
        <f>SUM(B1501 - H1501)</f>
        <v>14771</v>
      </c>
      <c r="M1501" s="1" t="s">
        <v>4736</v>
      </c>
    </row>
    <row r="1502" spans="1:13" ht="20.100000000000001" customHeight="1" x14ac:dyDescent="0.25">
      <c r="A1502" s="1">
        <v>1500</v>
      </c>
      <c r="B1502" s="1">
        <v>339848</v>
      </c>
      <c r="C1502" s="2" t="s">
        <v>4737</v>
      </c>
      <c r="D1502" s="2">
        <f>LEN(TRIM(C1502))-LEN(SUBSTITUTE(C1502, " ",""))+1</f>
        <v>21</v>
      </c>
      <c r="E1502" s="1" t="s">
        <v>4738</v>
      </c>
      <c r="F1502" s="1" t="s">
        <v>11</v>
      </c>
      <c r="G1502" s="1" t="s">
        <v>12</v>
      </c>
      <c r="H1502" s="1">
        <v>30000</v>
      </c>
      <c r="I1502" s="1" t="s">
        <v>195</v>
      </c>
      <c r="J1502" s="1">
        <v>2407</v>
      </c>
      <c r="K1502" s="1">
        <f>SUM(B1502/J1502)</f>
        <v>141.19152471956792</v>
      </c>
      <c r="L1502" s="1">
        <f>SUM(B1502 - H1502)</f>
        <v>309848</v>
      </c>
      <c r="M1502" s="1" t="s">
        <v>4739</v>
      </c>
    </row>
    <row r="1503" spans="1:13" ht="20.100000000000001" customHeight="1" x14ac:dyDescent="0.25">
      <c r="A1503" s="1">
        <v>1501</v>
      </c>
      <c r="B1503" s="1">
        <v>148003</v>
      </c>
      <c r="C1503" s="2" t="s">
        <v>4740</v>
      </c>
      <c r="D1503" s="2">
        <f>LEN(TRIM(C1503))-LEN(SUBSTITUTE(C1503, " ",""))+1</f>
        <v>44</v>
      </c>
      <c r="E1503" s="1" t="s">
        <v>4741</v>
      </c>
      <c r="F1503" s="1" t="s">
        <v>4742</v>
      </c>
      <c r="G1503" s="1" t="s">
        <v>12</v>
      </c>
      <c r="H1503" s="1">
        <v>100000</v>
      </c>
      <c r="I1503" s="1" t="s">
        <v>4328</v>
      </c>
      <c r="J1503" s="1">
        <v>2406</v>
      </c>
      <c r="K1503" s="1">
        <f>SUM(B1503/J1503)</f>
        <v>61.514131338320865</v>
      </c>
      <c r="L1503" s="1">
        <f>SUM(B1503 - H1503)</f>
        <v>48003</v>
      </c>
      <c r="M1503" s="1" t="s">
        <v>4743</v>
      </c>
    </row>
    <row r="1504" spans="1:13" ht="20.100000000000001" customHeight="1" x14ac:dyDescent="0.25">
      <c r="A1504" s="1">
        <v>1502</v>
      </c>
      <c r="B1504" s="1">
        <v>310751</v>
      </c>
      <c r="C1504" s="2" t="s">
        <v>4744</v>
      </c>
      <c r="D1504" s="2">
        <f>LEN(TRIM(C1504))-LEN(SUBSTITUTE(C1504, " ",""))+1</f>
        <v>21</v>
      </c>
      <c r="E1504" s="1" t="s">
        <v>4745</v>
      </c>
      <c r="F1504" s="1" t="s">
        <v>371</v>
      </c>
      <c r="G1504" s="1" t="s">
        <v>12</v>
      </c>
      <c r="H1504" s="1">
        <v>10000</v>
      </c>
      <c r="I1504" s="1" t="s">
        <v>32</v>
      </c>
      <c r="J1504" s="1">
        <v>2405</v>
      </c>
      <c r="K1504" s="1">
        <f>SUM(B1504/J1504)</f>
        <v>129.21039501039502</v>
      </c>
      <c r="L1504" s="1">
        <f>SUM(B1504 - H1504)</f>
        <v>300751</v>
      </c>
      <c r="M1504" s="1" t="s">
        <v>4746</v>
      </c>
    </row>
    <row r="1505" spans="1:13" ht="20.100000000000001" customHeight="1" x14ac:dyDescent="0.25">
      <c r="A1505" s="1">
        <v>1503</v>
      </c>
      <c r="B1505" s="1">
        <v>156018</v>
      </c>
      <c r="C1505" s="2" t="s">
        <v>4747</v>
      </c>
      <c r="D1505" s="2">
        <f>LEN(TRIM(C1505))-LEN(SUBSTITUTE(C1505, " ",""))+1</f>
        <v>17</v>
      </c>
      <c r="E1505" s="1" t="s">
        <v>4748</v>
      </c>
      <c r="F1505" s="1" t="s">
        <v>363</v>
      </c>
      <c r="G1505" s="1" t="s">
        <v>12</v>
      </c>
      <c r="H1505" s="1">
        <v>20000</v>
      </c>
      <c r="I1505" s="1" t="s">
        <v>2562</v>
      </c>
      <c r="J1505" s="1">
        <v>2404</v>
      </c>
      <c r="K1505" s="1">
        <f>SUM(B1505/J1505)</f>
        <v>64.899334442595674</v>
      </c>
      <c r="L1505" s="1">
        <f>SUM(B1505 - H1505)</f>
        <v>136018</v>
      </c>
      <c r="M1505" s="1" t="s">
        <v>4749</v>
      </c>
    </row>
    <row r="1506" spans="1:13" ht="20.100000000000001" customHeight="1" x14ac:dyDescent="0.25">
      <c r="A1506" s="1">
        <v>1504</v>
      </c>
      <c r="B1506" s="1">
        <v>136933</v>
      </c>
      <c r="C1506" s="2" t="s">
        <v>4750</v>
      </c>
      <c r="D1506" s="2">
        <f>LEN(TRIM(C1506))-LEN(SUBSTITUTE(C1506, " ",""))+1</f>
        <v>34</v>
      </c>
      <c r="E1506" s="1" t="s">
        <v>4751</v>
      </c>
      <c r="F1506" s="1" t="s">
        <v>313</v>
      </c>
      <c r="G1506" s="1" t="s">
        <v>12</v>
      </c>
      <c r="H1506" s="1">
        <v>87011</v>
      </c>
      <c r="I1506" s="1" t="s">
        <v>13</v>
      </c>
      <c r="J1506" s="1">
        <v>2402</v>
      </c>
      <c r="K1506" s="1">
        <f>SUM(B1506/J1506)</f>
        <v>57.007910074937556</v>
      </c>
      <c r="L1506" s="1">
        <f>SUM(B1506 - H1506)</f>
        <v>49922</v>
      </c>
      <c r="M1506" s="1" t="s">
        <v>4752</v>
      </c>
    </row>
    <row r="1507" spans="1:13" ht="20.100000000000001" customHeight="1" x14ac:dyDescent="0.25">
      <c r="A1507" s="1">
        <v>1505</v>
      </c>
      <c r="B1507" s="1">
        <v>707631</v>
      </c>
      <c r="C1507" s="2" t="s">
        <v>4753</v>
      </c>
      <c r="D1507" s="2">
        <f>LEN(TRIM(C1507))-LEN(SUBSTITUTE(C1507, " ",""))+1</f>
        <v>22</v>
      </c>
      <c r="E1507" s="1" t="s">
        <v>4754</v>
      </c>
      <c r="F1507" s="1" t="s">
        <v>17</v>
      </c>
      <c r="G1507" s="1" t="s">
        <v>12</v>
      </c>
      <c r="H1507" s="1">
        <v>10000</v>
      </c>
      <c r="I1507" s="1" t="s">
        <v>82</v>
      </c>
      <c r="J1507" s="1">
        <v>2402</v>
      </c>
      <c r="K1507" s="1">
        <f>SUM(B1507/J1507)</f>
        <v>294.60074937552042</v>
      </c>
      <c r="L1507" s="1">
        <f>SUM(B1507 - H1507)</f>
        <v>697631</v>
      </c>
      <c r="M1507" s="1" t="s">
        <v>4755</v>
      </c>
    </row>
    <row r="1508" spans="1:13" ht="20.100000000000001" customHeight="1" x14ac:dyDescent="0.25">
      <c r="A1508" s="1">
        <v>1506</v>
      </c>
      <c r="B1508" s="1">
        <v>643030</v>
      </c>
      <c r="C1508" s="2" t="s">
        <v>4756</v>
      </c>
      <c r="D1508" s="2">
        <f>LEN(TRIM(C1508))-LEN(SUBSTITUTE(C1508, " ",""))+1</f>
        <v>20</v>
      </c>
      <c r="E1508" s="1" t="s">
        <v>457</v>
      </c>
      <c r="F1508" s="1" t="s">
        <v>17</v>
      </c>
      <c r="G1508" s="1" t="s">
        <v>12</v>
      </c>
      <c r="H1508" s="1">
        <v>500000</v>
      </c>
      <c r="I1508" s="1" t="s">
        <v>458</v>
      </c>
      <c r="J1508" s="1">
        <v>2399</v>
      </c>
      <c r="K1508" s="1">
        <f>SUM(B1508/J1508)</f>
        <v>268.04085035431427</v>
      </c>
      <c r="L1508" s="1">
        <f>SUM(B1508 - H1508)</f>
        <v>143030</v>
      </c>
      <c r="M1508" s="1" t="s">
        <v>4757</v>
      </c>
    </row>
    <row r="1509" spans="1:13" ht="20.100000000000001" customHeight="1" x14ac:dyDescent="0.25">
      <c r="A1509" s="1">
        <v>1507</v>
      </c>
      <c r="B1509" s="1">
        <v>334170</v>
      </c>
      <c r="C1509" s="2" t="s">
        <v>4758</v>
      </c>
      <c r="D1509" s="2">
        <f>LEN(TRIM(C1509))-LEN(SUBSTITUTE(C1509, " ",""))+1</f>
        <v>17</v>
      </c>
      <c r="E1509" s="1" t="s">
        <v>4759</v>
      </c>
      <c r="F1509" s="1" t="s">
        <v>3007</v>
      </c>
      <c r="G1509" s="1" t="s">
        <v>48</v>
      </c>
      <c r="H1509" s="1">
        <v>70000</v>
      </c>
      <c r="I1509" s="1" t="s">
        <v>458</v>
      </c>
      <c r="J1509" s="1">
        <v>2399</v>
      </c>
      <c r="K1509" s="1">
        <f>SUM(B1509/J1509)</f>
        <v>139.29553980825344</v>
      </c>
      <c r="L1509" s="1">
        <f>SUM(B1509 - H1509)</f>
        <v>264170</v>
      </c>
      <c r="M1509" s="1" t="s">
        <v>4760</v>
      </c>
    </row>
    <row r="1510" spans="1:13" ht="20.100000000000001" customHeight="1" x14ac:dyDescent="0.25">
      <c r="A1510" s="1">
        <v>1508</v>
      </c>
      <c r="B1510" s="1">
        <v>51124</v>
      </c>
      <c r="C1510" s="2" t="s">
        <v>4761</v>
      </c>
      <c r="D1510" s="2">
        <f>LEN(TRIM(C1510))-LEN(SUBSTITUTE(C1510, " ",""))+1</f>
        <v>11</v>
      </c>
      <c r="E1510" s="1" t="s">
        <v>4762</v>
      </c>
      <c r="F1510" s="1" t="s">
        <v>31</v>
      </c>
      <c r="G1510" s="1" t="s">
        <v>12</v>
      </c>
      <c r="H1510" s="1">
        <v>5000</v>
      </c>
      <c r="I1510" s="1" t="s">
        <v>158</v>
      </c>
      <c r="J1510" s="1">
        <v>2398</v>
      </c>
      <c r="K1510" s="1">
        <f>SUM(B1510/J1510)</f>
        <v>21.319432860717264</v>
      </c>
      <c r="L1510" s="1">
        <f>SUM(B1510 - H1510)</f>
        <v>46124</v>
      </c>
      <c r="M1510" s="1" t="s">
        <v>4763</v>
      </c>
    </row>
    <row r="1511" spans="1:13" ht="20.100000000000001" customHeight="1" x14ac:dyDescent="0.25">
      <c r="A1511" s="1">
        <v>1509</v>
      </c>
      <c r="B1511" s="1">
        <v>132023</v>
      </c>
      <c r="C1511" s="2" t="s">
        <v>4764</v>
      </c>
      <c r="D1511" s="2">
        <f>LEN(TRIM(C1511))-LEN(SUBSTITUTE(C1511, " ",""))+1</f>
        <v>18</v>
      </c>
      <c r="E1511" s="1" t="s">
        <v>4765</v>
      </c>
      <c r="F1511" s="1" t="s">
        <v>17</v>
      </c>
      <c r="G1511" s="1" t="s">
        <v>12</v>
      </c>
      <c r="H1511" s="1">
        <v>15000</v>
      </c>
      <c r="I1511" s="1" t="s">
        <v>32</v>
      </c>
      <c r="J1511" s="1">
        <v>2396</v>
      </c>
      <c r="K1511" s="1">
        <f>SUM(B1511/J1511)</f>
        <v>55.10141903171953</v>
      </c>
      <c r="L1511" s="1">
        <f>SUM(B1511 - H1511)</f>
        <v>117023</v>
      </c>
      <c r="M1511" s="1" t="s">
        <v>4766</v>
      </c>
    </row>
    <row r="1512" spans="1:13" ht="20.100000000000001" customHeight="1" x14ac:dyDescent="0.25">
      <c r="A1512" s="1">
        <v>1510</v>
      </c>
      <c r="B1512" s="1">
        <v>95299</v>
      </c>
      <c r="C1512" s="2" t="s">
        <v>4767</v>
      </c>
      <c r="D1512" s="2">
        <f>LEN(TRIM(C1512))-LEN(SUBSTITUTE(C1512, " ",""))+1</f>
        <v>19</v>
      </c>
      <c r="E1512" s="1" t="s">
        <v>4768</v>
      </c>
      <c r="F1512" s="1" t="s">
        <v>313</v>
      </c>
      <c r="G1512" s="1" t="s">
        <v>48</v>
      </c>
      <c r="H1512" s="1">
        <v>50000</v>
      </c>
      <c r="I1512" s="1" t="s">
        <v>458</v>
      </c>
      <c r="J1512" s="1">
        <v>2395</v>
      </c>
      <c r="K1512" s="1">
        <f>SUM(B1512/J1512)</f>
        <v>39.790814196242174</v>
      </c>
      <c r="L1512" s="1">
        <f>SUM(B1512 - H1512)</f>
        <v>45299</v>
      </c>
      <c r="M1512" s="1" t="s">
        <v>4769</v>
      </c>
    </row>
    <row r="1513" spans="1:13" ht="20.100000000000001" customHeight="1" x14ac:dyDescent="0.25">
      <c r="A1513" s="1">
        <v>1511</v>
      </c>
      <c r="B1513" s="1">
        <v>346127</v>
      </c>
      <c r="C1513" s="2" t="s">
        <v>4770</v>
      </c>
      <c r="D1513" s="2">
        <f>LEN(TRIM(C1513))-LEN(SUBSTITUTE(C1513, " ",""))+1</f>
        <v>32</v>
      </c>
      <c r="E1513" s="1" t="s">
        <v>4771</v>
      </c>
      <c r="F1513" s="1" t="s">
        <v>53</v>
      </c>
      <c r="G1513" s="1" t="s">
        <v>12</v>
      </c>
      <c r="H1513" s="1">
        <v>35000</v>
      </c>
      <c r="I1513" s="1" t="s">
        <v>4772</v>
      </c>
      <c r="J1513" s="1">
        <v>2395</v>
      </c>
      <c r="K1513" s="1">
        <f>SUM(B1513/J1513)</f>
        <v>144.5206680584551</v>
      </c>
      <c r="L1513" s="1">
        <f>SUM(B1513 - H1513)</f>
        <v>311127</v>
      </c>
      <c r="M1513" s="1" t="s">
        <v>4773</v>
      </c>
    </row>
    <row r="1514" spans="1:13" ht="20.100000000000001" customHeight="1" x14ac:dyDescent="0.25">
      <c r="A1514" s="1">
        <v>1512</v>
      </c>
      <c r="B1514" s="1">
        <v>130925</v>
      </c>
      <c r="C1514" s="2" t="s">
        <v>4774</v>
      </c>
      <c r="D1514" s="2">
        <f>LEN(TRIM(C1514))-LEN(SUBSTITUTE(C1514, " ",""))+1</f>
        <v>24</v>
      </c>
      <c r="E1514" s="1" t="s">
        <v>4775</v>
      </c>
      <c r="F1514" s="1" t="s">
        <v>300</v>
      </c>
      <c r="G1514" s="1" t="s">
        <v>12</v>
      </c>
      <c r="H1514" s="1">
        <v>60000</v>
      </c>
      <c r="I1514" s="1" t="s">
        <v>191</v>
      </c>
      <c r="J1514" s="1">
        <v>2393</v>
      </c>
      <c r="K1514" s="1">
        <f>SUM(B1514/J1514)</f>
        <v>54.711659005432509</v>
      </c>
      <c r="L1514" s="1">
        <f>SUM(B1514 - H1514)</f>
        <v>70925</v>
      </c>
      <c r="M1514" s="1" t="s">
        <v>4776</v>
      </c>
    </row>
    <row r="1515" spans="1:13" ht="20.100000000000001" customHeight="1" x14ac:dyDescent="0.25">
      <c r="A1515" s="1">
        <v>1513</v>
      </c>
      <c r="B1515" s="1">
        <v>151483</v>
      </c>
      <c r="C1515" s="2" t="s">
        <v>4777</v>
      </c>
      <c r="D1515" s="2">
        <f>LEN(TRIM(C1515))-LEN(SUBSTITUTE(C1515, " ",""))+1</f>
        <v>17</v>
      </c>
      <c r="E1515" s="1" t="s">
        <v>4778</v>
      </c>
      <c r="F1515" s="1" t="s">
        <v>11</v>
      </c>
      <c r="G1515" s="1" t="s">
        <v>12</v>
      </c>
      <c r="H1515" s="1">
        <v>35000</v>
      </c>
      <c r="I1515" s="1" t="s">
        <v>142</v>
      </c>
      <c r="J1515" s="1">
        <v>2392</v>
      </c>
      <c r="K1515" s="1">
        <f>SUM(B1515/J1515)</f>
        <v>63.329013377926422</v>
      </c>
      <c r="L1515" s="1">
        <f>SUM(B1515 - H1515)</f>
        <v>116483</v>
      </c>
      <c r="M1515" s="1" t="s">
        <v>4779</v>
      </c>
    </row>
    <row r="1516" spans="1:13" ht="20.100000000000001" customHeight="1" x14ac:dyDescent="0.25">
      <c r="A1516" s="1">
        <v>1514</v>
      </c>
      <c r="B1516" s="1">
        <v>43600</v>
      </c>
      <c r="C1516" s="2" t="s">
        <v>4780</v>
      </c>
      <c r="D1516" s="2">
        <f>LEN(TRIM(C1516))-LEN(SUBSTITUTE(C1516, " ",""))+1</f>
        <v>22</v>
      </c>
      <c r="E1516" s="1" t="s">
        <v>4781</v>
      </c>
      <c r="F1516" s="1" t="s">
        <v>31</v>
      </c>
      <c r="G1516" s="1" t="s">
        <v>48</v>
      </c>
      <c r="H1516" s="1">
        <v>25000</v>
      </c>
      <c r="I1516" s="1" t="s">
        <v>458</v>
      </c>
      <c r="J1516" s="1">
        <v>2391</v>
      </c>
      <c r="K1516" s="1">
        <f>SUM(B1516/J1516)</f>
        <v>18.235048097030532</v>
      </c>
      <c r="L1516" s="1">
        <f>SUM(B1516 - H1516)</f>
        <v>18600</v>
      </c>
      <c r="M1516" s="1" t="s">
        <v>4782</v>
      </c>
    </row>
    <row r="1517" spans="1:13" ht="20.100000000000001" customHeight="1" x14ac:dyDescent="0.25">
      <c r="A1517" s="1">
        <v>1515</v>
      </c>
      <c r="B1517" s="1">
        <v>151877</v>
      </c>
      <c r="C1517" s="2" t="s">
        <v>4783</v>
      </c>
      <c r="D1517" s="2">
        <f>LEN(TRIM(C1517))-LEN(SUBSTITUTE(C1517, " ",""))+1</f>
        <v>18</v>
      </c>
      <c r="E1517" s="1" t="s">
        <v>4784</v>
      </c>
      <c r="F1517" s="1" t="s">
        <v>17</v>
      </c>
      <c r="G1517" s="1" t="s">
        <v>12</v>
      </c>
      <c r="H1517" s="1">
        <v>8000</v>
      </c>
      <c r="I1517" s="1" t="s">
        <v>314</v>
      </c>
      <c r="J1517" s="1">
        <v>2391</v>
      </c>
      <c r="K1517" s="1">
        <f>SUM(B1517/J1517)</f>
        <v>63.520284399832704</v>
      </c>
      <c r="L1517" s="1">
        <f>SUM(B1517 - H1517)</f>
        <v>143877</v>
      </c>
      <c r="M1517" s="1" t="s">
        <v>4785</v>
      </c>
    </row>
    <row r="1518" spans="1:13" ht="20.100000000000001" customHeight="1" x14ac:dyDescent="0.25">
      <c r="A1518" s="1">
        <v>1516</v>
      </c>
      <c r="B1518" s="1">
        <v>95204</v>
      </c>
      <c r="C1518" s="2" t="s">
        <v>4786</v>
      </c>
      <c r="D1518" s="2">
        <f>LEN(TRIM(C1518))-LEN(SUBSTITUTE(C1518, " ",""))+1</f>
        <v>19</v>
      </c>
      <c r="E1518" s="1" t="s">
        <v>4787</v>
      </c>
      <c r="F1518" s="1" t="s">
        <v>31</v>
      </c>
      <c r="G1518" s="1" t="s">
        <v>12</v>
      </c>
      <c r="H1518" s="1">
        <v>90000</v>
      </c>
      <c r="I1518" s="1" t="s">
        <v>142</v>
      </c>
      <c r="J1518" s="1">
        <v>2390</v>
      </c>
      <c r="K1518" s="1">
        <f>SUM(B1518/J1518)</f>
        <v>39.834309623430961</v>
      </c>
      <c r="L1518" s="1">
        <f>SUM(B1518 - H1518)</f>
        <v>5204</v>
      </c>
      <c r="M1518" s="1" t="s">
        <v>4788</v>
      </c>
    </row>
    <row r="1519" spans="1:13" ht="20.100000000000001" customHeight="1" x14ac:dyDescent="0.25">
      <c r="A1519" s="1">
        <v>1517</v>
      </c>
      <c r="B1519" s="1">
        <v>70929</v>
      </c>
      <c r="C1519" s="2" t="s">
        <v>4789</v>
      </c>
      <c r="D1519" s="2">
        <f>LEN(TRIM(C1519))-LEN(SUBSTITUTE(C1519, " ",""))+1</f>
        <v>21</v>
      </c>
      <c r="E1519" s="1" t="s">
        <v>2580</v>
      </c>
      <c r="F1519" s="1" t="s">
        <v>31</v>
      </c>
      <c r="G1519" s="1" t="s">
        <v>12</v>
      </c>
      <c r="H1519" s="1">
        <v>54364</v>
      </c>
      <c r="I1519" s="1" t="s">
        <v>2581</v>
      </c>
      <c r="J1519" s="1">
        <v>2389</v>
      </c>
      <c r="K1519" s="1">
        <f>SUM(B1519/J1519)</f>
        <v>29.689828380075344</v>
      </c>
      <c r="L1519" s="1">
        <f>SUM(B1519 - H1519)</f>
        <v>16565</v>
      </c>
      <c r="M1519" s="1" t="s">
        <v>4790</v>
      </c>
    </row>
    <row r="1520" spans="1:13" ht="20.100000000000001" customHeight="1" x14ac:dyDescent="0.25">
      <c r="A1520" s="1">
        <v>1518</v>
      </c>
      <c r="B1520" s="1">
        <v>51936</v>
      </c>
      <c r="C1520" s="2" t="s">
        <v>4791</v>
      </c>
      <c r="D1520" s="2">
        <f>LEN(TRIM(C1520))-LEN(SUBSTITUTE(C1520, " ",""))+1</f>
        <v>17</v>
      </c>
      <c r="E1520" s="1" t="s">
        <v>4792</v>
      </c>
      <c r="F1520" s="1" t="s">
        <v>11</v>
      </c>
      <c r="G1520" s="1" t="s">
        <v>12</v>
      </c>
      <c r="H1520" s="1">
        <v>30000</v>
      </c>
      <c r="I1520" s="1" t="s">
        <v>4793</v>
      </c>
      <c r="J1520" s="1">
        <v>2388</v>
      </c>
      <c r="K1520" s="1">
        <f>SUM(B1520/J1520)</f>
        <v>21.748743718592966</v>
      </c>
      <c r="L1520" s="1">
        <f>SUM(B1520 - H1520)</f>
        <v>21936</v>
      </c>
      <c r="M1520" s="1" t="s">
        <v>4794</v>
      </c>
    </row>
    <row r="1521" spans="1:13" ht="20.100000000000001" customHeight="1" x14ac:dyDescent="0.25">
      <c r="A1521" s="1">
        <v>1519</v>
      </c>
      <c r="B1521" s="1">
        <v>299483</v>
      </c>
      <c r="C1521" s="2" t="s">
        <v>4795</v>
      </c>
      <c r="D1521" s="2">
        <f>LEN(TRIM(C1521))-LEN(SUBSTITUTE(C1521, " ",""))+1</f>
        <v>22</v>
      </c>
      <c r="E1521" s="1" t="s">
        <v>4796</v>
      </c>
      <c r="F1521" s="1" t="s">
        <v>11</v>
      </c>
      <c r="G1521" s="1" t="s">
        <v>12</v>
      </c>
      <c r="H1521" s="1">
        <v>50000</v>
      </c>
      <c r="I1521" s="1" t="s">
        <v>146</v>
      </c>
      <c r="J1521" s="1">
        <v>2387</v>
      </c>
      <c r="K1521" s="1">
        <f>SUM(B1521/J1521)</f>
        <v>125.46418098031002</v>
      </c>
      <c r="L1521" s="1">
        <f>SUM(B1521 - H1521)</f>
        <v>249483</v>
      </c>
      <c r="M1521" s="1" t="s">
        <v>4797</v>
      </c>
    </row>
    <row r="1522" spans="1:13" ht="20.100000000000001" customHeight="1" x14ac:dyDescent="0.25">
      <c r="A1522" s="1">
        <v>1520</v>
      </c>
      <c r="B1522" s="1">
        <v>39739</v>
      </c>
      <c r="C1522" s="2" t="s">
        <v>4798</v>
      </c>
      <c r="D1522" s="2">
        <f>LEN(TRIM(C1522))-LEN(SUBSTITUTE(C1522, " ",""))+1</f>
        <v>14</v>
      </c>
      <c r="E1522" s="1" t="s">
        <v>4799</v>
      </c>
      <c r="F1522" s="1" t="s">
        <v>31</v>
      </c>
      <c r="G1522" s="1" t="s">
        <v>12</v>
      </c>
      <c r="H1522" s="1">
        <v>10000</v>
      </c>
      <c r="I1522" s="1" t="s">
        <v>4800</v>
      </c>
      <c r="J1522" s="1">
        <v>2386</v>
      </c>
      <c r="K1522" s="1">
        <f>SUM(B1522/J1522)</f>
        <v>16.655071248952222</v>
      </c>
      <c r="L1522" s="1">
        <f>SUM(B1522 - H1522)</f>
        <v>29739</v>
      </c>
      <c r="M1522" s="1" t="s">
        <v>4801</v>
      </c>
    </row>
    <row r="1523" spans="1:13" ht="20.100000000000001" customHeight="1" x14ac:dyDescent="0.25">
      <c r="A1523" s="1">
        <v>1521</v>
      </c>
      <c r="B1523" s="1">
        <v>604978</v>
      </c>
      <c r="C1523" s="2" t="s">
        <v>4802</v>
      </c>
      <c r="D1523" s="2">
        <f>LEN(TRIM(C1523))-LEN(SUBSTITUTE(C1523, " ",""))+1</f>
        <v>19</v>
      </c>
      <c r="E1523" s="1" t="s">
        <v>4803</v>
      </c>
      <c r="F1523" s="1" t="s">
        <v>111</v>
      </c>
      <c r="G1523" s="1" t="s">
        <v>12</v>
      </c>
      <c r="H1523" s="1">
        <v>250000</v>
      </c>
      <c r="I1523" s="1" t="s">
        <v>3493</v>
      </c>
      <c r="J1523" s="1">
        <v>2383</v>
      </c>
      <c r="K1523" s="1">
        <f>SUM(B1523/J1523)</f>
        <v>253.87242971044901</v>
      </c>
      <c r="L1523" s="1">
        <f>SUM(B1523 - H1523)</f>
        <v>354978</v>
      </c>
      <c r="M1523" s="1" t="s">
        <v>4804</v>
      </c>
    </row>
    <row r="1524" spans="1:13" ht="20.100000000000001" customHeight="1" x14ac:dyDescent="0.25">
      <c r="A1524" s="1">
        <v>1522</v>
      </c>
      <c r="B1524" s="1">
        <v>67159</v>
      </c>
      <c r="C1524" s="2" t="s">
        <v>4805</v>
      </c>
      <c r="D1524" s="2">
        <f>LEN(TRIM(C1524))-LEN(SUBSTITUTE(C1524, " ",""))+1</f>
        <v>16</v>
      </c>
      <c r="E1524" s="1" t="s">
        <v>4806</v>
      </c>
      <c r="F1524" s="1" t="s">
        <v>17</v>
      </c>
      <c r="G1524" s="1" t="s">
        <v>12</v>
      </c>
      <c r="H1524" s="1">
        <v>7500</v>
      </c>
      <c r="I1524" s="1" t="s">
        <v>146</v>
      </c>
      <c r="J1524" s="1">
        <v>2383</v>
      </c>
      <c r="K1524" s="1">
        <f>SUM(B1524/J1524)</f>
        <v>28.182543013008811</v>
      </c>
      <c r="L1524" s="1">
        <f>SUM(B1524 - H1524)</f>
        <v>59659</v>
      </c>
      <c r="M1524" s="1" t="s">
        <v>4807</v>
      </c>
    </row>
    <row r="1525" spans="1:13" ht="20.100000000000001" customHeight="1" x14ac:dyDescent="0.25">
      <c r="A1525" s="1">
        <v>1523</v>
      </c>
      <c r="B1525" s="1">
        <v>143611</v>
      </c>
      <c r="C1525" s="2" t="s">
        <v>4808</v>
      </c>
      <c r="D1525" s="2">
        <f>LEN(TRIM(C1525))-LEN(SUBSTITUTE(C1525, " ",""))+1</f>
        <v>21</v>
      </c>
      <c r="E1525" s="1" t="s">
        <v>4809</v>
      </c>
      <c r="F1525" s="1" t="s">
        <v>313</v>
      </c>
      <c r="G1525" s="1" t="s">
        <v>12</v>
      </c>
      <c r="H1525" s="1">
        <v>50000</v>
      </c>
      <c r="I1525" s="1" t="s">
        <v>146</v>
      </c>
      <c r="J1525" s="1">
        <v>2383</v>
      </c>
      <c r="K1525" s="1">
        <f>SUM(B1525/J1525)</f>
        <v>60.264792278640371</v>
      </c>
      <c r="L1525" s="1">
        <f>SUM(B1525 - H1525)</f>
        <v>93611</v>
      </c>
      <c r="M1525" s="1" t="s">
        <v>4810</v>
      </c>
    </row>
    <row r="1526" spans="1:13" ht="20.100000000000001" customHeight="1" x14ac:dyDescent="0.25">
      <c r="A1526" s="1">
        <v>1524</v>
      </c>
      <c r="B1526" s="1">
        <v>651803</v>
      </c>
      <c r="C1526" s="2" t="s">
        <v>4811</v>
      </c>
      <c r="D1526" s="2">
        <f>LEN(TRIM(C1526))-LEN(SUBSTITUTE(C1526, " ",""))+1</f>
        <v>14</v>
      </c>
      <c r="E1526" s="1" t="s">
        <v>4812</v>
      </c>
      <c r="F1526" s="1" t="s">
        <v>688</v>
      </c>
      <c r="G1526" s="1" t="s">
        <v>12</v>
      </c>
      <c r="H1526" s="1">
        <v>100000</v>
      </c>
      <c r="I1526" s="1" t="s">
        <v>32</v>
      </c>
      <c r="J1526" s="1">
        <v>2383</v>
      </c>
      <c r="K1526" s="1">
        <f>SUM(B1526/J1526)</f>
        <v>273.52203105329414</v>
      </c>
      <c r="L1526" s="1">
        <f>SUM(B1526 - H1526)</f>
        <v>551803</v>
      </c>
      <c r="M1526" s="1" t="s">
        <v>4813</v>
      </c>
    </row>
    <row r="1527" spans="1:13" ht="20.100000000000001" customHeight="1" x14ac:dyDescent="0.25">
      <c r="A1527" s="1">
        <v>1525</v>
      </c>
      <c r="B1527" s="1">
        <v>139229</v>
      </c>
      <c r="C1527" s="2" t="s">
        <v>4814</v>
      </c>
      <c r="D1527" s="2">
        <f>LEN(TRIM(C1527))-LEN(SUBSTITUTE(C1527, " ",""))+1</f>
        <v>8</v>
      </c>
      <c r="E1527" s="1" t="s">
        <v>4815</v>
      </c>
      <c r="F1527" s="1" t="s">
        <v>11</v>
      </c>
      <c r="G1527" s="1" t="s">
        <v>12</v>
      </c>
      <c r="H1527" s="1">
        <v>20000</v>
      </c>
      <c r="I1527" s="1" t="s">
        <v>4816</v>
      </c>
      <c r="J1527" s="1">
        <v>2382</v>
      </c>
      <c r="K1527" s="1">
        <f>SUM(B1527/J1527)</f>
        <v>58.450461796809407</v>
      </c>
      <c r="L1527" s="1">
        <f>SUM(B1527 - H1527)</f>
        <v>119229</v>
      </c>
      <c r="M1527" s="1" t="s">
        <v>4817</v>
      </c>
    </row>
    <row r="1528" spans="1:13" ht="20.100000000000001" customHeight="1" x14ac:dyDescent="0.25">
      <c r="A1528" s="1">
        <v>1526</v>
      </c>
      <c r="B1528" s="1">
        <v>118556</v>
      </c>
      <c r="C1528" s="2" t="s">
        <v>4818</v>
      </c>
      <c r="D1528" s="2">
        <f>LEN(TRIM(C1528))-LEN(SUBSTITUTE(C1528, " ",""))+1</f>
        <v>13</v>
      </c>
      <c r="E1528" s="1" t="s">
        <v>4819</v>
      </c>
      <c r="F1528" s="1" t="s">
        <v>53</v>
      </c>
      <c r="G1528" s="1" t="s">
        <v>12</v>
      </c>
      <c r="H1528" s="1">
        <v>30000</v>
      </c>
      <c r="I1528" s="1" t="s">
        <v>2562</v>
      </c>
      <c r="J1528" s="1">
        <v>2379</v>
      </c>
      <c r="K1528" s="1">
        <f>SUM(B1528/J1528)</f>
        <v>49.834384195039931</v>
      </c>
      <c r="L1528" s="1">
        <f>SUM(B1528 - H1528)</f>
        <v>88556</v>
      </c>
      <c r="M1528" s="1" t="s">
        <v>4820</v>
      </c>
    </row>
    <row r="1529" spans="1:13" ht="20.100000000000001" customHeight="1" x14ac:dyDescent="0.25">
      <c r="A1529" s="1">
        <v>1527</v>
      </c>
      <c r="B1529" s="1">
        <v>135820</v>
      </c>
      <c r="C1529" s="2" t="s">
        <v>4821</v>
      </c>
      <c r="D1529" s="2">
        <f>LEN(TRIM(C1529))-LEN(SUBSTITUTE(C1529, " ",""))+1</f>
        <v>17</v>
      </c>
      <c r="E1529" s="1" t="s">
        <v>4822</v>
      </c>
      <c r="F1529" s="1" t="s">
        <v>382</v>
      </c>
      <c r="G1529" s="1" t="s">
        <v>12</v>
      </c>
      <c r="H1529" s="1">
        <v>7500</v>
      </c>
      <c r="I1529" s="1" t="s">
        <v>1621</v>
      </c>
      <c r="J1529" s="1">
        <v>2378</v>
      </c>
      <c r="K1529" s="1">
        <f>SUM(B1529/J1529)</f>
        <v>57.115222876366694</v>
      </c>
      <c r="L1529" s="1">
        <f>SUM(B1529 - H1529)</f>
        <v>128320</v>
      </c>
      <c r="M1529" s="1" t="s">
        <v>4823</v>
      </c>
    </row>
    <row r="1530" spans="1:13" ht="20.100000000000001" customHeight="1" x14ac:dyDescent="0.25">
      <c r="A1530" s="1">
        <v>1528</v>
      </c>
      <c r="B1530" s="1">
        <v>72139</v>
      </c>
      <c r="C1530" s="2" t="s">
        <v>4824</v>
      </c>
      <c r="D1530" s="2">
        <f>LEN(TRIM(C1530))-LEN(SUBSTITUTE(C1530, " ",""))+1</f>
        <v>23</v>
      </c>
      <c r="E1530" s="1" t="s">
        <v>4825</v>
      </c>
      <c r="F1530" s="1" t="s">
        <v>31</v>
      </c>
      <c r="G1530" s="1" t="s">
        <v>12</v>
      </c>
      <c r="H1530" s="1">
        <v>50000</v>
      </c>
      <c r="I1530" s="1" t="s">
        <v>4826</v>
      </c>
      <c r="J1530" s="1">
        <v>2378</v>
      </c>
      <c r="K1530" s="1">
        <f>SUM(B1530/J1530)</f>
        <v>30.335996635828426</v>
      </c>
      <c r="L1530" s="1">
        <f>SUM(B1530 - H1530)</f>
        <v>22139</v>
      </c>
      <c r="M1530" s="1" t="s">
        <v>4827</v>
      </c>
    </row>
    <row r="1531" spans="1:13" ht="20.100000000000001" customHeight="1" x14ac:dyDescent="0.25">
      <c r="A1531" s="1">
        <v>1529</v>
      </c>
      <c r="B1531" s="1">
        <v>222450</v>
      </c>
      <c r="C1531" s="2" t="s">
        <v>4828</v>
      </c>
      <c r="D1531" s="2">
        <f>LEN(TRIM(C1531))-LEN(SUBSTITUTE(C1531, " ",""))+1</f>
        <v>20</v>
      </c>
      <c r="E1531" s="1" t="s">
        <v>4829</v>
      </c>
      <c r="F1531" s="1" t="s">
        <v>17</v>
      </c>
      <c r="G1531" s="1" t="s">
        <v>12</v>
      </c>
      <c r="H1531" s="1">
        <v>25000</v>
      </c>
      <c r="I1531" s="1" t="s">
        <v>296</v>
      </c>
      <c r="J1531" s="1">
        <v>2378</v>
      </c>
      <c r="K1531" s="1">
        <f>SUM(B1531/J1531)</f>
        <v>93.544995794785535</v>
      </c>
      <c r="L1531" s="1">
        <f>SUM(B1531 - H1531)</f>
        <v>197450</v>
      </c>
      <c r="M1531" s="1" t="s">
        <v>4830</v>
      </c>
    </row>
    <row r="1532" spans="1:13" ht="20.100000000000001" customHeight="1" x14ac:dyDescent="0.25">
      <c r="A1532" s="1">
        <v>1530</v>
      </c>
      <c r="B1532" s="1">
        <v>67427</v>
      </c>
      <c r="C1532" s="2" t="s">
        <v>4831</v>
      </c>
      <c r="D1532" s="2">
        <f>LEN(TRIM(C1532))-LEN(SUBSTITUTE(C1532, " ",""))+1</f>
        <v>15</v>
      </c>
      <c r="E1532" s="1" t="s">
        <v>4832</v>
      </c>
      <c r="F1532" s="1" t="s">
        <v>1656</v>
      </c>
      <c r="G1532" s="1" t="s">
        <v>12</v>
      </c>
      <c r="H1532" s="1">
        <v>13000</v>
      </c>
      <c r="I1532" s="1" t="s">
        <v>4833</v>
      </c>
      <c r="J1532" s="1">
        <v>2375</v>
      </c>
      <c r="K1532" s="1">
        <f>SUM(B1532/J1532)</f>
        <v>28.390315789473686</v>
      </c>
      <c r="L1532" s="1">
        <f>SUM(B1532 - H1532)</f>
        <v>54427</v>
      </c>
      <c r="M1532" s="1" t="s">
        <v>4834</v>
      </c>
    </row>
    <row r="1533" spans="1:13" ht="20.100000000000001" customHeight="1" x14ac:dyDescent="0.25">
      <c r="A1533" s="1">
        <v>1531</v>
      </c>
      <c r="B1533" s="1">
        <v>235319</v>
      </c>
      <c r="C1533" s="2" t="s">
        <v>4835</v>
      </c>
      <c r="D1533" s="2">
        <f>LEN(TRIM(C1533))-LEN(SUBSTITUTE(C1533, " ",""))+1</f>
        <v>20</v>
      </c>
      <c r="E1533" s="1" t="s">
        <v>4836</v>
      </c>
      <c r="F1533" s="1" t="s">
        <v>920</v>
      </c>
      <c r="G1533" s="1" t="s">
        <v>12</v>
      </c>
      <c r="H1533" s="1">
        <v>12000</v>
      </c>
      <c r="I1533" s="1" t="s">
        <v>191</v>
      </c>
      <c r="J1533" s="1">
        <v>2374</v>
      </c>
      <c r="K1533" s="1">
        <f>SUM(B1533/J1533)</f>
        <v>99.123420387531596</v>
      </c>
      <c r="L1533" s="1">
        <f>SUM(B1533 - H1533)</f>
        <v>223319</v>
      </c>
      <c r="M1533" s="1" t="s">
        <v>4837</v>
      </c>
    </row>
    <row r="1534" spans="1:13" ht="20.100000000000001" customHeight="1" x14ac:dyDescent="0.25">
      <c r="A1534" s="1">
        <v>1532</v>
      </c>
      <c r="B1534" s="1">
        <v>149088</v>
      </c>
      <c r="C1534" s="2" t="s">
        <v>4838</v>
      </c>
      <c r="D1534" s="2">
        <f>LEN(TRIM(C1534))-LEN(SUBSTITUTE(C1534, " ",""))+1</f>
        <v>23</v>
      </c>
      <c r="E1534" s="1" t="s">
        <v>4839</v>
      </c>
      <c r="F1534" s="1" t="s">
        <v>17</v>
      </c>
      <c r="G1534" s="1" t="s">
        <v>12</v>
      </c>
      <c r="H1534" s="1">
        <v>10000</v>
      </c>
      <c r="I1534" s="1" t="s">
        <v>402</v>
      </c>
      <c r="J1534" s="1">
        <v>2372</v>
      </c>
      <c r="K1534" s="1">
        <f>SUM(B1534/J1534)</f>
        <v>62.853288364249579</v>
      </c>
      <c r="L1534" s="1">
        <f>SUM(B1534 - H1534)</f>
        <v>139088</v>
      </c>
      <c r="M1534" s="1" t="s">
        <v>4840</v>
      </c>
    </row>
    <row r="1535" spans="1:13" ht="20.100000000000001" customHeight="1" x14ac:dyDescent="0.25">
      <c r="A1535" s="1">
        <v>1533</v>
      </c>
      <c r="B1535" s="1">
        <v>599384</v>
      </c>
      <c r="C1535" s="2" t="s">
        <v>4841</v>
      </c>
      <c r="D1535" s="2">
        <f>LEN(TRIM(C1535))-LEN(SUBSTITUTE(C1535, " ",""))+1</f>
        <v>15</v>
      </c>
      <c r="E1535" s="1" t="s">
        <v>4842</v>
      </c>
      <c r="F1535" s="1" t="s">
        <v>17</v>
      </c>
      <c r="G1535" s="1" t="s">
        <v>12</v>
      </c>
      <c r="H1535" s="1">
        <v>50000</v>
      </c>
      <c r="I1535" s="1" t="s">
        <v>4843</v>
      </c>
      <c r="J1535" s="1">
        <v>2371</v>
      </c>
      <c r="K1535" s="1">
        <f>SUM(B1535/J1535)</f>
        <v>252.79797553774779</v>
      </c>
      <c r="L1535" s="1">
        <f>SUM(B1535 - H1535)</f>
        <v>549384</v>
      </c>
      <c r="M1535" s="1" t="s">
        <v>4844</v>
      </c>
    </row>
    <row r="1536" spans="1:13" ht="20.100000000000001" customHeight="1" x14ac:dyDescent="0.25">
      <c r="A1536" s="1">
        <v>1534</v>
      </c>
      <c r="B1536" s="1">
        <v>107328</v>
      </c>
      <c r="C1536" s="2" t="s">
        <v>4845</v>
      </c>
      <c r="D1536" s="2">
        <f>LEN(TRIM(C1536))-LEN(SUBSTITUTE(C1536, " ",""))+1</f>
        <v>23</v>
      </c>
      <c r="E1536" s="1" t="s">
        <v>4846</v>
      </c>
      <c r="F1536" s="1" t="s">
        <v>11</v>
      </c>
      <c r="G1536" s="1" t="s">
        <v>12</v>
      </c>
      <c r="H1536" s="1">
        <v>4000</v>
      </c>
      <c r="I1536" s="1" t="s">
        <v>4847</v>
      </c>
      <c r="J1536" s="1">
        <v>2371</v>
      </c>
      <c r="K1536" s="1">
        <f>SUM(B1536/J1536)</f>
        <v>45.266975959510752</v>
      </c>
      <c r="L1536" s="1">
        <f>SUM(B1536 - H1536)</f>
        <v>103328</v>
      </c>
      <c r="M1536" s="1" t="s">
        <v>4848</v>
      </c>
    </row>
    <row r="1537" spans="1:13" ht="20.100000000000001" customHeight="1" x14ac:dyDescent="0.25">
      <c r="A1537" s="1">
        <v>1535</v>
      </c>
      <c r="B1537" s="1">
        <v>242483</v>
      </c>
      <c r="C1537" s="2" t="s">
        <v>4849</v>
      </c>
      <c r="D1537" s="2">
        <f>LEN(TRIM(C1537))-LEN(SUBSTITUTE(C1537, " ",""))+1</f>
        <v>22</v>
      </c>
      <c r="E1537" s="1" t="s">
        <v>3214</v>
      </c>
      <c r="F1537" s="1" t="s">
        <v>26</v>
      </c>
      <c r="G1537" s="1" t="s">
        <v>12</v>
      </c>
      <c r="H1537" s="1">
        <v>200000</v>
      </c>
      <c r="I1537" s="1" t="s">
        <v>13</v>
      </c>
      <c r="J1537" s="1">
        <v>2367</v>
      </c>
      <c r="K1537" s="1">
        <f>SUM(B1537/J1537)</f>
        <v>102.4431770173215</v>
      </c>
      <c r="L1537" s="1">
        <f>SUM(B1537 - H1537)</f>
        <v>42483</v>
      </c>
      <c r="M1537" s="1" t="s">
        <v>4850</v>
      </c>
    </row>
    <row r="1538" spans="1:13" ht="20.100000000000001" customHeight="1" x14ac:dyDescent="0.25">
      <c r="A1538" s="1">
        <v>1536</v>
      </c>
      <c r="B1538" s="1">
        <v>141913</v>
      </c>
      <c r="C1538" s="2" t="s">
        <v>4851</v>
      </c>
      <c r="D1538" s="2">
        <f>LEN(TRIM(C1538))-LEN(SUBSTITUTE(C1538, " ",""))+1</f>
        <v>17</v>
      </c>
      <c r="E1538" s="1" t="s">
        <v>4852</v>
      </c>
      <c r="F1538" s="1" t="s">
        <v>17</v>
      </c>
      <c r="G1538" s="1" t="s">
        <v>12</v>
      </c>
      <c r="H1538" s="1">
        <v>50000</v>
      </c>
      <c r="I1538" s="1" t="s">
        <v>256</v>
      </c>
      <c r="J1538" s="1">
        <v>2366</v>
      </c>
      <c r="K1538" s="1">
        <f>SUM(B1538/J1538)</f>
        <v>59.980135249366022</v>
      </c>
      <c r="L1538" s="1">
        <f>SUM(B1538 - H1538)</f>
        <v>91913</v>
      </c>
      <c r="M1538" s="1" t="s">
        <v>4853</v>
      </c>
    </row>
    <row r="1539" spans="1:13" ht="20.100000000000001" customHeight="1" x14ac:dyDescent="0.25">
      <c r="A1539" s="1">
        <v>1537</v>
      </c>
      <c r="B1539" s="1">
        <v>77499</v>
      </c>
      <c r="C1539" s="2" t="s">
        <v>4854</v>
      </c>
      <c r="D1539" s="2">
        <f>LEN(TRIM(C1539))-LEN(SUBSTITUTE(C1539, " ",""))+1</f>
        <v>21</v>
      </c>
      <c r="E1539" s="1" t="s">
        <v>2580</v>
      </c>
      <c r="F1539" s="1" t="s">
        <v>31</v>
      </c>
      <c r="G1539" s="1" t="s">
        <v>12</v>
      </c>
      <c r="H1539" s="1">
        <v>55000</v>
      </c>
      <c r="I1539" s="1" t="s">
        <v>2581</v>
      </c>
      <c r="J1539" s="1">
        <v>2365</v>
      </c>
      <c r="K1539" s="1">
        <f>SUM(B1539/J1539)</f>
        <v>32.769133192389006</v>
      </c>
      <c r="L1539" s="1">
        <f>SUM(B1539 - H1539)</f>
        <v>22499</v>
      </c>
      <c r="M1539" s="1" t="s">
        <v>4855</v>
      </c>
    </row>
    <row r="1540" spans="1:13" ht="20.100000000000001" customHeight="1" x14ac:dyDescent="0.25">
      <c r="A1540" s="1">
        <v>1538</v>
      </c>
      <c r="B1540" s="1">
        <v>153328</v>
      </c>
      <c r="C1540" s="2" t="s">
        <v>4856</v>
      </c>
      <c r="D1540" s="2">
        <f>LEN(TRIM(C1540))-LEN(SUBSTITUTE(C1540, " ",""))+1</f>
        <v>19</v>
      </c>
      <c r="E1540" s="1" t="s">
        <v>4857</v>
      </c>
      <c r="F1540" s="1" t="s">
        <v>17</v>
      </c>
      <c r="G1540" s="1" t="s">
        <v>12</v>
      </c>
      <c r="H1540" s="1">
        <v>3000</v>
      </c>
      <c r="I1540" s="1" t="s">
        <v>608</v>
      </c>
      <c r="J1540" s="1">
        <v>2364</v>
      </c>
      <c r="K1540" s="1">
        <f>SUM(B1540/J1540)</f>
        <v>64.859560067681898</v>
      </c>
      <c r="L1540" s="1">
        <f>SUM(B1540 - H1540)</f>
        <v>150328</v>
      </c>
      <c r="M1540" s="1" t="s">
        <v>4858</v>
      </c>
    </row>
    <row r="1541" spans="1:13" ht="20.100000000000001" customHeight="1" x14ac:dyDescent="0.25">
      <c r="A1541" s="1">
        <v>1539</v>
      </c>
      <c r="B1541" s="1">
        <v>222197</v>
      </c>
      <c r="C1541" s="2" t="s">
        <v>4859</v>
      </c>
      <c r="D1541" s="2">
        <f>LEN(TRIM(C1541))-LEN(SUBSTITUTE(C1541, " ",""))+1</f>
        <v>19</v>
      </c>
      <c r="E1541" s="1" t="s">
        <v>4860</v>
      </c>
      <c r="F1541" s="1" t="s">
        <v>53</v>
      </c>
      <c r="G1541" s="1" t="s">
        <v>12</v>
      </c>
      <c r="H1541" s="1">
        <v>50000</v>
      </c>
      <c r="I1541" s="1" t="s">
        <v>146</v>
      </c>
      <c r="J1541" s="1">
        <v>2362</v>
      </c>
      <c r="K1541" s="1">
        <f>SUM(B1541/J1541)</f>
        <v>94.07154953429297</v>
      </c>
      <c r="L1541" s="1">
        <f>SUM(B1541 - H1541)</f>
        <v>172197</v>
      </c>
      <c r="M1541" s="1" t="s">
        <v>4861</v>
      </c>
    </row>
    <row r="1542" spans="1:13" ht="20.100000000000001" customHeight="1" x14ac:dyDescent="0.25">
      <c r="A1542" s="1">
        <v>1540</v>
      </c>
      <c r="B1542" s="1">
        <v>125814</v>
      </c>
      <c r="C1542" s="2" t="s">
        <v>4862</v>
      </c>
      <c r="D1542" s="2">
        <f>LEN(TRIM(C1542))-LEN(SUBSTITUTE(C1542, " ",""))+1</f>
        <v>20</v>
      </c>
      <c r="E1542" s="1" t="s">
        <v>4863</v>
      </c>
      <c r="F1542" s="1" t="s">
        <v>17</v>
      </c>
      <c r="G1542" s="1" t="s">
        <v>12</v>
      </c>
      <c r="H1542" s="1">
        <v>10000</v>
      </c>
      <c r="I1542" s="1" t="s">
        <v>32</v>
      </c>
      <c r="J1542" s="1">
        <v>2358</v>
      </c>
      <c r="K1542" s="1">
        <f>SUM(B1542/J1542)</f>
        <v>53.356234096692113</v>
      </c>
      <c r="L1542" s="1">
        <f>SUM(B1542 - H1542)</f>
        <v>115814</v>
      </c>
      <c r="M1542" s="1" t="s">
        <v>4864</v>
      </c>
    </row>
    <row r="1543" spans="1:13" ht="20.100000000000001" customHeight="1" x14ac:dyDescent="0.25">
      <c r="A1543" s="1">
        <v>1541</v>
      </c>
      <c r="B1543" s="1">
        <v>701239</v>
      </c>
      <c r="C1543" s="2" t="s">
        <v>4865</v>
      </c>
      <c r="D1543" s="2">
        <f>LEN(TRIM(C1543))-LEN(SUBSTITUTE(C1543, " ",""))+1</f>
        <v>14</v>
      </c>
      <c r="E1543" s="1" t="s">
        <v>4866</v>
      </c>
      <c r="F1543" s="1" t="s">
        <v>17</v>
      </c>
      <c r="G1543" s="1" t="s">
        <v>12</v>
      </c>
      <c r="H1543" s="1">
        <v>100000</v>
      </c>
      <c r="I1543" s="1" t="s">
        <v>146</v>
      </c>
      <c r="J1543" s="1">
        <v>2358</v>
      </c>
      <c r="K1543" s="1">
        <f>SUM(B1543/J1543)</f>
        <v>297.38719253604751</v>
      </c>
      <c r="L1543" s="1">
        <f>SUM(B1543 - H1543)</f>
        <v>601239</v>
      </c>
      <c r="M1543" s="1" t="s">
        <v>4867</v>
      </c>
    </row>
    <row r="1544" spans="1:13" ht="20.100000000000001" customHeight="1" x14ac:dyDescent="0.25">
      <c r="A1544" s="1">
        <v>1542</v>
      </c>
      <c r="B1544" s="1">
        <v>148728</v>
      </c>
      <c r="C1544" s="2" t="s">
        <v>4868</v>
      </c>
      <c r="D1544" s="2">
        <f>LEN(TRIM(C1544))-LEN(SUBSTITUTE(C1544, " ",""))+1</f>
        <v>10</v>
      </c>
      <c r="E1544" s="1" t="s">
        <v>4869</v>
      </c>
      <c r="F1544" s="1" t="s">
        <v>4870</v>
      </c>
      <c r="G1544" s="1" t="s">
        <v>12</v>
      </c>
      <c r="H1544" s="1">
        <v>100000</v>
      </c>
      <c r="I1544" s="1" t="s">
        <v>89</v>
      </c>
      <c r="J1544" s="1">
        <v>2358</v>
      </c>
      <c r="K1544" s="1">
        <f>SUM(B1544/J1544)</f>
        <v>63.073791348600508</v>
      </c>
      <c r="L1544" s="1">
        <f>SUM(B1544 - H1544)</f>
        <v>48728</v>
      </c>
      <c r="M1544" s="1" t="s">
        <v>4871</v>
      </c>
    </row>
    <row r="1545" spans="1:13" ht="20.100000000000001" customHeight="1" x14ac:dyDescent="0.25">
      <c r="A1545" s="1">
        <v>1543</v>
      </c>
      <c r="B1545" s="1">
        <v>357655</v>
      </c>
      <c r="C1545" s="2" t="s">
        <v>4872</v>
      </c>
      <c r="D1545" s="2">
        <f>LEN(TRIM(C1545))-LEN(SUBSTITUTE(C1545, " ",""))+1</f>
        <v>21</v>
      </c>
      <c r="E1545" s="1" t="s">
        <v>4873</v>
      </c>
      <c r="F1545" s="1" t="s">
        <v>645</v>
      </c>
      <c r="G1545" s="1" t="s">
        <v>12</v>
      </c>
      <c r="H1545" s="1">
        <v>200000</v>
      </c>
      <c r="I1545" s="1" t="s">
        <v>4874</v>
      </c>
      <c r="J1545" s="1">
        <v>2356</v>
      </c>
      <c r="K1545" s="1">
        <f>SUM(B1545/J1545)</f>
        <v>151.8060271646859</v>
      </c>
      <c r="L1545" s="1">
        <f>SUM(B1545 - H1545)</f>
        <v>157655</v>
      </c>
      <c r="M1545" s="1" t="s">
        <v>4875</v>
      </c>
    </row>
    <row r="1546" spans="1:13" ht="20.100000000000001" customHeight="1" x14ac:dyDescent="0.25">
      <c r="A1546" s="1">
        <v>1544</v>
      </c>
      <c r="B1546" s="1">
        <v>46190</v>
      </c>
      <c r="C1546" s="2" t="s">
        <v>4876</v>
      </c>
      <c r="D1546" s="2">
        <f>LEN(TRIM(C1546))-LEN(SUBSTITUTE(C1546, " ",""))+1</f>
        <v>18</v>
      </c>
      <c r="E1546" s="1" t="s">
        <v>4877</v>
      </c>
      <c r="F1546" s="1" t="s">
        <v>31</v>
      </c>
      <c r="G1546" s="1" t="s">
        <v>12</v>
      </c>
      <c r="H1546" s="1">
        <v>32000</v>
      </c>
      <c r="I1546" s="1" t="s">
        <v>296</v>
      </c>
      <c r="J1546" s="1">
        <v>2355</v>
      </c>
      <c r="K1546" s="1">
        <f>SUM(B1546/J1546)</f>
        <v>19.613588110403398</v>
      </c>
      <c r="L1546" s="1">
        <f>SUM(B1546 - H1546)</f>
        <v>14190</v>
      </c>
      <c r="M1546" s="1" t="s">
        <v>4878</v>
      </c>
    </row>
    <row r="1547" spans="1:13" ht="20.100000000000001" customHeight="1" x14ac:dyDescent="0.25">
      <c r="A1547" s="1">
        <v>1545</v>
      </c>
      <c r="B1547" s="1">
        <v>51734</v>
      </c>
      <c r="C1547" s="2" t="s">
        <v>4879</v>
      </c>
      <c r="D1547" s="2">
        <f>LEN(TRIM(C1547))-LEN(SUBSTITUTE(C1547, " ",""))+1</f>
        <v>18</v>
      </c>
      <c r="E1547" s="1" t="s">
        <v>3984</v>
      </c>
      <c r="F1547" s="1" t="s">
        <v>4880</v>
      </c>
      <c r="G1547" s="1" t="s">
        <v>12</v>
      </c>
      <c r="H1547" s="1">
        <v>5000</v>
      </c>
      <c r="I1547" s="1" t="s">
        <v>3985</v>
      </c>
      <c r="J1547" s="1">
        <v>2354</v>
      </c>
      <c r="K1547" s="1">
        <f>SUM(B1547/J1547)</f>
        <v>21.977060322854715</v>
      </c>
      <c r="L1547" s="1">
        <f>SUM(B1547 - H1547)</f>
        <v>46734</v>
      </c>
      <c r="M1547" s="1" t="s">
        <v>4881</v>
      </c>
    </row>
    <row r="1548" spans="1:13" ht="20.100000000000001" customHeight="1" x14ac:dyDescent="0.25">
      <c r="A1548" s="1">
        <v>1546</v>
      </c>
      <c r="B1548" s="1">
        <v>135429</v>
      </c>
      <c r="C1548" s="2" t="s">
        <v>4882</v>
      </c>
      <c r="D1548" s="2">
        <f>LEN(TRIM(C1548))-LEN(SUBSTITUTE(C1548, " ",""))+1</f>
        <v>22</v>
      </c>
      <c r="E1548" s="1" t="s">
        <v>4883</v>
      </c>
      <c r="F1548" s="1" t="s">
        <v>11</v>
      </c>
      <c r="G1548" s="1" t="s">
        <v>12</v>
      </c>
      <c r="H1548" s="1">
        <v>19500</v>
      </c>
      <c r="I1548" s="1" t="s">
        <v>13</v>
      </c>
      <c r="J1548" s="1">
        <v>2353</v>
      </c>
      <c r="K1548" s="1">
        <f>SUM(B1548/J1548)</f>
        <v>57.555886102847431</v>
      </c>
      <c r="L1548" s="1">
        <f>SUM(B1548 - H1548)</f>
        <v>115929</v>
      </c>
      <c r="M1548" s="1" t="s">
        <v>4884</v>
      </c>
    </row>
    <row r="1549" spans="1:13" ht="20.100000000000001" customHeight="1" x14ac:dyDescent="0.25">
      <c r="A1549" s="1">
        <v>1547</v>
      </c>
      <c r="B1549" s="1">
        <v>314241</v>
      </c>
      <c r="C1549" s="2" t="s">
        <v>4885</v>
      </c>
      <c r="D1549" s="2">
        <f>LEN(TRIM(C1549))-LEN(SUBSTITUTE(C1549, " ",""))+1</f>
        <v>16</v>
      </c>
      <c r="E1549" s="1" t="s">
        <v>4886</v>
      </c>
      <c r="F1549" s="1" t="s">
        <v>371</v>
      </c>
      <c r="G1549" s="1" t="s">
        <v>12</v>
      </c>
      <c r="H1549" s="1">
        <v>30000</v>
      </c>
      <c r="I1549" s="1" t="s">
        <v>146</v>
      </c>
      <c r="J1549" s="1">
        <v>2352</v>
      </c>
      <c r="K1549" s="1">
        <f>SUM(B1549/J1549)</f>
        <v>133.60586734693877</v>
      </c>
      <c r="L1549" s="1">
        <f>SUM(B1549 - H1549)</f>
        <v>284241</v>
      </c>
      <c r="M1549" s="1" t="s">
        <v>4887</v>
      </c>
    </row>
    <row r="1550" spans="1:13" ht="20.100000000000001" customHeight="1" x14ac:dyDescent="0.25">
      <c r="A1550" s="1">
        <v>1548</v>
      </c>
      <c r="B1550" s="1">
        <v>177705</v>
      </c>
      <c r="C1550" s="2" t="s">
        <v>4888</v>
      </c>
      <c r="D1550" s="2">
        <f>LEN(TRIM(C1550))-LEN(SUBSTITUTE(C1550, " ",""))+1</f>
        <v>37</v>
      </c>
      <c r="E1550" s="1" t="s">
        <v>4889</v>
      </c>
      <c r="F1550" s="1" t="s">
        <v>17</v>
      </c>
      <c r="G1550" s="1" t="s">
        <v>12</v>
      </c>
      <c r="H1550" s="1">
        <v>10000</v>
      </c>
      <c r="I1550" s="1" t="s">
        <v>2702</v>
      </c>
      <c r="J1550" s="1">
        <v>2352</v>
      </c>
      <c r="K1550" s="1">
        <f>SUM(B1550/J1550)</f>
        <v>75.554846938775512</v>
      </c>
      <c r="L1550" s="1">
        <f>SUM(B1550 - H1550)</f>
        <v>167705</v>
      </c>
      <c r="M1550" s="1" t="s">
        <v>4890</v>
      </c>
    </row>
    <row r="1551" spans="1:13" ht="20.100000000000001" customHeight="1" x14ac:dyDescent="0.25">
      <c r="A1551" s="1">
        <v>1549</v>
      </c>
      <c r="B1551" s="1">
        <v>85266</v>
      </c>
      <c r="C1551" s="2" t="s">
        <v>4891</v>
      </c>
      <c r="D1551" s="2">
        <f>LEN(TRIM(C1551))-LEN(SUBSTITUTE(C1551, " ",""))+1</f>
        <v>11</v>
      </c>
      <c r="E1551" s="1" t="s">
        <v>4892</v>
      </c>
      <c r="F1551" s="1" t="s">
        <v>11</v>
      </c>
      <c r="G1551" s="1" t="s">
        <v>12</v>
      </c>
      <c r="H1551" s="1">
        <v>7000</v>
      </c>
      <c r="I1551" s="1" t="s">
        <v>191</v>
      </c>
      <c r="J1551" s="1">
        <v>2350</v>
      </c>
      <c r="K1551" s="1">
        <f>SUM(B1551/J1551)</f>
        <v>36.283404255319148</v>
      </c>
      <c r="L1551" s="1">
        <f>SUM(B1551 - H1551)</f>
        <v>78266</v>
      </c>
      <c r="M1551" s="1" t="s">
        <v>4893</v>
      </c>
    </row>
    <row r="1552" spans="1:13" ht="20.100000000000001" customHeight="1" x14ac:dyDescent="0.25">
      <c r="A1552" s="1">
        <v>1550</v>
      </c>
      <c r="B1552" s="1">
        <v>42032</v>
      </c>
      <c r="C1552" s="2" t="s">
        <v>4894</v>
      </c>
      <c r="D1552" s="2">
        <f>LEN(TRIM(C1552))-LEN(SUBSTITUTE(C1552, " ",""))+1</f>
        <v>20</v>
      </c>
      <c r="E1552" s="1" t="s">
        <v>4895</v>
      </c>
      <c r="F1552" s="1" t="s">
        <v>555</v>
      </c>
      <c r="G1552" s="1" t="s">
        <v>12</v>
      </c>
      <c r="H1552" s="1">
        <v>2000</v>
      </c>
      <c r="I1552" s="1" t="s">
        <v>841</v>
      </c>
      <c r="J1552" s="1">
        <v>2350</v>
      </c>
      <c r="K1552" s="1">
        <f>SUM(B1552/J1552)</f>
        <v>17.885957446808511</v>
      </c>
      <c r="L1552" s="1">
        <f>SUM(B1552 - H1552)</f>
        <v>40032</v>
      </c>
      <c r="M1552" s="1" t="s">
        <v>4896</v>
      </c>
    </row>
    <row r="1553" spans="1:13" ht="20.100000000000001" customHeight="1" x14ac:dyDescent="0.25">
      <c r="A1553" s="1">
        <v>1551</v>
      </c>
      <c r="B1553" s="1">
        <v>137973</v>
      </c>
      <c r="C1553" s="2" t="s">
        <v>4897</v>
      </c>
      <c r="D1553" s="2">
        <f>LEN(TRIM(C1553))-LEN(SUBSTITUTE(C1553, " ",""))+1</f>
        <v>16</v>
      </c>
      <c r="E1553" s="1" t="s">
        <v>2010</v>
      </c>
      <c r="F1553" s="1" t="s">
        <v>11</v>
      </c>
      <c r="G1553" s="1" t="s">
        <v>12</v>
      </c>
      <c r="H1553" s="1">
        <v>5000</v>
      </c>
      <c r="I1553" s="1" t="s">
        <v>191</v>
      </c>
      <c r="J1553" s="1">
        <v>2350</v>
      </c>
      <c r="K1553" s="1">
        <f>SUM(B1553/J1553)</f>
        <v>58.711914893617021</v>
      </c>
      <c r="L1553" s="1">
        <f>SUM(B1553 - H1553)</f>
        <v>132973</v>
      </c>
      <c r="M1553" s="1" t="s">
        <v>4898</v>
      </c>
    </row>
    <row r="1554" spans="1:13" ht="20.100000000000001" customHeight="1" x14ac:dyDescent="0.25">
      <c r="A1554" s="1">
        <v>1552</v>
      </c>
      <c r="B1554" s="1">
        <v>219188</v>
      </c>
      <c r="C1554" s="2" t="s">
        <v>4899</v>
      </c>
      <c r="D1554" s="2">
        <f>LEN(TRIM(C1554))-LEN(SUBSTITUTE(C1554, " ",""))+1</f>
        <v>25</v>
      </c>
      <c r="E1554" s="1" t="s">
        <v>4900</v>
      </c>
      <c r="F1554" s="1" t="s">
        <v>645</v>
      </c>
      <c r="G1554" s="1" t="s">
        <v>12</v>
      </c>
      <c r="H1554" s="1">
        <v>50000</v>
      </c>
      <c r="I1554" s="1" t="s">
        <v>576</v>
      </c>
      <c r="J1554" s="1">
        <v>2348</v>
      </c>
      <c r="K1554" s="1">
        <f>SUM(B1554/J1554)</f>
        <v>93.350936967632023</v>
      </c>
      <c r="L1554" s="1">
        <f>SUM(B1554 - H1554)</f>
        <v>169188</v>
      </c>
      <c r="M1554" s="1" t="s">
        <v>4901</v>
      </c>
    </row>
    <row r="1555" spans="1:13" ht="20.100000000000001" customHeight="1" x14ac:dyDescent="0.25">
      <c r="A1555" s="1">
        <v>1553</v>
      </c>
      <c r="B1555" s="1">
        <v>202947</v>
      </c>
      <c r="C1555" s="2" t="s">
        <v>4902</v>
      </c>
      <c r="D1555" s="2">
        <f>LEN(TRIM(C1555))-LEN(SUBSTITUTE(C1555, " ",""))+1</f>
        <v>17</v>
      </c>
      <c r="E1555" s="1" t="s">
        <v>4903</v>
      </c>
      <c r="F1555" s="1" t="s">
        <v>11</v>
      </c>
      <c r="G1555" s="1" t="s">
        <v>12</v>
      </c>
      <c r="H1555" s="1">
        <v>25000</v>
      </c>
      <c r="I1555" s="1" t="s">
        <v>4904</v>
      </c>
      <c r="J1555" s="1">
        <v>2346</v>
      </c>
      <c r="K1555" s="1">
        <f>SUM(B1555/J1555)</f>
        <v>86.507672634271103</v>
      </c>
      <c r="L1555" s="1">
        <f>SUM(B1555 - H1555)</f>
        <v>177947</v>
      </c>
      <c r="M1555" s="1" t="s">
        <v>4905</v>
      </c>
    </row>
    <row r="1556" spans="1:13" ht="20.100000000000001" customHeight="1" x14ac:dyDescent="0.25">
      <c r="A1556" s="1">
        <v>1554</v>
      </c>
      <c r="B1556" s="1">
        <v>102230</v>
      </c>
      <c r="C1556" s="2" t="s">
        <v>4906</v>
      </c>
      <c r="D1556" s="2">
        <f>LEN(TRIM(C1556))-LEN(SUBSTITUTE(C1556, " ",""))+1</f>
        <v>26</v>
      </c>
      <c r="E1556" s="1" t="s">
        <v>4907</v>
      </c>
      <c r="F1556" s="1" t="s">
        <v>31</v>
      </c>
      <c r="G1556" s="1" t="s">
        <v>12</v>
      </c>
      <c r="H1556" s="1">
        <v>65000</v>
      </c>
      <c r="I1556" s="1" t="s">
        <v>1834</v>
      </c>
      <c r="J1556" s="1">
        <v>2345</v>
      </c>
      <c r="K1556" s="1">
        <f>SUM(B1556/J1556)</f>
        <v>43.594882729211086</v>
      </c>
      <c r="L1556" s="1">
        <f>SUM(B1556 - H1556)</f>
        <v>37230</v>
      </c>
      <c r="M1556" s="1" t="s">
        <v>4908</v>
      </c>
    </row>
    <row r="1557" spans="1:13" ht="20.100000000000001" customHeight="1" x14ac:dyDescent="0.25">
      <c r="A1557" s="1">
        <v>1555</v>
      </c>
      <c r="B1557" s="1">
        <v>75759</v>
      </c>
      <c r="C1557" s="2" t="s">
        <v>4909</v>
      </c>
      <c r="D1557" s="2">
        <f>LEN(TRIM(C1557))-LEN(SUBSTITUTE(C1557, " ",""))+1</f>
        <v>22</v>
      </c>
      <c r="E1557" s="1" t="s">
        <v>4910</v>
      </c>
      <c r="F1557" s="1" t="s">
        <v>31</v>
      </c>
      <c r="G1557" s="1" t="s">
        <v>12</v>
      </c>
      <c r="H1557" s="1">
        <v>50000</v>
      </c>
      <c r="I1557" s="1" t="s">
        <v>44</v>
      </c>
      <c r="J1557" s="1">
        <v>2345</v>
      </c>
      <c r="K1557" s="1">
        <f>SUM(B1557/J1557)</f>
        <v>32.306609808102344</v>
      </c>
      <c r="L1557" s="1">
        <f>SUM(B1557 - H1557)</f>
        <v>25759</v>
      </c>
      <c r="M1557" s="1" t="s">
        <v>4911</v>
      </c>
    </row>
    <row r="1558" spans="1:13" ht="20.100000000000001" customHeight="1" x14ac:dyDescent="0.25">
      <c r="A1558" s="1">
        <v>1556</v>
      </c>
      <c r="B1558" s="1">
        <v>142002</v>
      </c>
      <c r="C1558" s="2" t="s">
        <v>4912</v>
      </c>
      <c r="D1558" s="2">
        <f>LEN(TRIM(C1558))-LEN(SUBSTITUTE(C1558, " ",""))+1</f>
        <v>7</v>
      </c>
      <c r="E1558" s="1" t="s">
        <v>4913</v>
      </c>
      <c r="F1558" s="1" t="s">
        <v>11</v>
      </c>
      <c r="G1558" s="1" t="s">
        <v>12</v>
      </c>
      <c r="H1558" s="1">
        <v>15000</v>
      </c>
      <c r="I1558" s="1" t="s">
        <v>13</v>
      </c>
      <c r="J1558" s="1">
        <v>2340</v>
      </c>
      <c r="K1558" s="1">
        <f>SUM(B1558/J1558)</f>
        <v>60.684615384615384</v>
      </c>
      <c r="L1558" s="1">
        <f>SUM(B1558 - H1558)</f>
        <v>127002</v>
      </c>
      <c r="M1558" s="1" t="s">
        <v>4914</v>
      </c>
    </row>
    <row r="1559" spans="1:13" ht="20.100000000000001" customHeight="1" x14ac:dyDescent="0.25">
      <c r="A1559" s="1">
        <v>1557</v>
      </c>
      <c r="B1559" s="1">
        <v>118263</v>
      </c>
      <c r="C1559" s="2" t="s">
        <v>4915</v>
      </c>
      <c r="D1559" s="2">
        <f>LEN(TRIM(C1559))-LEN(SUBSTITUTE(C1559, " ",""))+1</f>
        <v>19</v>
      </c>
      <c r="E1559" s="1" t="s">
        <v>4916</v>
      </c>
      <c r="F1559" s="1" t="s">
        <v>920</v>
      </c>
      <c r="G1559" s="1" t="s">
        <v>12</v>
      </c>
      <c r="H1559" s="1">
        <v>7000</v>
      </c>
      <c r="I1559" s="1" t="s">
        <v>13</v>
      </c>
      <c r="J1559" s="1">
        <v>2338</v>
      </c>
      <c r="K1559" s="1">
        <f>SUM(B1559/J1559)</f>
        <v>50.582976903336181</v>
      </c>
      <c r="L1559" s="1">
        <f>SUM(B1559 - H1559)</f>
        <v>111263</v>
      </c>
      <c r="M1559" s="1" t="s">
        <v>4917</v>
      </c>
    </row>
    <row r="1560" spans="1:13" ht="20.100000000000001" customHeight="1" x14ac:dyDescent="0.25">
      <c r="A1560" s="1">
        <v>1558</v>
      </c>
      <c r="B1560" s="1">
        <v>116012</v>
      </c>
      <c r="C1560" s="2" t="s">
        <v>4918</v>
      </c>
      <c r="D1560" s="2">
        <f>LEN(TRIM(C1560))-LEN(SUBSTITUTE(C1560, " ",""))+1</f>
        <v>17</v>
      </c>
      <c r="E1560" s="1" t="s">
        <v>4919</v>
      </c>
      <c r="F1560" s="1" t="s">
        <v>1168</v>
      </c>
      <c r="G1560" s="1" t="s">
        <v>12</v>
      </c>
      <c r="H1560" s="1">
        <v>20000</v>
      </c>
      <c r="I1560" s="1" t="s">
        <v>1856</v>
      </c>
      <c r="J1560" s="1">
        <v>2338</v>
      </c>
      <c r="K1560" s="1">
        <f>SUM(B1560/J1560)</f>
        <v>49.620188195038494</v>
      </c>
      <c r="L1560" s="1">
        <f>SUM(B1560 - H1560)</f>
        <v>96012</v>
      </c>
      <c r="M1560" s="1" t="s">
        <v>4920</v>
      </c>
    </row>
    <row r="1561" spans="1:13" ht="20.100000000000001" customHeight="1" x14ac:dyDescent="0.25">
      <c r="A1561" s="1">
        <v>1559</v>
      </c>
      <c r="B1561" s="1">
        <v>89528</v>
      </c>
      <c r="C1561" s="2" t="s">
        <v>4921</v>
      </c>
      <c r="D1561" s="2">
        <f>LEN(TRIM(C1561))-LEN(SUBSTITUTE(C1561, " ",""))+1</f>
        <v>23</v>
      </c>
      <c r="E1561" s="1" t="s">
        <v>4922</v>
      </c>
      <c r="F1561" s="1" t="s">
        <v>17</v>
      </c>
      <c r="G1561" s="1" t="s">
        <v>12</v>
      </c>
      <c r="H1561" s="1">
        <v>20000</v>
      </c>
      <c r="I1561" s="1" t="s">
        <v>4923</v>
      </c>
      <c r="J1561" s="1">
        <v>2337</v>
      </c>
      <c r="K1561" s="1">
        <f>SUM(B1561/J1561)</f>
        <v>38.308943089430898</v>
      </c>
      <c r="L1561" s="1">
        <f>SUM(B1561 - H1561)</f>
        <v>69528</v>
      </c>
      <c r="M1561" s="1" t="s">
        <v>4924</v>
      </c>
    </row>
    <row r="1562" spans="1:13" ht="20.100000000000001" customHeight="1" x14ac:dyDescent="0.25">
      <c r="A1562" s="1">
        <v>1560</v>
      </c>
      <c r="B1562" s="1">
        <v>125100</v>
      </c>
      <c r="C1562" s="2" t="s">
        <v>4925</v>
      </c>
      <c r="D1562" s="2">
        <f>LEN(TRIM(C1562))-LEN(SUBSTITUTE(C1562, " ",""))+1</f>
        <v>13</v>
      </c>
      <c r="E1562" s="1" t="s">
        <v>4926</v>
      </c>
      <c r="F1562" s="1" t="s">
        <v>26</v>
      </c>
      <c r="G1562" s="1" t="s">
        <v>12</v>
      </c>
      <c r="H1562" s="1">
        <v>115000</v>
      </c>
      <c r="I1562" s="1" t="s">
        <v>314</v>
      </c>
      <c r="J1562" s="1">
        <v>2336</v>
      </c>
      <c r="K1562" s="1">
        <f>SUM(B1562/J1562)</f>
        <v>53.553082191780824</v>
      </c>
      <c r="L1562" s="1">
        <f>SUM(B1562 - H1562)</f>
        <v>10100</v>
      </c>
      <c r="M1562" s="1" t="s">
        <v>4927</v>
      </c>
    </row>
    <row r="1563" spans="1:13" ht="20.100000000000001" customHeight="1" x14ac:dyDescent="0.25">
      <c r="A1563" s="1">
        <v>1561</v>
      </c>
      <c r="B1563" s="1">
        <v>384201</v>
      </c>
      <c r="C1563" s="2" t="s">
        <v>4928</v>
      </c>
      <c r="D1563" s="2">
        <f>LEN(TRIM(C1563))-LEN(SUBSTITUTE(C1563, " ",""))+1</f>
        <v>18</v>
      </c>
      <c r="E1563" s="1" t="s">
        <v>4929</v>
      </c>
      <c r="F1563" s="1" t="s">
        <v>111</v>
      </c>
      <c r="G1563" s="1" t="s">
        <v>12</v>
      </c>
      <c r="H1563" s="1">
        <v>100000</v>
      </c>
      <c r="I1563" s="1" t="s">
        <v>32</v>
      </c>
      <c r="J1563" s="1">
        <v>2336</v>
      </c>
      <c r="K1563" s="1">
        <f>SUM(B1563/J1563)</f>
        <v>164.46960616438355</v>
      </c>
      <c r="L1563" s="1">
        <f>SUM(B1563 - H1563)</f>
        <v>284201</v>
      </c>
      <c r="M1563" s="1" t="s">
        <v>4930</v>
      </c>
    </row>
    <row r="1564" spans="1:13" ht="20.100000000000001" customHeight="1" x14ac:dyDescent="0.25">
      <c r="A1564" s="1">
        <v>1562</v>
      </c>
      <c r="B1564" s="1">
        <v>1306920</v>
      </c>
      <c r="C1564" s="2" t="s">
        <v>4931</v>
      </c>
      <c r="D1564" s="2">
        <f>LEN(TRIM(C1564))-LEN(SUBSTITUTE(C1564, " ",""))+1</f>
        <v>15</v>
      </c>
      <c r="E1564" s="1" t="s">
        <v>4932</v>
      </c>
      <c r="F1564" s="1" t="s">
        <v>486</v>
      </c>
      <c r="G1564" s="1" t="s">
        <v>12</v>
      </c>
      <c r="H1564" s="1">
        <v>50000</v>
      </c>
      <c r="I1564" s="1" t="s">
        <v>36</v>
      </c>
      <c r="J1564" s="1">
        <v>2336</v>
      </c>
      <c r="K1564" s="1">
        <f>SUM(B1564/J1564)</f>
        <v>559.46917808219177</v>
      </c>
      <c r="L1564" s="1">
        <f>SUM(B1564 - H1564)</f>
        <v>1256920</v>
      </c>
      <c r="M1564" s="1" t="s">
        <v>4933</v>
      </c>
    </row>
    <row r="1565" spans="1:13" ht="20.100000000000001" customHeight="1" x14ac:dyDescent="0.25">
      <c r="A1565" s="1">
        <v>1563</v>
      </c>
      <c r="B1565" s="1">
        <v>55577</v>
      </c>
      <c r="C1565" s="2" t="s">
        <v>4934</v>
      </c>
      <c r="D1565" s="2">
        <f>LEN(TRIM(C1565))-LEN(SUBSTITUTE(C1565, " ",""))+1</f>
        <v>8</v>
      </c>
      <c r="E1565" s="1" t="s">
        <v>4935</v>
      </c>
      <c r="F1565" s="1" t="s">
        <v>387</v>
      </c>
      <c r="G1565" s="1" t="s">
        <v>12</v>
      </c>
      <c r="H1565" s="1">
        <v>15000</v>
      </c>
      <c r="I1565" s="1" t="s">
        <v>533</v>
      </c>
      <c r="J1565" s="1">
        <v>2334</v>
      </c>
      <c r="K1565" s="1">
        <f>SUM(B1565/J1565)</f>
        <v>23.81191088260497</v>
      </c>
      <c r="L1565" s="1">
        <f>SUM(B1565 - H1565)</f>
        <v>40577</v>
      </c>
      <c r="M1565" s="1" t="s">
        <v>4936</v>
      </c>
    </row>
    <row r="1566" spans="1:13" ht="20.100000000000001" customHeight="1" x14ac:dyDescent="0.25">
      <c r="A1566" s="1">
        <v>1564</v>
      </c>
      <c r="B1566" s="1">
        <v>112906</v>
      </c>
      <c r="C1566" s="2" t="s">
        <v>4937</v>
      </c>
      <c r="D1566" s="2">
        <f>LEN(TRIM(C1566))-LEN(SUBSTITUTE(C1566, " ",""))+1</f>
        <v>22</v>
      </c>
      <c r="E1566" s="1" t="s">
        <v>4671</v>
      </c>
      <c r="F1566" s="1" t="s">
        <v>17</v>
      </c>
      <c r="G1566" s="1" t="s">
        <v>12</v>
      </c>
      <c r="H1566" s="1">
        <v>40000</v>
      </c>
      <c r="I1566" s="1" t="s">
        <v>1495</v>
      </c>
      <c r="J1566" s="1">
        <v>2334</v>
      </c>
      <c r="K1566" s="1">
        <f>SUM(B1566/J1566)</f>
        <v>48.374464438731792</v>
      </c>
      <c r="L1566" s="1">
        <f>SUM(B1566 - H1566)</f>
        <v>72906</v>
      </c>
      <c r="M1566" s="1" t="s">
        <v>4938</v>
      </c>
    </row>
    <row r="1567" spans="1:13" ht="20.100000000000001" customHeight="1" x14ac:dyDescent="0.25">
      <c r="A1567" s="1">
        <v>1565</v>
      </c>
      <c r="B1567" s="1">
        <v>67447</v>
      </c>
      <c r="C1567" s="2" t="s">
        <v>4939</v>
      </c>
      <c r="D1567" s="2">
        <f>LEN(TRIM(C1567))-LEN(SUBSTITUTE(C1567, " ",""))+1</f>
        <v>23</v>
      </c>
      <c r="E1567" s="1" t="s">
        <v>4940</v>
      </c>
      <c r="F1567" s="1" t="s">
        <v>31</v>
      </c>
      <c r="G1567" s="1" t="s">
        <v>12</v>
      </c>
      <c r="H1567" s="1">
        <v>45000</v>
      </c>
      <c r="I1567" s="1" t="s">
        <v>4941</v>
      </c>
      <c r="J1567" s="1">
        <v>2331</v>
      </c>
      <c r="K1567" s="1">
        <f>SUM(B1567/J1567)</f>
        <v>28.934791934791935</v>
      </c>
      <c r="L1567" s="1">
        <f>SUM(B1567 - H1567)</f>
        <v>22447</v>
      </c>
      <c r="M1567" s="1" t="s">
        <v>4942</v>
      </c>
    </row>
    <row r="1568" spans="1:13" ht="20.100000000000001" customHeight="1" x14ac:dyDescent="0.25">
      <c r="A1568" s="1">
        <v>1566</v>
      </c>
      <c r="B1568" s="1">
        <v>101989</v>
      </c>
      <c r="C1568" s="2" t="s">
        <v>4943</v>
      </c>
      <c r="D1568" s="2">
        <f>LEN(TRIM(C1568))-LEN(SUBSTITUTE(C1568, " ",""))+1</f>
        <v>21</v>
      </c>
      <c r="E1568" s="1" t="s">
        <v>4944</v>
      </c>
      <c r="F1568" s="1" t="s">
        <v>555</v>
      </c>
      <c r="G1568" s="1" t="s">
        <v>12</v>
      </c>
      <c r="H1568" s="1">
        <v>40000</v>
      </c>
      <c r="I1568" s="1" t="s">
        <v>4945</v>
      </c>
      <c r="J1568" s="1">
        <v>2330</v>
      </c>
      <c r="K1568" s="1">
        <f>SUM(B1568/J1568)</f>
        <v>43.772103004291843</v>
      </c>
      <c r="L1568" s="1">
        <f>SUM(B1568 - H1568)</f>
        <v>61989</v>
      </c>
      <c r="M1568" s="1" t="s">
        <v>4946</v>
      </c>
    </row>
    <row r="1569" spans="1:13" ht="20.100000000000001" customHeight="1" x14ac:dyDescent="0.25">
      <c r="A1569" s="1">
        <v>1567</v>
      </c>
      <c r="B1569" s="1">
        <v>203503</v>
      </c>
      <c r="C1569" s="2" t="s">
        <v>4947</v>
      </c>
      <c r="D1569" s="2">
        <f>LEN(TRIM(C1569))-LEN(SUBSTITUTE(C1569, " ",""))+1</f>
        <v>22</v>
      </c>
      <c r="E1569" s="1" t="s">
        <v>2223</v>
      </c>
      <c r="F1569" s="1" t="s">
        <v>11</v>
      </c>
      <c r="G1569" s="1" t="s">
        <v>12</v>
      </c>
      <c r="H1569" s="1">
        <v>10000</v>
      </c>
      <c r="I1569" s="1" t="s">
        <v>2224</v>
      </c>
      <c r="J1569" s="1">
        <v>2328</v>
      </c>
      <c r="K1569" s="1">
        <f>SUM(B1569/J1569)</f>
        <v>87.415378006872857</v>
      </c>
      <c r="L1569" s="1">
        <f>SUM(B1569 - H1569)</f>
        <v>193503</v>
      </c>
      <c r="M1569" s="1" t="s">
        <v>4948</v>
      </c>
    </row>
    <row r="1570" spans="1:13" ht="20.100000000000001" customHeight="1" x14ac:dyDescent="0.25">
      <c r="A1570" s="1">
        <v>1568</v>
      </c>
      <c r="B1570" s="1">
        <v>106072</v>
      </c>
      <c r="C1570" s="2" t="s">
        <v>4949</v>
      </c>
      <c r="D1570" s="2">
        <f>LEN(TRIM(C1570))-LEN(SUBSTITUTE(C1570, " ",""))+1</f>
        <v>21</v>
      </c>
      <c r="E1570" s="1" t="s">
        <v>4950</v>
      </c>
      <c r="F1570" s="1" t="s">
        <v>17</v>
      </c>
      <c r="G1570" s="1" t="s">
        <v>12</v>
      </c>
      <c r="H1570" s="1">
        <v>20000</v>
      </c>
      <c r="I1570" s="1" t="s">
        <v>96</v>
      </c>
      <c r="J1570" s="1">
        <v>2327</v>
      </c>
      <c r="K1570" s="1">
        <f>SUM(B1570/J1570)</f>
        <v>45.583154275891708</v>
      </c>
      <c r="L1570" s="1">
        <f>SUM(B1570 - H1570)</f>
        <v>86072</v>
      </c>
      <c r="M1570" s="1" t="s">
        <v>4951</v>
      </c>
    </row>
    <row r="1571" spans="1:13" ht="20.100000000000001" customHeight="1" x14ac:dyDescent="0.25">
      <c r="A1571" s="1">
        <v>1569</v>
      </c>
      <c r="B1571" s="1">
        <v>158692</v>
      </c>
      <c r="C1571" s="2" t="s">
        <v>4952</v>
      </c>
      <c r="D1571" s="2">
        <f>LEN(TRIM(C1571))-LEN(SUBSTITUTE(C1571, " ",""))+1</f>
        <v>22</v>
      </c>
      <c r="E1571" s="1" t="s">
        <v>4953</v>
      </c>
      <c r="F1571" s="1" t="s">
        <v>4954</v>
      </c>
      <c r="G1571" s="1" t="s">
        <v>12</v>
      </c>
      <c r="H1571" s="1">
        <v>150000</v>
      </c>
      <c r="I1571" s="1" t="s">
        <v>4955</v>
      </c>
      <c r="J1571" s="1">
        <v>2324</v>
      </c>
      <c r="K1571" s="1">
        <f>SUM(B1571/J1571)</f>
        <v>68.28399311531841</v>
      </c>
      <c r="L1571" s="1">
        <f>SUM(B1571 - H1571)</f>
        <v>8692</v>
      </c>
      <c r="M1571" s="1" t="s">
        <v>4956</v>
      </c>
    </row>
    <row r="1572" spans="1:13" ht="20.100000000000001" customHeight="1" x14ac:dyDescent="0.25">
      <c r="A1572" s="1">
        <v>1570</v>
      </c>
      <c r="B1572" s="1">
        <v>2568586</v>
      </c>
      <c r="C1572" s="2" t="s">
        <v>4957</v>
      </c>
      <c r="D1572" s="2">
        <f>LEN(TRIM(C1572))-LEN(SUBSTITUTE(C1572, " ",""))+1</f>
        <v>11</v>
      </c>
      <c r="E1572" s="1" t="s">
        <v>4958</v>
      </c>
      <c r="F1572" s="1" t="s">
        <v>17</v>
      </c>
      <c r="G1572" s="1" t="s">
        <v>12</v>
      </c>
      <c r="H1572" s="1">
        <v>100000</v>
      </c>
      <c r="I1572" s="1" t="s">
        <v>146</v>
      </c>
      <c r="J1572" s="1">
        <v>2323</v>
      </c>
      <c r="K1572" s="1">
        <f>SUM(B1572/J1572)</f>
        <v>1105.7193284545847</v>
      </c>
      <c r="L1572" s="1">
        <f>SUM(B1572 - H1572)</f>
        <v>2468586</v>
      </c>
      <c r="M1572" s="1" t="s">
        <v>4959</v>
      </c>
    </row>
    <row r="1573" spans="1:13" ht="20.100000000000001" customHeight="1" x14ac:dyDescent="0.25">
      <c r="A1573" s="1">
        <v>1571</v>
      </c>
      <c r="B1573" s="1">
        <v>310348</v>
      </c>
      <c r="C1573" s="2" t="s">
        <v>4960</v>
      </c>
      <c r="D1573" s="2">
        <f>LEN(TRIM(C1573))-LEN(SUBSTITUTE(C1573, " ",""))+1</f>
        <v>19</v>
      </c>
      <c r="E1573" s="1" t="s">
        <v>4961</v>
      </c>
      <c r="F1573" s="1" t="s">
        <v>17</v>
      </c>
      <c r="G1573" s="1" t="s">
        <v>12</v>
      </c>
      <c r="H1573" s="1">
        <v>50000</v>
      </c>
      <c r="I1573" s="1" t="s">
        <v>608</v>
      </c>
      <c r="J1573" s="1">
        <v>2322</v>
      </c>
      <c r="K1573" s="1">
        <f>SUM(B1573/J1573)</f>
        <v>133.6554694229113</v>
      </c>
      <c r="L1573" s="1">
        <f>SUM(B1573 - H1573)</f>
        <v>260348</v>
      </c>
      <c r="M1573" s="1" t="s">
        <v>4962</v>
      </c>
    </row>
    <row r="1574" spans="1:13" ht="20.100000000000001" customHeight="1" x14ac:dyDescent="0.25">
      <c r="A1574" s="1">
        <v>1572</v>
      </c>
      <c r="B1574" s="1">
        <v>49235</v>
      </c>
      <c r="C1574" s="2" t="s">
        <v>4963</v>
      </c>
      <c r="D1574" s="2">
        <f>LEN(TRIM(C1574))-LEN(SUBSTITUTE(C1574, " ",""))+1</f>
        <v>17</v>
      </c>
      <c r="E1574" s="1" t="s">
        <v>4964</v>
      </c>
      <c r="F1574" s="1" t="s">
        <v>53</v>
      </c>
      <c r="G1574" s="1" t="s">
        <v>12</v>
      </c>
      <c r="H1574" s="1">
        <v>10000</v>
      </c>
      <c r="I1574" s="1" t="s">
        <v>146</v>
      </c>
      <c r="J1574" s="1">
        <v>2321</v>
      </c>
      <c r="K1574" s="1">
        <f>SUM(B1574/J1574)</f>
        <v>21.212839293408013</v>
      </c>
      <c r="L1574" s="1">
        <f>SUM(B1574 - H1574)</f>
        <v>39235</v>
      </c>
      <c r="M1574" s="1" t="s">
        <v>4965</v>
      </c>
    </row>
    <row r="1575" spans="1:13" ht="20.100000000000001" customHeight="1" x14ac:dyDescent="0.25">
      <c r="A1575" s="1">
        <v>1573</v>
      </c>
      <c r="B1575" s="1">
        <v>112080</v>
      </c>
      <c r="C1575" s="2" t="s">
        <v>4966</v>
      </c>
      <c r="D1575" s="2">
        <f>LEN(TRIM(C1575))-LEN(SUBSTITUTE(C1575, " ",""))+1</f>
        <v>18</v>
      </c>
      <c r="E1575" s="1" t="s">
        <v>4967</v>
      </c>
      <c r="F1575" s="1" t="s">
        <v>11</v>
      </c>
      <c r="G1575" s="1" t="s">
        <v>12</v>
      </c>
      <c r="H1575" s="1">
        <v>7500</v>
      </c>
      <c r="I1575" s="1" t="s">
        <v>2233</v>
      </c>
      <c r="J1575" s="1">
        <v>2319</v>
      </c>
      <c r="K1575" s="1">
        <f>SUM(B1575/J1575)</f>
        <v>48.331177231565327</v>
      </c>
      <c r="L1575" s="1">
        <f>SUM(B1575 - H1575)</f>
        <v>104580</v>
      </c>
      <c r="M1575" s="1" t="s">
        <v>4968</v>
      </c>
    </row>
    <row r="1576" spans="1:13" ht="20.100000000000001" customHeight="1" x14ac:dyDescent="0.25">
      <c r="A1576" s="1">
        <v>1574</v>
      </c>
      <c r="B1576" s="1">
        <v>81282</v>
      </c>
      <c r="C1576" s="2" t="s">
        <v>4969</v>
      </c>
      <c r="D1576" s="2">
        <f>LEN(TRIM(C1576))-LEN(SUBSTITUTE(C1576, " ",""))+1</f>
        <v>19</v>
      </c>
      <c r="E1576" s="1" t="s">
        <v>975</v>
      </c>
      <c r="F1576" s="1" t="s">
        <v>11</v>
      </c>
      <c r="G1576" s="1" t="s">
        <v>12</v>
      </c>
      <c r="H1576" s="1">
        <v>3000</v>
      </c>
      <c r="I1576" s="1" t="s">
        <v>112</v>
      </c>
      <c r="J1576" s="1">
        <v>2318</v>
      </c>
      <c r="K1576" s="1">
        <f>SUM(B1576/J1576)</f>
        <v>35.065573770491802</v>
      </c>
      <c r="L1576" s="1">
        <f>SUM(B1576 - H1576)</f>
        <v>78282</v>
      </c>
      <c r="M1576" s="1" t="s">
        <v>4970</v>
      </c>
    </row>
    <row r="1577" spans="1:13" ht="20.100000000000001" customHeight="1" x14ac:dyDescent="0.25">
      <c r="A1577" s="1">
        <v>1575</v>
      </c>
      <c r="B1577" s="1">
        <v>147444</v>
      </c>
      <c r="C1577" s="2" t="s">
        <v>4971</v>
      </c>
      <c r="D1577" s="2">
        <f>LEN(TRIM(C1577))-LEN(SUBSTITUTE(C1577, " ",""))+1</f>
        <v>18</v>
      </c>
      <c r="E1577" s="1" t="s">
        <v>4972</v>
      </c>
      <c r="F1577" s="1" t="s">
        <v>555</v>
      </c>
      <c r="G1577" s="1" t="s">
        <v>12</v>
      </c>
      <c r="H1577" s="1">
        <v>100000</v>
      </c>
      <c r="I1577" s="1" t="s">
        <v>32</v>
      </c>
      <c r="J1577" s="1">
        <v>2316</v>
      </c>
      <c r="K1577" s="1">
        <f>SUM(B1577/J1577)</f>
        <v>63.663212435233163</v>
      </c>
      <c r="L1577" s="1">
        <f>SUM(B1577 - H1577)</f>
        <v>47444</v>
      </c>
      <c r="M1577" s="1" t="s">
        <v>4973</v>
      </c>
    </row>
    <row r="1578" spans="1:13" ht="20.100000000000001" customHeight="1" x14ac:dyDescent="0.25">
      <c r="A1578" s="1">
        <v>1576</v>
      </c>
      <c r="B1578" s="1">
        <v>109343</v>
      </c>
      <c r="C1578" s="2" t="s">
        <v>4974</v>
      </c>
      <c r="D1578" s="2">
        <f>LEN(TRIM(C1578))-LEN(SUBSTITUTE(C1578, " ",""))+1</f>
        <v>23</v>
      </c>
      <c r="E1578" s="1" t="s">
        <v>3942</v>
      </c>
      <c r="F1578" s="1" t="s">
        <v>11</v>
      </c>
      <c r="G1578" s="1" t="s">
        <v>12</v>
      </c>
      <c r="H1578" s="1">
        <v>25000</v>
      </c>
      <c r="I1578" s="1" t="s">
        <v>283</v>
      </c>
      <c r="J1578" s="1">
        <v>2316</v>
      </c>
      <c r="K1578" s="1">
        <f>SUM(B1578/J1578)</f>
        <v>47.212003454231436</v>
      </c>
      <c r="L1578" s="1">
        <f>SUM(B1578 - H1578)</f>
        <v>84343</v>
      </c>
      <c r="M1578" s="1" t="s">
        <v>4975</v>
      </c>
    </row>
    <row r="1579" spans="1:13" ht="20.100000000000001" customHeight="1" x14ac:dyDescent="0.25">
      <c r="A1579" s="1">
        <v>1577</v>
      </c>
      <c r="B1579" s="1">
        <v>115026</v>
      </c>
      <c r="C1579" s="2" t="s">
        <v>4976</v>
      </c>
      <c r="D1579" s="2">
        <f>LEN(TRIM(C1579))-LEN(SUBSTITUTE(C1579, " ",""))+1</f>
        <v>18</v>
      </c>
      <c r="E1579" s="1" t="s">
        <v>4977</v>
      </c>
      <c r="F1579" s="1" t="s">
        <v>469</v>
      </c>
      <c r="G1579" s="1" t="s">
        <v>12</v>
      </c>
      <c r="H1579" s="1">
        <v>25000</v>
      </c>
      <c r="I1579" s="1" t="s">
        <v>4978</v>
      </c>
      <c r="J1579" s="1">
        <v>2315</v>
      </c>
      <c r="K1579" s="1">
        <f>SUM(B1579/J1579)</f>
        <v>49.687257019438448</v>
      </c>
      <c r="L1579" s="1">
        <f>SUM(B1579 - H1579)</f>
        <v>90026</v>
      </c>
      <c r="M1579" s="1" t="s">
        <v>4979</v>
      </c>
    </row>
    <row r="1580" spans="1:13" ht="20.100000000000001" customHeight="1" x14ac:dyDescent="0.25">
      <c r="A1580" s="1">
        <v>1578</v>
      </c>
      <c r="B1580" s="1">
        <v>104788</v>
      </c>
      <c r="C1580" s="2" t="s">
        <v>4980</v>
      </c>
      <c r="D1580" s="2">
        <f>LEN(TRIM(C1580))-LEN(SUBSTITUTE(C1580, " ",""))+1</f>
        <v>26</v>
      </c>
      <c r="E1580" s="1" t="s">
        <v>4981</v>
      </c>
      <c r="F1580" s="1" t="s">
        <v>169</v>
      </c>
      <c r="G1580" s="1" t="s">
        <v>12</v>
      </c>
      <c r="H1580" s="1">
        <v>20000</v>
      </c>
      <c r="I1580" s="1" t="s">
        <v>13</v>
      </c>
      <c r="J1580" s="1">
        <v>2315</v>
      </c>
      <c r="K1580" s="1">
        <f>SUM(B1580/J1580)</f>
        <v>45.264794816414685</v>
      </c>
      <c r="L1580" s="1">
        <f>SUM(B1580 - H1580)</f>
        <v>84788</v>
      </c>
      <c r="M1580" s="1" t="s">
        <v>4982</v>
      </c>
    </row>
    <row r="1581" spans="1:13" ht="20.100000000000001" customHeight="1" x14ac:dyDescent="0.25">
      <c r="A1581" s="1">
        <v>1579</v>
      </c>
      <c r="B1581" s="1">
        <v>110319</v>
      </c>
      <c r="C1581" s="2" t="s">
        <v>4983</v>
      </c>
      <c r="D1581" s="2">
        <f>LEN(TRIM(C1581))-LEN(SUBSTITUTE(C1581, " ",""))+1</f>
        <v>10</v>
      </c>
      <c r="E1581" s="1" t="s">
        <v>607</v>
      </c>
      <c r="F1581" s="1" t="s">
        <v>11</v>
      </c>
      <c r="G1581" s="1" t="s">
        <v>12</v>
      </c>
      <c r="H1581" s="1">
        <v>30000</v>
      </c>
      <c r="I1581" s="1" t="s">
        <v>812</v>
      </c>
      <c r="J1581" s="1">
        <v>2314</v>
      </c>
      <c r="K1581" s="1">
        <f>SUM(B1581/J1581)</f>
        <v>47.674589455488331</v>
      </c>
      <c r="L1581" s="1">
        <f>SUM(B1581 - H1581)</f>
        <v>80319</v>
      </c>
      <c r="M1581" s="1" t="s">
        <v>4984</v>
      </c>
    </row>
    <row r="1582" spans="1:13" ht="20.100000000000001" customHeight="1" x14ac:dyDescent="0.25">
      <c r="A1582" s="1">
        <v>1580</v>
      </c>
      <c r="B1582" s="1">
        <v>191431</v>
      </c>
      <c r="C1582" s="2" t="s">
        <v>4985</v>
      </c>
      <c r="D1582" s="2">
        <f>LEN(TRIM(C1582))-LEN(SUBSTITUTE(C1582, " ",""))+1</f>
        <v>29</v>
      </c>
      <c r="E1582" s="1" t="s">
        <v>4986</v>
      </c>
      <c r="F1582" s="1" t="s">
        <v>11</v>
      </c>
      <c r="G1582" s="1" t="s">
        <v>12</v>
      </c>
      <c r="H1582" s="1">
        <v>20000</v>
      </c>
      <c r="I1582" s="1" t="s">
        <v>100</v>
      </c>
      <c r="J1582" s="1">
        <v>2312</v>
      </c>
      <c r="K1582" s="1">
        <f>SUM(B1582/J1582)</f>
        <v>82.798875432525946</v>
      </c>
      <c r="L1582" s="1">
        <f>SUM(B1582 - H1582)</f>
        <v>171431</v>
      </c>
      <c r="M1582" s="1" t="s">
        <v>4987</v>
      </c>
    </row>
    <row r="1583" spans="1:13" ht="20.100000000000001" customHeight="1" x14ac:dyDescent="0.25">
      <c r="A1583" s="1">
        <v>1581</v>
      </c>
      <c r="B1583" s="1">
        <v>241122</v>
      </c>
      <c r="C1583" s="2" t="s">
        <v>4988</v>
      </c>
      <c r="D1583" s="2">
        <f>LEN(TRIM(C1583))-LEN(SUBSTITUTE(C1583, " ",""))+1</f>
        <v>16</v>
      </c>
      <c r="E1583" s="1" t="s">
        <v>4989</v>
      </c>
      <c r="F1583" s="1" t="s">
        <v>17</v>
      </c>
      <c r="G1583" s="1" t="s">
        <v>12</v>
      </c>
      <c r="H1583" s="1">
        <v>100000</v>
      </c>
      <c r="I1583" s="1" t="s">
        <v>458</v>
      </c>
      <c r="J1583" s="1">
        <v>2312</v>
      </c>
      <c r="K1583" s="1">
        <f>SUM(B1583/J1583)</f>
        <v>104.29152249134948</v>
      </c>
      <c r="L1583" s="1">
        <f>SUM(B1583 - H1583)</f>
        <v>141122</v>
      </c>
      <c r="M1583" s="1" t="s">
        <v>4990</v>
      </c>
    </row>
    <row r="1584" spans="1:13" ht="20.100000000000001" customHeight="1" x14ac:dyDescent="0.25">
      <c r="A1584" s="1">
        <v>1582</v>
      </c>
      <c r="B1584" s="1">
        <v>206806</v>
      </c>
      <c r="C1584" s="2" t="s">
        <v>4991</v>
      </c>
      <c r="D1584" s="2">
        <f>LEN(TRIM(C1584))-LEN(SUBSTITUTE(C1584, " ",""))+1</f>
        <v>21</v>
      </c>
      <c r="E1584" s="1" t="s">
        <v>4992</v>
      </c>
      <c r="F1584" s="1" t="s">
        <v>11</v>
      </c>
      <c r="G1584" s="1" t="s">
        <v>12</v>
      </c>
      <c r="H1584" s="1">
        <v>20000</v>
      </c>
      <c r="I1584" s="1" t="s">
        <v>191</v>
      </c>
      <c r="J1584" s="1">
        <v>2311</v>
      </c>
      <c r="K1584" s="1">
        <f>SUM(B1584/J1584)</f>
        <v>89.487667676330588</v>
      </c>
      <c r="L1584" s="1">
        <f>SUM(B1584 - H1584)</f>
        <v>186806</v>
      </c>
      <c r="M1584" s="1" t="s">
        <v>4993</v>
      </c>
    </row>
    <row r="1585" spans="1:13" ht="20.100000000000001" customHeight="1" x14ac:dyDescent="0.25">
      <c r="A1585" s="1">
        <v>1583</v>
      </c>
      <c r="B1585" s="1">
        <v>216230</v>
      </c>
      <c r="C1585" s="2" t="s">
        <v>4994</v>
      </c>
      <c r="D1585" s="2">
        <f>LEN(TRIM(C1585))-LEN(SUBSTITUTE(C1585, " ",""))+1</f>
        <v>8</v>
      </c>
      <c r="E1585" s="1" t="s">
        <v>4995</v>
      </c>
      <c r="F1585" s="1" t="s">
        <v>111</v>
      </c>
      <c r="G1585" s="1" t="s">
        <v>12</v>
      </c>
      <c r="H1585" s="1">
        <v>30000</v>
      </c>
      <c r="I1585" s="1" t="s">
        <v>4996</v>
      </c>
      <c r="J1585" s="1">
        <v>2310</v>
      </c>
      <c r="K1585" s="1">
        <f>SUM(B1585/J1585)</f>
        <v>93.606060606060609</v>
      </c>
      <c r="L1585" s="1">
        <f>SUM(B1585 - H1585)</f>
        <v>186230</v>
      </c>
      <c r="M1585" s="1" t="s">
        <v>4997</v>
      </c>
    </row>
    <row r="1586" spans="1:13" ht="20.100000000000001" customHeight="1" x14ac:dyDescent="0.25">
      <c r="A1586" s="1">
        <v>1584</v>
      </c>
      <c r="B1586" s="1">
        <v>64123</v>
      </c>
      <c r="C1586" s="2" t="s">
        <v>4998</v>
      </c>
      <c r="D1586" s="2">
        <f>LEN(TRIM(C1586))-LEN(SUBSTITUTE(C1586, " ",""))+1</f>
        <v>20</v>
      </c>
      <c r="E1586" s="1" t="s">
        <v>2747</v>
      </c>
      <c r="F1586" s="1" t="s">
        <v>17</v>
      </c>
      <c r="G1586" s="1" t="s">
        <v>12</v>
      </c>
      <c r="H1586" s="1">
        <v>10000</v>
      </c>
      <c r="I1586" s="1" t="s">
        <v>1834</v>
      </c>
      <c r="J1586" s="1">
        <v>2306</v>
      </c>
      <c r="K1586" s="1">
        <f>SUM(B1586/J1586)</f>
        <v>27.807025151777971</v>
      </c>
      <c r="L1586" s="1">
        <f>SUM(B1586 - H1586)</f>
        <v>54123</v>
      </c>
      <c r="M1586" s="1" t="s">
        <v>4999</v>
      </c>
    </row>
    <row r="1587" spans="1:13" ht="20.100000000000001" customHeight="1" x14ac:dyDescent="0.25">
      <c r="A1587" s="1">
        <v>1585</v>
      </c>
      <c r="B1587" s="1">
        <v>247502</v>
      </c>
      <c r="C1587" s="2" t="s">
        <v>5000</v>
      </c>
      <c r="D1587" s="2">
        <f>LEN(TRIM(C1587))-LEN(SUBSTITUTE(C1587, " ",""))+1</f>
        <v>22</v>
      </c>
      <c r="E1587" s="1" t="s">
        <v>1754</v>
      </c>
      <c r="F1587" s="1" t="s">
        <v>11</v>
      </c>
      <c r="G1587" s="1" t="s">
        <v>12</v>
      </c>
      <c r="H1587" s="1">
        <v>20000</v>
      </c>
      <c r="I1587" s="1" t="s">
        <v>1755</v>
      </c>
      <c r="J1587" s="1">
        <v>2300</v>
      </c>
      <c r="K1587" s="1">
        <f>SUM(B1587/J1587)</f>
        <v>107.60956521739131</v>
      </c>
      <c r="L1587" s="1">
        <f>SUM(B1587 - H1587)</f>
        <v>227502</v>
      </c>
      <c r="M1587" s="1" t="s">
        <v>5001</v>
      </c>
    </row>
    <row r="1588" spans="1:13" ht="20.100000000000001" customHeight="1" x14ac:dyDescent="0.25">
      <c r="A1588" s="1">
        <v>1586</v>
      </c>
      <c r="B1588" s="1">
        <v>205958</v>
      </c>
      <c r="C1588" s="2" t="s">
        <v>5002</v>
      </c>
      <c r="D1588" s="2">
        <f>LEN(TRIM(C1588))-LEN(SUBSTITUTE(C1588, " ",""))+1</f>
        <v>17</v>
      </c>
      <c r="E1588" s="1" t="s">
        <v>1264</v>
      </c>
      <c r="F1588" s="1" t="s">
        <v>11</v>
      </c>
      <c r="G1588" s="1" t="s">
        <v>12</v>
      </c>
      <c r="H1588" s="1">
        <v>50000</v>
      </c>
      <c r="I1588" s="1" t="s">
        <v>146</v>
      </c>
      <c r="J1588" s="1">
        <v>2299</v>
      </c>
      <c r="K1588" s="1">
        <f>SUM(B1588/J1588)</f>
        <v>89.585906916050462</v>
      </c>
      <c r="L1588" s="1">
        <f>SUM(B1588 - H1588)</f>
        <v>155958</v>
      </c>
      <c r="M1588" s="1" t="s">
        <v>5003</v>
      </c>
    </row>
    <row r="1589" spans="1:13" ht="20.100000000000001" customHeight="1" x14ac:dyDescent="0.25">
      <c r="A1589" s="1">
        <v>1587</v>
      </c>
      <c r="B1589" s="1">
        <v>64265</v>
      </c>
      <c r="C1589" s="2" t="s">
        <v>5004</v>
      </c>
      <c r="D1589" s="2">
        <f>LEN(TRIM(C1589))-LEN(SUBSTITUTE(C1589, " ",""))+1</f>
        <v>10</v>
      </c>
      <c r="E1589" s="1" t="s">
        <v>5005</v>
      </c>
      <c r="F1589" s="1" t="s">
        <v>31</v>
      </c>
      <c r="G1589" s="1" t="s">
        <v>54</v>
      </c>
      <c r="H1589" s="1">
        <v>50000</v>
      </c>
      <c r="I1589" s="1" t="s">
        <v>154</v>
      </c>
      <c r="J1589" s="1">
        <v>2299</v>
      </c>
      <c r="K1589" s="1">
        <f>SUM(B1589/J1589)</f>
        <v>27.953458025228361</v>
      </c>
      <c r="L1589" s="1">
        <f>SUM(B1589 - H1589)</f>
        <v>14265</v>
      </c>
      <c r="M1589" s="1" t="s">
        <v>5006</v>
      </c>
    </row>
    <row r="1590" spans="1:13" ht="20.100000000000001" customHeight="1" x14ac:dyDescent="0.25">
      <c r="A1590" s="1">
        <v>1588</v>
      </c>
      <c r="B1590" s="1">
        <v>234450</v>
      </c>
      <c r="C1590" s="2" t="s">
        <v>5007</v>
      </c>
      <c r="D1590" s="2">
        <f>LEN(TRIM(C1590))-LEN(SUBSTITUTE(C1590, " ",""))+1</f>
        <v>20</v>
      </c>
      <c r="E1590" s="1" t="s">
        <v>5008</v>
      </c>
      <c r="F1590" s="1" t="s">
        <v>169</v>
      </c>
      <c r="G1590" s="1" t="s">
        <v>12</v>
      </c>
      <c r="H1590" s="1">
        <v>150000</v>
      </c>
      <c r="I1590" s="1" t="s">
        <v>146</v>
      </c>
      <c r="J1590" s="1">
        <v>2297</v>
      </c>
      <c r="K1590" s="1">
        <f>SUM(B1590/J1590)</f>
        <v>102.0679146713104</v>
      </c>
      <c r="L1590" s="1">
        <f>SUM(B1590 - H1590)</f>
        <v>84450</v>
      </c>
      <c r="M1590" s="1" t="s">
        <v>5009</v>
      </c>
    </row>
    <row r="1591" spans="1:13" ht="20.100000000000001" customHeight="1" x14ac:dyDescent="0.25">
      <c r="A1591" s="1">
        <v>1589</v>
      </c>
      <c r="B1591" s="1">
        <v>87517</v>
      </c>
      <c r="C1591" s="2" t="s">
        <v>5010</v>
      </c>
      <c r="D1591" s="2">
        <f>LEN(TRIM(C1591))-LEN(SUBSTITUTE(C1591, " ",""))+1</f>
        <v>19</v>
      </c>
      <c r="E1591" s="1" t="s">
        <v>5011</v>
      </c>
      <c r="F1591" s="1" t="s">
        <v>1168</v>
      </c>
      <c r="G1591" s="1" t="s">
        <v>12</v>
      </c>
      <c r="H1591" s="1">
        <v>20000</v>
      </c>
      <c r="I1591" s="1" t="s">
        <v>4576</v>
      </c>
      <c r="J1591" s="1">
        <v>2297</v>
      </c>
      <c r="K1591" s="1">
        <f>SUM(B1591/J1591)</f>
        <v>38.100565955594256</v>
      </c>
      <c r="L1591" s="1">
        <f>SUM(B1591 - H1591)</f>
        <v>67517</v>
      </c>
      <c r="M1591" s="1" t="s">
        <v>5012</v>
      </c>
    </row>
    <row r="1592" spans="1:13" ht="20.100000000000001" customHeight="1" x14ac:dyDescent="0.25">
      <c r="A1592" s="1">
        <v>1590</v>
      </c>
      <c r="B1592" s="1">
        <v>86946</v>
      </c>
      <c r="C1592" s="2" t="s">
        <v>5013</v>
      </c>
      <c r="D1592" s="2">
        <f>LEN(TRIM(C1592))-LEN(SUBSTITUTE(C1592, " ",""))+1</f>
        <v>28</v>
      </c>
      <c r="E1592" s="1" t="s">
        <v>5014</v>
      </c>
      <c r="F1592" s="1" t="s">
        <v>31</v>
      </c>
      <c r="G1592" s="1" t="s">
        <v>12</v>
      </c>
      <c r="H1592" s="1">
        <v>80000</v>
      </c>
      <c r="I1592" s="1" t="s">
        <v>608</v>
      </c>
      <c r="J1592" s="1">
        <v>2294</v>
      </c>
      <c r="K1592" s="1">
        <f>SUM(B1592/J1592)</f>
        <v>37.901482127288581</v>
      </c>
      <c r="L1592" s="1">
        <f>SUM(B1592 - H1592)</f>
        <v>6946</v>
      </c>
      <c r="M1592" s="1" t="s">
        <v>5015</v>
      </c>
    </row>
    <row r="1593" spans="1:13" ht="20.100000000000001" customHeight="1" x14ac:dyDescent="0.25">
      <c r="A1593" s="1">
        <v>1591</v>
      </c>
      <c r="B1593" s="1">
        <v>139205</v>
      </c>
      <c r="C1593" s="2" t="s">
        <v>5016</v>
      </c>
      <c r="D1593" s="2">
        <f>LEN(TRIM(C1593))-LEN(SUBSTITUTE(C1593, " ",""))+1</f>
        <v>17</v>
      </c>
      <c r="E1593" s="1" t="s">
        <v>5017</v>
      </c>
      <c r="F1593" s="1" t="s">
        <v>17</v>
      </c>
      <c r="G1593" s="1" t="s">
        <v>233</v>
      </c>
      <c r="H1593" s="1">
        <v>25000</v>
      </c>
      <c r="I1593" s="1" t="s">
        <v>234</v>
      </c>
      <c r="J1593" s="1">
        <v>2293</v>
      </c>
      <c r="K1593" s="1">
        <f>SUM(B1593/J1593)</f>
        <v>60.708678587003924</v>
      </c>
      <c r="L1593" s="1">
        <f>SUM(B1593 - H1593)</f>
        <v>114205</v>
      </c>
      <c r="M1593" s="1" t="s">
        <v>5018</v>
      </c>
    </row>
    <row r="1594" spans="1:13" ht="20.100000000000001" customHeight="1" x14ac:dyDescent="0.25">
      <c r="A1594" s="1">
        <v>1592</v>
      </c>
      <c r="B1594" s="1">
        <v>237611</v>
      </c>
      <c r="C1594" s="2" t="s">
        <v>5019</v>
      </c>
      <c r="D1594" s="2">
        <f>LEN(TRIM(C1594))-LEN(SUBSTITUTE(C1594, " ",""))+1</f>
        <v>20</v>
      </c>
      <c r="E1594" s="1" t="s">
        <v>1452</v>
      </c>
      <c r="F1594" s="1" t="s">
        <v>555</v>
      </c>
      <c r="G1594" s="1" t="s">
        <v>12</v>
      </c>
      <c r="H1594" s="1">
        <v>15000</v>
      </c>
      <c r="I1594" s="1" t="s">
        <v>1428</v>
      </c>
      <c r="J1594" s="1">
        <v>2293</v>
      </c>
      <c r="K1594" s="1">
        <f>SUM(B1594/J1594)</f>
        <v>103.62450937636284</v>
      </c>
      <c r="L1594" s="1">
        <f>SUM(B1594 - H1594)</f>
        <v>222611</v>
      </c>
      <c r="M1594" s="1" t="s">
        <v>5020</v>
      </c>
    </row>
    <row r="1595" spans="1:13" ht="20.100000000000001" customHeight="1" x14ac:dyDescent="0.25">
      <c r="A1595" s="1">
        <v>1593</v>
      </c>
      <c r="B1595" s="1">
        <v>83100</v>
      </c>
      <c r="C1595" s="2" t="s">
        <v>5021</v>
      </c>
      <c r="D1595" s="2">
        <f>LEN(TRIM(C1595))-LEN(SUBSTITUTE(C1595, " ",""))+1</f>
        <v>24</v>
      </c>
      <c r="E1595" s="1" t="s">
        <v>1583</v>
      </c>
      <c r="F1595" s="1" t="s">
        <v>382</v>
      </c>
      <c r="G1595" s="1" t="s">
        <v>12</v>
      </c>
      <c r="H1595" s="1">
        <v>20000</v>
      </c>
      <c r="I1595" s="1" t="s">
        <v>96</v>
      </c>
      <c r="J1595" s="1">
        <v>2291</v>
      </c>
      <c r="K1595" s="1">
        <f>SUM(B1595/J1595)</f>
        <v>36.272370144041901</v>
      </c>
      <c r="L1595" s="1">
        <f>SUM(B1595 - H1595)</f>
        <v>63100</v>
      </c>
      <c r="M1595" s="1" t="s">
        <v>5022</v>
      </c>
    </row>
    <row r="1596" spans="1:13" ht="20.100000000000001" customHeight="1" x14ac:dyDescent="0.25">
      <c r="A1596" s="1">
        <v>1594</v>
      </c>
      <c r="B1596" s="1">
        <v>52132</v>
      </c>
      <c r="C1596" s="2" t="s">
        <v>5023</v>
      </c>
      <c r="D1596" s="2">
        <f>LEN(TRIM(C1596))-LEN(SUBSTITUTE(C1596, " ",""))+1</f>
        <v>23</v>
      </c>
      <c r="E1596" s="1" t="s">
        <v>5024</v>
      </c>
      <c r="F1596" s="1" t="s">
        <v>11</v>
      </c>
      <c r="G1596" s="1" t="s">
        <v>12</v>
      </c>
      <c r="H1596" s="1">
        <v>15000</v>
      </c>
      <c r="I1596" s="1" t="s">
        <v>5025</v>
      </c>
      <c r="J1596" s="1">
        <v>2288</v>
      </c>
      <c r="K1596" s="1">
        <f>SUM(B1596/J1596)</f>
        <v>22.784965034965033</v>
      </c>
      <c r="L1596" s="1">
        <f>SUM(B1596 - H1596)</f>
        <v>37132</v>
      </c>
      <c r="M1596" s="1" t="s">
        <v>5026</v>
      </c>
    </row>
    <row r="1597" spans="1:13" ht="20.100000000000001" customHeight="1" x14ac:dyDescent="0.25">
      <c r="A1597" s="1">
        <v>1595</v>
      </c>
      <c r="B1597" s="1">
        <v>92452</v>
      </c>
      <c r="C1597" s="2" t="s">
        <v>5027</v>
      </c>
      <c r="D1597" s="2">
        <f>LEN(TRIM(C1597))-LEN(SUBSTITUTE(C1597, " ",""))+1</f>
        <v>9</v>
      </c>
      <c r="E1597" s="1" t="s">
        <v>5028</v>
      </c>
      <c r="F1597" s="1" t="s">
        <v>2341</v>
      </c>
      <c r="G1597" s="1" t="s">
        <v>12</v>
      </c>
      <c r="H1597" s="1">
        <v>75000</v>
      </c>
      <c r="I1597" s="1" t="s">
        <v>32</v>
      </c>
      <c r="J1597" s="1">
        <v>2288</v>
      </c>
      <c r="K1597" s="1">
        <f>SUM(B1597/J1597)</f>
        <v>40.40734265734266</v>
      </c>
      <c r="L1597" s="1">
        <f>SUM(B1597 - H1597)</f>
        <v>17452</v>
      </c>
      <c r="M1597" s="1" t="s">
        <v>5029</v>
      </c>
    </row>
    <row r="1598" spans="1:13" ht="20.100000000000001" customHeight="1" x14ac:dyDescent="0.25">
      <c r="A1598" s="1">
        <v>1596</v>
      </c>
      <c r="B1598" s="1">
        <v>505621</v>
      </c>
      <c r="C1598" s="2" t="s">
        <v>5030</v>
      </c>
      <c r="D1598" s="2">
        <f>LEN(TRIM(C1598))-LEN(SUBSTITUTE(C1598, " ",""))+1</f>
        <v>15</v>
      </c>
      <c r="E1598" s="1" t="s">
        <v>5031</v>
      </c>
      <c r="F1598" s="1" t="s">
        <v>486</v>
      </c>
      <c r="G1598" s="1" t="s">
        <v>522</v>
      </c>
      <c r="H1598" s="1">
        <v>150000</v>
      </c>
      <c r="I1598" s="1" t="s">
        <v>4772</v>
      </c>
      <c r="J1598" s="1">
        <v>2287</v>
      </c>
      <c r="K1598" s="1">
        <f>SUM(B1598/J1598)</f>
        <v>221.08482728465239</v>
      </c>
      <c r="L1598" s="1">
        <f>SUM(B1598 - H1598)</f>
        <v>355621</v>
      </c>
      <c r="M1598" s="1" t="s">
        <v>5032</v>
      </c>
    </row>
    <row r="1599" spans="1:13" ht="20.100000000000001" customHeight="1" x14ac:dyDescent="0.25">
      <c r="A1599" s="1">
        <v>1597</v>
      </c>
      <c r="B1599" s="1">
        <v>128620</v>
      </c>
      <c r="C1599" s="2" t="s">
        <v>5033</v>
      </c>
      <c r="D1599" s="2">
        <f>LEN(TRIM(C1599))-LEN(SUBSTITUTE(C1599, " ",""))+1</f>
        <v>9</v>
      </c>
      <c r="E1599" s="1" t="s">
        <v>5034</v>
      </c>
      <c r="F1599" s="1" t="s">
        <v>17</v>
      </c>
      <c r="G1599" s="1" t="s">
        <v>12</v>
      </c>
      <c r="H1599" s="1">
        <v>100000</v>
      </c>
      <c r="I1599" s="1" t="s">
        <v>5035</v>
      </c>
      <c r="J1599" s="1">
        <v>2286</v>
      </c>
      <c r="K1599" s="1">
        <f>SUM(B1599/J1599)</f>
        <v>56.264216972878387</v>
      </c>
      <c r="L1599" s="1">
        <f>SUM(B1599 - H1599)</f>
        <v>28620</v>
      </c>
      <c r="M1599" s="1" t="s">
        <v>5036</v>
      </c>
    </row>
    <row r="1600" spans="1:13" ht="20.100000000000001" customHeight="1" x14ac:dyDescent="0.25">
      <c r="A1600" s="1">
        <v>1598</v>
      </c>
      <c r="B1600" s="1">
        <v>72724</v>
      </c>
      <c r="C1600" s="2" t="s">
        <v>5037</v>
      </c>
      <c r="D1600" s="2">
        <f>LEN(TRIM(C1600))-LEN(SUBSTITUTE(C1600, " ",""))+1</f>
        <v>12</v>
      </c>
      <c r="E1600" s="1" t="s">
        <v>5038</v>
      </c>
      <c r="F1600" s="1" t="s">
        <v>371</v>
      </c>
      <c r="G1600" s="1" t="s">
        <v>12</v>
      </c>
      <c r="H1600" s="1">
        <v>6000</v>
      </c>
      <c r="I1600" s="1" t="s">
        <v>576</v>
      </c>
      <c r="J1600" s="1">
        <v>2285</v>
      </c>
      <c r="K1600" s="1">
        <f>SUM(B1600/J1600)</f>
        <v>31.826695842450764</v>
      </c>
      <c r="L1600" s="1">
        <f>SUM(B1600 - H1600)</f>
        <v>66724</v>
      </c>
      <c r="M1600" s="1" t="s">
        <v>5039</v>
      </c>
    </row>
    <row r="1601" spans="1:13" ht="20.100000000000001" customHeight="1" x14ac:dyDescent="0.25">
      <c r="A1601" s="1">
        <v>1599</v>
      </c>
      <c r="B1601" s="1">
        <v>788125</v>
      </c>
      <c r="C1601" s="2" t="s">
        <v>5040</v>
      </c>
      <c r="D1601" s="2">
        <f>LEN(TRIM(C1601))-LEN(SUBSTITUTE(C1601, " ",""))+1</f>
        <v>19</v>
      </c>
      <c r="E1601" s="1" t="s">
        <v>5041</v>
      </c>
      <c r="F1601" s="1" t="s">
        <v>5042</v>
      </c>
      <c r="G1601" s="1" t="s">
        <v>1227</v>
      </c>
      <c r="H1601" s="1">
        <v>300000</v>
      </c>
      <c r="I1601" s="1" t="s">
        <v>5043</v>
      </c>
      <c r="J1601" s="1">
        <v>2285</v>
      </c>
      <c r="K1601" s="1">
        <f>SUM(B1601/J1601)</f>
        <v>344.91247264770243</v>
      </c>
      <c r="L1601" s="1">
        <f>SUM(B1601 - H1601)</f>
        <v>488125</v>
      </c>
      <c r="M1601" s="1" t="s">
        <v>5044</v>
      </c>
    </row>
    <row r="1602" spans="1:13" ht="20.100000000000001" customHeight="1" x14ac:dyDescent="0.25">
      <c r="A1602" s="1">
        <v>1600</v>
      </c>
      <c r="B1602" s="1">
        <v>183105</v>
      </c>
      <c r="C1602" s="2" t="s">
        <v>5045</v>
      </c>
      <c r="D1602" s="2">
        <f>LEN(TRIM(C1602))-LEN(SUBSTITUTE(C1602, " ",""))+1</f>
        <v>25</v>
      </c>
      <c r="E1602" s="1" t="s">
        <v>5046</v>
      </c>
      <c r="F1602" s="1" t="s">
        <v>31</v>
      </c>
      <c r="G1602" s="1" t="s">
        <v>12</v>
      </c>
      <c r="H1602" s="1">
        <v>125000</v>
      </c>
      <c r="I1602" s="1" t="s">
        <v>59</v>
      </c>
      <c r="J1602" s="1">
        <v>2285</v>
      </c>
      <c r="K1602" s="1">
        <f>SUM(B1602/J1602)</f>
        <v>80.133479212253832</v>
      </c>
      <c r="L1602" s="1">
        <f>SUM(B1602 - H1602)</f>
        <v>58105</v>
      </c>
      <c r="M1602" s="1" t="s">
        <v>5047</v>
      </c>
    </row>
    <row r="1603" spans="1:13" ht="20.100000000000001" customHeight="1" x14ac:dyDescent="0.25">
      <c r="A1603" s="1">
        <v>1601</v>
      </c>
      <c r="B1603" s="1">
        <v>71591</v>
      </c>
      <c r="C1603" s="2" t="s">
        <v>5048</v>
      </c>
      <c r="D1603" s="2">
        <f>LEN(TRIM(C1603))-LEN(SUBSTITUTE(C1603, " ",""))+1</f>
        <v>25</v>
      </c>
      <c r="E1603" s="1" t="s">
        <v>1509</v>
      </c>
      <c r="F1603" s="1" t="s">
        <v>11</v>
      </c>
      <c r="G1603" s="1" t="s">
        <v>12</v>
      </c>
      <c r="H1603" s="1">
        <v>5000</v>
      </c>
      <c r="I1603" s="1" t="s">
        <v>1510</v>
      </c>
      <c r="J1603" s="1">
        <v>2283</v>
      </c>
      <c r="K1603" s="1">
        <f>SUM(B1603/J1603)</f>
        <v>31.358300481822162</v>
      </c>
      <c r="L1603" s="1">
        <f>SUM(B1603 - H1603)</f>
        <v>66591</v>
      </c>
      <c r="M1603" s="1" t="s">
        <v>5049</v>
      </c>
    </row>
    <row r="1604" spans="1:13" ht="20.100000000000001" customHeight="1" x14ac:dyDescent="0.25">
      <c r="A1604" s="1">
        <v>1602</v>
      </c>
      <c r="B1604" s="1">
        <v>416376</v>
      </c>
      <c r="C1604" s="2" t="s">
        <v>5050</v>
      </c>
      <c r="D1604" s="2">
        <f>LEN(TRIM(C1604))-LEN(SUBSTITUTE(C1604, " ",""))+1</f>
        <v>17</v>
      </c>
      <c r="E1604" s="1" t="s">
        <v>5051</v>
      </c>
      <c r="F1604" s="1" t="s">
        <v>688</v>
      </c>
      <c r="G1604" s="1" t="s">
        <v>12</v>
      </c>
      <c r="H1604" s="1">
        <v>80000</v>
      </c>
      <c r="I1604" s="1" t="s">
        <v>3630</v>
      </c>
      <c r="J1604" s="1">
        <v>2283</v>
      </c>
      <c r="K1604" s="1">
        <f>SUM(B1604/J1604)</f>
        <v>182.38107752956637</v>
      </c>
      <c r="L1604" s="1">
        <f>SUM(B1604 - H1604)</f>
        <v>336376</v>
      </c>
      <c r="M1604" s="1" t="s">
        <v>5052</v>
      </c>
    </row>
    <row r="1605" spans="1:13" ht="20.100000000000001" customHeight="1" x14ac:dyDescent="0.25">
      <c r="A1605" s="1">
        <v>1603</v>
      </c>
      <c r="B1605" s="1">
        <v>185322</v>
      </c>
      <c r="C1605" s="2" t="s">
        <v>5053</v>
      </c>
      <c r="D1605" s="2">
        <f>LEN(TRIM(C1605))-LEN(SUBSTITUTE(C1605, " ",""))+1</f>
        <v>19</v>
      </c>
      <c r="E1605" s="1" t="s">
        <v>5054</v>
      </c>
      <c r="F1605" s="1" t="s">
        <v>31</v>
      </c>
      <c r="G1605" s="1" t="s">
        <v>12</v>
      </c>
      <c r="H1605" s="1">
        <v>150000</v>
      </c>
      <c r="I1605" s="1" t="s">
        <v>5055</v>
      </c>
      <c r="J1605" s="1">
        <v>2282</v>
      </c>
      <c r="K1605" s="1">
        <f>SUM(B1605/J1605)</f>
        <v>81.210341805433828</v>
      </c>
      <c r="L1605" s="1">
        <f>SUM(B1605 - H1605)</f>
        <v>35322</v>
      </c>
      <c r="M1605" s="1" t="s">
        <v>5056</v>
      </c>
    </row>
    <row r="1606" spans="1:13" ht="20.100000000000001" customHeight="1" x14ac:dyDescent="0.25">
      <c r="A1606" s="1">
        <v>1604</v>
      </c>
      <c r="B1606" s="1">
        <v>353943</v>
      </c>
      <c r="C1606" s="2" t="s">
        <v>5057</v>
      </c>
      <c r="D1606" s="2">
        <f>LEN(TRIM(C1606))-LEN(SUBSTITUTE(C1606, " ",""))+1</f>
        <v>20</v>
      </c>
      <c r="E1606" s="1" t="s">
        <v>5058</v>
      </c>
      <c r="F1606" s="1" t="s">
        <v>11</v>
      </c>
      <c r="G1606" s="1" t="s">
        <v>12</v>
      </c>
      <c r="H1606" s="1">
        <v>100000</v>
      </c>
      <c r="I1606" s="1" t="s">
        <v>118</v>
      </c>
      <c r="J1606" s="1">
        <v>2281</v>
      </c>
      <c r="K1606" s="1">
        <f>SUM(B1606/J1606)</f>
        <v>155.17010083296799</v>
      </c>
      <c r="L1606" s="1">
        <f>SUM(B1606 - H1606)</f>
        <v>253943</v>
      </c>
      <c r="M1606" s="1" t="s">
        <v>5059</v>
      </c>
    </row>
    <row r="1607" spans="1:13" ht="20.100000000000001" customHeight="1" x14ac:dyDescent="0.25">
      <c r="A1607" s="1">
        <v>1605</v>
      </c>
      <c r="B1607" s="1">
        <v>207061</v>
      </c>
      <c r="C1607" s="2" t="s">
        <v>5060</v>
      </c>
      <c r="D1607" s="2">
        <f>LEN(TRIM(C1607))-LEN(SUBSTITUTE(C1607, " ",""))+1</f>
        <v>18</v>
      </c>
      <c r="E1607" s="1" t="s">
        <v>5061</v>
      </c>
      <c r="F1607" s="1" t="s">
        <v>26</v>
      </c>
      <c r="G1607" s="1" t="s">
        <v>12</v>
      </c>
      <c r="H1607" s="1">
        <v>63021</v>
      </c>
      <c r="I1607" s="1" t="s">
        <v>146</v>
      </c>
      <c r="J1607" s="1">
        <v>2281</v>
      </c>
      <c r="K1607" s="1">
        <f>SUM(B1607/J1607)</f>
        <v>90.77641385357299</v>
      </c>
      <c r="L1607" s="1">
        <f>SUM(B1607 - H1607)</f>
        <v>144040</v>
      </c>
      <c r="M1607" s="1" t="s">
        <v>5062</v>
      </c>
    </row>
    <row r="1608" spans="1:13" ht="20.100000000000001" customHeight="1" x14ac:dyDescent="0.25">
      <c r="A1608" s="1">
        <v>1606</v>
      </c>
      <c r="B1608" s="1">
        <v>135002</v>
      </c>
      <c r="C1608" s="2" t="s">
        <v>5063</v>
      </c>
      <c r="D1608" s="2">
        <f>LEN(TRIM(C1608))-LEN(SUBSTITUTE(C1608, " ",""))+1</f>
        <v>20</v>
      </c>
      <c r="E1608" s="1" t="s">
        <v>5064</v>
      </c>
      <c r="F1608" s="1" t="s">
        <v>17</v>
      </c>
      <c r="G1608" s="1" t="s">
        <v>12</v>
      </c>
      <c r="H1608" s="1">
        <v>100000</v>
      </c>
      <c r="I1608" s="1" t="s">
        <v>146</v>
      </c>
      <c r="J1608" s="1">
        <v>2279</v>
      </c>
      <c r="K1608" s="1">
        <f>SUM(B1608/J1608)</f>
        <v>59.237384817902587</v>
      </c>
      <c r="L1608" s="1">
        <f>SUM(B1608 - H1608)</f>
        <v>35002</v>
      </c>
      <c r="M1608" s="1" t="s">
        <v>5065</v>
      </c>
    </row>
    <row r="1609" spans="1:13" ht="20.100000000000001" customHeight="1" x14ac:dyDescent="0.25">
      <c r="A1609" s="1">
        <v>1607</v>
      </c>
      <c r="B1609" s="1">
        <v>314581</v>
      </c>
      <c r="C1609" s="2" t="s">
        <v>5066</v>
      </c>
      <c r="D1609" s="2">
        <f>LEN(TRIM(C1609))-LEN(SUBSTITUTE(C1609, " ",""))+1</f>
        <v>21</v>
      </c>
      <c r="E1609" s="1" t="s">
        <v>5067</v>
      </c>
      <c r="F1609" s="1" t="s">
        <v>17</v>
      </c>
      <c r="G1609" s="1" t="s">
        <v>12</v>
      </c>
      <c r="H1609" s="1">
        <v>50000</v>
      </c>
      <c r="I1609" s="1" t="s">
        <v>13</v>
      </c>
      <c r="J1609" s="1">
        <v>2278</v>
      </c>
      <c r="K1609" s="1">
        <f>SUM(B1609/J1609)</f>
        <v>138.09525899912202</v>
      </c>
      <c r="L1609" s="1">
        <f>SUM(B1609 - H1609)</f>
        <v>264581</v>
      </c>
      <c r="M1609" s="1" t="s">
        <v>5068</v>
      </c>
    </row>
    <row r="1610" spans="1:13" ht="20.100000000000001" customHeight="1" x14ac:dyDescent="0.25">
      <c r="A1610" s="1">
        <v>1608</v>
      </c>
      <c r="B1610" s="1">
        <v>227673</v>
      </c>
      <c r="C1610" s="2" t="s">
        <v>5069</v>
      </c>
      <c r="D1610" s="2">
        <f>LEN(TRIM(C1610))-LEN(SUBSTITUTE(C1610, " ",""))+1</f>
        <v>13</v>
      </c>
      <c r="E1610" s="1" t="s">
        <v>5070</v>
      </c>
      <c r="F1610" s="1" t="s">
        <v>263</v>
      </c>
      <c r="G1610" s="1" t="s">
        <v>12</v>
      </c>
      <c r="H1610" s="1">
        <v>25000</v>
      </c>
      <c r="I1610" s="1" t="s">
        <v>191</v>
      </c>
      <c r="J1610" s="1">
        <v>2278</v>
      </c>
      <c r="K1610" s="1">
        <f>SUM(B1610/J1610)</f>
        <v>99.944249341527652</v>
      </c>
      <c r="L1610" s="1">
        <f>SUM(B1610 - H1610)</f>
        <v>202673</v>
      </c>
      <c r="M1610" s="1" t="s">
        <v>5071</v>
      </c>
    </row>
    <row r="1611" spans="1:13" ht="20.100000000000001" customHeight="1" x14ac:dyDescent="0.25">
      <c r="A1611" s="1">
        <v>1609</v>
      </c>
      <c r="B1611" s="1">
        <v>42534</v>
      </c>
      <c r="C1611" s="2" t="s">
        <v>5072</v>
      </c>
      <c r="D1611" s="2">
        <f>LEN(TRIM(C1611))-LEN(SUBSTITUTE(C1611, " ",""))+1</f>
        <v>21</v>
      </c>
      <c r="E1611" s="1" t="s">
        <v>1509</v>
      </c>
      <c r="F1611" s="1" t="s">
        <v>11</v>
      </c>
      <c r="G1611" s="1" t="s">
        <v>12</v>
      </c>
      <c r="H1611" s="1">
        <v>5000</v>
      </c>
      <c r="I1611" s="1" t="s">
        <v>1510</v>
      </c>
      <c r="J1611" s="1">
        <v>2275</v>
      </c>
      <c r="K1611" s="1">
        <f>SUM(B1611/J1611)</f>
        <v>18.696263736263735</v>
      </c>
      <c r="L1611" s="1">
        <f>SUM(B1611 - H1611)</f>
        <v>37534</v>
      </c>
      <c r="M1611" s="1" t="s">
        <v>5073</v>
      </c>
    </row>
    <row r="1612" spans="1:13" ht="20.100000000000001" customHeight="1" x14ac:dyDescent="0.25">
      <c r="A1612" s="1">
        <v>1610</v>
      </c>
      <c r="B1612" s="1">
        <v>93905</v>
      </c>
      <c r="C1612" s="2" t="s">
        <v>5074</v>
      </c>
      <c r="D1612" s="2">
        <f>LEN(TRIM(C1612))-LEN(SUBSTITUTE(C1612, " ",""))+1</f>
        <v>16</v>
      </c>
      <c r="E1612" s="1" t="s">
        <v>515</v>
      </c>
      <c r="F1612" s="1" t="s">
        <v>11</v>
      </c>
      <c r="G1612" s="1" t="s">
        <v>12</v>
      </c>
      <c r="H1612" s="1">
        <v>25000</v>
      </c>
      <c r="I1612" s="1" t="s">
        <v>296</v>
      </c>
      <c r="J1612" s="1">
        <v>2274</v>
      </c>
      <c r="K1612" s="1">
        <f>SUM(B1612/J1612)</f>
        <v>41.295074758135442</v>
      </c>
      <c r="L1612" s="1">
        <f>SUM(B1612 - H1612)</f>
        <v>68905</v>
      </c>
      <c r="M1612" s="1" t="s">
        <v>5075</v>
      </c>
    </row>
    <row r="1613" spans="1:13" ht="20.100000000000001" customHeight="1" x14ac:dyDescent="0.25">
      <c r="A1613" s="1">
        <v>1611</v>
      </c>
      <c r="B1613" s="1">
        <v>228714</v>
      </c>
      <c r="C1613" s="2" t="s">
        <v>5076</v>
      </c>
      <c r="D1613" s="2">
        <f>LEN(TRIM(C1613))-LEN(SUBSTITUTE(C1613, " ",""))+1</f>
        <v>18</v>
      </c>
      <c r="E1613" s="1" t="s">
        <v>5077</v>
      </c>
      <c r="F1613" s="1" t="s">
        <v>555</v>
      </c>
      <c r="G1613" s="1" t="s">
        <v>12</v>
      </c>
      <c r="H1613" s="1">
        <v>20000</v>
      </c>
      <c r="I1613" s="1" t="s">
        <v>13</v>
      </c>
      <c r="J1613" s="1">
        <v>2274</v>
      </c>
      <c r="K1613" s="1">
        <f>SUM(B1613/J1613)</f>
        <v>100.5778364116095</v>
      </c>
      <c r="L1613" s="1">
        <f>SUM(B1613 - H1613)</f>
        <v>208714</v>
      </c>
      <c r="M1613" s="1" t="s">
        <v>5078</v>
      </c>
    </row>
    <row r="1614" spans="1:13" ht="20.100000000000001" customHeight="1" x14ac:dyDescent="0.25">
      <c r="A1614" s="1">
        <v>1612</v>
      </c>
      <c r="B1614" s="1">
        <v>155519</v>
      </c>
      <c r="C1614" s="2" t="s">
        <v>5079</v>
      </c>
      <c r="D1614" s="2">
        <f>LEN(TRIM(C1614))-LEN(SUBSTITUTE(C1614, " ",""))+1</f>
        <v>22</v>
      </c>
      <c r="E1614" s="1" t="s">
        <v>1393</v>
      </c>
      <c r="F1614" s="1" t="s">
        <v>17</v>
      </c>
      <c r="G1614" s="1" t="s">
        <v>12</v>
      </c>
      <c r="H1614" s="1">
        <v>50000</v>
      </c>
      <c r="I1614" s="1" t="s">
        <v>146</v>
      </c>
      <c r="J1614" s="1">
        <v>2274</v>
      </c>
      <c r="K1614" s="1">
        <f>SUM(B1614/J1614)</f>
        <v>68.390061565523311</v>
      </c>
      <c r="L1614" s="1">
        <f>SUM(B1614 - H1614)</f>
        <v>105519</v>
      </c>
      <c r="M1614" s="1" t="s">
        <v>5080</v>
      </c>
    </row>
    <row r="1615" spans="1:13" ht="20.100000000000001" customHeight="1" x14ac:dyDescent="0.25">
      <c r="A1615" s="1">
        <v>1613</v>
      </c>
      <c r="B1615" s="1">
        <v>306127</v>
      </c>
      <c r="C1615" s="2" t="s">
        <v>5081</v>
      </c>
      <c r="D1615" s="2">
        <f>LEN(TRIM(C1615))-LEN(SUBSTITUTE(C1615, " ",""))+1</f>
        <v>15</v>
      </c>
      <c r="E1615" s="1" t="s">
        <v>4451</v>
      </c>
      <c r="F1615" s="1" t="s">
        <v>31</v>
      </c>
      <c r="G1615" s="1" t="s">
        <v>12</v>
      </c>
      <c r="H1615" s="1">
        <v>100000</v>
      </c>
      <c r="I1615" s="1" t="s">
        <v>608</v>
      </c>
      <c r="J1615" s="1">
        <v>2274</v>
      </c>
      <c r="K1615" s="1">
        <f>SUM(B1615/J1615)</f>
        <v>134.62049252418646</v>
      </c>
      <c r="L1615" s="1">
        <f>SUM(B1615 - H1615)</f>
        <v>206127</v>
      </c>
      <c r="M1615" s="1" t="s">
        <v>5082</v>
      </c>
    </row>
    <row r="1616" spans="1:13" ht="20.100000000000001" customHeight="1" x14ac:dyDescent="0.25">
      <c r="A1616" s="1">
        <v>1614</v>
      </c>
      <c r="B1616" s="1">
        <v>57607</v>
      </c>
      <c r="C1616" s="2" t="s">
        <v>5083</v>
      </c>
      <c r="D1616" s="2">
        <f>LEN(TRIM(C1616))-LEN(SUBSTITUTE(C1616, " ",""))+1</f>
        <v>18</v>
      </c>
      <c r="E1616" s="1" t="s">
        <v>149</v>
      </c>
      <c r="F1616" s="1" t="s">
        <v>17</v>
      </c>
      <c r="G1616" s="1" t="s">
        <v>12</v>
      </c>
      <c r="H1616" s="1">
        <v>1500</v>
      </c>
      <c r="I1616" s="1" t="s">
        <v>150</v>
      </c>
      <c r="J1616" s="1">
        <v>2274</v>
      </c>
      <c r="K1616" s="1">
        <f>SUM(B1616/J1616)</f>
        <v>25.332893579595428</v>
      </c>
      <c r="L1616" s="1">
        <f>SUM(B1616 - H1616)</f>
        <v>56107</v>
      </c>
      <c r="M1616" s="1" t="s">
        <v>5084</v>
      </c>
    </row>
    <row r="1617" spans="1:13" ht="20.100000000000001" customHeight="1" x14ac:dyDescent="0.25">
      <c r="A1617" s="1">
        <v>1615</v>
      </c>
      <c r="B1617" s="1">
        <v>61454</v>
      </c>
      <c r="C1617" s="2" t="s">
        <v>5085</v>
      </c>
      <c r="D1617" s="2">
        <f>LEN(TRIM(C1617))-LEN(SUBSTITUTE(C1617, " ",""))+1</f>
        <v>26</v>
      </c>
      <c r="E1617" s="1" t="s">
        <v>5086</v>
      </c>
      <c r="F1617" s="1" t="s">
        <v>326</v>
      </c>
      <c r="G1617" s="1" t="s">
        <v>12</v>
      </c>
      <c r="H1617" s="1">
        <v>10000</v>
      </c>
      <c r="I1617" s="1" t="s">
        <v>32</v>
      </c>
      <c r="J1617" s="1">
        <v>2274</v>
      </c>
      <c r="K1617" s="1">
        <f>SUM(B1617/J1617)</f>
        <v>27.024626209322779</v>
      </c>
      <c r="L1617" s="1">
        <f>SUM(B1617 - H1617)</f>
        <v>51454</v>
      </c>
      <c r="M1617" s="1" t="s">
        <v>5087</v>
      </c>
    </row>
    <row r="1618" spans="1:13" ht="20.100000000000001" customHeight="1" x14ac:dyDescent="0.25">
      <c r="A1618" s="1">
        <v>1616</v>
      </c>
      <c r="B1618" s="1">
        <v>105097</v>
      </c>
      <c r="C1618" s="2" t="s">
        <v>5088</v>
      </c>
      <c r="D1618" s="2">
        <f>LEN(TRIM(C1618))-LEN(SUBSTITUTE(C1618, " ",""))+1</f>
        <v>19</v>
      </c>
      <c r="E1618" s="1" t="s">
        <v>5089</v>
      </c>
      <c r="F1618" s="1" t="s">
        <v>3732</v>
      </c>
      <c r="G1618" s="1" t="s">
        <v>12</v>
      </c>
      <c r="H1618" s="1">
        <v>100000</v>
      </c>
      <c r="I1618" s="1" t="s">
        <v>146</v>
      </c>
      <c r="J1618" s="1">
        <v>2272</v>
      </c>
      <c r="K1618" s="1">
        <f>SUM(B1618/J1618)</f>
        <v>46.2574823943662</v>
      </c>
      <c r="L1618" s="1">
        <f>SUM(B1618 - H1618)</f>
        <v>5097</v>
      </c>
      <c r="M1618" s="1" t="s">
        <v>5090</v>
      </c>
    </row>
    <row r="1619" spans="1:13" ht="20.100000000000001" customHeight="1" x14ac:dyDescent="0.25">
      <c r="A1619" s="1">
        <v>1617</v>
      </c>
      <c r="B1619" s="1">
        <v>196560</v>
      </c>
      <c r="C1619" s="2" t="s">
        <v>5091</v>
      </c>
      <c r="D1619" s="2">
        <f>LEN(TRIM(C1619))-LEN(SUBSTITUTE(C1619, " ",""))+1</f>
        <v>12</v>
      </c>
      <c r="E1619" s="1" t="s">
        <v>5092</v>
      </c>
      <c r="F1619" s="1" t="s">
        <v>17</v>
      </c>
      <c r="G1619" s="1" t="s">
        <v>12</v>
      </c>
      <c r="H1619" s="1">
        <v>5000</v>
      </c>
      <c r="I1619" s="1" t="s">
        <v>3630</v>
      </c>
      <c r="J1619" s="1">
        <v>2272</v>
      </c>
      <c r="K1619" s="1">
        <f>SUM(B1619/J1619)</f>
        <v>86.514084507042256</v>
      </c>
      <c r="L1619" s="1">
        <f>SUM(B1619 - H1619)</f>
        <v>191560</v>
      </c>
      <c r="M1619" s="1" t="s">
        <v>5093</v>
      </c>
    </row>
    <row r="1620" spans="1:13" ht="20.100000000000001" customHeight="1" x14ac:dyDescent="0.25">
      <c r="A1620" s="1">
        <v>1618</v>
      </c>
      <c r="B1620" s="1">
        <v>101591</v>
      </c>
      <c r="C1620" s="2" t="s">
        <v>5094</v>
      </c>
      <c r="D1620" s="2">
        <f>LEN(TRIM(C1620))-LEN(SUBSTITUTE(C1620, " ",""))+1</f>
        <v>17</v>
      </c>
      <c r="E1620" s="1" t="s">
        <v>5095</v>
      </c>
      <c r="F1620" s="1" t="s">
        <v>2708</v>
      </c>
      <c r="G1620" s="1" t="s">
        <v>12</v>
      </c>
      <c r="H1620" s="1">
        <v>25000</v>
      </c>
      <c r="I1620" s="1" t="s">
        <v>1669</v>
      </c>
      <c r="J1620" s="1">
        <v>2272</v>
      </c>
      <c r="K1620" s="1">
        <f>SUM(B1620/J1620)</f>
        <v>44.714348591549296</v>
      </c>
      <c r="L1620" s="1">
        <f>SUM(B1620 - H1620)</f>
        <v>76591</v>
      </c>
      <c r="M1620" s="1" t="s">
        <v>5096</v>
      </c>
    </row>
    <row r="1621" spans="1:13" ht="20.100000000000001" customHeight="1" x14ac:dyDescent="0.25">
      <c r="A1621" s="1">
        <v>1619</v>
      </c>
      <c r="B1621" s="1">
        <v>45157</v>
      </c>
      <c r="C1621" s="2" t="s">
        <v>5097</v>
      </c>
      <c r="D1621" s="2">
        <f>LEN(TRIM(C1621))-LEN(SUBSTITUTE(C1621, " ",""))+1</f>
        <v>23</v>
      </c>
      <c r="E1621" s="1" t="s">
        <v>5098</v>
      </c>
      <c r="F1621" s="1" t="s">
        <v>11</v>
      </c>
      <c r="G1621" s="1" t="s">
        <v>12</v>
      </c>
      <c r="H1621" s="1">
        <v>12500</v>
      </c>
      <c r="I1621" s="1" t="s">
        <v>1725</v>
      </c>
      <c r="J1621" s="1">
        <v>2271</v>
      </c>
      <c r="K1621" s="1">
        <f>SUM(B1621/J1621)</f>
        <v>19.88419198590929</v>
      </c>
      <c r="L1621" s="1">
        <f>SUM(B1621 - H1621)</f>
        <v>32657</v>
      </c>
      <c r="M1621" s="1" t="s">
        <v>5099</v>
      </c>
    </row>
    <row r="1622" spans="1:13" ht="20.100000000000001" customHeight="1" x14ac:dyDescent="0.25">
      <c r="A1622" s="1">
        <v>1620</v>
      </c>
      <c r="B1622" s="1">
        <v>176525</v>
      </c>
      <c r="C1622" s="2" t="s">
        <v>5100</v>
      </c>
      <c r="D1622" s="2">
        <f>LEN(TRIM(C1622))-LEN(SUBSTITUTE(C1622, " ",""))+1</f>
        <v>21</v>
      </c>
      <c r="E1622" s="1" t="s">
        <v>5101</v>
      </c>
      <c r="F1622" s="1" t="s">
        <v>31</v>
      </c>
      <c r="G1622" s="1" t="s">
        <v>12</v>
      </c>
      <c r="H1622" s="1">
        <v>50000</v>
      </c>
      <c r="I1622" s="1" t="s">
        <v>5102</v>
      </c>
      <c r="J1622" s="1">
        <v>2270</v>
      </c>
      <c r="K1622" s="1">
        <f>SUM(B1622/J1622)</f>
        <v>77.764317180616743</v>
      </c>
      <c r="L1622" s="1">
        <f>SUM(B1622 - H1622)</f>
        <v>126525</v>
      </c>
      <c r="M1622" s="1" t="s">
        <v>5103</v>
      </c>
    </row>
    <row r="1623" spans="1:13" ht="20.100000000000001" customHeight="1" x14ac:dyDescent="0.25">
      <c r="A1623" s="1">
        <v>1621</v>
      </c>
      <c r="B1623" s="1">
        <v>153341</v>
      </c>
      <c r="C1623" s="2" t="s">
        <v>5104</v>
      </c>
      <c r="D1623" s="2">
        <f>LEN(TRIM(C1623))-LEN(SUBSTITUTE(C1623, " ",""))+1</f>
        <v>15</v>
      </c>
      <c r="E1623" s="1" t="s">
        <v>3565</v>
      </c>
      <c r="F1623" s="1" t="s">
        <v>17</v>
      </c>
      <c r="G1623" s="1" t="s">
        <v>12</v>
      </c>
      <c r="H1623" s="1">
        <v>75000</v>
      </c>
      <c r="I1623" s="1" t="s">
        <v>341</v>
      </c>
      <c r="J1623" s="1">
        <v>2270</v>
      </c>
      <c r="K1623" s="1">
        <f>SUM(B1623/J1623)</f>
        <v>67.551101321585904</v>
      </c>
      <c r="L1623" s="1">
        <f>SUM(B1623 - H1623)</f>
        <v>78341</v>
      </c>
      <c r="M1623" s="1" t="s">
        <v>5105</v>
      </c>
    </row>
    <row r="1624" spans="1:13" ht="20.100000000000001" customHeight="1" x14ac:dyDescent="0.25">
      <c r="A1624" s="1">
        <v>1622</v>
      </c>
      <c r="B1624" s="1">
        <v>207185</v>
      </c>
      <c r="C1624" s="2" t="s">
        <v>5106</v>
      </c>
      <c r="D1624" s="2">
        <f>LEN(TRIM(C1624))-LEN(SUBSTITUTE(C1624, " ",""))+1</f>
        <v>24</v>
      </c>
      <c r="E1624" s="1" t="s">
        <v>5107</v>
      </c>
      <c r="F1624" s="1" t="s">
        <v>618</v>
      </c>
      <c r="G1624" s="1" t="s">
        <v>12</v>
      </c>
      <c r="H1624" s="1">
        <v>54000</v>
      </c>
      <c r="I1624" s="1" t="s">
        <v>146</v>
      </c>
      <c r="J1624" s="1">
        <v>2269</v>
      </c>
      <c r="K1624" s="1">
        <f>SUM(B1624/J1624)</f>
        <v>91.311150286469811</v>
      </c>
      <c r="L1624" s="1">
        <f>SUM(B1624 - H1624)</f>
        <v>153185</v>
      </c>
      <c r="M1624" s="1" t="s">
        <v>5108</v>
      </c>
    </row>
    <row r="1625" spans="1:13" ht="20.100000000000001" customHeight="1" x14ac:dyDescent="0.25">
      <c r="A1625" s="1">
        <v>1623</v>
      </c>
      <c r="B1625" s="1">
        <v>170509</v>
      </c>
      <c r="C1625" s="2" t="s">
        <v>5109</v>
      </c>
      <c r="D1625" s="2">
        <f>LEN(TRIM(C1625))-LEN(SUBSTITUTE(C1625, " ",""))+1</f>
        <v>20</v>
      </c>
      <c r="E1625" s="1" t="s">
        <v>4992</v>
      </c>
      <c r="F1625" s="1" t="s">
        <v>11</v>
      </c>
      <c r="G1625" s="1" t="s">
        <v>12</v>
      </c>
      <c r="H1625" s="1">
        <v>17000</v>
      </c>
      <c r="I1625" s="1" t="s">
        <v>191</v>
      </c>
      <c r="J1625" s="1">
        <v>2269</v>
      </c>
      <c r="K1625" s="1">
        <f>SUM(B1625/J1625)</f>
        <v>75.147201410312917</v>
      </c>
      <c r="L1625" s="1">
        <f>SUM(B1625 - H1625)</f>
        <v>153509</v>
      </c>
      <c r="M1625" s="1" t="s">
        <v>5110</v>
      </c>
    </row>
    <row r="1626" spans="1:13" ht="20.100000000000001" customHeight="1" x14ac:dyDescent="0.25">
      <c r="A1626" s="1">
        <v>1624</v>
      </c>
      <c r="B1626" s="1">
        <v>112082</v>
      </c>
      <c r="C1626" s="2" t="s">
        <v>5111</v>
      </c>
      <c r="D1626" s="2">
        <f>LEN(TRIM(C1626))-LEN(SUBSTITUTE(C1626, " ",""))+1</f>
        <v>20</v>
      </c>
      <c r="E1626" s="1" t="s">
        <v>5112</v>
      </c>
      <c r="F1626" s="1" t="s">
        <v>17</v>
      </c>
      <c r="G1626" s="1" t="s">
        <v>12</v>
      </c>
      <c r="H1626" s="1">
        <v>17500</v>
      </c>
      <c r="I1626" s="1" t="s">
        <v>5113</v>
      </c>
      <c r="J1626" s="1">
        <v>2268</v>
      </c>
      <c r="K1626" s="1">
        <f>SUM(B1626/J1626)</f>
        <v>49.418871252204589</v>
      </c>
      <c r="L1626" s="1">
        <f>SUM(B1626 - H1626)</f>
        <v>94582</v>
      </c>
      <c r="M1626" s="1" t="s">
        <v>5114</v>
      </c>
    </row>
    <row r="1627" spans="1:13" ht="20.100000000000001" customHeight="1" x14ac:dyDescent="0.25">
      <c r="A1627" s="1">
        <v>1625</v>
      </c>
      <c r="B1627" s="1">
        <v>151837</v>
      </c>
      <c r="C1627" s="2" t="s">
        <v>5115</v>
      </c>
      <c r="D1627" s="2">
        <f>LEN(TRIM(C1627))-LEN(SUBSTITUTE(C1627, " ",""))+1</f>
        <v>18</v>
      </c>
      <c r="E1627" s="1" t="s">
        <v>3767</v>
      </c>
      <c r="F1627" s="1" t="s">
        <v>11</v>
      </c>
      <c r="G1627" s="1" t="s">
        <v>12</v>
      </c>
      <c r="H1627" s="1">
        <v>2000</v>
      </c>
      <c r="I1627" s="1" t="s">
        <v>5116</v>
      </c>
      <c r="J1627" s="1">
        <v>2265</v>
      </c>
      <c r="K1627" s="1">
        <f>SUM(B1627/J1627)</f>
        <v>67.036203090507726</v>
      </c>
      <c r="L1627" s="1">
        <f>SUM(B1627 - H1627)</f>
        <v>149837</v>
      </c>
      <c r="M1627" s="1" t="s">
        <v>5117</v>
      </c>
    </row>
    <row r="1628" spans="1:13" ht="20.100000000000001" customHeight="1" x14ac:dyDescent="0.25">
      <c r="A1628" s="1">
        <v>1626</v>
      </c>
      <c r="B1628" s="1">
        <v>247181</v>
      </c>
      <c r="C1628" s="2" t="s">
        <v>5118</v>
      </c>
      <c r="D1628" s="2">
        <f>LEN(TRIM(C1628))-LEN(SUBSTITUTE(C1628, " ",""))+1</f>
        <v>25</v>
      </c>
      <c r="E1628" s="1" t="s">
        <v>5119</v>
      </c>
      <c r="F1628" s="1" t="s">
        <v>5120</v>
      </c>
      <c r="G1628" s="1" t="s">
        <v>12</v>
      </c>
      <c r="H1628" s="1">
        <v>175000</v>
      </c>
      <c r="I1628" s="1" t="s">
        <v>146</v>
      </c>
      <c r="J1628" s="1">
        <v>2265</v>
      </c>
      <c r="K1628" s="1">
        <f>SUM(B1628/J1628)</f>
        <v>109.13068432671082</v>
      </c>
      <c r="L1628" s="1">
        <f>SUM(B1628 - H1628)</f>
        <v>72181</v>
      </c>
      <c r="M1628" s="1" t="s">
        <v>5121</v>
      </c>
    </row>
    <row r="1629" spans="1:13" ht="20.100000000000001" customHeight="1" x14ac:dyDescent="0.25">
      <c r="A1629" s="1">
        <v>1627</v>
      </c>
      <c r="B1629" s="1">
        <v>112722</v>
      </c>
      <c r="C1629" s="2" t="s">
        <v>5122</v>
      </c>
      <c r="D1629" s="2">
        <f>LEN(TRIM(C1629))-LEN(SUBSTITUTE(C1629, " ",""))+1</f>
        <v>9</v>
      </c>
      <c r="E1629" s="1" t="s">
        <v>5123</v>
      </c>
      <c r="F1629" s="1" t="s">
        <v>267</v>
      </c>
      <c r="G1629" s="1" t="s">
        <v>12</v>
      </c>
      <c r="H1629" s="1">
        <v>50000</v>
      </c>
      <c r="I1629" s="1" t="s">
        <v>158</v>
      </c>
      <c r="J1629" s="1">
        <v>2264</v>
      </c>
      <c r="K1629" s="1">
        <f>SUM(B1629/J1629)</f>
        <v>49.78886925795053</v>
      </c>
      <c r="L1629" s="1">
        <f>SUM(B1629 - H1629)</f>
        <v>62722</v>
      </c>
      <c r="M1629" s="1" t="s">
        <v>5124</v>
      </c>
    </row>
    <row r="1630" spans="1:13" ht="20.100000000000001" customHeight="1" x14ac:dyDescent="0.25">
      <c r="A1630" s="1">
        <v>1628</v>
      </c>
      <c r="B1630" s="1">
        <v>108630</v>
      </c>
      <c r="C1630" s="2" t="s">
        <v>5125</v>
      </c>
      <c r="D1630" s="2">
        <f>LEN(TRIM(C1630))-LEN(SUBSTITUTE(C1630, " ",""))+1</f>
        <v>13</v>
      </c>
      <c r="E1630" s="1" t="s">
        <v>5126</v>
      </c>
      <c r="F1630" s="1" t="s">
        <v>11</v>
      </c>
      <c r="G1630" s="1" t="s">
        <v>12</v>
      </c>
      <c r="H1630" s="1">
        <v>5500</v>
      </c>
      <c r="I1630" s="1" t="s">
        <v>5127</v>
      </c>
      <c r="J1630" s="1">
        <v>2263</v>
      </c>
      <c r="K1630" s="1">
        <f>SUM(B1630/J1630)</f>
        <v>48.002651347768449</v>
      </c>
      <c r="L1630" s="1">
        <f>SUM(B1630 - H1630)</f>
        <v>103130</v>
      </c>
      <c r="M1630" s="1" t="s">
        <v>5128</v>
      </c>
    </row>
    <row r="1631" spans="1:13" ht="20.100000000000001" customHeight="1" x14ac:dyDescent="0.25">
      <c r="A1631" s="1">
        <v>1629</v>
      </c>
      <c r="B1631" s="1">
        <v>101743</v>
      </c>
      <c r="C1631" s="2" t="s">
        <v>5129</v>
      </c>
      <c r="D1631" s="2">
        <f>LEN(TRIM(C1631))-LEN(SUBSTITUTE(C1631, " ",""))+1</f>
        <v>23</v>
      </c>
      <c r="E1631" s="1" t="s">
        <v>5130</v>
      </c>
      <c r="F1631" s="1" t="s">
        <v>17</v>
      </c>
      <c r="G1631" s="1" t="s">
        <v>48</v>
      </c>
      <c r="H1631" s="1">
        <v>35000</v>
      </c>
      <c r="I1631" s="1" t="s">
        <v>458</v>
      </c>
      <c r="J1631" s="1">
        <v>2262</v>
      </c>
      <c r="K1631" s="1">
        <f>SUM(B1631/J1631)</f>
        <v>44.97922192749779</v>
      </c>
      <c r="L1631" s="1">
        <f>SUM(B1631 - H1631)</f>
        <v>66743</v>
      </c>
      <c r="M1631" s="1" t="s">
        <v>5131</v>
      </c>
    </row>
    <row r="1632" spans="1:13" ht="20.100000000000001" customHeight="1" x14ac:dyDescent="0.25">
      <c r="A1632" s="1">
        <v>1630</v>
      </c>
      <c r="B1632" s="1">
        <v>45783</v>
      </c>
      <c r="C1632" s="2" t="s">
        <v>5132</v>
      </c>
      <c r="D1632" s="2">
        <f>LEN(TRIM(C1632))-LEN(SUBSTITUTE(C1632, " ",""))+1</f>
        <v>18</v>
      </c>
      <c r="E1632" s="1" t="s">
        <v>5133</v>
      </c>
      <c r="F1632" s="1" t="s">
        <v>31</v>
      </c>
      <c r="G1632" s="1" t="s">
        <v>12</v>
      </c>
      <c r="H1632" s="1">
        <v>20000</v>
      </c>
      <c r="I1632" s="1" t="s">
        <v>1101</v>
      </c>
      <c r="J1632" s="1">
        <v>2260</v>
      </c>
      <c r="K1632" s="1">
        <f>SUM(B1632/J1632)</f>
        <v>20.25796460176991</v>
      </c>
      <c r="L1632" s="1">
        <f>SUM(B1632 - H1632)</f>
        <v>25783</v>
      </c>
      <c r="M1632" s="1" t="s">
        <v>5134</v>
      </c>
    </row>
    <row r="1633" spans="1:13" ht="20.100000000000001" customHeight="1" x14ac:dyDescent="0.25">
      <c r="A1633" s="1">
        <v>1631</v>
      </c>
      <c r="B1633" s="1">
        <v>215369</v>
      </c>
      <c r="C1633" s="2" t="s">
        <v>5135</v>
      </c>
      <c r="D1633" s="2">
        <f>LEN(TRIM(C1633))-LEN(SUBSTITUTE(C1633, " ",""))+1</f>
        <v>21</v>
      </c>
      <c r="E1633" s="1" t="s">
        <v>4992</v>
      </c>
      <c r="F1633" s="1" t="s">
        <v>11</v>
      </c>
      <c r="G1633" s="1" t="s">
        <v>12</v>
      </c>
      <c r="H1633" s="1">
        <v>15000</v>
      </c>
      <c r="I1633" s="1" t="s">
        <v>191</v>
      </c>
      <c r="J1633" s="1">
        <v>2259</v>
      </c>
      <c r="K1633" s="1">
        <f>SUM(B1633/J1633)</f>
        <v>95.338202744577245</v>
      </c>
      <c r="L1633" s="1">
        <f>SUM(B1633 - H1633)</f>
        <v>200369</v>
      </c>
      <c r="M1633" s="1" t="s">
        <v>5136</v>
      </c>
    </row>
    <row r="1634" spans="1:13" ht="20.100000000000001" customHeight="1" x14ac:dyDescent="0.25">
      <c r="A1634" s="1">
        <v>1632</v>
      </c>
      <c r="B1634" s="1">
        <v>281241</v>
      </c>
      <c r="C1634" s="2" t="s">
        <v>5137</v>
      </c>
      <c r="D1634" s="2">
        <f>LEN(TRIM(C1634))-LEN(SUBSTITUTE(C1634, " ",""))+1</f>
        <v>23</v>
      </c>
      <c r="E1634" s="1" t="s">
        <v>5138</v>
      </c>
      <c r="F1634" s="1" t="s">
        <v>11</v>
      </c>
      <c r="G1634" s="1" t="s">
        <v>12</v>
      </c>
      <c r="H1634" s="1">
        <v>5000</v>
      </c>
      <c r="I1634" s="1" t="s">
        <v>1929</v>
      </c>
      <c r="J1634" s="1">
        <v>2258</v>
      </c>
      <c r="K1634" s="1">
        <f>SUM(B1634/J1634)</f>
        <v>124.55314437555359</v>
      </c>
      <c r="L1634" s="1">
        <f>SUM(B1634 - H1634)</f>
        <v>276241</v>
      </c>
      <c r="M1634" s="1" t="s">
        <v>5139</v>
      </c>
    </row>
    <row r="1635" spans="1:13" ht="20.100000000000001" customHeight="1" x14ac:dyDescent="0.25">
      <c r="A1635" s="1">
        <v>1633</v>
      </c>
      <c r="B1635" s="1">
        <v>296588</v>
      </c>
      <c r="C1635" s="2" t="s">
        <v>5140</v>
      </c>
      <c r="D1635" s="2">
        <f>LEN(TRIM(C1635))-LEN(SUBSTITUTE(C1635, " ",""))+1</f>
        <v>22</v>
      </c>
      <c r="E1635" s="1" t="s">
        <v>5141</v>
      </c>
      <c r="F1635" s="1" t="s">
        <v>300</v>
      </c>
      <c r="G1635" s="1" t="s">
        <v>12</v>
      </c>
      <c r="H1635" s="1">
        <v>70000</v>
      </c>
      <c r="I1635" s="1" t="s">
        <v>142</v>
      </c>
      <c r="J1635" s="1">
        <v>2257</v>
      </c>
      <c r="K1635" s="1">
        <f>SUM(B1635/J1635)</f>
        <v>131.40806380150642</v>
      </c>
      <c r="L1635" s="1">
        <f>SUM(B1635 - H1635)</f>
        <v>226588</v>
      </c>
      <c r="M1635" s="1" t="s">
        <v>5142</v>
      </c>
    </row>
    <row r="1636" spans="1:13" ht="20.100000000000001" customHeight="1" x14ac:dyDescent="0.25">
      <c r="A1636" s="1">
        <v>1634</v>
      </c>
      <c r="B1636" s="1">
        <v>275000</v>
      </c>
      <c r="C1636" s="2" t="s">
        <v>5143</v>
      </c>
      <c r="D1636" s="2">
        <f>LEN(TRIM(C1636))-LEN(SUBSTITUTE(C1636, " ",""))+1</f>
        <v>20</v>
      </c>
      <c r="E1636" s="1" t="s">
        <v>5144</v>
      </c>
      <c r="F1636" s="1" t="s">
        <v>53</v>
      </c>
      <c r="G1636" s="1" t="s">
        <v>12</v>
      </c>
      <c r="H1636" s="1">
        <v>50000</v>
      </c>
      <c r="I1636" s="1" t="s">
        <v>146</v>
      </c>
      <c r="J1636" s="1">
        <v>2256</v>
      </c>
      <c r="K1636" s="1">
        <f>SUM(B1636/J1636)</f>
        <v>121.89716312056737</v>
      </c>
      <c r="L1636" s="1">
        <f>SUM(B1636 - H1636)</f>
        <v>225000</v>
      </c>
      <c r="M1636" s="1" t="s">
        <v>5145</v>
      </c>
    </row>
    <row r="1637" spans="1:13" ht="20.100000000000001" customHeight="1" x14ac:dyDescent="0.25">
      <c r="A1637" s="1">
        <v>1635</v>
      </c>
      <c r="B1637" s="1">
        <v>108950</v>
      </c>
      <c r="C1637" s="2" t="s">
        <v>5146</v>
      </c>
      <c r="D1637" s="2">
        <f>LEN(TRIM(C1637))-LEN(SUBSTITUTE(C1637, " ",""))+1</f>
        <v>22</v>
      </c>
      <c r="E1637" s="1" t="s">
        <v>5147</v>
      </c>
      <c r="F1637" s="1" t="s">
        <v>31</v>
      </c>
      <c r="G1637" s="1" t="s">
        <v>12</v>
      </c>
      <c r="H1637" s="1">
        <v>100000</v>
      </c>
      <c r="I1637" s="1" t="s">
        <v>283</v>
      </c>
      <c r="J1637" s="1">
        <v>2256</v>
      </c>
      <c r="K1637" s="1">
        <f>SUM(B1637/J1637)</f>
        <v>48.293439716312058</v>
      </c>
      <c r="L1637" s="1">
        <f>SUM(B1637 - H1637)</f>
        <v>8950</v>
      </c>
      <c r="M1637" s="1" t="s">
        <v>5148</v>
      </c>
    </row>
    <row r="1638" spans="1:13" ht="20.100000000000001" customHeight="1" x14ac:dyDescent="0.25">
      <c r="A1638" s="1">
        <v>1636</v>
      </c>
      <c r="B1638" s="1">
        <v>26735</v>
      </c>
      <c r="C1638" s="2" t="s">
        <v>5149</v>
      </c>
      <c r="D1638" s="2">
        <f>LEN(TRIM(C1638))-LEN(SUBSTITUTE(C1638, " ",""))+1</f>
        <v>8</v>
      </c>
      <c r="E1638" s="1" t="s">
        <v>5150</v>
      </c>
      <c r="F1638" s="1" t="s">
        <v>31</v>
      </c>
      <c r="G1638" s="1" t="s">
        <v>12</v>
      </c>
      <c r="H1638" s="1">
        <v>7000</v>
      </c>
      <c r="I1638" s="1" t="s">
        <v>142</v>
      </c>
      <c r="J1638" s="1">
        <v>2255</v>
      </c>
      <c r="K1638" s="1">
        <f>SUM(B1638/J1638)</f>
        <v>11.855875831485587</v>
      </c>
      <c r="L1638" s="1">
        <f>SUM(B1638 - H1638)</f>
        <v>19735</v>
      </c>
      <c r="M1638" s="1" t="s">
        <v>5151</v>
      </c>
    </row>
    <row r="1639" spans="1:13" ht="20.100000000000001" customHeight="1" x14ac:dyDescent="0.25">
      <c r="A1639" s="1">
        <v>1637</v>
      </c>
      <c r="B1639" s="1">
        <v>463996</v>
      </c>
      <c r="C1639" s="2" t="s">
        <v>5152</v>
      </c>
      <c r="D1639" s="2">
        <f>LEN(TRIM(C1639))-LEN(SUBSTITUTE(C1639, " ",""))+1</f>
        <v>16</v>
      </c>
      <c r="E1639" s="1" t="s">
        <v>5153</v>
      </c>
      <c r="F1639" s="1" t="s">
        <v>17</v>
      </c>
      <c r="G1639" s="1" t="s">
        <v>12</v>
      </c>
      <c r="H1639" s="1">
        <v>50000</v>
      </c>
      <c r="I1639" s="1" t="s">
        <v>5154</v>
      </c>
      <c r="J1639" s="1">
        <v>2255</v>
      </c>
      <c r="K1639" s="1">
        <f>SUM(B1639/J1639)</f>
        <v>205.76319290465631</v>
      </c>
      <c r="L1639" s="1">
        <f>SUM(B1639 - H1639)</f>
        <v>413996</v>
      </c>
      <c r="M1639" s="1" t="s">
        <v>5155</v>
      </c>
    </row>
    <row r="1640" spans="1:13" ht="20.100000000000001" customHeight="1" x14ac:dyDescent="0.25">
      <c r="A1640" s="1">
        <v>1638</v>
      </c>
      <c r="B1640" s="1">
        <v>681461</v>
      </c>
      <c r="C1640" s="2" t="s">
        <v>5156</v>
      </c>
      <c r="D1640" s="2">
        <f>LEN(TRIM(C1640))-LEN(SUBSTITUTE(C1640, " ",""))+1</f>
        <v>20</v>
      </c>
      <c r="E1640" s="1" t="s">
        <v>5157</v>
      </c>
      <c r="F1640" s="1" t="s">
        <v>111</v>
      </c>
      <c r="G1640" s="1" t="s">
        <v>12</v>
      </c>
      <c r="H1640" s="1">
        <v>135000</v>
      </c>
      <c r="I1640" s="1" t="s">
        <v>1456</v>
      </c>
      <c r="J1640" s="1">
        <v>2254</v>
      </c>
      <c r="K1640" s="1">
        <f>SUM(B1640/J1640)</f>
        <v>302.33407275953857</v>
      </c>
      <c r="L1640" s="1">
        <f>SUM(B1640 - H1640)</f>
        <v>546461</v>
      </c>
      <c r="M1640" s="1" t="s">
        <v>5158</v>
      </c>
    </row>
    <row r="1641" spans="1:13" ht="20.100000000000001" customHeight="1" x14ac:dyDescent="0.25">
      <c r="A1641" s="1">
        <v>1639</v>
      </c>
      <c r="B1641" s="1">
        <v>68515</v>
      </c>
      <c r="C1641" s="2" t="s">
        <v>5159</v>
      </c>
      <c r="D1641" s="2">
        <f>LEN(TRIM(C1641))-LEN(SUBSTITUTE(C1641, " ",""))+1</f>
        <v>24</v>
      </c>
      <c r="E1641" s="1" t="s">
        <v>5160</v>
      </c>
      <c r="F1641" s="1" t="s">
        <v>1109</v>
      </c>
      <c r="G1641" s="1" t="s">
        <v>54</v>
      </c>
      <c r="H1641" s="1">
        <v>30000</v>
      </c>
      <c r="I1641" s="1" t="s">
        <v>55</v>
      </c>
      <c r="J1641" s="1">
        <v>2253</v>
      </c>
      <c r="K1641" s="1">
        <f>SUM(B1641/J1641)</f>
        <v>30.410563692853973</v>
      </c>
      <c r="L1641" s="1">
        <f>SUM(B1641 - H1641)</f>
        <v>38515</v>
      </c>
      <c r="M1641" s="1" t="s">
        <v>5161</v>
      </c>
    </row>
    <row r="1642" spans="1:13" ht="20.100000000000001" customHeight="1" x14ac:dyDescent="0.25">
      <c r="A1642" s="1">
        <v>1640</v>
      </c>
      <c r="B1642" s="1">
        <v>186459</v>
      </c>
      <c r="C1642" s="2" t="s">
        <v>5162</v>
      </c>
      <c r="D1642" s="2">
        <f>LEN(TRIM(C1642))-LEN(SUBSTITUTE(C1642, " ",""))+1</f>
        <v>15</v>
      </c>
      <c r="E1642" s="1" t="s">
        <v>5163</v>
      </c>
      <c r="F1642" s="1" t="s">
        <v>1161</v>
      </c>
      <c r="G1642" s="1" t="s">
        <v>54</v>
      </c>
      <c r="H1642" s="1">
        <v>135000</v>
      </c>
      <c r="I1642" s="1" t="s">
        <v>735</v>
      </c>
      <c r="J1642" s="1">
        <v>2253</v>
      </c>
      <c r="K1642" s="1">
        <f>SUM(B1642/J1642)</f>
        <v>82.760319573901469</v>
      </c>
      <c r="L1642" s="1">
        <f>SUM(B1642 - H1642)</f>
        <v>51459</v>
      </c>
      <c r="M1642" s="1" t="s">
        <v>5164</v>
      </c>
    </row>
    <row r="1643" spans="1:13" ht="20.100000000000001" customHeight="1" x14ac:dyDescent="0.25">
      <c r="A1643" s="1">
        <v>1641</v>
      </c>
      <c r="B1643" s="1">
        <v>54523</v>
      </c>
      <c r="C1643" s="2" t="s">
        <v>5165</v>
      </c>
      <c r="D1643" s="2">
        <f>LEN(TRIM(C1643))-LEN(SUBSTITUTE(C1643, " ",""))+1</f>
        <v>18</v>
      </c>
      <c r="E1643" s="1" t="s">
        <v>3984</v>
      </c>
      <c r="F1643" s="1" t="s">
        <v>4880</v>
      </c>
      <c r="G1643" s="1" t="s">
        <v>12</v>
      </c>
      <c r="H1643" s="1">
        <v>5000</v>
      </c>
      <c r="I1643" s="1" t="s">
        <v>3985</v>
      </c>
      <c r="J1643" s="1">
        <v>2250</v>
      </c>
      <c r="K1643" s="1">
        <f>SUM(B1643/J1643)</f>
        <v>24.232444444444443</v>
      </c>
      <c r="L1643" s="1">
        <f>SUM(B1643 - H1643)</f>
        <v>49523</v>
      </c>
      <c r="M1643" s="1" t="s">
        <v>5166</v>
      </c>
    </row>
    <row r="1644" spans="1:13" ht="20.100000000000001" customHeight="1" x14ac:dyDescent="0.25">
      <c r="A1644" s="1">
        <v>1642</v>
      </c>
      <c r="B1644" s="1">
        <v>150353</v>
      </c>
      <c r="C1644" s="2" t="s">
        <v>5167</v>
      </c>
      <c r="D1644" s="2">
        <f>LEN(TRIM(C1644))-LEN(SUBSTITUTE(C1644, " ",""))+1</f>
        <v>16</v>
      </c>
      <c r="E1644" s="1" t="s">
        <v>2092</v>
      </c>
      <c r="F1644" s="1" t="s">
        <v>17</v>
      </c>
      <c r="G1644" s="1" t="s">
        <v>12</v>
      </c>
      <c r="H1644" s="1">
        <v>10000</v>
      </c>
      <c r="I1644" s="1" t="s">
        <v>1039</v>
      </c>
      <c r="J1644" s="1">
        <v>2249</v>
      </c>
      <c r="K1644" s="1">
        <f>SUM(B1644/J1644)</f>
        <v>66.853268119164071</v>
      </c>
      <c r="L1644" s="1">
        <f>SUM(B1644 - H1644)</f>
        <v>140353</v>
      </c>
      <c r="M1644" s="1" t="s">
        <v>5168</v>
      </c>
    </row>
    <row r="1645" spans="1:13" ht="20.100000000000001" customHeight="1" x14ac:dyDescent="0.25">
      <c r="A1645" s="1">
        <v>1643</v>
      </c>
      <c r="B1645" s="1">
        <v>295645</v>
      </c>
      <c r="C1645" s="2" t="s">
        <v>5169</v>
      </c>
      <c r="D1645" s="2">
        <f>LEN(TRIM(C1645))-LEN(SUBSTITUTE(C1645, " ",""))+1</f>
        <v>16</v>
      </c>
      <c r="E1645" s="1" t="s">
        <v>2277</v>
      </c>
      <c r="F1645" s="1" t="s">
        <v>11</v>
      </c>
      <c r="G1645" s="1" t="s">
        <v>12</v>
      </c>
      <c r="H1645" s="1">
        <v>50000</v>
      </c>
      <c r="I1645" s="1" t="s">
        <v>2278</v>
      </c>
      <c r="J1645" s="1">
        <v>2248</v>
      </c>
      <c r="K1645" s="1">
        <f>SUM(B1645/J1645)</f>
        <v>131.51467971530249</v>
      </c>
      <c r="L1645" s="1">
        <f>SUM(B1645 - H1645)</f>
        <v>245645</v>
      </c>
      <c r="M1645" s="1" t="s">
        <v>5170</v>
      </c>
    </row>
    <row r="1646" spans="1:13" ht="20.100000000000001" customHeight="1" x14ac:dyDescent="0.25">
      <c r="A1646" s="1">
        <v>1644</v>
      </c>
      <c r="B1646" s="1">
        <v>787612</v>
      </c>
      <c r="C1646" s="2" t="s">
        <v>5171</v>
      </c>
      <c r="D1646" s="2">
        <f>LEN(TRIM(C1646))-LEN(SUBSTITUTE(C1646, " ",""))+1</f>
        <v>11</v>
      </c>
      <c r="E1646" s="1" t="s">
        <v>5172</v>
      </c>
      <c r="F1646" s="1" t="s">
        <v>111</v>
      </c>
      <c r="G1646" s="1" t="s">
        <v>12</v>
      </c>
      <c r="H1646" s="1">
        <v>25000</v>
      </c>
      <c r="I1646" s="1" t="s">
        <v>146</v>
      </c>
      <c r="J1646" s="1">
        <v>2246</v>
      </c>
      <c r="K1646" s="1">
        <f>SUM(B1646/J1646)</f>
        <v>350.67319679430096</v>
      </c>
      <c r="L1646" s="1">
        <f>SUM(B1646 - H1646)</f>
        <v>762612</v>
      </c>
      <c r="M1646" s="1" t="s">
        <v>5173</v>
      </c>
    </row>
    <row r="1647" spans="1:13" ht="20.100000000000001" customHeight="1" x14ac:dyDescent="0.25">
      <c r="A1647" s="1">
        <v>1645</v>
      </c>
      <c r="B1647" s="1">
        <v>66093</v>
      </c>
      <c r="C1647" s="2" t="s">
        <v>5174</v>
      </c>
      <c r="D1647" s="2">
        <f>LEN(TRIM(C1647))-LEN(SUBSTITUTE(C1647, " ",""))+1</f>
        <v>20</v>
      </c>
      <c r="E1647" s="1" t="s">
        <v>975</v>
      </c>
      <c r="F1647" s="1" t="s">
        <v>11</v>
      </c>
      <c r="G1647" s="1" t="s">
        <v>12</v>
      </c>
      <c r="H1647" s="1">
        <v>5000</v>
      </c>
      <c r="I1647" s="1" t="s">
        <v>112</v>
      </c>
      <c r="J1647" s="1">
        <v>2244</v>
      </c>
      <c r="K1647" s="1">
        <f>SUM(B1647/J1647)</f>
        <v>29.453208556149733</v>
      </c>
      <c r="L1647" s="1">
        <f>SUM(B1647 - H1647)</f>
        <v>61093</v>
      </c>
      <c r="M1647" s="1" t="s">
        <v>5175</v>
      </c>
    </row>
    <row r="1648" spans="1:13" ht="20.100000000000001" customHeight="1" x14ac:dyDescent="0.25">
      <c r="A1648" s="1">
        <v>1646</v>
      </c>
      <c r="B1648" s="1">
        <v>74352</v>
      </c>
      <c r="C1648" s="2" t="s">
        <v>5176</v>
      </c>
      <c r="D1648" s="2">
        <f>LEN(TRIM(C1648))-LEN(SUBSTITUTE(C1648, " ",""))+1</f>
        <v>21</v>
      </c>
      <c r="E1648" s="1" t="s">
        <v>5177</v>
      </c>
      <c r="F1648" s="1" t="s">
        <v>17</v>
      </c>
      <c r="G1648" s="1" t="s">
        <v>48</v>
      </c>
      <c r="H1648" s="1">
        <v>6000</v>
      </c>
      <c r="I1648" s="1" t="s">
        <v>458</v>
      </c>
      <c r="J1648" s="1">
        <v>2244</v>
      </c>
      <c r="K1648" s="1">
        <f>SUM(B1648/J1648)</f>
        <v>33.133689839572192</v>
      </c>
      <c r="L1648" s="1">
        <f>SUM(B1648 - H1648)</f>
        <v>68352</v>
      </c>
      <c r="M1648" s="1" t="s">
        <v>5178</v>
      </c>
    </row>
    <row r="1649" spans="1:13" ht="20.100000000000001" customHeight="1" x14ac:dyDescent="0.25">
      <c r="A1649" s="1">
        <v>1647</v>
      </c>
      <c r="B1649" s="1">
        <v>180942</v>
      </c>
      <c r="C1649" s="2" t="s">
        <v>5179</v>
      </c>
      <c r="D1649" s="2">
        <f>LEN(TRIM(C1649))-LEN(SUBSTITUTE(C1649, " ",""))+1</f>
        <v>6</v>
      </c>
      <c r="E1649" s="1" t="s">
        <v>5180</v>
      </c>
      <c r="F1649" s="1" t="s">
        <v>11</v>
      </c>
      <c r="G1649" s="1" t="s">
        <v>12</v>
      </c>
      <c r="H1649" s="1">
        <v>14000</v>
      </c>
      <c r="I1649" s="1" t="s">
        <v>1438</v>
      </c>
      <c r="J1649" s="1">
        <v>2244</v>
      </c>
      <c r="K1649" s="1">
        <f>SUM(B1649/J1649)</f>
        <v>80.633689839572199</v>
      </c>
      <c r="L1649" s="1">
        <f>SUM(B1649 - H1649)</f>
        <v>166942</v>
      </c>
      <c r="M1649" s="1" t="s">
        <v>5181</v>
      </c>
    </row>
    <row r="1650" spans="1:13" ht="20.100000000000001" customHeight="1" x14ac:dyDescent="0.25">
      <c r="A1650" s="1">
        <v>1648</v>
      </c>
      <c r="B1650" s="1">
        <v>151175</v>
      </c>
      <c r="C1650" s="2" t="s">
        <v>5182</v>
      </c>
      <c r="D1650" s="2">
        <f>LEN(TRIM(C1650))-LEN(SUBSTITUTE(C1650, " ",""))+1</f>
        <v>21</v>
      </c>
      <c r="E1650" s="1" t="s">
        <v>5183</v>
      </c>
      <c r="F1650" s="1" t="s">
        <v>31</v>
      </c>
      <c r="G1650" s="1" t="s">
        <v>12</v>
      </c>
      <c r="H1650" s="1">
        <v>150000</v>
      </c>
      <c r="I1650" s="1" t="s">
        <v>5184</v>
      </c>
      <c r="J1650" s="1">
        <v>2244</v>
      </c>
      <c r="K1650" s="1">
        <f>SUM(B1650/J1650)</f>
        <v>67.368538324420683</v>
      </c>
      <c r="L1650" s="1">
        <f>SUM(B1650 - H1650)</f>
        <v>1175</v>
      </c>
      <c r="M1650" s="1" t="s">
        <v>5185</v>
      </c>
    </row>
    <row r="1651" spans="1:13" ht="20.100000000000001" customHeight="1" x14ac:dyDescent="0.25">
      <c r="A1651" s="1">
        <v>1649</v>
      </c>
      <c r="B1651" s="1">
        <v>56931</v>
      </c>
      <c r="C1651" s="2" t="s">
        <v>5186</v>
      </c>
      <c r="D1651" s="2">
        <f>LEN(TRIM(C1651))-LEN(SUBSTITUTE(C1651, " ",""))+1</f>
        <v>18</v>
      </c>
      <c r="E1651" s="1" t="s">
        <v>5187</v>
      </c>
      <c r="F1651" s="1" t="s">
        <v>31</v>
      </c>
      <c r="G1651" s="1" t="s">
        <v>48</v>
      </c>
      <c r="H1651" s="1">
        <v>50000</v>
      </c>
      <c r="I1651" s="1" t="s">
        <v>122</v>
      </c>
      <c r="J1651" s="1">
        <v>2243</v>
      </c>
      <c r="K1651" s="1">
        <f>SUM(B1651/J1651)</f>
        <v>25.381631743201069</v>
      </c>
      <c r="L1651" s="1">
        <f>SUM(B1651 - H1651)</f>
        <v>6931</v>
      </c>
      <c r="M1651" s="1" t="s">
        <v>5188</v>
      </c>
    </row>
    <row r="1652" spans="1:13" ht="20.100000000000001" customHeight="1" x14ac:dyDescent="0.25">
      <c r="A1652" s="1">
        <v>1650</v>
      </c>
      <c r="B1652" s="1">
        <v>359112</v>
      </c>
      <c r="C1652" s="2" t="s">
        <v>5189</v>
      </c>
      <c r="D1652" s="2">
        <f>LEN(TRIM(C1652))-LEN(SUBSTITUTE(C1652, " ",""))+1</f>
        <v>22</v>
      </c>
      <c r="E1652" s="1" t="s">
        <v>5190</v>
      </c>
      <c r="F1652" s="1" t="s">
        <v>53</v>
      </c>
      <c r="G1652" s="1" t="s">
        <v>233</v>
      </c>
      <c r="H1652" s="1">
        <v>20000</v>
      </c>
      <c r="I1652" s="1" t="s">
        <v>367</v>
      </c>
      <c r="J1652" s="1">
        <v>2243</v>
      </c>
      <c r="K1652" s="1">
        <f>SUM(B1652/J1652)</f>
        <v>160.1034329023629</v>
      </c>
      <c r="L1652" s="1">
        <f>SUM(B1652 - H1652)</f>
        <v>339112</v>
      </c>
      <c r="M1652" s="1" t="s">
        <v>5191</v>
      </c>
    </row>
    <row r="1653" spans="1:13" ht="20.100000000000001" customHeight="1" x14ac:dyDescent="0.25">
      <c r="A1653" s="1">
        <v>1651</v>
      </c>
      <c r="B1653" s="1">
        <v>62391</v>
      </c>
      <c r="C1653" s="2" t="s">
        <v>5192</v>
      </c>
      <c r="D1653" s="2">
        <f>LEN(TRIM(C1653))-LEN(SUBSTITUTE(C1653, " ",""))+1</f>
        <v>15</v>
      </c>
      <c r="E1653" s="1" t="s">
        <v>5193</v>
      </c>
      <c r="F1653" s="1" t="s">
        <v>591</v>
      </c>
      <c r="G1653" s="1" t="s">
        <v>12</v>
      </c>
      <c r="H1653" s="1">
        <v>25000</v>
      </c>
      <c r="I1653" s="1" t="s">
        <v>296</v>
      </c>
      <c r="J1653" s="1">
        <v>2243</v>
      </c>
      <c r="K1653" s="1">
        <f>SUM(B1653/J1653)</f>
        <v>27.815871600534997</v>
      </c>
      <c r="L1653" s="1">
        <f>SUM(B1653 - H1653)</f>
        <v>37391</v>
      </c>
      <c r="M1653" s="1" t="s">
        <v>5194</v>
      </c>
    </row>
    <row r="1654" spans="1:13" ht="20.100000000000001" customHeight="1" x14ac:dyDescent="0.25">
      <c r="A1654" s="1">
        <v>1652</v>
      </c>
      <c r="B1654" s="1">
        <v>98725</v>
      </c>
      <c r="C1654" s="2" t="s">
        <v>5195</v>
      </c>
      <c r="D1654" s="2">
        <f>LEN(TRIM(C1654))-LEN(SUBSTITUTE(C1654, " ",""))+1</f>
        <v>27</v>
      </c>
      <c r="E1654" s="1" t="s">
        <v>5196</v>
      </c>
      <c r="F1654" s="1" t="s">
        <v>927</v>
      </c>
      <c r="G1654" s="1" t="s">
        <v>48</v>
      </c>
      <c r="H1654" s="1">
        <v>30000</v>
      </c>
      <c r="I1654" s="1" t="s">
        <v>458</v>
      </c>
      <c r="J1654" s="1">
        <v>2242</v>
      </c>
      <c r="K1654" s="1">
        <f>SUM(B1654/J1654)</f>
        <v>44.034344335414808</v>
      </c>
      <c r="L1654" s="1">
        <f>SUM(B1654 - H1654)</f>
        <v>68725</v>
      </c>
      <c r="M1654" s="1" t="s">
        <v>5197</v>
      </c>
    </row>
    <row r="1655" spans="1:13" ht="20.100000000000001" customHeight="1" x14ac:dyDescent="0.25">
      <c r="A1655" s="1">
        <v>1653</v>
      </c>
      <c r="B1655" s="1">
        <v>160729</v>
      </c>
      <c r="C1655" s="2" t="s">
        <v>5198</v>
      </c>
      <c r="D1655" s="2">
        <f>LEN(TRIM(C1655))-LEN(SUBSTITUTE(C1655, " ",""))+1</f>
        <v>16</v>
      </c>
      <c r="E1655" s="1" t="s">
        <v>5199</v>
      </c>
      <c r="F1655" s="1" t="s">
        <v>53</v>
      </c>
      <c r="G1655" s="1" t="s">
        <v>54</v>
      </c>
      <c r="H1655" s="1">
        <v>40000</v>
      </c>
      <c r="I1655" s="1" t="s">
        <v>55</v>
      </c>
      <c r="J1655" s="1">
        <v>2241</v>
      </c>
      <c r="K1655" s="1">
        <f>SUM(B1655/J1655)</f>
        <v>71.721999107541279</v>
      </c>
      <c r="L1655" s="1">
        <f>SUM(B1655 - H1655)</f>
        <v>120729</v>
      </c>
      <c r="M1655" s="1" t="s">
        <v>5200</v>
      </c>
    </row>
    <row r="1656" spans="1:13" ht="20.100000000000001" customHeight="1" x14ac:dyDescent="0.25">
      <c r="A1656" s="1">
        <v>1654</v>
      </c>
      <c r="B1656" s="1">
        <v>103461</v>
      </c>
      <c r="C1656" s="2" t="s">
        <v>5201</v>
      </c>
      <c r="D1656" s="2">
        <f>LEN(TRIM(C1656))-LEN(SUBSTITUTE(C1656, " ",""))+1</f>
        <v>20</v>
      </c>
      <c r="E1656" s="1" t="s">
        <v>4299</v>
      </c>
      <c r="F1656" s="1" t="s">
        <v>454</v>
      </c>
      <c r="G1656" s="1" t="s">
        <v>12</v>
      </c>
      <c r="H1656" s="1">
        <v>4500</v>
      </c>
      <c r="I1656" s="1" t="s">
        <v>283</v>
      </c>
      <c r="J1656" s="1">
        <v>2236</v>
      </c>
      <c r="K1656" s="1">
        <f>SUM(B1656/J1656)</f>
        <v>46.270572450805012</v>
      </c>
      <c r="L1656" s="1">
        <f>SUM(B1656 - H1656)</f>
        <v>98961</v>
      </c>
      <c r="M1656" s="1" t="s">
        <v>5202</v>
      </c>
    </row>
    <row r="1657" spans="1:13" ht="20.100000000000001" customHeight="1" x14ac:dyDescent="0.25">
      <c r="A1657" s="1">
        <v>1655</v>
      </c>
      <c r="B1657" s="1">
        <v>56662</v>
      </c>
      <c r="C1657" s="2" t="s">
        <v>5203</v>
      </c>
      <c r="D1657" s="2">
        <f>LEN(TRIM(C1657))-LEN(SUBSTITUTE(C1657, " ",""))+1</f>
        <v>24</v>
      </c>
      <c r="E1657" s="1" t="s">
        <v>5204</v>
      </c>
      <c r="F1657" s="1" t="s">
        <v>11</v>
      </c>
      <c r="G1657" s="1" t="s">
        <v>12</v>
      </c>
      <c r="H1657" s="1">
        <v>16000</v>
      </c>
      <c r="I1657" s="1" t="s">
        <v>5205</v>
      </c>
      <c r="J1657" s="1">
        <v>2235</v>
      </c>
      <c r="K1657" s="1">
        <f>SUM(B1657/J1657)</f>
        <v>25.35212527964206</v>
      </c>
      <c r="L1657" s="1">
        <f>SUM(B1657 - H1657)</f>
        <v>40662</v>
      </c>
      <c r="M1657" s="1" t="s">
        <v>5206</v>
      </c>
    </row>
    <row r="1658" spans="1:13" ht="20.100000000000001" customHeight="1" x14ac:dyDescent="0.25">
      <c r="A1658" s="1">
        <v>1656</v>
      </c>
      <c r="B1658" s="1">
        <v>109485</v>
      </c>
      <c r="C1658" s="2" t="s">
        <v>5207</v>
      </c>
      <c r="D1658" s="2">
        <f>LEN(TRIM(C1658))-LEN(SUBSTITUTE(C1658, " ",""))+1</f>
        <v>28</v>
      </c>
      <c r="E1658" s="1" t="s">
        <v>5208</v>
      </c>
      <c r="F1658" s="1" t="s">
        <v>17</v>
      </c>
      <c r="G1658" s="1" t="s">
        <v>12</v>
      </c>
      <c r="H1658" s="1">
        <v>16800</v>
      </c>
      <c r="I1658" s="1" t="s">
        <v>3689</v>
      </c>
      <c r="J1658" s="1">
        <v>2233</v>
      </c>
      <c r="K1658" s="1">
        <f>SUM(B1658/J1658)</f>
        <v>49.030452306314373</v>
      </c>
      <c r="L1658" s="1">
        <f>SUM(B1658 - H1658)</f>
        <v>92685</v>
      </c>
      <c r="M1658" s="1" t="s">
        <v>5209</v>
      </c>
    </row>
    <row r="1659" spans="1:13" ht="20.100000000000001" customHeight="1" x14ac:dyDescent="0.25">
      <c r="A1659" s="1">
        <v>1657</v>
      </c>
      <c r="B1659" s="1">
        <v>54610</v>
      </c>
      <c r="C1659" s="2" t="s">
        <v>5210</v>
      </c>
      <c r="D1659" s="2">
        <f>LEN(TRIM(C1659))-LEN(SUBSTITUTE(C1659, " ",""))+1</f>
        <v>15</v>
      </c>
      <c r="E1659" s="1" t="s">
        <v>5211</v>
      </c>
      <c r="F1659" s="1" t="s">
        <v>1161</v>
      </c>
      <c r="G1659" s="1" t="s">
        <v>12</v>
      </c>
      <c r="H1659" s="1">
        <v>48000</v>
      </c>
      <c r="I1659" s="1" t="s">
        <v>314</v>
      </c>
      <c r="J1659" s="1">
        <v>2231</v>
      </c>
      <c r="K1659" s="1">
        <f>SUM(B1659/J1659)</f>
        <v>24.477812640071718</v>
      </c>
      <c r="L1659" s="1">
        <f>SUM(B1659 - H1659)</f>
        <v>6610</v>
      </c>
      <c r="M1659" s="1" t="s">
        <v>5212</v>
      </c>
    </row>
    <row r="1660" spans="1:13" ht="20.100000000000001" customHeight="1" x14ac:dyDescent="0.25">
      <c r="A1660" s="1">
        <v>1658</v>
      </c>
      <c r="B1660" s="1">
        <v>447900</v>
      </c>
      <c r="C1660" s="2" t="s">
        <v>5213</v>
      </c>
      <c r="D1660" s="2">
        <f>LEN(TRIM(C1660))-LEN(SUBSTITUTE(C1660, " ",""))+1</f>
        <v>18</v>
      </c>
      <c r="E1660" s="1" t="s">
        <v>5214</v>
      </c>
      <c r="F1660" s="1" t="s">
        <v>17</v>
      </c>
      <c r="G1660" s="1" t="s">
        <v>12</v>
      </c>
      <c r="H1660" s="1">
        <v>100000</v>
      </c>
      <c r="I1660" s="1" t="s">
        <v>5215</v>
      </c>
      <c r="J1660" s="1">
        <v>2231</v>
      </c>
      <c r="K1660" s="1">
        <f>SUM(B1660/J1660)</f>
        <v>200.76199013895115</v>
      </c>
      <c r="L1660" s="1">
        <f>SUM(B1660 - H1660)</f>
        <v>347900</v>
      </c>
      <c r="M1660" s="1" t="s">
        <v>5216</v>
      </c>
    </row>
    <row r="1661" spans="1:13" ht="20.100000000000001" customHeight="1" x14ac:dyDescent="0.25">
      <c r="A1661" s="1">
        <v>1659</v>
      </c>
      <c r="B1661" s="1">
        <v>233771</v>
      </c>
      <c r="C1661" s="2" t="s">
        <v>5217</v>
      </c>
      <c r="D1661" s="2">
        <f>LEN(TRIM(C1661))-LEN(SUBSTITUTE(C1661, " ",""))+1</f>
        <v>29</v>
      </c>
      <c r="E1661" s="1" t="s">
        <v>4102</v>
      </c>
      <c r="F1661" s="1" t="s">
        <v>11</v>
      </c>
      <c r="G1661" s="1" t="s">
        <v>54</v>
      </c>
      <c r="H1661" s="1">
        <v>40000</v>
      </c>
      <c r="I1661" s="1" t="s">
        <v>4103</v>
      </c>
      <c r="J1661" s="1">
        <v>2230</v>
      </c>
      <c r="K1661" s="1">
        <f>SUM(B1661/J1661)</f>
        <v>104.83004484304932</v>
      </c>
      <c r="L1661" s="1">
        <f>SUM(B1661 - H1661)</f>
        <v>193771</v>
      </c>
      <c r="M1661" s="1" t="s">
        <v>4104</v>
      </c>
    </row>
    <row r="1662" spans="1:13" ht="20.100000000000001" customHeight="1" x14ac:dyDescent="0.25">
      <c r="A1662" s="1">
        <v>1660</v>
      </c>
      <c r="B1662" s="1">
        <v>319193</v>
      </c>
      <c r="C1662" s="2" t="s">
        <v>5218</v>
      </c>
      <c r="D1662" s="2">
        <f>LEN(TRIM(C1662))-LEN(SUBSTITUTE(C1662, " ",""))+1</f>
        <v>24</v>
      </c>
      <c r="E1662" s="1" t="s">
        <v>5219</v>
      </c>
      <c r="F1662" s="1" t="s">
        <v>300</v>
      </c>
      <c r="G1662" s="1" t="s">
        <v>12</v>
      </c>
      <c r="H1662" s="1">
        <v>200000</v>
      </c>
      <c r="I1662" s="1" t="s">
        <v>32</v>
      </c>
      <c r="J1662" s="1">
        <v>2229</v>
      </c>
      <c r="K1662" s="1">
        <f>SUM(B1662/J1662)</f>
        <v>143.20008972633468</v>
      </c>
      <c r="L1662" s="1">
        <f>SUM(B1662 - H1662)</f>
        <v>119193</v>
      </c>
      <c r="M1662" s="1" t="s">
        <v>5220</v>
      </c>
    </row>
    <row r="1663" spans="1:13" ht="20.100000000000001" customHeight="1" x14ac:dyDescent="0.25">
      <c r="A1663" s="1">
        <v>1661</v>
      </c>
      <c r="B1663" s="1">
        <v>82873</v>
      </c>
      <c r="C1663" s="2" t="s">
        <v>5221</v>
      </c>
      <c r="D1663" s="2">
        <f>LEN(TRIM(C1663))-LEN(SUBSTITUTE(C1663, " ",""))+1</f>
        <v>16</v>
      </c>
      <c r="E1663" s="1" t="s">
        <v>5222</v>
      </c>
      <c r="F1663" s="1" t="s">
        <v>11</v>
      </c>
      <c r="G1663" s="1" t="s">
        <v>12</v>
      </c>
      <c r="H1663" s="1">
        <v>4000</v>
      </c>
      <c r="I1663" s="1" t="s">
        <v>1983</v>
      </c>
      <c r="J1663" s="1">
        <v>2229</v>
      </c>
      <c r="K1663" s="1">
        <f>SUM(B1663/J1663)</f>
        <v>37.179452669358454</v>
      </c>
      <c r="L1663" s="1">
        <f>SUM(B1663 - H1663)</f>
        <v>78873</v>
      </c>
      <c r="M1663" s="1" t="s">
        <v>5223</v>
      </c>
    </row>
    <row r="1664" spans="1:13" ht="20.100000000000001" customHeight="1" x14ac:dyDescent="0.25">
      <c r="A1664" s="1">
        <v>1662</v>
      </c>
      <c r="B1664" s="1">
        <v>67636</v>
      </c>
      <c r="C1664" s="2" t="s">
        <v>5224</v>
      </c>
      <c r="D1664" s="2">
        <f>LEN(TRIM(C1664))-LEN(SUBSTITUTE(C1664, " ",""))+1</f>
        <v>17</v>
      </c>
      <c r="E1664" s="1" t="s">
        <v>5225</v>
      </c>
      <c r="F1664" s="1" t="s">
        <v>31</v>
      </c>
      <c r="G1664" s="1" t="s">
        <v>12</v>
      </c>
      <c r="H1664" s="1">
        <v>25000</v>
      </c>
      <c r="I1664" s="1" t="s">
        <v>249</v>
      </c>
      <c r="J1664" s="1">
        <v>2228</v>
      </c>
      <c r="K1664" s="1">
        <f>SUM(B1664/J1664)</f>
        <v>30.357271095152605</v>
      </c>
      <c r="L1664" s="1">
        <f>SUM(B1664 - H1664)</f>
        <v>42636</v>
      </c>
      <c r="M1664" s="1" t="s">
        <v>5226</v>
      </c>
    </row>
    <row r="1665" spans="1:13" ht="20.100000000000001" customHeight="1" x14ac:dyDescent="0.25">
      <c r="A1665" s="1">
        <v>1663</v>
      </c>
      <c r="B1665" s="1">
        <v>105324</v>
      </c>
      <c r="C1665" s="2" t="s">
        <v>5227</v>
      </c>
      <c r="D1665" s="2">
        <f>LEN(TRIM(C1665))-LEN(SUBSTITUTE(C1665, " ",""))+1</f>
        <v>23</v>
      </c>
      <c r="E1665" s="1" t="s">
        <v>751</v>
      </c>
      <c r="F1665" s="1" t="s">
        <v>462</v>
      </c>
      <c r="G1665" s="1" t="s">
        <v>12</v>
      </c>
      <c r="H1665" s="1">
        <v>20000</v>
      </c>
      <c r="I1665" s="1" t="s">
        <v>96</v>
      </c>
      <c r="J1665" s="1">
        <v>2227</v>
      </c>
      <c r="K1665" s="1">
        <f>SUM(B1665/J1665)</f>
        <v>47.294117647058826</v>
      </c>
      <c r="L1665" s="1">
        <f>SUM(B1665 - H1665)</f>
        <v>85324</v>
      </c>
      <c r="M1665" s="1" t="s">
        <v>5228</v>
      </c>
    </row>
    <row r="1666" spans="1:13" ht="20.100000000000001" customHeight="1" x14ac:dyDescent="0.25">
      <c r="A1666" s="1">
        <v>1664</v>
      </c>
      <c r="B1666" s="1">
        <v>156180</v>
      </c>
      <c r="C1666" s="2" t="s">
        <v>5229</v>
      </c>
      <c r="D1666" s="2">
        <f>LEN(TRIM(C1666))-LEN(SUBSTITUTE(C1666, " ",""))+1</f>
        <v>29</v>
      </c>
      <c r="E1666" s="1" t="s">
        <v>5230</v>
      </c>
      <c r="F1666" s="1" t="s">
        <v>371</v>
      </c>
      <c r="G1666" s="1" t="s">
        <v>12</v>
      </c>
      <c r="H1666" s="1">
        <v>10000</v>
      </c>
      <c r="I1666" s="1" t="s">
        <v>13</v>
      </c>
      <c r="J1666" s="1">
        <v>2227</v>
      </c>
      <c r="K1666" s="1">
        <f>SUM(B1666/J1666)</f>
        <v>70.130220026942069</v>
      </c>
      <c r="L1666" s="1">
        <f>SUM(B1666 - H1666)</f>
        <v>146180</v>
      </c>
      <c r="M1666" s="1" t="s">
        <v>5231</v>
      </c>
    </row>
    <row r="1667" spans="1:13" ht="20.100000000000001" customHeight="1" x14ac:dyDescent="0.25">
      <c r="A1667" s="1">
        <v>1665</v>
      </c>
      <c r="B1667" s="1">
        <v>41330</v>
      </c>
      <c r="C1667" s="2" t="s">
        <v>5232</v>
      </c>
      <c r="D1667" s="2">
        <f>LEN(TRIM(C1667))-LEN(SUBSTITUTE(C1667, " ",""))+1</f>
        <v>24</v>
      </c>
      <c r="E1667" s="1" t="s">
        <v>5233</v>
      </c>
      <c r="F1667" s="1" t="s">
        <v>31</v>
      </c>
      <c r="G1667" s="1" t="s">
        <v>54</v>
      </c>
      <c r="H1667" s="1">
        <v>25000</v>
      </c>
      <c r="I1667" s="1" t="s">
        <v>735</v>
      </c>
      <c r="J1667" s="1">
        <v>2226</v>
      </c>
      <c r="K1667" s="1">
        <f>SUM(B1667/J1667)</f>
        <v>18.566936208445643</v>
      </c>
      <c r="L1667" s="1">
        <f>SUM(B1667 - H1667)</f>
        <v>16330</v>
      </c>
      <c r="M1667" s="1" t="s">
        <v>5234</v>
      </c>
    </row>
    <row r="1668" spans="1:13" ht="20.100000000000001" customHeight="1" x14ac:dyDescent="0.25">
      <c r="A1668" s="1">
        <v>1666</v>
      </c>
      <c r="B1668" s="1">
        <v>74173</v>
      </c>
      <c r="C1668" s="2" t="s">
        <v>5235</v>
      </c>
      <c r="D1668" s="2">
        <f>LEN(TRIM(C1668))-LEN(SUBSTITUTE(C1668, " ",""))+1</f>
        <v>25</v>
      </c>
      <c r="E1668" s="1" t="s">
        <v>5236</v>
      </c>
      <c r="F1668" s="1" t="s">
        <v>555</v>
      </c>
      <c r="G1668" s="1" t="s">
        <v>12</v>
      </c>
      <c r="H1668" s="1">
        <v>20000</v>
      </c>
      <c r="I1668" s="1" t="s">
        <v>2562</v>
      </c>
      <c r="J1668" s="1">
        <v>2225</v>
      </c>
      <c r="K1668" s="1">
        <f>SUM(B1668/J1668)</f>
        <v>33.336179775280897</v>
      </c>
      <c r="L1668" s="1">
        <f>SUM(B1668 - H1668)</f>
        <v>54173</v>
      </c>
      <c r="M1668" s="1" t="s">
        <v>5237</v>
      </c>
    </row>
    <row r="1669" spans="1:13" ht="20.100000000000001" customHeight="1" x14ac:dyDescent="0.25">
      <c r="A1669" s="1">
        <v>1667</v>
      </c>
      <c r="B1669" s="1">
        <v>168360</v>
      </c>
      <c r="C1669" s="2" t="s">
        <v>5238</v>
      </c>
      <c r="D1669" s="2">
        <f>LEN(TRIM(C1669))-LEN(SUBSTITUTE(C1669, " ",""))+1</f>
        <v>23</v>
      </c>
      <c r="E1669" s="1" t="s">
        <v>5239</v>
      </c>
      <c r="F1669" s="1" t="s">
        <v>11</v>
      </c>
      <c r="G1669" s="1" t="s">
        <v>48</v>
      </c>
      <c r="H1669" s="1">
        <v>150000</v>
      </c>
      <c r="I1669" s="1" t="s">
        <v>458</v>
      </c>
      <c r="J1669" s="1">
        <v>2224</v>
      </c>
      <c r="K1669" s="1">
        <f>SUM(B1669/J1669)</f>
        <v>75.701438848920859</v>
      </c>
      <c r="L1669" s="1">
        <f>SUM(B1669 - H1669)</f>
        <v>18360</v>
      </c>
      <c r="M1669" s="1" t="s">
        <v>5240</v>
      </c>
    </row>
    <row r="1670" spans="1:13" ht="20.100000000000001" customHeight="1" x14ac:dyDescent="0.25">
      <c r="A1670" s="1">
        <v>1668</v>
      </c>
      <c r="B1670" s="1">
        <v>97197</v>
      </c>
      <c r="C1670" s="2" t="s">
        <v>5241</v>
      </c>
      <c r="D1670" s="2">
        <f>LEN(TRIM(C1670))-LEN(SUBSTITUTE(C1670, " ",""))+1</f>
        <v>18</v>
      </c>
      <c r="E1670" s="1" t="s">
        <v>5242</v>
      </c>
      <c r="F1670" s="1" t="s">
        <v>11</v>
      </c>
      <c r="G1670" s="1" t="s">
        <v>12</v>
      </c>
      <c r="H1670" s="1">
        <v>25000</v>
      </c>
      <c r="I1670" s="1" t="s">
        <v>5243</v>
      </c>
      <c r="J1670" s="1">
        <v>2224</v>
      </c>
      <c r="K1670" s="1">
        <f>SUM(B1670/J1670)</f>
        <v>43.703687050359711</v>
      </c>
      <c r="L1670" s="1">
        <f>SUM(B1670 - H1670)</f>
        <v>72197</v>
      </c>
      <c r="M1670" s="1" t="s">
        <v>5244</v>
      </c>
    </row>
    <row r="1671" spans="1:13" ht="20.100000000000001" customHeight="1" x14ac:dyDescent="0.25">
      <c r="A1671" s="1">
        <v>1669</v>
      </c>
      <c r="B1671" s="1">
        <v>266917</v>
      </c>
      <c r="C1671" s="2" t="s">
        <v>5245</v>
      </c>
      <c r="D1671" s="2">
        <f>LEN(TRIM(C1671))-LEN(SUBSTITUTE(C1671, " ",""))+1</f>
        <v>10</v>
      </c>
      <c r="E1671" s="1" t="s">
        <v>5246</v>
      </c>
      <c r="F1671" s="1" t="s">
        <v>53</v>
      </c>
      <c r="G1671" s="1" t="s">
        <v>12</v>
      </c>
      <c r="H1671" s="1">
        <v>90000</v>
      </c>
      <c r="I1671" s="1" t="s">
        <v>32</v>
      </c>
      <c r="J1671" s="1">
        <v>2221</v>
      </c>
      <c r="K1671" s="1">
        <f>SUM(B1671/J1671)</f>
        <v>120.17874831157137</v>
      </c>
      <c r="L1671" s="1">
        <f>SUM(B1671 - H1671)</f>
        <v>176917</v>
      </c>
      <c r="M1671" s="1" t="s">
        <v>5247</v>
      </c>
    </row>
    <row r="1672" spans="1:13" ht="20.100000000000001" customHeight="1" x14ac:dyDescent="0.25">
      <c r="A1672" s="1">
        <v>1670</v>
      </c>
      <c r="B1672" s="1">
        <v>55314</v>
      </c>
      <c r="C1672" s="2" t="s">
        <v>5248</v>
      </c>
      <c r="D1672" s="2">
        <f>LEN(TRIM(C1672))-LEN(SUBSTITUTE(C1672, " ",""))+1</f>
        <v>17</v>
      </c>
      <c r="E1672" s="1" t="s">
        <v>5249</v>
      </c>
      <c r="F1672" s="1" t="s">
        <v>31</v>
      </c>
      <c r="G1672" s="1" t="s">
        <v>12</v>
      </c>
      <c r="H1672" s="1">
        <v>40000</v>
      </c>
      <c r="I1672" s="1" t="s">
        <v>82</v>
      </c>
      <c r="J1672" s="1">
        <v>2219</v>
      </c>
      <c r="K1672" s="1">
        <f>SUM(B1672/J1672)</f>
        <v>24.927444794952681</v>
      </c>
      <c r="L1672" s="1">
        <f>SUM(B1672 - H1672)</f>
        <v>15314</v>
      </c>
      <c r="M1672" s="1" t="s">
        <v>5250</v>
      </c>
    </row>
    <row r="1673" spans="1:13" ht="20.100000000000001" customHeight="1" x14ac:dyDescent="0.25">
      <c r="A1673" s="1">
        <v>1671</v>
      </c>
      <c r="B1673" s="1">
        <v>56173</v>
      </c>
      <c r="C1673" s="2" t="s">
        <v>5251</v>
      </c>
      <c r="D1673" s="2">
        <f>LEN(TRIM(C1673))-LEN(SUBSTITUTE(C1673, " ",""))+1</f>
        <v>21</v>
      </c>
      <c r="E1673" s="1" t="s">
        <v>5252</v>
      </c>
      <c r="F1673" s="1" t="s">
        <v>11</v>
      </c>
      <c r="G1673" s="1" t="s">
        <v>12</v>
      </c>
      <c r="H1673" s="1">
        <v>2500</v>
      </c>
      <c r="I1673" s="1" t="s">
        <v>755</v>
      </c>
      <c r="J1673" s="1">
        <v>2218</v>
      </c>
      <c r="K1673" s="1">
        <f>SUM(B1673/J1673)</f>
        <v>25.325969341749325</v>
      </c>
      <c r="L1673" s="1">
        <f>SUM(B1673 - H1673)</f>
        <v>53673</v>
      </c>
      <c r="M1673" s="1" t="s">
        <v>5253</v>
      </c>
    </row>
    <row r="1674" spans="1:13" ht="20.100000000000001" customHeight="1" x14ac:dyDescent="0.25">
      <c r="A1674" s="1">
        <v>1672</v>
      </c>
      <c r="B1674" s="1">
        <v>32435</v>
      </c>
      <c r="C1674" s="2" t="s">
        <v>5254</v>
      </c>
      <c r="D1674" s="2">
        <f>LEN(TRIM(C1674))-LEN(SUBSTITUTE(C1674, " ",""))+1</f>
        <v>19</v>
      </c>
      <c r="E1674" s="1" t="s">
        <v>5255</v>
      </c>
      <c r="F1674" s="1" t="s">
        <v>555</v>
      </c>
      <c r="G1674" s="1" t="s">
        <v>48</v>
      </c>
      <c r="H1674" s="1">
        <v>3000</v>
      </c>
      <c r="I1674" s="1" t="s">
        <v>5256</v>
      </c>
      <c r="J1674" s="1">
        <v>2218</v>
      </c>
      <c r="K1674" s="1">
        <f>SUM(B1674/J1674)</f>
        <v>14.623534715960325</v>
      </c>
      <c r="L1674" s="1">
        <f>SUM(B1674 - H1674)</f>
        <v>29435</v>
      </c>
      <c r="M1674" s="1" t="s">
        <v>5257</v>
      </c>
    </row>
    <row r="1675" spans="1:13" ht="20.100000000000001" customHeight="1" x14ac:dyDescent="0.25">
      <c r="A1675" s="1">
        <v>1673</v>
      </c>
      <c r="B1675" s="1">
        <v>158000</v>
      </c>
      <c r="C1675" s="2" t="s">
        <v>5258</v>
      </c>
      <c r="D1675" s="2">
        <f>LEN(TRIM(C1675))-LEN(SUBSTITUTE(C1675, " ",""))+1</f>
        <v>21</v>
      </c>
      <c r="E1675" s="1" t="s">
        <v>5259</v>
      </c>
      <c r="F1675" s="1" t="s">
        <v>26</v>
      </c>
      <c r="G1675" s="1" t="s">
        <v>12</v>
      </c>
      <c r="H1675" s="1">
        <v>150000</v>
      </c>
      <c r="I1675" s="1" t="s">
        <v>13</v>
      </c>
      <c r="J1675" s="1">
        <v>2218</v>
      </c>
      <c r="K1675" s="1">
        <f>SUM(B1675/J1675)</f>
        <v>71.235347159603251</v>
      </c>
      <c r="L1675" s="1">
        <f>SUM(B1675 - H1675)</f>
        <v>8000</v>
      </c>
      <c r="M1675" s="1" t="s">
        <v>5260</v>
      </c>
    </row>
    <row r="1676" spans="1:13" ht="20.100000000000001" customHeight="1" x14ac:dyDescent="0.25">
      <c r="A1676" s="1">
        <v>1674</v>
      </c>
      <c r="B1676" s="1">
        <v>114136</v>
      </c>
      <c r="C1676" s="2" t="s">
        <v>5261</v>
      </c>
      <c r="D1676" s="2">
        <f>LEN(TRIM(C1676))-LEN(SUBSTITUTE(C1676, " ",""))+1</f>
        <v>22</v>
      </c>
      <c r="E1676" s="1" t="s">
        <v>5262</v>
      </c>
      <c r="F1676" s="1" t="s">
        <v>169</v>
      </c>
      <c r="G1676" s="1" t="s">
        <v>12</v>
      </c>
      <c r="H1676" s="1">
        <v>25000</v>
      </c>
      <c r="I1676" s="1" t="s">
        <v>3954</v>
      </c>
      <c r="J1676" s="1">
        <v>2216</v>
      </c>
      <c r="K1676" s="1">
        <f>SUM(B1676/J1676)</f>
        <v>51.505415162454874</v>
      </c>
      <c r="L1676" s="1">
        <f>SUM(B1676 - H1676)</f>
        <v>89136</v>
      </c>
      <c r="M1676" s="1" t="s">
        <v>5263</v>
      </c>
    </row>
    <row r="1677" spans="1:13" ht="20.100000000000001" customHeight="1" x14ac:dyDescent="0.25">
      <c r="A1677" s="1">
        <v>1675</v>
      </c>
      <c r="B1677" s="1">
        <v>96583</v>
      </c>
      <c r="C1677" s="2" t="s">
        <v>5264</v>
      </c>
      <c r="D1677" s="2">
        <f>LEN(TRIM(C1677))-LEN(SUBSTITUTE(C1677, " ",""))+1</f>
        <v>22</v>
      </c>
      <c r="E1677" s="1" t="s">
        <v>582</v>
      </c>
      <c r="F1677" s="1" t="s">
        <v>11</v>
      </c>
      <c r="G1677" s="1" t="s">
        <v>12</v>
      </c>
      <c r="H1677" s="1">
        <v>7500</v>
      </c>
      <c r="I1677" s="1" t="s">
        <v>142</v>
      </c>
      <c r="J1677" s="1">
        <v>2216</v>
      </c>
      <c r="K1677" s="1">
        <f>SUM(B1677/J1677)</f>
        <v>43.584386281588451</v>
      </c>
      <c r="L1677" s="1">
        <f>SUM(B1677 - H1677)</f>
        <v>89083</v>
      </c>
      <c r="M1677" s="1" t="s">
        <v>5265</v>
      </c>
    </row>
    <row r="1678" spans="1:13" ht="20.100000000000001" customHeight="1" x14ac:dyDescent="0.25">
      <c r="A1678" s="1">
        <v>1676</v>
      </c>
      <c r="B1678" s="1">
        <v>370001</v>
      </c>
      <c r="C1678" s="2" t="s">
        <v>5266</v>
      </c>
      <c r="D1678" s="2">
        <f>LEN(TRIM(C1678))-LEN(SUBSTITUTE(C1678, " ",""))+1</f>
        <v>18</v>
      </c>
      <c r="E1678" s="1" t="s">
        <v>5267</v>
      </c>
      <c r="F1678" s="1" t="s">
        <v>17</v>
      </c>
      <c r="G1678" s="1" t="s">
        <v>12</v>
      </c>
      <c r="H1678" s="1">
        <v>69000</v>
      </c>
      <c r="I1678" s="1" t="s">
        <v>458</v>
      </c>
      <c r="J1678" s="1">
        <v>2215</v>
      </c>
      <c r="K1678" s="1">
        <f>SUM(B1678/J1678)</f>
        <v>167.0433408577878</v>
      </c>
      <c r="L1678" s="1">
        <f>SUM(B1678 - H1678)</f>
        <v>301001</v>
      </c>
      <c r="M1678" s="1" t="s">
        <v>5268</v>
      </c>
    </row>
    <row r="1679" spans="1:13" ht="20.100000000000001" customHeight="1" x14ac:dyDescent="0.25">
      <c r="A1679" s="1">
        <v>1677</v>
      </c>
      <c r="B1679" s="1">
        <v>268801</v>
      </c>
      <c r="C1679" s="2" t="s">
        <v>5269</v>
      </c>
      <c r="D1679" s="2">
        <f>LEN(TRIM(C1679))-LEN(SUBSTITUTE(C1679, " ",""))+1</f>
        <v>21</v>
      </c>
      <c r="E1679" s="1" t="s">
        <v>5270</v>
      </c>
      <c r="F1679" s="1" t="s">
        <v>11</v>
      </c>
      <c r="G1679" s="1" t="s">
        <v>12</v>
      </c>
      <c r="H1679" s="1">
        <v>30000</v>
      </c>
      <c r="I1679" s="1" t="s">
        <v>402</v>
      </c>
      <c r="J1679" s="1">
        <v>2213</v>
      </c>
      <c r="K1679" s="1">
        <f>SUM(B1679/J1679)</f>
        <v>121.46452779032987</v>
      </c>
      <c r="L1679" s="1">
        <f>SUM(B1679 - H1679)</f>
        <v>238801</v>
      </c>
      <c r="M1679" s="1" t="s">
        <v>5271</v>
      </c>
    </row>
    <row r="1680" spans="1:13" ht="20.100000000000001" customHeight="1" x14ac:dyDescent="0.25">
      <c r="A1680" s="1">
        <v>1678</v>
      </c>
      <c r="B1680" s="1">
        <v>59677</v>
      </c>
      <c r="C1680" s="2" t="s">
        <v>5272</v>
      </c>
      <c r="D1680" s="2">
        <f>LEN(TRIM(C1680))-LEN(SUBSTITUTE(C1680, " ",""))+1</f>
        <v>23</v>
      </c>
      <c r="E1680" s="1" t="s">
        <v>5273</v>
      </c>
      <c r="F1680" s="1" t="s">
        <v>111</v>
      </c>
      <c r="G1680" s="1" t="s">
        <v>233</v>
      </c>
      <c r="H1680" s="1">
        <v>10000</v>
      </c>
      <c r="I1680" s="1" t="s">
        <v>367</v>
      </c>
      <c r="J1680" s="1">
        <v>2213</v>
      </c>
      <c r="K1680" s="1">
        <f>SUM(B1680/J1680)</f>
        <v>26.966561229100769</v>
      </c>
      <c r="L1680" s="1">
        <f>SUM(B1680 - H1680)</f>
        <v>49677</v>
      </c>
      <c r="M1680" s="1" t="s">
        <v>5274</v>
      </c>
    </row>
    <row r="1681" spans="1:13" ht="20.100000000000001" customHeight="1" x14ac:dyDescent="0.25">
      <c r="A1681" s="1">
        <v>1679</v>
      </c>
      <c r="B1681" s="1">
        <v>78017</v>
      </c>
      <c r="C1681" s="2" t="s">
        <v>5275</v>
      </c>
      <c r="D1681" s="2">
        <f>LEN(TRIM(C1681))-LEN(SUBSTITUTE(C1681, " ",""))+1</f>
        <v>21</v>
      </c>
      <c r="E1681" s="1" t="s">
        <v>5276</v>
      </c>
      <c r="F1681" s="1" t="s">
        <v>31</v>
      </c>
      <c r="G1681" s="1" t="s">
        <v>12</v>
      </c>
      <c r="H1681" s="1">
        <v>75000</v>
      </c>
      <c r="I1681" s="1" t="s">
        <v>142</v>
      </c>
      <c r="J1681" s="1">
        <v>2212</v>
      </c>
      <c r="K1681" s="1">
        <f>SUM(B1681/J1681)</f>
        <v>35.269891500904158</v>
      </c>
      <c r="L1681" s="1">
        <f>SUM(B1681 - H1681)</f>
        <v>3017</v>
      </c>
      <c r="M1681" s="1" t="s">
        <v>5277</v>
      </c>
    </row>
    <row r="1682" spans="1:13" ht="20.100000000000001" customHeight="1" x14ac:dyDescent="0.25">
      <c r="A1682" s="1">
        <v>1680</v>
      </c>
      <c r="B1682" s="1">
        <v>135091</v>
      </c>
      <c r="C1682" s="2" t="s">
        <v>5278</v>
      </c>
      <c r="D1682" s="2">
        <f>LEN(TRIM(C1682))-LEN(SUBSTITUTE(C1682, " ",""))+1</f>
        <v>20</v>
      </c>
      <c r="E1682" s="1" t="s">
        <v>5279</v>
      </c>
      <c r="F1682" s="1" t="s">
        <v>313</v>
      </c>
      <c r="G1682" s="1" t="s">
        <v>12</v>
      </c>
      <c r="H1682" s="1">
        <v>60000</v>
      </c>
      <c r="I1682" s="1" t="s">
        <v>13</v>
      </c>
      <c r="J1682" s="1">
        <v>2212</v>
      </c>
      <c r="K1682" s="1">
        <f>SUM(B1682/J1682)</f>
        <v>61.071880650994572</v>
      </c>
      <c r="L1682" s="1">
        <f>SUM(B1682 - H1682)</f>
        <v>75091</v>
      </c>
      <c r="M1682" s="1" t="s">
        <v>5280</v>
      </c>
    </row>
    <row r="1683" spans="1:13" ht="20.100000000000001" customHeight="1" x14ac:dyDescent="0.25">
      <c r="A1683" s="1">
        <v>1681</v>
      </c>
      <c r="B1683" s="1">
        <v>100116</v>
      </c>
      <c r="C1683" s="2" t="s">
        <v>5281</v>
      </c>
      <c r="D1683" s="2">
        <f>LEN(TRIM(C1683))-LEN(SUBSTITUTE(C1683, " ",""))+1</f>
        <v>10</v>
      </c>
      <c r="E1683" s="1" t="s">
        <v>2302</v>
      </c>
      <c r="F1683" s="1" t="s">
        <v>583</v>
      </c>
      <c r="G1683" s="1" t="s">
        <v>12</v>
      </c>
      <c r="H1683" s="1">
        <v>15000</v>
      </c>
      <c r="I1683" s="1" t="s">
        <v>1101</v>
      </c>
      <c r="J1683" s="1">
        <v>2211</v>
      </c>
      <c r="K1683" s="1">
        <f>SUM(B1683/J1683)</f>
        <v>45.280868385345997</v>
      </c>
      <c r="L1683" s="1">
        <f>SUM(B1683 - H1683)</f>
        <v>85116</v>
      </c>
      <c r="M1683" s="1" t="s">
        <v>5282</v>
      </c>
    </row>
    <row r="1684" spans="1:13" ht="20.100000000000001" customHeight="1" x14ac:dyDescent="0.25">
      <c r="A1684" s="1">
        <v>1682</v>
      </c>
      <c r="B1684" s="1">
        <v>110540</v>
      </c>
      <c r="C1684" s="2" t="s">
        <v>5283</v>
      </c>
      <c r="D1684" s="2">
        <f>LEN(TRIM(C1684))-LEN(SUBSTITUTE(C1684, " ",""))+1</f>
        <v>17</v>
      </c>
      <c r="E1684" s="1" t="s">
        <v>5284</v>
      </c>
      <c r="F1684" s="1" t="s">
        <v>53</v>
      </c>
      <c r="G1684" s="1" t="s">
        <v>12</v>
      </c>
      <c r="H1684" s="1">
        <v>50000</v>
      </c>
      <c r="I1684" s="1" t="s">
        <v>5285</v>
      </c>
      <c r="J1684" s="1">
        <v>2210</v>
      </c>
      <c r="K1684" s="1">
        <f>SUM(B1684/J1684)</f>
        <v>50.018099547511312</v>
      </c>
      <c r="L1684" s="1">
        <f>SUM(B1684 - H1684)</f>
        <v>60540</v>
      </c>
      <c r="M1684" s="1" t="s">
        <v>5286</v>
      </c>
    </row>
    <row r="1685" spans="1:13" ht="20.100000000000001" customHeight="1" x14ac:dyDescent="0.25">
      <c r="A1685" s="1">
        <v>1683</v>
      </c>
      <c r="B1685" s="1">
        <v>132890</v>
      </c>
      <c r="C1685" s="2" t="s">
        <v>5287</v>
      </c>
      <c r="D1685" s="2">
        <f>LEN(TRIM(C1685))-LEN(SUBSTITUTE(C1685, " ",""))+1</f>
        <v>21</v>
      </c>
      <c r="E1685" s="1" t="s">
        <v>5288</v>
      </c>
      <c r="F1685" s="1" t="s">
        <v>17</v>
      </c>
      <c r="G1685" s="1" t="s">
        <v>12</v>
      </c>
      <c r="H1685" s="1">
        <v>40000</v>
      </c>
      <c r="I1685" s="1" t="s">
        <v>790</v>
      </c>
      <c r="J1685" s="1">
        <v>2209</v>
      </c>
      <c r="K1685" s="1">
        <f>SUM(B1685/J1685)</f>
        <v>60.158442734268903</v>
      </c>
      <c r="L1685" s="1">
        <f>SUM(B1685 - H1685)</f>
        <v>92890</v>
      </c>
      <c r="M1685" s="1" t="s">
        <v>5289</v>
      </c>
    </row>
    <row r="1686" spans="1:13" ht="20.100000000000001" customHeight="1" x14ac:dyDescent="0.25">
      <c r="A1686" s="1">
        <v>1684</v>
      </c>
      <c r="B1686" s="1">
        <v>119910</v>
      </c>
      <c r="C1686" s="2" t="s">
        <v>5290</v>
      </c>
      <c r="D1686" s="2">
        <f>LEN(TRIM(C1686))-LEN(SUBSTITUTE(C1686, " ",""))+1</f>
        <v>16</v>
      </c>
      <c r="E1686" s="1" t="s">
        <v>5291</v>
      </c>
      <c r="F1686" s="1" t="s">
        <v>587</v>
      </c>
      <c r="G1686" s="1" t="s">
        <v>12</v>
      </c>
      <c r="H1686" s="1">
        <v>35000</v>
      </c>
      <c r="I1686" s="1" t="s">
        <v>1101</v>
      </c>
      <c r="J1686" s="1">
        <v>2208</v>
      </c>
      <c r="K1686" s="1">
        <f>SUM(B1686/J1686)</f>
        <v>54.307065217391305</v>
      </c>
      <c r="L1686" s="1">
        <f>SUM(B1686 - H1686)</f>
        <v>84910</v>
      </c>
      <c r="M1686" s="1" t="s">
        <v>5292</v>
      </c>
    </row>
    <row r="1687" spans="1:13" ht="20.100000000000001" customHeight="1" x14ac:dyDescent="0.25">
      <c r="A1687" s="1">
        <v>1685</v>
      </c>
      <c r="B1687" s="1">
        <v>153636</v>
      </c>
      <c r="C1687" s="2" t="s">
        <v>5293</v>
      </c>
      <c r="D1687" s="2">
        <f>LEN(TRIM(C1687))-LEN(SUBSTITUTE(C1687, " ",""))+1</f>
        <v>16</v>
      </c>
      <c r="E1687" s="1" t="s">
        <v>5294</v>
      </c>
      <c r="F1687" s="1" t="s">
        <v>17</v>
      </c>
      <c r="G1687" s="1" t="s">
        <v>48</v>
      </c>
      <c r="H1687" s="1">
        <v>35000</v>
      </c>
      <c r="I1687" s="1" t="s">
        <v>458</v>
      </c>
      <c r="J1687" s="1">
        <v>2208</v>
      </c>
      <c r="K1687" s="1">
        <f>SUM(B1687/J1687)</f>
        <v>69.581521739130437</v>
      </c>
      <c r="L1687" s="1">
        <f>SUM(B1687 - H1687)</f>
        <v>118636</v>
      </c>
      <c r="M1687" s="1" t="s">
        <v>5295</v>
      </c>
    </row>
    <row r="1688" spans="1:13" ht="20.100000000000001" customHeight="1" x14ac:dyDescent="0.25">
      <c r="A1688" s="1">
        <v>1686</v>
      </c>
      <c r="B1688" s="1">
        <v>59032</v>
      </c>
      <c r="C1688" s="2" t="s">
        <v>5296</v>
      </c>
      <c r="D1688" s="2">
        <f>LEN(TRIM(C1688))-LEN(SUBSTITUTE(C1688, " ",""))+1</f>
        <v>24</v>
      </c>
      <c r="E1688" s="1" t="s">
        <v>5297</v>
      </c>
      <c r="F1688" s="1" t="s">
        <v>11</v>
      </c>
      <c r="G1688" s="1" t="s">
        <v>12</v>
      </c>
      <c r="H1688" s="1">
        <v>6500</v>
      </c>
      <c r="I1688" s="1" t="s">
        <v>1856</v>
      </c>
      <c r="J1688" s="1">
        <v>2208</v>
      </c>
      <c r="K1688" s="1">
        <f>SUM(B1688/J1688)</f>
        <v>26.735507246376812</v>
      </c>
      <c r="L1688" s="1">
        <f>SUM(B1688 - H1688)</f>
        <v>52532</v>
      </c>
      <c r="M1688" s="1" t="s">
        <v>5298</v>
      </c>
    </row>
    <row r="1689" spans="1:13" ht="20.100000000000001" customHeight="1" x14ac:dyDescent="0.25">
      <c r="A1689" s="1">
        <v>1687</v>
      </c>
      <c r="B1689" s="1">
        <v>79053</v>
      </c>
      <c r="C1689" s="2" t="s">
        <v>5299</v>
      </c>
      <c r="D1689" s="2">
        <f>LEN(TRIM(C1689))-LEN(SUBSTITUTE(C1689, " ",""))+1</f>
        <v>26</v>
      </c>
      <c r="E1689" s="1" t="s">
        <v>5300</v>
      </c>
      <c r="F1689" s="1" t="s">
        <v>169</v>
      </c>
      <c r="G1689" s="1" t="s">
        <v>12</v>
      </c>
      <c r="H1689" s="1">
        <v>40000</v>
      </c>
      <c r="I1689" s="1" t="s">
        <v>5301</v>
      </c>
      <c r="J1689" s="1">
        <v>2207</v>
      </c>
      <c r="K1689" s="1">
        <f>SUM(B1689/J1689)</f>
        <v>35.819211599456274</v>
      </c>
      <c r="L1689" s="1">
        <f>SUM(B1689 - H1689)</f>
        <v>39053</v>
      </c>
      <c r="M1689" s="1" t="s">
        <v>5302</v>
      </c>
    </row>
    <row r="1690" spans="1:13" ht="20.100000000000001" customHeight="1" x14ac:dyDescent="0.25">
      <c r="A1690" s="1">
        <v>1688</v>
      </c>
      <c r="B1690" s="1">
        <v>108785</v>
      </c>
      <c r="C1690" s="2" t="s">
        <v>5303</v>
      </c>
      <c r="D1690" s="2">
        <f>LEN(TRIM(C1690))-LEN(SUBSTITUTE(C1690, " ",""))+1</f>
        <v>20</v>
      </c>
      <c r="E1690" s="1" t="s">
        <v>4247</v>
      </c>
      <c r="F1690" s="1" t="s">
        <v>111</v>
      </c>
      <c r="G1690" s="1" t="s">
        <v>12</v>
      </c>
      <c r="H1690" s="1">
        <v>28000</v>
      </c>
      <c r="I1690" s="1" t="s">
        <v>13</v>
      </c>
      <c r="J1690" s="1">
        <v>2207</v>
      </c>
      <c r="K1690" s="1">
        <f>SUM(B1690/J1690)</f>
        <v>49.290892614408698</v>
      </c>
      <c r="L1690" s="1">
        <f>SUM(B1690 - H1690)</f>
        <v>80785</v>
      </c>
      <c r="M1690" s="1" t="s">
        <v>5304</v>
      </c>
    </row>
    <row r="1691" spans="1:13" ht="20.100000000000001" customHeight="1" x14ac:dyDescent="0.25">
      <c r="A1691" s="1">
        <v>1689</v>
      </c>
      <c r="B1691" s="1">
        <v>88636</v>
      </c>
      <c r="C1691" s="2" t="s">
        <v>5305</v>
      </c>
      <c r="D1691" s="2">
        <f>LEN(TRIM(C1691))-LEN(SUBSTITUTE(C1691, " ",""))+1</f>
        <v>11</v>
      </c>
      <c r="E1691" s="1" t="s">
        <v>1526</v>
      </c>
      <c r="F1691" s="1" t="s">
        <v>31</v>
      </c>
      <c r="G1691" s="1" t="s">
        <v>12</v>
      </c>
      <c r="H1691" s="1">
        <v>30000</v>
      </c>
      <c r="I1691" s="1" t="s">
        <v>59</v>
      </c>
      <c r="J1691" s="1">
        <v>2203</v>
      </c>
      <c r="K1691" s="1">
        <f>SUM(B1691/J1691)</f>
        <v>40.234226055379025</v>
      </c>
      <c r="L1691" s="1">
        <f>SUM(B1691 - H1691)</f>
        <v>58636</v>
      </c>
      <c r="M1691" s="1" t="s">
        <v>5306</v>
      </c>
    </row>
    <row r="1692" spans="1:13" ht="20.100000000000001" customHeight="1" x14ac:dyDescent="0.25">
      <c r="A1692" s="1">
        <v>1690</v>
      </c>
      <c r="B1692" s="1">
        <v>29275</v>
      </c>
      <c r="C1692" s="2" t="s">
        <v>5307</v>
      </c>
      <c r="D1692" s="2">
        <f>LEN(TRIM(C1692))-LEN(SUBSTITUTE(C1692, " ",""))+1</f>
        <v>20</v>
      </c>
      <c r="E1692" s="1" t="s">
        <v>5308</v>
      </c>
      <c r="F1692" s="1" t="s">
        <v>31</v>
      </c>
      <c r="G1692" s="1" t="s">
        <v>233</v>
      </c>
      <c r="H1692" s="1">
        <v>5000</v>
      </c>
      <c r="I1692" s="1" t="s">
        <v>234</v>
      </c>
      <c r="J1692" s="1">
        <v>2203</v>
      </c>
      <c r="K1692" s="1">
        <f>SUM(B1692/J1692)</f>
        <v>13.28869723104857</v>
      </c>
      <c r="L1692" s="1">
        <f>SUM(B1692 - H1692)</f>
        <v>24275</v>
      </c>
      <c r="M1692" s="1" t="s">
        <v>5309</v>
      </c>
    </row>
    <row r="1693" spans="1:13" ht="20.100000000000001" customHeight="1" x14ac:dyDescent="0.25">
      <c r="A1693" s="1">
        <v>1691</v>
      </c>
      <c r="B1693" s="1">
        <v>20532</v>
      </c>
      <c r="C1693" s="2" t="s">
        <v>5310</v>
      </c>
      <c r="D1693" s="2">
        <f>LEN(TRIM(C1693))-LEN(SUBSTITUTE(C1693, " ",""))+1</f>
        <v>33</v>
      </c>
      <c r="E1693" s="1" t="s">
        <v>2545</v>
      </c>
      <c r="F1693" s="1" t="s">
        <v>11</v>
      </c>
      <c r="G1693" s="1" t="s">
        <v>12</v>
      </c>
      <c r="H1693" s="1">
        <v>900</v>
      </c>
      <c r="I1693" s="1" t="s">
        <v>296</v>
      </c>
      <c r="J1693" s="1">
        <v>2201</v>
      </c>
      <c r="K1693" s="1">
        <f>SUM(B1693/J1693)</f>
        <v>9.3284870513403</v>
      </c>
      <c r="L1693" s="1">
        <f>SUM(B1693 - H1693)</f>
        <v>19632</v>
      </c>
      <c r="M1693" s="1" t="s">
        <v>5311</v>
      </c>
    </row>
    <row r="1694" spans="1:13" ht="20.100000000000001" customHeight="1" x14ac:dyDescent="0.25">
      <c r="A1694" s="1">
        <v>1692</v>
      </c>
      <c r="B1694" s="1">
        <v>390977</v>
      </c>
      <c r="C1694" s="2" t="s">
        <v>5312</v>
      </c>
      <c r="D1694" s="2">
        <f>LEN(TRIM(C1694))-LEN(SUBSTITUTE(C1694, " ",""))+1</f>
        <v>13</v>
      </c>
      <c r="E1694" s="1" t="s">
        <v>4643</v>
      </c>
      <c r="F1694" s="1" t="s">
        <v>371</v>
      </c>
      <c r="G1694" s="1" t="s">
        <v>12</v>
      </c>
      <c r="H1694" s="1">
        <v>10000</v>
      </c>
      <c r="I1694" s="1" t="s">
        <v>27</v>
      </c>
      <c r="J1694" s="1">
        <v>2201</v>
      </c>
      <c r="K1694" s="1">
        <f>SUM(B1694/J1694)</f>
        <v>177.63607451158563</v>
      </c>
      <c r="L1694" s="1">
        <f>SUM(B1694 - H1694)</f>
        <v>380977</v>
      </c>
      <c r="M1694" s="1" t="s">
        <v>5313</v>
      </c>
    </row>
    <row r="1695" spans="1:13" ht="20.100000000000001" customHeight="1" x14ac:dyDescent="0.25">
      <c r="A1695" s="1">
        <v>1693</v>
      </c>
      <c r="B1695" s="1">
        <v>73694</v>
      </c>
      <c r="C1695" s="2" t="s">
        <v>5314</v>
      </c>
      <c r="D1695" s="2">
        <f>LEN(TRIM(C1695))-LEN(SUBSTITUTE(C1695, " ",""))+1</f>
        <v>17</v>
      </c>
      <c r="E1695" s="1" t="s">
        <v>5315</v>
      </c>
      <c r="F1695" s="1" t="s">
        <v>1168</v>
      </c>
      <c r="G1695" s="1" t="s">
        <v>12</v>
      </c>
      <c r="H1695" s="1">
        <v>4500</v>
      </c>
      <c r="I1695" s="1" t="s">
        <v>59</v>
      </c>
      <c r="J1695" s="1">
        <v>2201</v>
      </c>
      <c r="K1695" s="1">
        <f>SUM(B1695/J1695)</f>
        <v>33.482053611994544</v>
      </c>
      <c r="L1695" s="1">
        <f>SUM(B1695 - H1695)</f>
        <v>69194</v>
      </c>
      <c r="M1695" s="1" t="s">
        <v>5316</v>
      </c>
    </row>
    <row r="1696" spans="1:13" ht="20.100000000000001" customHeight="1" x14ac:dyDescent="0.25">
      <c r="A1696" s="1">
        <v>1694</v>
      </c>
      <c r="B1696" s="1">
        <v>692912</v>
      </c>
      <c r="C1696" s="2" t="s">
        <v>5317</v>
      </c>
      <c r="D1696" s="2">
        <f>LEN(TRIM(C1696))-LEN(SUBSTITUTE(C1696, " ",""))+1</f>
        <v>18</v>
      </c>
      <c r="E1696" s="1" t="s">
        <v>5318</v>
      </c>
      <c r="F1696" s="1" t="s">
        <v>17</v>
      </c>
      <c r="G1696" s="1" t="s">
        <v>12</v>
      </c>
      <c r="H1696" s="1">
        <v>30000</v>
      </c>
      <c r="I1696" s="1" t="s">
        <v>146</v>
      </c>
      <c r="J1696" s="1">
        <v>2200</v>
      </c>
      <c r="K1696" s="1">
        <f>SUM(B1696/J1696)</f>
        <v>314.95999999999998</v>
      </c>
      <c r="L1696" s="1">
        <f>SUM(B1696 - H1696)</f>
        <v>662912</v>
      </c>
      <c r="M1696" s="1" t="s">
        <v>5319</v>
      </c>
    </row>
    <row r="1697" spans="1:13" ht="20.100000000000001" customHeight="1" x14ac:dyDescent="0.25">
      <c r="A1697" s="1">
        <v>1695</v>
      </c>
      <c r="B1697" s="1">
        <v>152414</v>
      </c>
      <c r="C1697" s="2" t="s">
        <v>5320</v>
      </c>
      <c r="D1697" s="2">
        <f>LEN(TRIM(C1697))-LEN(SUBSTITUTE(C1697, " ",""))+1</f>
        <v>23</v>
      </c>
      <c r="E1697" s="1" t="s">
        <v>1526</v>
      </c>
      <c r="F1697" s="1" t="s">
        <v>31</v>
      </c>
      <c r="G1697" s="1" t="s">
        <v>12</v>
      </c>
      <c r="H1697" s="1">
        <v>135000</v>
      </c>
      <c r="I1697" s="1" t="s">
        <v>59</v>
      </c>
      <c r="J1697" s="1">
        <v>2200</v>
      </c>
      <c r="K1697" s="1">
        <f>SUM(B1697/J1697)</f>
        <v>69.279090909090911</v>
      </c>
      <c r="L1697" s="1">
        <f>SUM(B1697 - H1697)</f>
        <v>17414</v>
      </c>
      <c r="M1697" s="1" t="s">
        <v>5321</v>
      </c>
    </row>
    <row r="1698" spans="1:13" ht="20.100000000000001" customHeight="1" x14ac:dyDescent="0.25">
      <c r="A1698" s="1">
        <v>1696</v>
      </c>
      <c r="B1698" s="1">
        <v>28323</v>
      </c>
      <c r="C1698" s="2" t="s">
        <v>5322</v>
      </c>
      <c r="D1698" s="2">
        <f>LEN(TRIM(C1698))-LEN(SUBSTITUTE(C1698, " ",""))+1</f>
        <v>6</v>
      </c>
      <c r="E1698" s="1" t="s">
        <v>5323</v>
      </c>
      <c r="F1698" s="1" t="s">
        <v>31</v>
      </c>
      <c r="G1698" s="1" t="s">
        <v>12</v>
      </c>
      <c r="H1698" s="1">
        <v>15000</v>
      </c>
      <c r="I1698" s="1" t="s">
        <v>4130</v>
      </c>
      <c r="J1698" s="1">
        <v>2194</v>
      </c>
      <c r="K1698" s="1">
        <f>SUM(B1698/J1698)</f>
        <v>12.90929808568824</v>
      </c>
      <c r="L1698" s="1">
        <f>SUM(B1698 - H1698)</f>
        <v>13323</v>
      </c>
      <c r="M1698" s="1" t="s">
        <v>5324</v>
      </c>
    </row>
    <row r="1699" spans="1:13" ht="20.100000000000001" customHeight="1" x14ac:dyDescent="0.25">
      <c r="A1699" s="1">
        <v>1697</v>
      </c>
      <c r="B1699" s="1">
        <v>518538</v>
      </c>
      <c r="C1699" s="2" t="s">
        <v>5325</v>
      </c>
      <c r="D1699" s="2">
        <f>LEN(TRIM(C1699))-LEN(SUBSTITUTE(C1699, " ",""))+1</f>
        <v>20</v>
      </c>
      <c r="E1699" s="1" t="s">
        <v>107</v>
      </c>
      <c r="F1699" s="1" t="s">
        <v>11</v>
      </c>
      <c r="G1699" s="1" t="s">
        <v>12</v>
      </c>
      <c r="H1699" s="1">
        <v>500000</v>
      </c>
      <c r="I1699" s="1" t="s">
        <v>100</v>
      </c>
      <c r="J1699" s="1">
        <v>2194</v>
      </c>
      <c r="K1699" s="1">
        <f>SUM(B1699/J1699)</f>
        <v>236.34366453965359</v>
      </c>
      <c r="L1699" s="1">
        <f>SUM(B1699 - H1699)</f>
        <v>18538</v>
      </c>
      <c r="M1699" s="1" t="s">
        <v>5326</v>
      </c>
    </row>
    <row r="1700" spans="1:13" ht="20.100000000000001" customHeight="1" x14ac:dyDescent="0.25">
      <c r="A1700" s="1">
        <v>1698</v>
      </c>
      <c r="B1700" s="1">
        <v>61084</v>
      </c>
      <c r="C1700" s="2" t="s">
        <v>5327</v>
      </c>
      <c r="D1700" s="2">
        <f>LEN(TRIM(C1700))-LEN(SUBSTITUTE(C1700, " ",""))+1</f>
        <v>19</v>
      </c>
      <c r="E1700" s="1" t="s">
        <v>5328</v>
      </c>
      <c r="F1700" s="1" t="s">
        <v>1363</v>
      </c>
      <c r="G1700" s="1" t="s">
        <v>12</v>
      </c>
      <c r="H1700" s="1">
        <v>39000</v>
      </c>
      <c r="I1700" s="1" t="s">
        <v>32</v>
      </c>
      <c r="J1700" s="1">
        <v>2193</v>
      </c>
      <c r="K1700" s="1">
        <f>SUM(B1700/J1700)</f>
        <v>27.85408116735066</v>
      </c>
      <c r="L1700" s="1">
        <f>SUM(B1700 - H1700)</f>
        <v>22084</v>
      </c>
      <c r="M1700" s="1" t="s">
        <v>5329</v>
      </c>
    </row>
    <row r="1701" spans="1:13" ht="20.100000000000001" customHeight="1" x14ac:dyDescent="0.25">
      <c r="A1701" s="1">
        <v>1699</v>
      </c>
      <c r="B1701" s="1">
        <v>100429</v>
      </c>
      <c r="C1701" s="2" t="s">
        <v>5330</v>
      </c>
      <c r="D1701" s="2">
        <f>LEN(TRIM(C1701))-LEN(SUBSTITUTE(C1701, " ",""))+1</f>
        <v>9</v>
      </c>
      <c r="E1701" s="1" t="s">
        <v>5331</v>
      </c>
      <c r="F1701" s="1" t="s">
        <v>17</v>
      </c>
      <c r="G1701" s="1" t="s">
        <v>12</v>
      </c>
      <c r="H1701" s="1">
        <v>15000</v>
      </c>
      <c r="I1701" s="1" t="s">
        <v>27</v>
      </c>
      <c r="J1701" s="1">
        <v>2191</v>
      </c>
      <c r="K1701" s="1">
        <f>SUM(B1701/J1701)</f>
        <v>45.837060702875398</v>
      </c>
      <c r="L1701" s="1">
        <f>SUM(B1701 - H1701)</f>
        <v>85429</v>
      </c>
      <c r="M1701" s="1" t="s">
        <v>5332</v>
      </c>
    </row>
    <row r="1702" spans="1:13" ht="20.100000000000001" customHeight="1" x14ac:dyDescent="0.25">
      <c r="A1702" s="1">
        <v>1700</v>
      </c>
      <c r="B1702" s="1">
        <v>43169</v>
      </c>
      <c r="C1702" s="2" t="s">
        <v>5333</v>
      </c>
      <c r="D1702" s="2">
        <f>LEN(TRIM(C1702))-LEN(SUBSTITUTE(C1702, " ",""))+1</f>
        <v>16</v>
      </c>
      <c r="E1702" s="1" t="s">
        <v>5334</v>
      </c>
      <c r="F1702" s="1" t="s">
        <v>17</v>
      </c>
      <c r="G1702" s="1" t="s">
        <v>48</v>
      </c>
      <c r="H1702" s="1">
        <v>15000</v>
      </c>
      <c r="I1702" s="1" t="s">
        <v>458</v>
      </c>
      <c r="J1702" s="1">
        <v>2191</v>
      </c>
      <c r="K1702" s="1">
        <f>SUM(B1702/J1702)</f>
        <v>19.702875399361023</v>
      </c>
      <c r="L1702" s="1">
        <f>SUM(B1702 - H1702)</f>
        <v>28169</v>
      </c>
      <c r="M1702" s="1" t="s">
        <v>5335</v>
      </c>
    </row>
    <row r="1703" spans="1:13" ht="20.100000000000001" customHeight="1" x14ac:dyDescent="0.25">
      <c r="A1703" s="1">
        <v>1701</v>
      </c>
      <c r="B1703" s="1">
        <v>648535</v>
      </c>
      <c r="C1703" s="2" t="s">
        <v>5336</v>
      </c>
      <c r="D1703" s="2">
        <f>LEN(TRIM(C1703))-LEN(SUBSTITUTE(C1703, " ",""))+1</f>
        <v>21</v>
      </c>
      <c r="E1703" s="1" t="s">
        <v>5337</v>
      </c>
      <c r="F1703" s="1" t="s">
        <v>111</v>
      </c>
      <c r="G1703" s="1" t="s">
        <v>12</v>
      </c>
      <c r="H1703" s="1">
        <v>250000</v>
      </c>
      <c r="I1703" s="1" t="s">
        <v>283</v>
      </c>
      <c r="J1703" s="1">
        <v>2191</v>
      </c>
      <c r="K1703" s="1">
        <f>SUM(B1703/J1703)</f>
        <v>295.99954358740302</v>
      </c>
      <c r="L1703" s="1">
        <f>SUM(B1703 - H1703)</f>
        <v>398535</v>
      </c>
      <c r="M1703" s="1" t="s">
        <v>5338</v>
      </c>
    </row>
    <row r="1704" spans="1:13" ht="20.100000000000001" customHeight="1" x14ac:dyDescent="0.25">
      <c r="A1704" s="1">
        <v>1702</v>
      </c>
      <c r="B1704" s="1">
        <v>110912</v>
      </c>
      <c r="C1704" s="2" t="s">
        <v>5339</v>
      </c>
      <c r="D1704" s="2">
        <f>LEN(TRIM(C1704))-LEN(SUBSTITUTE(C1704, " ",""))+1</f>
        <v>10</v>
      </c>
      <c r="E1704" s="1" t="s">
        <v>4815</v>
      </c>
      <c r="F1704" s="1" t="s">
        <v>11</v>
      </c>
      <c r="G1704" s="1" t="s">
        <v>12</v>
      </c>
      <c r="H1704" s="1">
        <v>15000</v>
      </c>
      <c r="I1704" s="1" t="s">
        <v>4816</v>
      </c>
      <c r="J1704" s="1">
        <v>2191</v>
      </c>
      <c r="K1704" s="1">
        <f>SUM(B1704/J1704)</f>
        <v>50.621633957097217</v>
      </c>
      <c r="L1704" s="1">
        <f>SUM(B1704 - H1704)</f>
        <v>95912</v>
      </c>
      <c r="M1704" s="1" t="s">
        <v>5340</v>
      </c>
    </row>
    <row r="1705" spans="1:13" ht="20.100000000000001" customHeight="1" x14ac:dyDescent="0.25">
      <c r="A1705" s="1">
        <v>1703</v>
      </c>
      <c r="B1705" s="1">
        <v>24857</v>
      </c>
      <c r="C1705" s="2" t="s">
        <v>5341</v>
      </c>
      <c r="D1705" s="2">
        <f>LEN(TRIM(C1705))-LEN(SUBSTITUTE(C1705, " ",""))+1</f>
        <v>22</v>
      </c>
      <c r="E1705" s="1" t="s">
        <v>5342</v>
      </c>
      <c r="F1705" s="1" t="s">
        <v>17</v>
      </c>
      <c r="G1705" s="1" t="s">
        <v>12</v>
      </c>
      <c r="H1705" s="1">
        <v>6000</v>
      </c>
      <c r="I1705" s="1" t="s">
        <v>5343</v>
      </c>
      <c r="J1705" s="1">
        <v>2190</v>
      </c>
      <c r="K1705" s="1">
        <f>SUM(B1705/J1705)</f>
        <v>11.350228310502283</v>
      </c>
      <c r="L1705" s="1">
        <f>SUM(B1705 - H1705)</f>
        <v>18857</v>
      </c>
      <c r="M1705" s="1" t="s">
        <v>5344</v>
      </c>
    </row>
    <row r="1706" spans="1:13" ht="20.100000000000001" customHeight="1" x14ac:dyDescent="0.25">
      <c r="A1706" s="1">
        <v>1704</v>
      </c>
      <c r="B1706" s="1">
        <v>154490</v>
      </c>
      <c r="C1706" s="2" t="s">
        <v>5345</v>
      </c>
      <c r="D1706" s="2">
        <f>LEN(TRIM(C1706))-LEN(SUBSTITUTE(C1706, " ",""))+1</f>
        <v>31</v>
      </c>
      <c r="E1706" s="1" t="s">
        <v>5346</v>
      </c>
      <c r="F1706" s="1" t="s">
        <v>743</v>
      </c>
      <c r="G1706" s="1" t="s">
        <v>12</v>
      </c>
      <c r="H1706" s="1">
        <v>15000</v>
      </c>
      <c r="I1706" s="1" t="s">
        <v>341</v>
      </c>
      <c r="J1706" s="1">
        <v>2190</v>
      </c>
      <c r="K1706" s="1">
        <f>SUM(B1706/J1706)</f>
        <v>70.543378995433784</v>
      </c>
      <c r="L1706" s="1">
        <f>SUM(B1706 - H1706)</f>
        <v>139490</v>
      </c>
      <c r="M1706" s="1" t="s">
        <v>5347</v>
      </c>
    </row>
    <row r="1707" spans="1:13" ht="20.100000000000001" customHeight="1" x14ac:dyDescent="0.25">
      <c r="A1707" s="1">
        <v>1705</v>
      </c>
      <c r="B1707" s="1">
        <v>89695</v>
      </c>
      <c r="C1707" s="2" t="s">
        <v>5348</v>
      </c>
      <c r="D1707" s="2">
        <f>LEN(TRIM(C1707))-LEN(SUBSTITUTE(C1707, " ",""))+1</f>
        <v>5</v>
      </c>
      <c r="E1707" s="1" t="s">
        <v>2157</v>
      </c>
      <c r="F1707" s="1" t="s">
        <v>17</v>
      </c>
      <c r="G1707" s="1" t="s">
        <v>12</v>
      </c>
      <c r="H1707" s="1">
        <v>15000</v>
      </c>
      <c r="I1707" s="1" t="s">
        <v>2040</v>
      </c>
      <c r="J1707" s="1">
        <v>2188</v>
      </c>
      <c r="K1707" s="1">
        <f>SUM(B1707/J1707)</f>
        <v>40.994058500914079</v>
      </c>
      <c r="L1707" s="1">
        <f>SUM(B1707 - H1707)</f>
        <v>74695</v>
      </c>
      <c r="M1707" s="1" t="s">
        <v>5349</v>
      </c>
    </row>
    <row r="1708" spans="1:13" ht="20.100000000000001" customHeight="1" x14ac:dyDescent="0.25">
      <c r="A1708" s="1">
        <v>1706</v>
      </c>
      <c r="B1708" s="1">
        <v>5723</v>
      </c>
      <c r="C1708" s="2" t="s">
        <v>5350</v>
      </c>
      <c r="D1708" s="2">
        <f>LEN(TRIM(C1708))-LEN(SUBSTITUTE(C1708, " ",""))+1</f>
        <v>21</v>
      </c>
      <c r="E1708" s="1" t="s">
        <v>4730</v>
      </c>
      <c r="F1708" s="1" t="s">
        <v>11</v>
      </c>
      <c r="G1708" s="1" t="s">
        <v>12</v>
      </c>
      <c r="H1708" s="1">
        <v>250</v>
      </c>
      <c r="I1708" s="1" t="s">
        <v>608</v>
      </c>
      <c r="J1708" s="1">
        <v>2188</v>
      </c>
      <c r="K1708" s="1">
        <f>SUM(B1708/J1708)</f>
        <v>2.6156307129798901</v>
      </c>
      <c r="L1708" s="1">
        <f>SUM(B1708 - H1708)</f>
        <v>5473</v>
      </c>
      <c r="M1708" s="1" t="s">
        <v>5351</v>
      </c>
    </row>
    <row r="1709" spans="1:13" ht="20.100000000000001" customHeight="1" x14ac:dyDescent="0.25">
      <c r="A1709" s="1">
        <v>1707</v>
      </c>
      <c r="B1709" s="1">
        <v>89697</v>
      </c>
      <c r="C1709" s="2" t="s">
        <v>5352</v>
      </c>
      <c r="D1709" s="2">
        <f>LEN(TRIM(C1709))-LEN(SUBSTITUTE(C1709, " ",""))+1</f>
        <v>14</v>
      </c>
      <c r="E1709" s="1" t="s">
        <v>5353</v>
      </c>
      <c r="F1709" s="1" t="s">
        <v>583</v>
      </c>
      <c r="G1709" s="1" t="s">
        <v>12</v>
      </c>
      <c r="H1709" s="1">
        <v>3500</v>
      </c>
      <c r="I1709" s="1" t="s">
        <v>36</v>
      </c>
      <c r="J1709" s="1">
        <v>2187</v>
      </c>
      <c r="K1709" s="1">
        <f>SUM(B1709/J1709)</f>
        <v>41.013717421124831</v>
      </c>
      <c r="L1709" s="1">
        <f>SUM(B1709 - H1709)</f>
        <v>86197</v>
      </c>
      <c r="M1709" s="1" t="s">
        <v>5354</v>
      </c>
    </row>
    <row r="1710" spans="1:13" ht="20.100000000000001" customHeight="1" x14ac:dyDescent="0.25">
      <c r="A1710" s="1">
        <v>1708</v>
      </c>
      <c r="B1710" s="1">
        <v>93845</v>
      </c>
      <c r="C1710" s="2" t="s">
        <v>5355</v>
      </c>
      <c r="D1710" s="2">
        <f>LEN(TRIM(C1710))-LEN(SUBSTITUTE(C1710, " ",""))+1</f>
        <v>18</v>
      </c>
      <c r="E1710" s="1" t="s">
        <v>5356</v>
      </c>
      <c r="F1710" s="1" t="s">
        <v>278</v>
      </c>
      <c r="G1710" s="1" t="s">
        <v>12</v>
      </c>
      <c r="H1710" s="1">
        <v>3000</v>
      </c>
      <c r="I1710" s="1" t="s">
        <v>55</v>
      </c>
      <c r="J1710" s="1">
        <v>2185</v>
      </c>
      <c r="K1710" s="1">
        <f>SUM(B1710/J1710)</f>
        <v>42.949656750572082</v>
      </c>
      <c r="L1710" s="1">
        <f>SUM(B1710 - H1710)</f>
        <v>90845</v>
      </c>
      <c r="M1710" s="1" t="s">
        <v>5357</v>
      </c>
    </row>
    <row r="1711" spans="1:13" ht="20.100000000000001" customHeight="1" x14ac:dyDescent="0.25">
      <c r="A1711" s="1">
        <v>1709</v>
      </c>
      <c r="B1711" s="1">
        <v>207817</v>
      </c>
      <c r="C1711" s="2" t="s">
        <v>5358</v>
      </c>
      <c r="D1711" s="2">
        <f>LEN(TRIM(C1711))-LEN(SUBSTITUTE(C1711, " ",""))+1</f>
        <v>20</v>
      </c>
      <c r="E1711" s="1" t="s">
        <v>282</v>
      </c>
      <c r="F1711" s="1" t="s">
        <v>11</v>
      </c>
      <c r="G1711" s="1" t="s">
        <v>12</v>
      </c>
      <c r="H1711" s="1">
        <v>25000</v>
      </c>
      <c r="I1711" s="1" t="s">
        <v>283</v>
      </c>
      <c r="J1711" s="1">
        <v>2184</v>
      </c>
      <c r="K1711" s="1">
        <f>SUM(B1711/J1711)</f>
        <v>95.154304029304029</v>
      </c>
      <c r="L1711" s="1">
        <f>SUM(B1711 - H1711)</f>
        <v>182817</v>
      </c>
      <c r="M1711" s="1" t="s">
        <v>5359</v>
      </c>
    </row>
    <row r="1712" spans="1:13" ht="20.100000000000001" customHeight="1" x14ac:dyDescent="0.25">
      <c r="A1712" s="1">
        <v>1710</v>
      </c>
      <c r="B1712" s="1">
        <v>132010</v>
      </c>
      <c r="C1712" s="2" t="s">
        <v>5360</v>
      </c>
      <c r="D1712" s="2">
        <f>LEN(TRIM(C1712))-LEN(SUBSTITUTE(C1712, " ",""))+1</f>
        <v>19</v>
      </c>
      <c r="E1712" s="1" t="s">
        <v>5361</v>
      </c>
      <c r="F1712" s="1" t="s">
        <v>17</v>
      </c>
      <c r="G1712" s="1" t="s">
        <v>12</v>
      </c>
      <c r="H1712" s="1">
        <v>20000</v>
      </c>
      <c r="I1712" s="1" t="s">
        <v>195</v>
      </c>
      <c r="J1712" s="1">
        <v>2184</v>
      </c>
      <c r="K1712" s="1">
        <f>SUM(B1712/J1712)</f>
        <v>60.444139194139197</v>
      </c>
      <c r="L1712" s="1">
        <f>SUM(B1712 - H1712)</f>
        <v>112010</v>
      </c>
      <c r="M1712" s="1" t="s">
        <v>5362</v>
      </c>
    </row>
    <row r="1713" spans="1:13" ht="20.100000000000001" customHeight="1" x14ac:dyDescent="0.25">
      <c r="A1713" s="1">
        <v>1711</v>
      </c>
      <c r="B1713" s="1">
        <v>67251</v>
      </c>
      <c r="C1713" s="2" t="s">
        <v>5363</v>
      </c>
      <c r="D1713" s="2">
        <f>LEN(TRIM(C1713))-LEN(SUBSTITUTE(C1713, " ",""))+1</f>
        <v>23</v>
      </c>
      <c r="E1713" s="1" t="s">
        <v>3942</v>
      </c>
      <c r="F1713" s="1" t="s">
        <v>11</v>
      </c>
      <c r="G1713" s="1" t="s">
        <v>12</v>
      </c>
      <c r="H1713" s="1">
        <v>20000</v>
      </c>
      <c r="I1713" s="1" t="s">
        <v>283</v>
      </c>
      <c r="J1713" s="1">
        <v>2183</v>
      </c>
      <c r="K1713" s="1">
        <f>SUM(B1713/J1713)</f>
        <v>30.80668804397618</v>
      </c>
      <c r="L1713" s="1">
        <f>SUM(B1713 - H1713)</f>
        <v>47251</v>
      </c>
      <c r="M1713" s="1" t="s">
        <v>5364</v>
      </c>
    </row>
    <row r="1714" spans="1:13" ht="20.100000000000001" customHeight="1" x14ac:dyDescent="0.25">
      <c r="A1714" s="1">
        <v>1712</v>
      </c>
      <c r="B1714" s="1">
        <v>182058</v>
      </c>
      <c r="C1714" s="2" t="s">
        <v>5365</v>
      </c>
      <c r="D1714" s="2">
        <f>LEN(TRIM(C1714))-LEN(SUBSTITUTE(C1714, " ",""))+1</f>
        <v>9</v>
      </c>
      <c r="E1714" s="1" t="s">
        <v>3782</v>
      </c>
      <c r="F1714" s="1" t="s">
        <v>17</v>
      </c>
      <c r="G1714" s="1" t="s">
        <v>12</v>
      </c>
      <c r="H1714" s="1">
        <v>20000</v>
      </c>
      <c r="I1714" s="1" t="s">
        <v>314</v>
      </c>
      <c r="J1714" s="1">
        <v>2182</v>
      </c>
      <c r="K1714" s="1">
        <f>SUM(B1714/J1714)</f>
        <v>83.436296975252063</v>
      </c>
      <c r="L1714" s="1">
        <f>SUM(B1714 - H1714)</f>
        <v>162058</v>
      </c>
      <c r="M1714" s="1" t="s">
        <v>5366</v>
      </c>
    </row>
    <row r="1715" spans="1:13" ht="20.100000000000001" customHeight="1" x14ac:dyDescent="0.25">
      <c r="A1715" s="1">
        <v>1713</v>
      </c>
      <c r="B1715" s="1">
        <v>101883</v>
      </c>
      <c r="C1715" s="2" t="s">
        <v>5367</v>
      </c>
      <c r="D1715" s="2">
        <f>LEN(TRIM(C1715))-LEN(SUBSTITUTE(C1715, " ",""))+1</f>
        <v>5</v>
      </c>
      <c r="E1715" s="1" t="s">
        <v>5368</v>
      </c>
      <c r="F1715" s="1" t="s">
        <v>2708</v>
      </c>
      <c r="G1715" s="1" t="s">
        <v>12</v>
      </c>
      <c r="H1715" s="1">
        <v>78000</v>
      </c>
      <c r="I1715" s="1" t="s">
        <v>804</v>
      </c>
      <c r="J1715" s="1">
        <v>2181</v>
      </c>
      <c r="K1715" s="1">
        <f>SUM(B1715/J1715)</f>
        <v>46.713892709766164</v>
      </c>
      <c r="L1715" s="1">
        <f>SUM(B1715 - H1715)</f>
        <v>23883</v>
      </c>
      <c r="M1715" s="1" t="s">
        <v>5369</v>
      </c>
    </row>
    <row r="1716" spans="1:13" ht="20.100000000000001" customHeight="1" x14ac:dyDescent="0.25">
      <c r="A1716" s="1">
        <v>1714</v>
      </c>
      <c r="B1716" s="1">
        <v>193376</v>
      </c>
      <c r="C1716" s="2" t="s">
        <v>5370</v>
      </c>
      <c r="D1716" s="2">
        <f>LEN(TRIM(C1716))-LEN(SUBSTITUTE(C1716, " ",""))+1</f>
        <v>17</v>
      </c>
      <c r="E1716" s="1" t="s">
        <v>5371</v>
      </c>
      <c r="F1716" s="1" t="s">
        <v>111</v>
      </c>
      <c r="G1716" s="1" t="s">
        <v>12</v>
      </c>
      <c r="H1716" s="1">
        <v>60000</v>
      </c>
      <c r="I1716" s="1" t="s">
        <v>1844</v>
      </c>
      <c r="J1716" s="1">
        <v>2180</v>
      </c>
      <c r="K1716" s="1">
        <f>SUM(B1716/J1716)</f>
        <v>88.704587155963296</v>
      </c>
      <c r="L1716" s="1">
        <f>SUM(B1716 - H1716)</f>
        <v>133376</v>
      </c>
      <c r="M1716" s="1" t="s">
        <v>5372</v>
      </c>
    </row>
    <row r="1717" spans="1:13" ht="20.100000000000001" customHeight="1" x14ac:dyDescent="0.25">
      <c r="A1717" s="1">
        <v>1715</v>
      </c>
      <c r="B1717" s="1">
        <v>142197</v>
      </c>
      <c r="C1717" s="2" t="s">
        <v>5373</v>
      </c>
      <c r="D1717" s="2">
        <f>LEN(TRIM(C1717))-LEN(SUBSTITUTE(C1717, " ",""))+1</f>
        <v>21</v>
      </c>
      <c r="E1717" s="1" t="s">
        <v>5346</v>
      </c>
      <c r="F1717" s="1" t="s">
        <v>371</v>
      </c>
      <c r="G1717" s="1" t="s">
        <v>12</v>
      </c>
      <c r="H1717" s="1">
        <v>15000</v>
      </c>
      <c r="I1717" s="1" t="s">
        <v>341</v>
      </c>
      <c r="J1717" s="1">
        <v>2178</v>
      </c>
      <c r="K1717" s="1">
        <f>SUM(B1717/J1717)</f>
        <v>65.287878787878782</v>
      </c>
      <c r="L1717" s="1">
        <f>SUM(B1717 - H1717)</f>
        <v>127197</v>
      </c>
      <c r="M1717" s="1" t="s">
        <v>5374</v>
      </c>
    </row>
    <row r="1718" spans="1:13" ht="20.100000000000001" customHeight="1" x14ac:dyDescent="0.25">
      <c r="A1718" s="1">
        <v>1716</v>
      </c>
      <c r="B1718" s="1">
        <v>85662</v>
      </c>
      <c r="C1718" s="2" t="s">
        <v>5375</v>
      </c>
      <c r="D1718" s="2">
        <f>LEN(TRIM(C1718))-LEN(SUBSTITUTE(C1718, " ",""))+1</f>
        <v>9</v>
      </c>
      <c r="E1718" s="1" t="s">
        <v>5376</v>
      </c>
      <c r="F1718" s="1" t="s">
        <v>17</v>
      </c>
      <c r="G1718" s="1" t="s">
        <v>54</v>
      </c>
      <c r="H1718" s="1">
        <v>11784</v>
      </c>
      <c r="I1718" s="1" t="s">
        <v>55</v>
      </c>
      <c r="J1718" s="1">
        <v>2177</v>
      </c>
      <c r="K1718" s="1">
        <f>SUM(B1718/J1718)</f>
        <v>39.348644924207626</v>
      </c>
      <c r="L1718" s="1">
        <f>SUM(B1718 - H1718)</f>
        <v>73878</v>
      </c>
      <c r="M1718" s="1" t="s">
        <v>5377</v>
      </c>
    </row>
    <row r="1719" spans="1:13" ht="20.100000000000001" customHeight="1" x14ac:dyDescent="0.25">
      <c r="A1719" s="1">
        <v>1717</v>
      </c>
      <c r="B1719" s="1">
        <v>206819</v>
      </c>
      <c r="C1719" s="2" t="s">
        <v>5378</v>
      </c>
      <c r="D1719" s="2">
        <f>LEN(TRIM(C1719))-LEN(SUBSTITUTE(C1719, " ",""))+1</f>
        <v>20</v>
      </c>
      <c r="E1719" s="1" t="s">
        <v>5379</v>
      </c>
      <c r="F1719" s="1" t="s">
        <v>11</v>
      </c>
      <c r="G1719" s="1" t="s">
        <v>12</v>
      </c>
      <c r="H1719" s="1">
        <v>30000</v>
      </c>
      <c r="I1719" s="1" t="s">
        <v>1929</v>
      </c>
      <c r="J1719" s="1">
        <v>2176</v>
      </c>
      <c r="K1719" s="1">
        <f>SUM(B1719/J1719)</f>
        <v>95.045496323529406</v>
      </c>
      <c r="L1719" s="1">
        <f>SUM(B1719 - H1719)</f>
        <v>176819</v>
      </c>
      <c r="M1719" s="1" t="s">
        <v>5380</v>
      </c>
    </row>
    <row r="1720" spans="1:13" ht="20.100000000000001" customHeight="1" x14ac:dyDescent="0.25">
      <c r="A1720" s="1">
        <v>1718</v>
      </c>
      <c r="B1720" s="1">
        <v>113554</v>
      </c>
      <c r="C1720" s="2" t="s">
        <v>5381</v>
      </c>
      <c r="D1720" s="2">
        <f>LEN(TRIM(C1720))-LEN(SUBSTITUTE(C1720, " ",""))+1</f>
        <v>15</v>
      </c>
      <c r="E1720" s="1" t="s">
        <v>3108</v>
      </c>
      <c r="F1720" s="1" t="s">
        <v>11</v>
      </c>
      <c r="G1720" s="1" t="s">
        <v>48</v>
      </c>
      <c r="H1720" s="1">
        <v>50000</v>
      </c>
      <c r="I1720" s="1" t="s">
        <v>458</v>
      </c>
      <c r="J1720" s="1">
        <v>2176</v>
      </c>
      <c r="K1720" s="1">
        <f>SUM(B1720/J1720)</f>
        <v>52.184742647058826</v>
      </c>
      <c r="L1720" s="1">
        <f>SUM(B1720 - H1720)</f>
        <v>63554</v>
      </c>
      <c r="M1720" s="1" t="s">
        <v>5382</v>
      </c>
    </row>
    <row r="1721" spans="1:13" ht="20.100000000000001" customHeight="1" x14ac:dyDescent="0.25">
      <c r="A1721" s="1">
        <v>1719</v>
      </c>
      <c r="B1721" s="1">
        <v>154014</v>
      </c>
      <c r="C1721" s="2" t="s">
        <v>5383</v>
      </c>
      <c r="D1721" s="2">
        <f>LEN(TRIM(C1721))-LEN(SUBSTITUTE(C1721, " ",""))+1</f>
        <v>26</v>
      </c>
      <c r="E1721" s="1" t="s">
        <v>5384</v>
      </c>
      <c r="F1721" s="1" t="s">
        <v>267</v>
      </c>
      <c r="G1721" s="1" t="s">
        <v>12</v>
      </c>
      <c r="H1721" s="1">
        <v>75000</v>
      </c>
      <c r="I1721" s="1" t="s">
        <v>1951</v>
      </c>
      <c r="J1721" s="1">
        <v>2175</v>
      </c>
      <c r="K1721" s="1">
        <f>SUM(B1721/J1721)</f>
        <v>70.811034482758615</v>
      </c>
      <c r="L1721" s="1">
        <f>SUM(B1721 - H1721)</f>
        <v>79014</v>
      </c>
      <c r="M1721" s="1" t="s">
        <v>5385</v>
      </c>
    </row>
    <row r="1722" spans="1:13" ht="20.100000000000001" customHeight="1" x14ac:dyDescent="0.25">
      <c r="A1722" s="1">
        <v>1720</v>
      </c>
      <c r="B1722" s="1">
        <v>327403</v>
      </c>
      <c r="C1722" s="2" t="s">
        <v>5386</v>
      </c>
      <c r="D1722" s="2">
        <f>LEN(TRIM(C1722))-LEN(SUBSTITUTE(C1722, " ",""))+1</f>
        <v>23</v>
      </c>
      <c r="E1722" s="1" t="s">
        <v>704</v>
      </c>
      <c r="F1722" s="1" t="s">
        <v>11</v>
      </c>
      <c r="G1722" s="1" t="s">
        <v>12</v>
      </c>
      <c r="H1722" s="1">
        <v>50000</v>
      </c>
      <c r="I1722" s="1" t="s">
        <v>283</v>
      </c>
      <c r="J1722" s="1">
        <v>2175</v>
      </c>
      <c r="K1722" s="1">
        <f>SUM(B1722/J1722)</f>
        <v>150.53011494252874</v>
      </c>
      <c r="L1722" s="1">
        <f>SUM(B1722 - H1722)</f>
        <v>277403</v>
      </c>
      <c r="M1722" s="1" t="s">
        <v>5387</v>
      </c>
    </row>
    <row r="1723" spans="1:13" ht="20.100000000000001" customHeight="1" x14ac:dyDescent="0.25">
      <c r="A1723" s="1">
        <v>1721</v>
      </c>
      <c r="B1723" s="1">
        <v>292097</v>
      </c>
      <c r="C1723" s="2" t="s">
        <v>5388</v>
      </c>
      <c r="D1723" s="2">
        <f>LEN(TRIM(C1723))-LEN(SUBSTITUTE(C1723, " ",""))+1</f>
        <v>20</v>
      </c>
      <c r="E1723" s="1" t="s">
        <v>5389</v>
      </c>
      <c r="F1723" s="1" t="s">
        <v>688</v>
      </c>
      <c r="G1723" s="1" t="s">
        <v>522</v>
      </c>
      <c r="H1723" s="1">
        <v>20000</v>
      </c>
      <c r="I1723" s="1" t="s">
        <v>5390</v>
      </c>
      <c r="J1723" s="1">
        <v>2174</v>
      </c>
      <c r="K1723" s="1">
        <f>SUM(B1723/J1723)</f>
        <v>134.3592456301748</v>
      </c>
      <c r="L1723" s="1">
        <f>SUM(B1723 - H1723)</f>
        <v>272097</v>
      </c>
      <c r="M1723" s="1" t="s">
        <v>5391</v>
      </c>
    </row>
    <row r="1724" spans="1:13" ht="20.100000000000001" customHeight="1" x14ac:dyDescent="0.25">
      <c r="A1724" s="1">
        <v>1722</v>
      </c>
      <c r="B1724" s="1">
        <v>91647</v>
      </c>
      <c r="C1724" s="2" t="s">
        <v>5392</v>
      </c>
      <c r="D1724" s="2">
        <f>LEN(TRIM(C1724))-LEN(SUBSTITUTE(C1724, " ",""))+1</f>
        <v>11</v>
      </c>
      <c r="E1724" s="1" t="s">
        <v>5393</v>
      </c>
      <c r="F1724" s="1" t="s">
        <v>267</v>
      </c>
      <c r="G1724" s="1" t="s">
        <v>522</v>
      </c>
      <c r="H1724" s="1">
        <v>80000</v>
      </c>
      <c r="I1724" s="1" t="s">
        <v>4156</v>
      </c>
      <c r="J1724" s="1">
        <v>2174</v>
      </c>
      <c r="K1724" s="1">
        <f>SUM(B1724/J1724)</f>
        <v>42.155933762649497</v>
      </c>
      <c r="L1724" s="1">
        <f>SUM(B1724 - H1724)</f>
        <v>11647</v>
      </c>
      <c r="M1724" s="1" t="s">
        <v>5394</v>
      </c>
    </row>
    <row r="1725" spans="1:13" ht="20.100000000000001" customHeight="1" x14ac:dyDescent="0.25">
      <c r="A1725" s="1">
        <v>1723</v>
      </c>
      <c r="B1725" s="1">
        <v>118188</v>
      </c>
      <c r="C1725" s="2" t="s">
        <v>5395</v>
      </c>
      <c r="D1725" s="2">
        <f>LEN(TRIM(C1725))-LEN(SUBSTITUTE(C1725, " ",""))+1</f>
        <v>14</v>
      </c>
      <c r="E1725" s="1" t="s">
        <v>3489</v>
      </c>
      <c r="F1725" s="1" t="s">
        <v>5396</v>
      </c>
      <c r="G1725" s="1" t="s">
        <v>12</v>
      </c>
      <c r="H1725" s="1">
        <v>14000</v>
      </c>
      <c r="I1725" s="1" t="s">
        <v>1891</v>
      </c>
      <c r="J1725" s="1">
        <v>2174</v>
      </c>
      <c r="K1725" s="1">
        <f>SUM(B1725/J1725)</f>
        <v>54.364305427782888</v>
      </c>
      <c r="L1725" s="1">
        <f>SUM(B1725 - H1725)</f>
        <v>104188</v>
      </c>
      <c r="M1725" s="1" t="s">
        <v>5397</v>
      </c>
    </row>
    <row r="1726" spans="1:13" ht="20.100000000000001" customHeight="1" x14ac:dyDescent="0.25">
      <c r="A1726" s="1">
        <v>1724</v>
      </c>
      <c r="B1726" s="1">
        <v>110486</v>
      </c>
      <c r="C1726" s="2" t="s">
        <v>5398</v>
      </c>
      <c r="D1726" s="2">
        <f>LEN(TRIM(C1726))-LEN(SUBSTITUTE(C1726, " ",""))+1</f>
        <v>28</v>
      </c>
      <c r="E1726" s="1" t="s">
        <v>5399</v>
      </c>
      <c r="F1726" s="1" t="s">
        <v>17</v>
      </c>
      <c r="G1726" s="1" t="s">
        <v>12</v>
      </c>
      <c r="H1726" s="1">
        <v>10000</v>
      </c>
      <c r="I1726" s="1" t="s">
        <v>234</v>
      </c>
      <c r="J1726" s="1">
        <v>2174</v>
      </c>
      <c r="K1726" s="1">
        <f>SUM(B1726/J1726)</f>
        <v>50.821527138914441</v>
      </c>
      <c r="L1726" s="1">
        <f>SUM(B1726 - H1726)</f>
        <v>100486</v>
      </c>
      <c r="M1726" s="1" t="s">
        <v>5400</v>
      </c>
    </row>
    <row r="1727" spans="1:13" ht="20.100000000000001" customHeight="1" x14ac:dyDescent="0.25">
      <c r="A1727" s="1">
        <v>1725</v>
      </c>
      <c r="B1727" s="1">
        <v>171446</v>
      </c>
      <c r="C1727" s="2" t="s">
        <v>5401</v>
      </c>
      <c r="D1727" s="2">
        <f>LEN(TRIM(C1727))-LEN(SUBSTITUTE(C1727, " ",""))+1</f>
        <v>18</v>
      </c>
      <c r="E1727" s="1" t="s">
        <v>5402</v>
      </c>
      <c r="F1727" s="1" t="s">
        <v>1161</v>
      </c>
      <c r="G1727" s="1" t="s">
        <v>12</v>
      </c>
      <c r="H1727" s="1">
        <v>165000</v>
      </c>
      <c r="I1727" s="1" t="s">
        <v>314</v>
      </c>
      <c r="J1727" s="1">
        <v>2174</v>
      </c>
      <c r="K1727" s="1">
        <f>SUM(B1727/J1727)</f>
        <v>78.862005519779203</v>
      </c>
      <c r="L1727" s="1">
        <f>SUM(B1727 - H1727)</f>
        <v>6446</v>
      </c>
      <c r="M1727" s="1" t="s">
        <v>5403</v>
      </c>
    </row>
    <row r="1728" spans="1:13" ht="20.100000000000001" customHeight="1" x14ac:dyDescent="0.25">
      <c r="A1728" s="1">
        <v>1726</v>
      </c>
      <c r="B1728" s="1">
        <v>92182</v>
      </c>
      <c r="C1728" s="2" t="s">
        <v>5404</v>
      </c>
      <c r="D1728" s="2">
        <f>LEN(TRIM(C1728))-LEN(SUBSTITUTE(C1728, " ",""))+1</f>
        <v>17</v>
      </c>
      <c r="E1728" s="1" t="s">
        <v>418</v>
      </c>
      <c r="F1728" s="1" t="s">
        <v>11</v>
      </c>
      <c r="G1728" s="1" t="s">
        <v>12</v>
      </c>
      <c r="H1728" s="1">
        <v>29573</v>
      </c>
      <c r="I1728" s="1" t="s">
        <v>234</v>
      </c>
      <c r="J1728" s="1">
        <v>2172</v>
      </c>
      <c r="K1728" s="1">
        <f>SUM(B1728/J1728)</f>
        <v>42.441068139963164</v>
      </c>
      <c r="L1728" s="1">
        <f>SUM(B1728 - H1728)</f>
        <v>62609</v>
      </c>
      <c r="M1728" s="1" t="s">
        <v>5405</v>
      </c>
    </row>
    <row r="1729" spans="1:13" ht="20.100000000000001" customHeight="1" x14ac:dyDescent="0.25">
      <c r="A1729" s="1">
        <v>1727</v>
      </c>
      <c r="B1729" s="1">
        <v>628417</v>
      </c>
      <c r="C1729" s="2" t="s">
        <v>5406</v>
      </c>
      <c r="D1729" s="2">
        <f>LEN(TRIM(C1729))-LEN(SUBSTITUTE(C1729, " ",""))+1</f>
        <v>14</v>
      </c>
      <c r="E1729" s="1" t="s">
        <v>1321</v>
      </c>
      <c r="F1729" s="1" t="s">
        <v>486</v>
      </c>
      <c r="G1729" s="1" t="s">
        <v>12</v>
      </c>
      <c r="H1729" s="1">
        <v>110000</v>
      </c>
      <c r="I1729" s="1" t="s">
        <v>314</v>
      </c>
      <c r="J1729" s="1">
        <v>2171</v>
      </c>
      <c r="K1729" s="1">
        <f>SUM(B1729/J1729)</f>
        <v>289.45969599263015</v>
      </c>
      <c r="L1729" s="1">
        <f>SUM(B1729 - H1729)</f>
        <v>518417</v>
      </c>
      <c r="M1729" s="1" t="s">
        <v>5407</v>
      </c>
    </row>
    <row r="1730" spans="1:13" ht="20.100000000000001" customHeight="1" x14ac:dyDescent="0.25">
      <c r="A1730" s="1">
        <v>1728</v>
      </c>
      <c r="B1730" s="1">
        <v>1119029</v>
      </c>
      <c r="C1730" s="2" t="s">
        <v>5408</v>
      </c>
      <c r="D1730" s="2">
        <f>LEN(TRIM(C1730))-LEN(SUBSTITUTE(C1730, " ",""))+1</f>
        <v>22</v>
      </c>
      <c r="E1730" s="1" t="s">
        <v>5409</v>
      </c>
      <c r="F1730" s="1" t="s">
        <v>17</v>
      </c>
      <c r="G1730" s="1" t="s">
        <v>12</v>
      </c>
      <c r="H1730" s="1">
        <v>40000</v>
      </c>
      <c r="I1730" s="1" t="s">
        <v>314</v>
      </c>
      <c r="J1730" s="1">
        <v>2169</v>
      </c>
      <c r="K1730" s="1">
        <f>SUM(B1730/J1730)</f>
        <v>515.91931765790684</v>
      </c>
      <c r="L1730" s="1">
        <f>SUM(B1730 - H1730)</f>
        <v>1079029</v>
      </c>
      <c r="M1730" s="1" t="s">
        <v>5410</v>
      </c>
    </row>
    <row r="1731" spans="1:13" ht="20.100000000000001" customHeight="1" x14ac:dyDescent="0.25">
      <c r="A1731" s="1">
        <v>1729</v>
      </c>
      <c r="B1731" s="1">
        <v>209100</v>
      </c>
      <c r="C1731" s="2" t="s">
        <v>5411</v>
      </c>
      <c r="D1731" s="2">
        <f>LEN(TRIM(C1731))-LEN(SUBSTITUTE(C1731, " ",""))+1</f>
        <v>6</v>
      </c>
      <c r="E1731" s="1" t="s">
        <v>5412</v>
      </c>
      <c r="F1731" s="1" t="s">
        <v>53</v>
      </c>
      <c r="G1731" s="1" t="s">
        <v>12</v>
      </c>
      <c r="H1731" s="1">
        <v>150000</v>
      </c>
      <c r="I1731" s="1" t="s">
        <v>5413</v>
      </c>
      <c r="J1731" s="1">
        <v>2168</v>
      </c>
      <c r="K1731" s="1">
        <f>SUM(B1731/J1731)</f>
        <v>96.448339483394832</v>
      </c>
      <c r="L1731" s="1">
        <f>SUM(B1731 - H1731)</f>
        <v>59100</v>
      </c>
      <c r="M1731" s="1" t="s">
        <v>5414</v>
      </c>
    </row>
    <row r="1732" spans="1:13" ht="20.100000000000001" customHeight="1" x14ac:dyDescent="0.25">
      <c r="A1732" s="1">
        <v>1730</v>
      </c>
      <c r="B1732" s="1">
        <v>130084</v>
      </c>
      <c r="C1732" s="2" t="s">
        <v>5415</v>
      </c>
      <c r="D1732" s="2">
        <f>LEN(TRIM(C1732))-LEN(SUBSTITUTE(C1732, " ",""))+1</f>
        <v>17</v>
      </c>
      <c r="E1732" s="1" t="s">
        <v>5416</v>
      </c>
      <c r="F1732" s="1" t="s">
        <v>11</v>
      </c>
      <c r="G1732" s="1" t="s">
        <v>12</v>
      </c>
      <c r="H1732" s="1">
        <v>50000</v>
      </c>
      <c r="I1732" s="1" t="s">
        <v>32</v>
      </c>
      <c r="J1732" s="1">
        <v>2166</v>
      </c>
      <c r="K1732" s="1">
        <f>SUM(B1732/J1732)</f>
        <v>60.057248384118189</v>
      </c>
      <c r="L1732" s="1">
        <f>SUM(B1732 - H1732)</f>
        <v>80084</v>
      </c>
      <c r="M1732" s="1" t="s">
        <v>5417</v>
      </c>
    </row>
    <row r="1733" spans="1:13" ht="20.100000000000001" customHeight="1" x14ac:dyDescent="0.25">
      <c r="A1733" s="1">
        <v>1731</v>
      </c>
      <c r="B1733" s="1">
        <v>142774</v>
      </c>
      <c r="C1733" s="2" t="s">
        <v>5418</v>
      </c>
      <c r="D1733" s="2">
        <f>LEN(TRIM(C1733))-LEN(SUBSTITUTE(C1733, " ",""))+1</f>
        <v>23</v>
      </c>
      <c r="E1733" s="1" t="s">
        <v>607</v>
      </c>
      <c r="F1733" s="1" t="s">
        <v>11</v>
      </c>
      <c r="G1733" s="1" t="s">
        <v>12</v>
      </c>
      <c r="H1733" s="1">
        <v>30000</v>
      </c>
      <c r="I1733" s="1" t="s">
        <v>812</v>
      </c>
      <c r="J1733" s="1">
        <v>2165</v>
      </c>
      <c r="K1733" s="1">
        <f>SUM(B1733/J1733)</f>
        <v>65.94642032332564</v>
      </c>
      <c r="L1733" s="1">
        <f>SUM(B1733 - H1733)</f>
        <v>112774</v>
      </c>
      <c r="M1733" s="1" t="s">
        <v>5419</v>
      </c>
    </row>
    <row r="1734" spans="1:13" ht="20.100000000000001" customHeight="1" x14ac:dyDescent="0.25">
      <c r="A1734" s="1">
        <v>1732</v>
      </c>
      <c r="B1734" s="1">
        <v>104146</v>
      </c>
      <c r="C1734" s="2" t="s">
        <v>5420</v>
      </c>
      <c r="D1734" s="2">
        <f>LEN(TRIM(C1734))-LEN(SUBSTITUTE(C1734, " ",""))+1</f>
        <v>20</v>
      </c>
      <c r="E1734" s="1" t="s">
        <v>5421</v>
      </c>
      <c r="F1734" s="1" t="s">
        <v>2151</v>
      </c>
      <c r="G1734" s="1" t="s">
        <v>12</v>
      </c>
      <c r="H1734" s="1">
        <v>20000</v>
      </c>
      <c r="I1734" s="1" t="s">
        <v>32</v>
      </c>
      <c r="J1734" s="1">
        <v>2165</v>
      </c>
      <c r="K1734" s="1">
        <f>SUM(B1734/J1734)</f>
        <v>48.104387990762127</v>
      </c>
      <c r="L1734" s="1">
        <f>SUM(B1734 - H1734)</f>
        <v>84146</v>
      </c>
      <c r="M1734" s="1" t="s">
        <v>5422</v>
      </c>
    </row>
    <row r="1735" spans="1:13" ht="20.100000000000001" customHeight="1" x14ac:dyDescent="0.25">
      <c r="A1735" s="1">
        <v>1733</v>
      </c>
      <c r="B1735" s="1">
        <v>163990</v>
      </c>
      <c r="C1735" s="2" t="s">
        <v>5423</v>
      </c>
      <c r="D1735" s="2">
        <f>LEN(TRIM(C1735))-LEN(SUBSTITUTE(C1735, " ",""))+1</f>
        <v>24</v>
      </c>
      <c r="E1735" s="1" t="s">
        <v>5424</v>
      </c>
      <c r="F1735" s="1" t="s">
        <v>313</v>
      </c>
      <c r="G1735" s="1" t="s">
        <v>12</v>
      </c>
      <c r="H1735" s="1">
        <v>100000</v>
      </c>
      <c r="I1735" s="1" t="s">
        <v>755</v>
      </c>
      <c r="J1735" s="1">
        <v>2165</v>
      </c>
      <c r="K1735" s="1">
        <f>SUM(B1735/J1735)</f>
        <v>75.745958429561199</v>
      </c>
      <c r="L1735" s="1">
        <f>SUM(B1735 - H1735)</f>
        <v>63990</v>
      </c>
      <c r="M1735" s="1" t="s">
        <v>5425</v>
      </c>
    </row>
    <row r="1736" spans="1:13" ht="20.100000000000001" customHeight="1" x14ac:dyDescent="0.25">
      <c r="A1736" s="1">
        <v>1734</v>
      </c>
      <c r="B1736" s="1">
        <v>98665</v>
      </c>
      <c r="C1736" s="2" t="s">
        <v>5426</v>
      </c>
      <c r="D1736" s="2">
        <f>LEN(TRIM(C1736))-LEN(SUBSTITUTE(C1736, " ",""))+1</f>
        <v>23</v>
      </c>
      <c r="E1736" s="1" t="s">
        <v>5427</v>
      </c>
      <c r="F1736" s="1" t="s">
        <v>111</v>
      </c>
      <c r="G1736" s="1" t="s">
        <v>12</v>
      </c>
      <c r="H1736" s="1">
        <v>25000</v>
      </c>
      <c r="I1736" s="1" t="s">
        <v>13</v>
      </c>
      <c r="J1736" s="1">
        <v>2162</v>
      </c>
      <c r="K1736" s="1">
        <f>SUM(B1736/J1736)</f>
        <v>45.635985198889919</v>
      </c>
      <c r="L1736" s="1">
        <f>SUM(B1736 - H1736)</f>
        <v>73665</v>
      </c>
      <c r="M1736" s="1" t="s">
        <v>5428</v>
      </c>
    </row>
    <row r="1737" spans="1:13" ht="20.100000000000001" customHeight="1" x14ac:dyDescent="0.25">
      <c r="A1737" s="1">
        <v>1735</v>
      </c>
      <c r="B1737" s="1">
        <v>254157</v>
      </c>
      <c r="C1737" s="2" t="s">
        <v>5429</v>
      </c>
      <c r="D1737" s="2">
        <f>LEN(TRIM(C1737))-LEN(SUBSTITUTE(C1737, " ",""))+1</f>
        <v>18</v>
      </c>
      <c r="E1737" s="1" t="s">
        <v>4815</v>
      </c>
      <c r="F1737" s="1" t="s">
        <v>11</v>
      </c>
      <c r="G1737" s="1" t="s">
        <v>12</v>
      </c>
      <c r="H1737" s="1">
        <v>34000</v>
      </c>
      <c r="I1737" s="1" t="s">
        <v>4816</v>
      </c>
      <c r="J1737" s="1">
        <v>2161</v>
      </c>
      <c r="K1737" s="1">
        <f>SUM(B1737/J1737)</f>
        <v>117.61082832022213</v>
      </c>
      <c r="L1737" s="1">
        <f>SUM(B1737 - H1737)</f>
        <v>220157</v>
      </c>
      <c r="M1737" s="1" t="s">
        <v>5430</v>
      </c>
    </row>
    <row r="1738" spans="1:13" ht="20.100000000000001" customHeight="1" x14ac:dyDescent="0.25">
      <c r="A1738" s="1">
        <v>1736</v>
      </c>
      <c r="B1738" s="1">
        <v>176925</v>
      </c>
      <c r="C1738" s="2" t="s">
        <v>5431</v>
      </c>
      <c r="D1738" s="2">
        <f>LEN(TRIM(C1738))-LEN(SUBSTITUTE(C1738, " ",""))+1</f>
        <v>22</v>
      </c>
      <c r="E1738" s="1" t="s">
        <v>5432</v>
      </c>
      <c r="F1738" s="1" t="s">
        <v>645</v>
      </c>
      <c r="G1738" s="1" t="s">
        <v>12</v>
      </c>
      <c r="H1738" s="1">
        <v>150000</v>
      </c>
      <c r="I1738" s="1" t="s">
        <v>18</v>
      </c>
      <c r="J1738" s="1">
        <v>2159</v>
      </c>
      <c r="K1738" s="1">
        <f>SUM(B1738/J1738)</f>
        <v>81.947660954145434</v>
      </c>
      <c r="L1738" s="1">
        <f>SUM(B1738 - H1738)</f>
        <v>26925</v>
      </c>
      <c r="M1738" s="1" t="s">
        <v>5433</v>
      </c>
    </row>
    <row r="1739" spans="1:13" ht="20.100000000000001" customHeight="1" x14ac:dyDescent="0.25">
      <c r="A1739" s="1">
        <v>1737</v>
      </c>
      <c r="B1739" s="1">
        <v>57138</v>
      </c>
      <c r="C1739" s="2" t="s">
        <v>5434</v>
      </c>
      <c r="D1739" s="2">
        <f>LEN(TRIM(C1739))-LEN(SUBSTITUTE(C1739, " ",""))+1</f>
        <v>22</v>
      </c>
      <c r="E1739" s="1" t="s">
        <v>5435</v>
      </c>
      <c r="F1739" s="1" t="s">
        <v>31</v>
      </c>
      <c r="G1739" s="1" t="s">
        <v>233</v>
      </c>
      <c r="H1739" s="1">
        <v>35000</v>
      </c>
      <c r="I1739" s="1" t="s">
        <v>834</v>
      </c>
      <c r="J1739" s="1">
        <v>2158</v>
      </c>
      <c r="K1739" s="1">
        <f>SUM(B1739/J1739)</f>
        <v>26.477293790546803</v>
      </c>
      <c r="L1739" s="1">
        <f>SUM(B1739 - H1739)</f>
        <v>22138</v>
      </c>
      <c r="M1739" s="1" t="s">
        <v>5436</v>
      </c>
    </row>
    <row r="1740" spans="1:13" ht="20.100000000000001" customHeight="1" x14ac:dyDescent="0.25">
      <c r="A1740" s="1">
        <v>1738</v>
      </c>
      <c r="B1740" s="1">
        <v>111645</v>
      </c>
      <c r="C1740" s="2" t="s">
        <v>5437</v>
      </c>
      <c r="D1740" s="2">
        <f>LEN(TRIM(C1740))-LEN(SUBSTITUTE(C1740, " ",""))+1</f>
        <v>14</v>
      </c>
      <c r="E1740" s="1" t="s">
        <v>1864</v>
      </c>
      <c r="F1740" s="1" t="s">
        <v>111</v>
      </c>
      <c r="G1740" s="1" t="s">
        <v>12</v>
      </c>
      <c r="H1740" s="1">
        <v>50000</v>
      </c>
      <c r="I1740" s="1" t="s">
        <v>5438</v>
      </c>
      <c r="J1740" s="1">
        <v>2156</v>
      </c>
      <c r="K1740" s="1">
        <f>SUM(B1740/J1740)</f>
        <v>51.78339517625232</v>
      </c>
      <c r="L1740" s="1">
        <f>SUM(B1740 - H1740)</f>
        <v>61645</v>
      </c>
      <c r="M1740" s="1" t="s">
        <v>5439</v>
      </c>
    </row>
    <row r="1741" spans="1:13" ht="20.100000000000001" customHeight="1" x14ac:dyDescent="0.25">
      <c r="A1741" s="1">
        <v>1739</v>
      </c>
      <c r="B1741" s="1">
        <v>177553</v>
      </c>
      <c r="C1741" s="2" t="s">
        <v>5440</v>
      </c>
      <c r="D1741" s="2">
        <f>LEN(TRIM(C1741))-LEN(SUBSTITUTE(C1741, " ",""))+1</f>
        <v>20</v>
      </c>
      <c r="E1741" s="1" t="s">
        <v>2596</v>
      </c>
      <c r="F1741" s="1" t="s">
        <v>469</v>
      </c>
      <c r="G1741" s="1" t="s">
        <v>12</v>
      </c>
      <c r="H1741" s="1">
        <v>90000</v>
      </c>
      <c r="I1741" s="1" t="s">
        <v>142</v>
      </c>
      <c r="J1741" s="1">
        <v>2156</v>
      </c>
      <c r="K1741" s="1">
        <f>SUM(B1741/J1741)</f>
        <v>82.352968460111313</v>
      </c>
      <c r="L1741" s="1">
        <f>SUM(B1741 - H1741)</f>
        <v>87553</v>
      </c>
      <c r="M1741" s="1" t="s">
        <v>5441</v>
      </c>
    </row>
    <row r="1742" spans="1:13" ht="20.100000000000001" customHeight="1" x14ac:dyDescent="0.25">
      <c r="A1742" s="1">
        <v>1740</v>
      </c>
      <c r="B1742" s="1">
        <v>63892</v>
      </c>
      <c r="C1742" s="2" t="s">
        <v>5442</v>
      </c>
      <c r="D1742" s="2">
        <f>LEN(TRIM(C1742))-LEN(SUBSTITUTE(C1742, " ",""))+1</f>
        <v>18</v>
      </c>
      <c r="E1742" s="1" t="s">
        <v>5443</v>
      </c>
      <c r="F1742" s="1" t="s">
        <v>11</v>
      </c>
      <c r="G1742" s="1" t="s">
        <v>12</v>
      </c>
      <c r="H1742" s="1">
        <v>9000</v>
      </c>
      <c r="I1742" s="1" t="s">
        <v>3590</v>
      </c>
      <c r="J1742" s="1">
        <v>2155</v>
      </c>
      <c r="K1742" s="1">
        <f>SUM(B1742/J1742)</f>
        <v>29.648259860788862</v>
      </c>
      <c r="L1742" s="1">
        <f>SUM(B1742 - H1742)</f>
        <v>54892</v>
      </c>
      <c r="M1742" s="1" t="s">
        <v>5444</v>
      </c>
    </row>
    <row r="1743" spans="1:13" ht="20.100000000000001" customHeight="1" x14ac:dyDescent="0.25">
      <c r="A1743" s="1">
        <v>1741</v>
      </c>
      <c r="B1743" s="1">
        <v>66824</v>
      </c>
      <c r="C1743" s="2" t="s">
        <v>5445</v>
      </c>
      <c r="D1743" s="2">
        <f>LEN(TRIM(C1743))-LEN(SUBSTITUTE(C1743, " ",""))+1</f>
        <v>13</v>
      </c>
      <c r="E1743" s="1" t="s">
        <v>5446</v>
      </c>
      <c r="F1743" s="1" t="s">
        <v>17</v>
      </c>
      <c r="G1743" s="1" t="s">
        <v>12</v>
      </c>
      <c r="H1743" s="1">
        <v>5000</v>
      </c>
      <c r="I1743" s="1" t="s">
        <v>32</v>
      </c>
      <c r="J1743" s="1">
        <v>2155</v>
      </c>
      <c r="K1743" s="1">
        <f>SUM(B1743/J1743)</f>
        <v>31.008816705336425</v>
      </c>
      <c r="L1743" s="1">
        <f>SUM(B1743 - H1743)</f>
        <v>61824</v>
      </c>
      <c r="M1743" s="1" t="s">
        <v>5447</v>
      </c>
    </row>
    <row r="1744" spans="1:13" ht="20.100000000000001" customHeight="1" x14ac:dyDescent="0.25">
      <c r="A1744" s="1">
        <v>1742</v>
      </c>
      <c r="B1744" s="1">
        <v>471558</v>
      </c>
      <c r="C1744" s="2" t="s">
        <v>5448</v>
      </c>
      <c r="D1744" s="2">
        <f>LEN(TRIM(C1744))-LEN(SUBSTITUTE(C1744, " ",""))+1</f>
        <v>24</v>
      </c>
      <c r="E1744" s="1" t="s">
        <v>5449</v>
      </c>
      <c r="F1744" s="1" t="s">
        <v>462</v>
      </c>
      <c r="G1744" s="1" t="s">
        <v>12</v>
      </c>
      <c r="H1744" s="1">
        <v>18000</v>
      </c>
      <c r="I1744" s="1" t="s">
        <v>5450</v>
      </c>
      <c r="J1744" s="1">
        <v>2155</v>
      </c>
      <c r="K1744" s="1">
        <f>SUM(B1744/J1744)</f>
        <v>218.82041763341067</v>
      </c>
      <c r="L1744" s="1">
        <f>SUM(B1744 - H1744)</f>
        <v>453558</v>
      </c>
      <c r="M1744" s="1" t="s">
        <v>5451</v>
      </c>
    </row>
    <row r="1745" spans="1:13" ht="20.100000000000001" customHeight="1" x14ac:dyDescent="0.25">
      <c r="A1745" s="1">
        <v>1743</v>
      </c>
      <c r="B1745" s="1">
        <v>43498</v>
      </c>
      <c r="C1745" s="2" t="s">
        <v>5452</v>
      </c>
      <c r="D1745" s="2">
        <f>LEN(TRIM(C1745))-LEN(SUBSTITUTE(C1745, " ",""))+1</f>
        <v>14</v>
      </c>
      <c r="E1745" s="1" t="s">
        <v>975</v>
      </c>
      <c r="F1745" s="1" t="s">
        <v>11</v>
      </c>
      <c r="G1745" s="1" t="s">
        <v>12</v>
      </c>
      <c r="H1745" s="1">
        <v>10000</v>
      </c>
      <c r="I1745" s="1" t="s">
        <v>112</v>
      </c>
      <c r="J1745" s="1">
        <v>2154</v>
      </c>
      <c r="K1745" s="1">
        <f>SUM(B1745/J1745)</f>
        <v>20.194057567316619</v>
      </c>
      <c r="L1745" s="1">
        <f>SUM(B1745 - H1745)</f>
        <v>33498</v>
      </c>
      <c r="M1745" s="1" t="s">
        <v>5453</v>
      </c>
    </row>
    <row r="1746" spans="1:13" ht="20.100000000000001" customHeight="1" x14ac:dyDescent="0.25">
      <c r="A1746" s="1">
        <v>1744</v>
      </c>
      <c r="B1746" s="1">
        <v>93907</v>
      </c>
      <c r="C1746" s="2" t="s">
        <v>5454</v>
      </c>
      <c r="D1746" s="2">
        <f>LEN(TRIM(C1746))-LEN(SUBSTITUTE(C1746, " ",""))+1</f>
        <v>11</v>
      </c>
      <c r="E1746" s="1" t="s">
        <v>4005</v>
      </c>
      <c r="F1746" s="1" t="s">
        <v>1580</v>
      </c>
      <c r="G1746" s="1" t="s">
        <v>12</v>
      </c>
      <c r="H1746" s="1">
        <v>20000</v>
      </c>
      <c r="I1746" s="1" t="s">
        <v>13</v>
      </c>
      <c r="J1746" s="1">
        <v>2154</v>
      </c>
      <c r="K1746" s="1">
        <f>SUM(B1746/J1746)</f>
        <v>43.596564531104924</v>
      </c>
      <c r="L1746" s="1">
        <f>SUM(B1746 - H1746)</f>
        <v>73907</v>
      </c>
      <c r="M1746" s="1" t="s">
        <v>5455</v>
      </c>
    </row>
    <row r="1747" spans="1:13" ht="20.100000000000001" customHeight="1" x14ac:dyDescent="0.25">
      <c r="A1747" s="1">
        <v>1745</v>
      </c>
      <c r="B1747" s="1">
        <v>136476</v>
      </c>
      <c r="C1747" s="2" t="s">
        <v>5456</v>
      </c>
      <c r="D1747" s="2">
        <f>LEN(TRIM(C1747))-LEN(SUBSTITUTE(C1747, " ",""))+1</f>
        <v>16</v>
      </c>
      <c r="E1747" s="1" t="s">
        <v>5457</v>
      </c>
      <c r="F1747" s="1" t="s">
        <v>263</v>
      </c>
      <c r="G1747" s="1" t="s">
        <v>12</v>
      </c>
      <c r="H1747" s="1">
        <v>50000</v>
      </c>
      <c r="I1747" s="1" t="s">
        <v>5458</v>
      </c>
      <c r="J1747" s="1">
        <v>2154</v>
      </c>
      <c r="K1747" s="1">
        <f>SUM(B1747/J1747)</f>
        <v>63.359331476323121</v>
      </c>
      <c r="L1747" s="1">
        <f>SUM(B1747 - H1747)</f>
        <v>86476</v>
      </c>
      <c r="M1747" s="1" t="s">
        <v>5459</v>
      </c>
    </row>
    <row r="1748" spans="1:13" ht="20.100000000000001" customHeight="1" x14ac:dyDescent="0.25">
      <c r="A1748" s="1">
        <v>1746</v>
      </c>
      <c r="B1748" s="1">
        <v>77195</v>
      </c>
      <c r="C1748" s="2" t="s">
        <v>5460</v>
      </c>
      <c r="D1748" s="2">
        <f>LEN(TRIM(C1748))-LEN(SUBSTITUTE(C1748, " ",""))+1</f>
        <v>16</v>
      </c>
      <c r="E1748" s="1" t="s">
        <v>5461</v>
      </c>
      <c r="F1748" s="1" t="s">
        <v>26</v>
      </c>
      <c r="G1748" s="1" t="s">
        <v>12</v>
      </c>
      <c r="H1748" s="1">
        <v>75000</v>
      </c>
      <c r="I1748" s="1" t="s">
        <v>5462</v>
      </c>
      <c r="J1748" s="1">
        <v>2154</v>
      </c>
      <c r="K1748" s="1">
        <f>SUM(B1748/J1748)</f>
        <v>35.837975858867225</v>
      </c>
      <c r="L1748" s="1">
        <f>SUM(B1748 - H1748)</f>
        <v>2195</v>
      </c>
      <c r="M1748" s="1" t="s">
        <v>5463</v>
      </c>
    </row>
    <row r="1749" spans="1:13" ht="20.100000000000001" customHeight="1" x14ac:dyDescent="0.25">
      <c r="A1749" s="1">
        <v>1747</v>
      </c>
      <c r="B1749" s="1">
        <v>107662</v>
      </c>
      <c r="C1749" s="2" t="s">
        <v>5464</v>
      </c>
      <c r="D1749" s="2">
        <f>LEN(TRIM(C1749))-LEN(SUBSTITUTE(C1749, " ",""))+1</f>
        <v>23</v>
      </c>
      <c r="E1749" s="1" t="s">
        <v>5465</v>
      </c>
      <c r="F1749" s="1" t="s">
        <v>17</v>
      </c>
      <c r="G1749" s="1" t="s">
        <v>12</v>
      </c>
      <c r="H1749" s="1">
        <v>10000</v>
      </c>
      <c r="I1749" s="1" t="s">
        <v>314</v>
      </c>
      <c r="J1749" s="1">
        <v>2149</v>
      </c>
      <c r="K1749" s="1">
        <f>SUM(B1749/J1749)</f>
        <v>50.09865053513262</v>
      </c>
      <c r="L1749" s="1">
        <f>SUM(B1749 - H1749)</f>
        <v>97662</v>
      </c>
      <c r="M1749" s="1" t="s">
        <v>5466</v>
      </c>
    </row>
    <row r="1750" spans="1:13" ht="20.100000000000001" customHeight="1" x14ac:dyDescent="0.25">
      <c r="A1750" s="1">
        <v>1748</v>
      </c>
      <c r="B1750" s="1">
        <v>192056</v>
      </c>
      <c r="C1750" s="2" t="s">
        <v>5467</v>
      </c>
      <c r="D1750" s="2">
        <f>LEN(TRIM(C1750))-LEN(SUBSTITUTE(C1750, " ",""))+1</f>
        <v>14</v>
      </c>
      <c r="E1750" s="1" t="s">
        <v>5468</v>
      </c>
      <c r="F1750" s="1" t="s">
        <v>587</v>
      </c>
      <c r="G1750" s="1" t="s">
        <v>12</v>
      </c>
      <c r="H1750" s="1">
        <v>39500</v>
      </c>
      <c r="I1750" s="1" t="s">
        <v>256</v>
      </c>
      <c r="J1750" s="1">
        <v>2149</v>
      </c>
      <c r="K1750" s="1">
        <f>SUM(B1750/J1750)</f>
        <v>89.369939506747329</v>
      </c>
      <c r="L1750" s="1">
        <f>SUM(B1750 - H1750)</f>
        <v>152556</v>
      </c>
      <c r="M1750" s="1" t="s">
        <v>5469</v>
      </c>
    </row>
    <row r="1751" spans="1:13" ht="20.100000000000001" customHeight="1" x14ac:dyDescent="0.25">
      <c r="A1751" s="1">
        <v>1749</v>
      </c>
      <c r="B1751" s="1">
        <v>98001</v>
      </c>
      <c r="C1751" s="2" t="s">
        <v>5470</v>
      </c>
      <c r="D1751" s="2">
        <f>LEN(TRIM(C1751))-LEN(SUBSTITUTE(C1751, " ",""))+1</f>
        <v>19</v>
      </c>
      <c r="E1751" s="1" t="s">
        <v>5471</v>
      </c>
      <c r="F1751" s="1" t="s">
        <v>111</v>
      </c>
      <c r="G1751" s="1" t="s">
        <v>12</v>
      </c>
      <c r="H1751" s="1">
        <v>75000</v>
      </c>
      <c r="I1751" s="1" t="s">
        <v>1733</v>
      </c>
      <c r="J1751" s="1">
        <v>2148</v>
      </c>
      <c r="K1751" s="1">
        <f>SUM(B1751/J1751)</f>
        <v>45.624301675977655</v>
      </c>
      <c r="L1751" s="1">
        <f>SUM(B1751 - H1751)</f>
        <v>23001</v>
      </c>
      <c r="M1751" s="1" t="s">
        <v>5472</v>
      </c>
    </row>
    <row r="1752" spans="1:13" ht="20.100000000000001" customHeight="1" x14ac:dyDescent="0.25">
      <c r="A1752" s="1">
        <v>1750</v>
      </c>
      <c r="B1752" s="1">
        <v>185200</v>
      </c>
      <c r="C1752" s="2" t="s">
        <v>5473</v>
      </c>
      <c r="D1752" s="2">
        <f>LEN(TRIM(C1752))-LEN(SUBSTITUTE(C1752, " ",""))+1</f>
        <v>17</v>
      </c>
      <c r="E1752" s="1" t="s">
        <v>704</v>
      </c>
      <c r="F1752" s="1" t="s">
        <v>11</v>
      </c>
      <c r="G1752" s="1" t="s">
        <v>12</v>
      </c>
      <c r="H1752" s="1">
        <v>20000</v>
      </c>
      <c r="I1752" s="1" t="s">
        <v>283</v>
      </c>
      <c r="J1752" s="1">
        <v>2147</v>
      </c>
      <c r="K1752" s="1">
        <f>SUM(B1752/J1752)</f>
        <v>86.259897531439222</v>
      </c>
      <c r="L1752" s="1">
        <f>SUM(B1752 - H1752)</f>
        <v>165200</v>
      </c>
      <c r="M1752" s="1" t="s">
        <v>5474</v>
      </c>
    </row>
    <row r="1753" spans="1:13" ht="20.100000000000001" customHeight="1" x14ac:dyDescent="0.25">
      <c r="A1753" s="1">
        <v>1751</v>
      </c>
      <c r="B1753" s="1">
        <v>303061</v>
      </c>
      <c r="C1753" s="2" t="s">
        <v>5475</v>
      </c>
      <c r="D1753" s="2">
        <f>LEN(TRIM(C1753))-LEN(SUBSTITUTE(C1753, " ",""))+1</f>
        <v>21</v>
      </c>
      <c r="E1753" s="1" t="s">
        <v>5476</v>
      </c>
      <c r="F1753" s="1" t="s">
        <v>111</v>
      </c>
      <c r="G1753" s="1" t="s">
        <v>12</v>
      </c>
      <c r="H1753" s="1">
        <v>28000</v>
      </c>
      <c r="I1753" s="1" t="s">
        <v>104</v>
      </c>
      <c r="J1753" s="1">
        <v>2146</v>
      </c>
      <c r="K1753" s="1">
        <f>SUM(B1753/J1753)</f>
        <v>141.22134203168685</v>
      </c>
      <c r="L1753" s="1">
        <f>SUM(B1753 - H1753)</f>
        <v>275061</v>
      </c>
      <c r="M1753" s="1" t="s">
        <v>5477</v>
      </c>
    </row>
    <row r="1754" spans="1:13" ht="20.100000000000001" customHeight="1" x14ac:dyDescent="0.25">
      <c r="A1754" s="1">
        <v>1752</v>
      </c>
      <c r="B1754" s="1">
        <v>22885</v>
      </c>
      <c r="C1754" s="2" t="s">
        <v>5478</v>
      </c>
      <c r="D1754" s="2">
        <f>LEN(TRIM(C1754))-LEN(SUBSTITUTE(C1754, " ",""))+1</f>
        <v>15</v>
      </c>
      <c r="E1754" s="1" t="s">
        <v>5479</v>
      </c>
      <c r="F1754" s="1" t="s">
        <v>11</v>
      </c>
      <c r="G1754" s="1" t="s">
        <v>12</v>
      </c>
      <c r="H1754" s="1">
        <v>500</v>
      </c>
      <c r="I1754" s="1" t="s">
        <v>5480</v>
      </c>
      <c r="J1754" s="1">
        <v>2142</v>
      </c>
      <c r="K1754" s="1">
        <f>SUM(B1754/J1754)</f>
        <v>10.683940242763772</v>
      </c>
      <c r="L1754" s="1">
        <f>SUM(B1754 - H1754)</f>
        <v>22385</v>
      </c>
      <c r="M1754" s="1" t="s">
        <v>5481</v>
      </c>
    </row>
    <row r="1755" spans="1:13" ht="20.100000000000001" customHeight="1" x14ac:dyDescent="0.25">
      <c r="A1755" s="1">
        <v>1753</v>
      </c>
      <c r="B1755" s="1">
        <v>110182</v>
      </c>
      <c r="C1755" s="2" t="s">
        <v>5482</v>
      </c>
      <c r="D1755" s="2">
        <f>LEN(TRIM(C1755))-LEN(SUBSTITUTE(C1755, " ",""))+1</f>
        <v>22</v>
      </c>
      <c r="E1755" s="1" t="s">
        <v>5483</v>
      </c>
      <c r="F1755" s="1" t="s">
        <v>688</v>
      </c>
      <c r="G1755" s="1" t="s">
        <v>48</v>
      </c>
      <c r="H1755" s="1">
        <v>77000</v>
      </c>
      <c r="I1755" s="1" t="s">
        <v>458</v>
      </c>
      <c r="J1755" s="1">
        <v>2142</v>
      </c>
      <c r="K1755" s="1">
        <f>SUM(B1755/J1755)</f>
        <v>51.438842203548084</v>
      </c>
      <c r="L1755" s="1">
        <f>SUM(B1755 - H1755)</f>
        <v>33182</v>
      </c>
      <c r="M1755" s="1" t="s">
        <v>5484</v>
      </c>
    </row>
    <row r="1756" spans="1:13" ht="20.100000000000001" customHeight="1" x14ac:dyDescent="0.25">
      <c r="A1756" s="1">
        <v>1754</v>
      </c>
      <c r="B1756" s="1">
        <v>281392</v>
      </c>
      <c r="C1756" s="2" t="s">
        <v>5485</v>
      </c>
      <c r="D1756" s="2">
        <f>LEN(TRIM(C1756))-LEN(SUBSTITUTE(C1756, " ",""))+1</f>
        <v>19</v>
      </c>
      <c r="E1756" s="1" t="s">
        <v>2277</v>
      </c>
      <c r="F1756" s="1" t="s">
        <v>11</v>
      </c>
      <c r="G1756" s="1" t="s">
        <v>12</v>
      </c>
      <c r="H1756" s="1">
        <v>40000</v>
      </c>
      <c r="I1756" s="1" t="s">
        <v>2278</v>
      </c>
      <c r="J1756" s="1">
        <v>2141</v>
      </c>
      <c r="K1756" s="1">
        <f>SUM(B1756/J1756)</f>
        <v>131.43017281644092</v>
      </c>
      <c r="L1756" s="1">
        <f>SUM(B1756 - H1756)</f>
        <v>241392</v>
      </c>
      <c r="M1756" s="1" t="s">
        <v>5486</v>
      </c>
    </row>
    <row r="1757" spans="1:13" ht="20.100000000000001" customHeight="1" x14ac:dyDescent="0.25">
      <c r="A1757" s="1">
        <v>1755</v>
      </c>
      <c r="B1757" s="1">
        <v>125808</v>
      </c>
      <c r="C1757" s="2" t="s">
        <v>5487</v>
      </c>
      <c r="D1757" s="2">
        <f>LEN(TRIM(C1757))-LEN(SUBSTITUTE(C1757, " ",""))+1</f>
        <v>16</v>
      </c>
      <c r="E1757" s="1" t="s">
        <v>5488</v>
      </c>
      <c r="F1757" s="1" t="s">
        <v>1580</v>
      </c>
      <c r="G1757" s="1" t="s">
        <v>12</v>
      </c>
      <c r="H1757" s="1">
        <v>10000</v>
      </c>
      <c r="I1757" s="1" t="s">
        <v>27</v>
      </c>
      <c r="J1757" s="1">
        <v>2140</v>
      </c>
      <c r="K1757" s="1">
        <f>SUM(B1757/J1757)</f>
        <v>58.788785046728975</v>
      </c>
      <c r="L1757" s="1">
        <f>SUM(B1757 - H1757)</f>
        <v>115808</v>
      </c>
      <c r="M1757" s="1" t="s">
        <v>5489</v>
      </c>
    </row>
    <row r="1758" spans="1:13" ht="20.100000000000001" customHeight="1" x14ac:dyDescent="0.25">
      <c r="A1758" s="1">
        <v>1756</v>
      </c>
      <c r="B1758" s="1">
        <v>117108</v>
      </c>
      <c r="C1758" s="2" t="s">
        <v>5490</v>
      </c>
      <c r="D1758" s="2">
        <f>LEN(TRIM(C1758))-LEN(SUBSTITUTE(C1758, " ",""))+1</f>
        <v>23</v>
      </c>
      <c r="E1758" s="1" t="s">
        <v>5491</v>
      </c>
      <c r="F1758" s="1" t="s">
        <v>313</v>
      </c>
      <c r="G1758" s="1" t="s">
        <v>12</v>
      </c>
      <c r="H1758" s="1">
        <v>75000</v>
      </c>
      <c r="I1758" s="1" t="s">
        <v>146</v>
      </c>
      <c r="J1758" s="1">
        <v>2139</v>
      </c>
      <c r="K1758" s="1">
        <f>SUM(B1758/J1758)</f>
        <v>54.748948106591868</v>
      </c>
      <c r="L1758" s="1">
        <f>SUM(B1758 - H1758)</f>
        <v>42108</v>
      </c>
      <c r="M1758" s="1" t="s">
        <v>5492</v>
      </c>
    </row>
    <row r="1759" spans="1:13" ht="20.100000000000001" customHeight="1" x14ac:dyDescent="0.25">
      <c r="A1759" s="1">
        <v>1757</v>
      </c>
      <c r="B1759" s="1">
        <v>599925</v>
      </c>
      <c r="C1759" s="2" t="s">
        <v>5493</v>
      </c>
      <c r="D1759" s="2">
        <f>LEN(TRIM(C1759))-LEN(SUBSTITUTE(C1759, " ",""))+1</f>
        <v>18</v>
      </c>
      <c r="E1759" s="1" t="s">
        <v>5494</v>
      </c>
      <c r="F1759" s="1" t="s">
        <v>321</v>
      </c>
      <c r="G1759" s="1" t="s">
        <v>12</v>
      </c>
      <c r="H1759" s="1">
        <v>80000</v>
      </c>
      <c r="I1759" s="1" t="s">
        <v>367</v>
      </c>
      <c r="J1759" s="1">
        <v>2139</v>
      </c>
      <c r="K1759" s="1">
        <f>SUM(B1759/J1759)</f>
        <v>280.46984572230014</v>
      </c>
      <c r="L1759" s="1">
        <f>SUM(B1759 - H1759)</f>
        <v>519925</v>
      </c>
      <c r="M1759" s="1" t="s">
        <v>5495</v>
      </c>
    </row>
    <row r="1760" spans="1:13" ht="20.100000000000001" customHeight="1" x14ac:dyDescent="0.25">
      <c r="A1760" s="1">
        <v>1758</v>
      </c>
      <c r="B1760" s="1">
        <v>58985</v>
      </c>
      <c r="C1760" s="2" t="s">
        <v>5496</v>
      </c>
      <c r="D1760" s="2">
        <f>LEN(TRIM(C1760))-LEN(SUBSTITUTE(C1760, " ",""))+1</f>
        <v>21</v>
      </c>
      <c r="E1760" s="1" t="s">
        <v>5497</v>
      </c>
      <c r="F1760" s="1" t="s">
        <v>326</v>
      </c>
      <c r="G1760" s="1" t="s">
        <v>12</v>
      </c>
      <c r="H1760" s="1">
        <v>12000</v>
      </c>
      <c r="I1760" s="1" t="s">
        <v>383</v>
      </c>
      <c r="J1760" s="1">
        <v>2137</v>
      </c>
      <c r="K1760" s="1">
        <f>SUM(B1760/J1760)</f>
        <v>27.601778193729526</v>
      </c>
      <c r="L1760" s="1">
        <f>SUM(B1760 - H1760)</f>
        <v>46985</v>
      </c>
      <c r="M1760" s="1" t="s">
        <v>5498</v>
      </c>
    </row>
    <row r="1761" spans="1:13" ht="20.100000000000001" customHeight="1" x14ac:dyDescent="0.25">
      <c r="A1761" s="1">
        <v>1759</v>
      </c>
      <c r="B1761" s="1">
        <v>64356</v>
      </c>
      <c r="C1761" s="2" t="s">
        <v>5499</v>
      </c>
      <c r="D1761" s="2">
        <f>LEN(TRIM(C1761))-LEN(SUBSTITUTE(C1761, " ",""))+1</f>
        <v>20</v>
      </c>
      <c r="E1761" s="1" t="s">
        <v>1576</v>
      </c>
      <c r="F1761" s="1" t="s">
        <v>17</v>
      </c>
      <c r="G1761" s="1" t="s">
        <v>12</v>
      </c>
      <c r="H1761" s="1">
        <v>3500</v>
      </c>
      <c r="I1761" s="1" t="s">
        <v>96</v>
      </c>
      <c r="J1761" s="1">
        <v>2136</v>
      </c>
      <c r="K1761" s="1">
        <f>SUM(B1761/J1761)</f>
        <v>30.129213483146067</v>
      </c>
      <c r="L1761" s="1">
        <f>SUM(B1761 - H1761)</f>
        <v>60856</v>
      </c>
      <c r="M1761" s="1" t="s">
        <v>5500</v>
      </c>
    </row>
    <row r="1762" spans="1:13" ht="20.100000000000001" customHeight="1" x14ac:dyDescent="0.25">
      <c r="A1762" s="1">
        <v>1760</v>
      </c>
      <c r="B1762" s="1">
        <v>199629</v>
      </c>
      <c r="C1762" s="2" t="s">
        <v>5501</v>
      </c>
      <c r="D1762" s="2">
        <f>LEN(TRIM(C1762))-LEN(SUBSTITUTE(C1762, " ",""))+1</f>
        <v>16</v>
      </c>
      <c r="E1762" s="1" t="s">
        <v>3089</v>
      </c>
      <c r="F1762" s="1" t="s">
        <v>17</v>
      </c>
      <c r="G1762" s="1" t="s">
        <v>12</v>
      </c>
      <c r="H1762" s="1">
        <v>12500</v>
      </c>
      <c r="I1762" s="1" t="s">
        <v>13</v>
      </c>
      <c r="J1762" s="1">
        <v>2136</v>
      </c>
      <c r="K1762" s="1">
        <f>SUM(B1762/J1762)</f>
        <v>93.459269662921344</v>
      </c>
      <c r="L1762" s="1">
        <f>SUM(B1762 - H1762)</f>
        <v>187129</v>
      </c>
      <c r="M1762" s="1" t="s">
        <v>5502</v>
      </c>
    </row>
    <row r="1763" spans="1:13" ht="20.100000000000001" customHeight="1" x14ac:dyDescent="0.25">
      <c r="A1763" s="1">
        <v>1761</v>
      </c>
      <c r="B1763" s="1">
        <v>147891</v>
      </c>
      <c r="C1763" s="2" t="s">
        <v>5503</v>
      </c>
      <c r="D1763" s="2">
        <f>LEN(TRIM(C1763))-LEN(SUBSTITUTE(C1763, " ",""))+1</f>
        <v>24</v>
      </c>
      <c r="E1763" s="1" t="s">
        <v>2533</v>
      </c>
      <c r="F1763" s="1" t="s">
        <v>17</v>
      </c>
      <c r="G1763" s="1" t="s">
        <v>54</v>
      </c>
      <c r="H1763" s="1">
        <v>12000</v>
      </c>
      <c r="I1763" s="1" t="s">
        <v>55</v>
      </c>
      <c r="J1763" s="1">
        <v>2135</v>
      </c>
      <c r="K1763" s="1">
        <f>SUM(B1763/J1763)</f>
        <v>69.269789227166271</v>
      </c>
      <c r="L1763" s="1">
        <f>SUM(B1763 - H1763)</f>
        <v>135891</v>
      </c>
      <c r="M1763" s="1" t="s">
        <v>5504</v>
      </c>
    </row>
    <row r="1764" spans="1:13" ht="20.100000000000001" customHeight="1" x14ac:dyDescent="0.25">
      <c r="A1764" s="1">
        <v>1762</v>
      </c>
      <c r="B1764" s="1">
        <v>319765</v>
      </c>
      <c r="C1764" s="2" t="s">
        <v>5505</v>
      </c>
      <c r="D1764" s="2">
        <f>LEN(TRIM(C1764))-LEN(SUBSTITUTE(C1764, " ",""))+1</f>
        <v>22</v>
      </c>
      <c r="E1764" s="1" t="s">
        <v>5506</v>
      </c>
      <c r="F1764" s="1" t="s">
        <v>688</v>
      </c>
      <c r="G1764" s="1" t="s">
        <v>12</v>
      </c>
      <c r="H1764" s="1">
        <v>50000</v>
      </c>
      <c r="I1764" s="1" t="s">
        <v>867</v>
      </c>
      <c r="J1764" s="1">
        <v>2135</v>
      </c>
      <c r="K1764" s="1">
        <f>SUM(B1764/J1764)</f>
        <v>149.77283372365341</v>
      </c>
      <c r="L1764" s="1">
        <f>SUM(B1764 - H1764)</f>
        <v>269765</v>
      </c>
      <c r="M1764" s="1" t="s">
        <v>5507</v>
      </c>
    </row>
    <row r="1765" spans="1:13" ht="20.100000000000001" customHeight="1" x14ac:dyDescent="0.25">
      <c r="A1765" s="1">
        <v>1763</v>
      </c>
      <c r="B1765" s="1">
        <v>83053</v>
      </c>
      <c r="C1765" s="2" t="s">
        <v>5508</v>
      </c>
      <c r="D1765" s="2">
        <f>LEN(TRIM(C1765))-LEN(SUBSTITUTE(C1765, " ",""))+1</f>
        <v>18</v>
      </c>
      <c r="E1765" s="1" t="s">
        <v>5509</v>
      </c>
      <c r="F1765" s="1" t="s">
        <v>17</v>
      </c>
      <c r="G1765" s="1" t="s">
        <v>12</v>
      </c>
      <c r="H1765" s="1">
        <v>5000</v>
      </c>
      <c r="I1765" s="1" t="s">
        <v>32</v>
      </c>
      <c r="J1765" s="1">
        <v>2131</v>
      </c>
      <c r="K1765" s="1">
        <f>SUM(B1765/J1765)</f>
        <v>38.973721257625527</v>
      </c>
      <c r="L1765" s="1">
        <f>SUM(B1765 - H1765)</f>
        <v>78053</v>
      </c>
      <c r="M1765" s="1" t="s">
        <v>5510</v>
      </c>
    </row>
    <row r="1766" spans="1:13" ht="20.100000000000001" customHeight="1" x14ac:dyDescent="0.25">
      <c r="A1766" s="1">
        <v>1764</v>
      </c>
      <c r="B1766" s="1">
        <v>101230</v>
      </c>
      <c r="C1766" s="2" t="s">
        <v>5511</v>
      </c>
      <c r="D1766" s="2">
        <f>LEN(TRIM(C1766))-LEN(SUBSTITUTE(C1766, " ",""))+1</f>
        <v>19</v>
      </c>
      <c r="E1766" s="1" t="s">
        <v>5512</v>
      </c>
      <c r="F1766" s="1" t="s">
        <v>2708</v>
      </c>
      <c r="G1766" s="1" t="s">
        <v>12</v>
      </c>
      <c r="H1766" s="1">
        <v>8000</v>
      </c>
      <c r="I1766" s="1" t="s">
        <v>82</v>
      </c>
      <c r="J1766" s="1">
        <v>2129</v>
      </c>
      <c r="K1766" s="1">
        <f>SUM(B1766/J1766)</f>
        <v>47.548144668858619</v>
      </c>
      <c r="L1766" s="1">
        <f>SUM(B1766 - H1766)</f>
        <v>93230</v>
      </c>
      <c r="M1766" s="1" t="s">
        <v>5513</v>
      </c>
    </row>
    <row r="1767" spans="1:13" ht="20.100000000000001" customHeight="1" x14ac:dyDescent="0.25">
      <c r="A1767" s="1">
        <v>1765</v>
      </c>
      <c r="B1767" s="1">
        <v>80977</v>
      </c>
      <c r="C1767" s="2" t="s">
        <v>5514</v>
      </c>
      <c r="D1767" s="2">
        <f>LEN(TRIM(C1767))-LEN(SUBSTITUTE(C1767, " ",""))+1</f>
        <v>18</v>
      </c>
      <c r="E1767" s="1" t="s">
        <v>5515</v>
      </c>
      <c r="F1767" s="1" t="s">
        <v>31</v>
      </c>
      <c r="G1767" s="1" t="s">
        <v>12</v>
      </c>
      <c r="H1767" s="1">
        <v>75000</v>
      </c>
      <c r="I1767" s="1" t="s">
        <v>735</v>
      </c>
      <c r="J1767" s="1">
        <v>2129</v>
      </c>
      <c r="K1767" s="1">
        <f>SUM(B1767/J1767)</f>
        <v>38.035227806481913</v>
      </c>
      <c r="L1767" s="1">
        <f>SUM(B1767 - H1767)</f>
        <v>5977</v>
      </c>
      <c r="M1767" s="1" t="s">
        <v>5516</v>
      </c>
    </row>
    <row r="1768" spans="1:13" ht="20.100000000000001" customHeight="1" x14ac:dyDescent="0.25">
      <c r="A1768" s="1">
        <v>1766</v>
      </c>
      <c r="B1768" s="1">
        <v>34147</v>
      </c>
      <c r="C1768" s="2" t="s">
        <v>5517</v>
      </c>
      <c r="D1768" s="2">
        <f>LEN(TRIM(C1768))-LEN(SUBSTITUTE(C1768, " ",""))+1</f>
        <v>20</v>
      </c>
      <c r="E1768" s="1" t="s">
        <v>5518</v>
      </c>
      <c r="F1768" s="1" t="s">
        <v>53</v>
      </c>
      <c r="G1768" s="1" t="s">
        <v>48</v>
      </c>
      <c r="H1768" s="1">
        <v>1000</v>
      </c>
      <c r="I1768" s="1" t="s">
        <v>458</v>
      </c>
      <c r="J1768" s="1">
        <v>2128</v>
      </c>
      <c r="K1768" s="1">
        <f>SUM(B1768/J1768)</f>
        <v>16.046522556390979</v>
      </c>
      <c r="L1768" s="1">
        <f>SUM(B1768 - H1768)</f>
        <v>33147</v>
      </c>
      <c r="M1768" s="1" t="s">
        <v>5519</v>
      </c>
    </row>
    <row r="1769" spans="1:13" ht="20.100000000000001" customHeight="1" x14ac:dyDescent="0.25">
      <c r="A1769" s="1">
        <v>1767</v>
      </c>
      <c r="B1769" s="1">
        <v>111661</v>
      </c>
      <c r="C1769" s="2" t="s">
        <v>5520</v>
      </c>
      <c r="D1769" s="2">
        <f>LEN(TRIM(C1769))-LEN(SUBSTITUTE(C1769, " ",""))+1</f>
        <v>13</v>
      </c>
      <c r="E1769" s="1" t="s">
        <v>3872</v>
      </c>
      <c r="F1769" s="1" t="s">
        <v>11</v>
      </c>
      <c r="G1769" s="1" t="s">
        <v>12</v>
      </c>
      <c r="H1769" s="1">
        <v>15000</v>
      </c>
      <c r="I1769" s="1" t="s">
        <v>576</v>
      </c>
      <c r="J1769" s="1">
        <v>2127</v>
      </c>
      <c r="K1769" s="1">
        <f>SUM(B1769/J1769)</f>
        <v>52.496944052656325</v>
      </c>
      <c r="L1769" s="1">
        <f>SUM(B1769 - H1769)</f>
        <v>96661</v>
      </c>
      <c r="M1769" s="1" t="s">
        <v>5521</v>
      </c>
    </row>
    <row r="1770" spans="1:13" ht="20.100000000000001" customHeight="1" x14ac:dyDescent="0.25">
      <c r="A1770" s="1">
        <v>1768</v>
      </c>
      <c r="B1770" s="1">
        <v>149580</v>
      </c>
      <c r="C1770" s="2" t="s">
        <v>5522</v>
      </c>
      <c r="D1770" s="2">
        <f>LEN(TRIM(C1770))-LEN(SUBSTITUTE(C1770, " ",""))+1</f>
        <v>24</v>
      </c>
      <c r="E1770" s="1" t="s">
        <v>5523</v>
      </c>
      <c r="F1770" s="1" t="s">
        <v>645</v>
      </c>
      <c r="G1770" s="1" t="s">
        <v>12</v>
      </c>
      <c r="H1770" s="1">
        <v>140000</v>
      </c>
      <c r="I1770" s="1" t="s">
        <v>215</v>
      </c>
      <c r="J1770" s="1">
        <v>2125</v>
      </c>
      <c r="K1770" s="1">
        <f>SUM(B1770/J1770)</f>
        <v>70.390588235294118</v>
      </c>
      <c r="L1770" s="1">
        <f>SUM(B1770 - H1770)</f>
        <v>9580</v>
      </c>
      <c r="M1770" s="1" t="s">
        <v>5524</v>
      </c>
    </row>
    <row r="1771" spans="1:13" ht="20.100000000000001" customHeight="1" x14ac:dyDescent="0.25">
      <c r="A1771" s="1">
        <v>1769</v>
      </c>
      <c r="B1771" s="1">
        <v>75107</v>
      </c>
      <c r="C1771" s="2" t="s">
        <v>5525</v>
      </c>
      <c r="D1771" s="2">
        <f>LEN(TRIM(C1771))-LEN(SUBSTITUTE(C1771, " ",""))+1</f>
        <v>17</v>
      </c>
      <c r="E1771" s="1" t="s">
        <v>5526</v>
      </c>
      <c r="F1771" s="1" t="s">
        <v>454</v>
      </c>
      <c r="G1771" s="1" t="s">
        <v>12</v>
      </c>
      <c r="H1771" s="1">
        <v>25000</v>
      </c>
      <c r="I1771" s="1" t="s">
        <v>576</v>
      </c>
      <c r="J1771" s="1">
        <v>2125</v>
      </c>
      <c r="K1771" s="1">
        <f>SUM(B1771/J1771)</f>
        <v>35.344470588235296</v>
      </c>
      <c r="L1771" s="1">
        <f>SUM(B1771 - H1771)</f>
        <v>50107</v>
      </c>
      <c r="M1771" s="1" t="s">
        <v>5527</v>
      </c>
    </row>
    <row r="1772" spans="1:13" ht="20.100000000000001" customHeight="1" x14ac:dyDescent="0.25">
      <c r="A1772" s="1">
        <v>1770</v>
      </c>
      <c r="B1772" s="1">
        <v>101171</v>
      </c>
      <c r="C1772" s="2" t="s">
        <v>5528</v>
      </c>
      <c r="D1772" s="2">
        <f>LEN(TRIM(C1772))-LEN(SUBSTITUTE(C1772, " ",""))+1</f>
        <v>21</v>
      </c>
      <c r="E1772" s="1" t="s">
        <v>886</v>
      </c>
      <c r="F1772" s="1" t="s">
        <v>3206</v>
      </c>
      <c r="G1772" s="1" t="s">
        <v>12</v>
      </c>
      <c r="H1772" s="1">
        <v>10000</v>
      </c>
      <c r="I1772" s="1" t="s">
        <v>13</v>
      </c>
      <c r="J1772" s="1">
        <v>2123</v>
      </c>
      <c r="K1772" s="1">
        <f>SUM(B1772/J1772)</f>
        <v>47.654733867169099</v>
      </c>
      <c r="L1772" s="1">
        <f>SUM(B1772 - H1772)</f>
        <v>91171</v>
      </c>
      <c r="M1772" s="1" t="s">
        <v>5529</v>
      </c>
    </row>
    <row r="1773" spans="1:13" ht="20.100000000000001" customHeight="1" x14ac:dyDescent="0.25">
      <c r="A1773" s="1">
        <v>1771</v>
      </c>
      <c r="B1773" s="1">
        <v>171805</v>
      </c>
      <c r="C1773" s="2" t="s">
        <v>5530</v>
      </c>
      <c r="D1773" s="2">
        <f>LEN(TRIM(C1773))-LEN(SUBSTITUTE(C1773, " ",""))+1</f>
        <v>16</v>
      </c>
      <c r="E1773" s="1" t="s">
        <v>4738</v>
      </c>
      <c r="F1773" s="1" t="s">
        <v>11</v>
      </c>
      <c r="G1773" s="1" t="s">
        <v>12</v>
      </c>
      <c r="H1773" s="1">
        <v>13000</v>
      </c>
      <c r="I1773" s="1" t="s">
        <v>195</v>
      </c>
      <c r="J1773" s="1">
        <v>2122</v>
      </c>
      <c r="K1773" s="1">
        <f>SUM(B1773/J1773)</f>
        <v>80.963713477851087</v>
      </c>
      <c r="L1773" s="1">
        <f>SUM(B1773 - H1773)</f>
        <v>158805</v>
      </c>
      <c r="M1773" s="1" t="s">
        <v>5531</v>
      </c>
    </row>
    <row r="1774" spans="1:13" ht="20.100000000000001" customHeight="1" x14ac:dyDescent="0.25">
      <c r="A1774" s="1">
        <v>1772</v>
      </c>
      <c r="B1774" s="1">
        <v>115110</v>
      </c>
      <c r="C1774" s="2" t="s">
        <v>5532</v>
      </c>
      <c r="D1774" s="2">
        <f>LEN(TRIM(C1774))-LEN(SUBSTITUTE(C1774, " ",""))+1</f>
        <v>21</v>
      </c>
      <c r="E1774" s="1" t="s">
        <v>5533</v>
      </c>
      <c r="F1774" s="1" t="s">
        <v>645</v>
      </c>
      <c r="G1774" s="1" t="s">
        <v>12</v>
      </c>
      <c r="H1774" s="1">
        <v>98000</v>
      </c>
      <c r="I1774" s="1" t="s">
        <v>1702</v>
      </c>
      <c r="J1774" s="1">
        <v>2121</v>
      </c>
      <c r="K1774" s="1">
        <f>SUM(B1774/J1774)</f>
        <v>54.271570014144274</v>
      </c>
      <c r="L1774" s="1">
        <f>SUM(B1774 - H1774)</f>
        <v>17110</v>
      </c>
      <c r="M1774" s="1" t="s">
        <v>5534</v>
      </c>
    </row>
    <row r="1775" spans="1:13" ht="20.100000000000001" customHeight="1" x14ac:dyDescent="0.25">
      <c r="A1775" s="1">
        <v>1773</v>
      </c>
      <c r="B1775" s="1">
        <v>471748</v>
      </c>
      <c r="C1775" s="2" t="s">
        <v>5535</v>
      </c>
      <c r="D1775" s="2">
        <f>LEN(TRIM(C1775))-LEN(SUBSTITUTE(C1775, " ",""))+1</f>
        <v>14</v>
      </c>
      <c r="E1775" s="1" t="s">
        <v>5536</v>
      </c>
      <c r="F1775" s="1" t="s">
        <v>17</v>
      </c>
      <c r="G1775" s="1" t="s">
        <v>522</v>
      </c>
      <c r="H1775" s="1">
        <v>20000</v>
      </c>
      <c r="I1775" s="1" t="s">
        <v>5537</v>
      </c>
      <c r="J1775" s="1">
        <v>2121</v>
      </c>
      <c r="K1775" s="1">
        <f>SUM(B1775/J1775)</f>
        <v>222.41772748703443</v>
      </c>
      <c r="L1775" s="1">
        <f>SUM(B1775 - H1775)</f>
        <v>451748</v>
      </c>
      <c r="M1775" s="1" t="s">
        <v>5538</v>
      </c>
    </row>
    <row r="1776" spans="1:13" ht="20.100000000000001" customHeight="1" x14ac:dyDescent="0.25">
      <c r="A1776" s="1">
        <v>1774</v>
      </c>
      <c r="B1776" s="1">
        <v>408160</v>
      </c>
      <c r="C1776" s="2" t="s">
        <v>5539</v>
      </c>
      <c r="D1776" s="2">
        <f>LEN(TRIM(C1776))-LEN(SUBSTITUTE(C1776, " ",""))+1</f>
        <v>21</v>
      </c>
      <c r="E1776" s="1" t="s">
        <v>5540</v>
      </c>
      <c r="F1776" s="1" t="s">
        <v>17</v>
      </c>
      <c r="G1776" s="1" t="s">
        <v>12</v>
      </c>
      <c r="H1776" s="1">
        <v>400000</v>
      </c>
      <c r="I1776" s="1" t="s">
        <v>32</v>
      </c>
      <c r="J1776" s="1">
        <v>2118</v>
      </c>
      <c r="K1776" s="1">
        <f>SUM(B1776/J1776)</f>
        <v>192.71010387157696</v>
      </c>
      <c r="L1776" s="1">
        <f>SUM(B1776 - H1776)</f>
        <v>8160</v>
      </c>
      <c r="M1776" s="1" t="s">
        <v>5541</v>
      </c>
    </row>
    <row r="1777" spans="1:13" ht="20.100000000000001" customHeight="1" x14ac:dyDescent="0.25">
      <c r="A1777" s="1">
        <v>1775</v>
      </c>
      <c r="B1777" s="1">
        <v>254767</v>
      </c>
      <c r="C1777" s="2" t="s">
        <v>5542</v>
      </c>
      <c r="D1777" s="2">
        <f>LEN(TRIM(C1777))-LEN(SUBSTITUTE(C1777, " ",""))+1</f>
        <v>19</v>
      </c>
      <c r="E1777" s="1" t="s">
        <v>5543</v>
      </c>
      <c r="F1777" s="1" t="s">
        <v>2438</v>
      </c>
      <c r="G1777" s="1" t="s">
        <v>12</v>
      </c>
      <c r="H1777" s="1">
        <v>200000</v>
      </c>
      <c r="I1777" s="1" t="s">
        <v>679</v>
      </c>
      <c r="J1777" s="1">
        <v>2117</v>
      </c>
      <c r="K1777" s="1">
        <f>SUM(B1777/J1777)</f>
        <v>120.34341048653755</v>
      </c>
      <c r="L1777" s="1">
        <f>SUM(B1777 - H1777)</f>
        <v>54767</v>
      </c>
      <c r="M1777" s="1" t="s">
        <v>5544</v>
      </c>
    </row>
    <row r="1778" spans="1:13" ht="20.100000000000001" customHeight="1" x14ac:dyDescent="0.25">
      <c r="A1778" s="1">
        <v>1776</v>
      </c>
      <c r="B1778" s="1">
        <v>140339</v>
      </c>
      <c r="C1778" s="2" t="s">
        <v>5545</v>
      </c>
      <c r="D1778" s="2">
        <f>LEN(TRIM(C1778))-LEN(SUBSTITUTE(C1778, " ",""))+1</f>
        <v>24</v>
      </c>
      <c r="E1778" s="1" t="s">
        <v>5546</v>
      </c>
      <c r="F1778" s="1" t="s">
        <v>363</v>
      </c>
      <c r="G1778" s="1" t="s">
        <v>12</v>
      </c>
      <c r="H1778" s="1">
        <v>25000</v>
      </c>
      <c r="I1778" s="1" t="s">
        <v>841</v>
      </c>
      <c r="J1778" s="1">
        <v>2115</v>
      </c>
      <c r="K1778" s="1">
        <f>SUM(B1778/J1778)</f>
        <v>66.354137115839237</v>
      </c>
      <c r="L1778" s="1">
        <f>SUM(B1778 - H1778)</f>
        <v>115339</v>
      </c>
      <c r="M1778" s="1" t="s">
        <v>5547</v>
      </c>
    </row>
    <row r="1779" spans="1:13" ht="20.100000000000001" customHeight="1" x14ac:dyDescent="0.25">
      <c r="A1779" s="1">
        <v>1777</v>
      </c>
      <c r="B1779" s="1">
        <v>96023</v>
      </c>
      <c r="C1779" s="2" t="s">
        <v>5548</v>
      </c>
      <c r="D1779" s="2">
        <f>LEN(TRIM(C1779))-LEN(SUBSTITUTE(C1779, " ",""))+1</f>
        <v>23</v>
      </c>
      <c r="E1779" s="1" t="s">
        <v>5549</v>
      </c>
      <c r="F1779" s="1" t="s">
        <v>11</v>
      </c>
      <c r="G1779" s="1" t="s">
        <v>12</v>
      </c>
      <c r="H1779" s="1">
        <v>12000</v>
      </c>
      <c r="I1779" s="1" t="s">
        <v>341</v>
      </c>
      <c r="J1779" s="1">
        <v>2114</v>
      </c>
      <c r="K1779" s="1">
        <f>SUM(B1779/J1779)</f>
        <v>45.422421948912017</v>
      </c>
      <c r="L1779" s="1">
        <f>SUM(B1779 - H1779)</f>
        <v>84023</v>
      </c>
      <c r="M1779" s="1" t="s">
        <v>5550</v>
      </c>
    </row>
    <row r="1780" spans="1:13" ht="20.100000000000001" customHeight="1" x14ac:dyDescent="0.25">
      <c r="A1780" s="1">
        <v>1778</v>
      </c>
      <c r="B1780" s="1">
        <v>70715</v>
      </c>
      <c r="C1780" s="2" t="s">
        <v>5551</v>
      </c>
      <c r="D1780" s="2">
        <f>LEN(TRIM(C1780))-LEN(SUBSTITUTE(C1780, " ",""))+1</f>
        <v>22</v>
      </c>
      <c r="E1780" s="1" t="s">
        <v>5552</v>
      </c>
      <c r="F1780" s="1" t="s">
        <v>300</v>
      </c>
      <c r="G1780" s="1" t="s">
        <v>54</v>
      </c>
      <c r="H1780" s="1">
        <v>20000</v>
      </c>
      <c r="I1780" s="1" t="s">
        <v>55</v>
      </c>
      <c r="J1780" s="1">
        <v>2113</v>
      </c>
      <c r="K1780" s="1">
        <f>SUM(B1780/J1780)</f>
        <v>33.46663511594889</v>
      </c>
      <c r="L1780" s="1">
        <f>SUM(B1780 - H1780)</f>
        <v>50715</v>
      </c>
      <c r="M1780" s="1" t="s">
        <v>5553</v>
      </c>
    </row>
    <row r="1781" spans="1:13" ht="20.100000000000001" customHeight="1" x14ac:dyDescent="0.25">
      <c r="A1781" s="1">
        <v>1779</v>
      </c>
      <c r="B1781" s="1">
        <v>60162</v>
      </c>
      <c r="C1781" s="2" t="s">
        <v>5554</v>
      </c>
      <c r="D1781" s="2">
        <f>LEN(TRIM(C1781))-LEN(SUBSTITUTE(C1781, " ",""))+1</f>
        <v>28</v>
      </c>
      <c r="E1781" s="1" t="s">
        <v>5555</v>
      </c>
      <c r="F1781" s="1" t="s">
        <v>31</v>
      </c>
      <c r="G1781" s="1" t="s">
        <v>48</v>
      </c>
      <c r="H1781" s="1">
        <v>45000</v>
      </c>
      <c r="I1781" s="1" t="s">
        <v>5285</v>
      </c>
      <c r="J1781" s="1">
        <v>2112</v>
      </c>
      <c r="K1781" s="1">
        <f>SUM(B1781/J1781)</f>
        <v>28.485795454545453</v>
      </c>
      <c r="L1781" s="1">
        <f>SUM(B1781 - H1781)</f>
        <v>15162</v>
      </c>
      <c r="M1781" s="1" t="s">
        <v>5556</v>
      </c>
    </row>
    <row r="1782" spans="1:13" ht="20.100000000000001" customHeight="1" x14ac:dyDescent="0.25">
      <c r="A1782" s="1">
        <v>1780</v>
      </c>
      <c r="B1782" s="1">
        <v>53681</v>
      </c>
      <c r="C1782" s="2" t="s">
        <v>5557</v>
      </c>
      <c r="D1782" s="2">
        <f>LEN(TRIM(C1782))-LEN(SUBSTITUTE(C1782, " ",""))+1</f>
        <v>20</v>
      </c>
      <c r="E1782" s="1" t="s">
        <v>991</v>
      </c>
      <c r="F1782" s="1" t="s">
        <v>728</v>
      </c>
      <c r="G1782" s="1" t="s">
        <v>12</v>
      </c>
      <c r="H1782" s="1">
        <v>10000</v>
      </c>
      <c r="I1782" s="1" t="s">
        <v>32</v>
      </c>
      <c r="J1782" s="1">
        <v>2110</v>
      </c>
      <c r="K1782" s="1">
        <f>SUM(B1782/J1782)</f>
        <v>25.44123222748815</v>
      </c>
      <c r="L1782" s="1">
        <f>SUM(B1782 - H1782)</f>
        <v>43681</v>
      </c>
      <c r="M1782" s="1" t="s">
        <v>5558</v>
      </c>
    </row>
    <row r="1783" spans="1:13" ht="20.100000000000001" customHeight="1" x14ac:dyDescent="0.25">
      <c r="A1783" s="1">
        <v>1781</v>
      </c>
      <c r="B1783" s="1">
        <v>112159</v>
      </c>
      <c r="C1783" s="2" t="s">
        <v>5559</v>
      </c>
      <c r="D1783" s="2">
        <f>LEN(TRIM(C1783))-LEN(SUBSTITUTE(C1783, " ",""))+1</f>
        <v>21</v>
      </c>
      <c r="E1783" s="1" t="s">
        <v>5560</v>
      </c>
      <c r="F1783" s="1" t="s">
        <v>555</v>
      </c>
      <c r="G1783" s="1" t="s">
        <v>12</v>
      </c>
      <c r="H1783" s="1">
        <v>27000</v>
      </c>
      <c r="I1783" s="1" t="s">
        <v>82</v>
      </c>
      <c r="J1783" s="1">
        <v>2109</v>
      </c>
      <c r="K1783" s="1">
        <f>SUM(B1783/J1783)</f>
        <v>53.181128496917971</v>
      </c>
      <c r="L1783" s="1">
        <f>SUM(B1783 - H1783)</f>
        <v>85159</v>
      </c>
      <c r="M1783" s="1" t="s">
        <v>5561</v>
      </c>
    </row>
    <row r="1784" spans="1:13" ht="20.100000000000001" customHeight="1" x14ac:dyDescent="0.25">
      <c r="A1784" s="1">
        <v>1782</v>
      </c>
      <c r="B1784" s="1">
        <v>108362</v>
      </c>
      <c r="C1784" s="2" t="s">
        <v>5562</v>
      </c>
      <c r="D1784" s="2">
        <f>LEN(TRIM(C1784))-LEN(SUBSTITUTE(C1784, " ",""))+1</f>
        <v>15</v>
      </c>
      <c r="E1784" s="1" t="s">
        <v>5563</v>
      </c>
      <c r="F1784" s="1" t="s">
        <v>11</v>
      </c>
      <c r="G1784" s="1" t="s">
        <v>12</v>
      </c>
      <c r="H1784" s="1">
        <v>25000</v>
      </c>
      <c r="I1784" s="1" t="s">
        <v>314</v>
      </c>
      <c r="J1784" s="1">
        <v>2109</v>
      </c>
      <c r="K1784" s="1">
        <f>SUM(B1784/J1784)</f>
        <v>51.380749170222856</v>
      </c>
      <c r="L1784" s="1">
        <f>SUM(B1784 - H1784)</f>
        <v>83362</v>
      </c>
      <c r="M1784" s="1" t="s">
        <v>5564</v>
      </c>
    </row>
    <row r="1785" spans="1:13" ht="20.100000000000001" customHeight="1" x14ac:dyDescent="0.25">
      <c r="A1785" s="1">
        <v>1783</v>
      </c>
      <c r="B1785" s="1">
        <v>41021</v>
      </c>
      <c r="C1785" s="2" t="s">
        <v>5565</v>
      </c>
      <c r="D1785" s="2">
        <f>LEN(TRIM(C1785))-LEN(SUBSTITUTE(C1785, " ",""))+1</f>
        <v>6</v>
      </c>
      <c r="E1785" s="1" t="s">
        <v>1164</v>
      </c>
      <c r="F1785" s="1" t="s">
        <v>31</v>
      </c>
      <c r="G1785" s="1" t="s">
        <v>12</v>
      </c>
      <c r="H1785" s="1">
        <v>30000</v>
      </c>
      <c r="I1785" s="1" t="s">
        <v>1165</v>
      </c>
      <c r="J1785" s="1">
        <v>2108</v>
      </c>
      <c r="K1785" s="1">
        <f>SUM(B1785/J1785)</f>
        <v>19.45967741935484</v>
      </c>
      <c r="L1785" s="1">
        <f>SUM(B1785 - H1785)</f>
        <v>11021</v>
      </c>
      <c r="M1785" s="1" t="s">
        <v>5566</v>
      </c>
    </row>
    <row r="1786" spans="1:13" ht="20.100000000000001" customHeight="1" x14ac:dyDescent="0.25">
      <c r="A1786" s="1">
        <v>1784</v>
      </c>
      <c r="B1786" s="1">
        <v>34180</v>
      </c>
      <c r="C1786" s="2" t="s">
        <v>5567</v>
      </c>
      <c r="D1786" s="2">
        <f>LEN(TRIM(C1786))-LEN(SUBSTITUTE(C1786, " ",""))+1</f>
        <v>17</v>
      </c>
      <c r="E1786" s="1" t="s">
        <v>5568</v>
      </c>
      <c r="F1786" s="1" t="s">
        <v>31</v>
      </c>
      <c r="G1786" s="1" t="s">
        <v>48</v>
      </c>
      <c r="H1786" s="1">
        <v>20000</v>
      </c>
      <c r="I1786" s="1" t="s">
        <v>523</v>
      </c>
      <c r="J1786" s="1">
        <v>2108</v>
      </c>
      <c r="K1786" s="1">
        <f>SUM(B1786/J1786)</f>
        <v>16.214421252371917</v>
      </c>
      <c r="L1786" s="1">
        <f>SUM(B1786 - H1786)</f>
        <v>14180</v>
      </c>
      <c r="M1786" s="1" t="s">
        <v>5569</v>
      </c>
    </row>
    <row r="1787" spans="1:13" ht="20.100000000000001" customHeight="1" x14ac:dyDescent="0.25">
      <c r="A1787" s="1">
        <v>1785</v>
      </c>
      <c r="B1787" s="1">
        <v>98113</v>
      </c>
      <c r="C1787" s="2" t="s">
        <v>5570</v>
      </c>
      <c r="D1787" s="2">
        <f>LEN(TRIM(C1787))-LEN(SUBSTITUTE(C1787, " ",""))+1</f>
        <v>13</v>
      </c>
      <c r="E1787" s="1" t="s">
        <v>5571</v>
      </c>
      <c r="F1787" s="1" t="s">
        <v>920</v>
      </c>
      <c r="G1787" s="1" t="s">
        <v>12</v>
      </c>
      <c r="H1787" s="1">
        <v>25000</v>
      </c>
      <c r="I1787" s="1" t="s">
        <v>5572</v>
      </c>
      <c r="J1787" s="1">
        <v>2108</v>
      </c>
      <c r="K1787" s="1">
        <f>SUM(B1787/J1787)</f>
        <v>46.543168880455411</v>
      </c>
      <c r="L1787" s="1">
        <f>SUM(B1787 - H1787)</f>
        <v>73113</v>
      </c>
      <c r="M1787" s="1" t="s">
        <v>5573</v>
      </c>
    </row>
    <row r="1788" spans="1:13" ht="20.100000000000001" customHeight="1" x14ac:dyDescent="0.25">
      <c r="A1788" s="1">
        <v>1786</v>
      </c>
      <c r="B1788" s="1">
        <v>380015</v>
      </c>
      <c r="C1788" s="2" t="s">
        <v>5574</v>
      </c>
      <c r="D1788" s="2">
        <f>LEN(TRIM(C1788))-LEN(SUBSTITUTE(C1788, " ",""))+1</f>
        <v>17</v>
      </c>
      <c r="E1788" s="1" t="s">
        <v>2277</v>
      </c>
      <c r="F1788" s="1" t="s">
        <v>278</v>
      </c>
      <c r="G1788" s="1" t="s">
        <v>12</v>
      </c>
      <c r="H1788" s="1">
        <v>85000</v>
      </c>
      <c r="I1788" s="1" t="s">
        <v>2278</v>
      </c>
      <c r="J1788" s="1">
        <v>2108</v>
      </c>
      <c r="K1788" s="1">
        <f>SUM(B1788/J1788)</f>
        <v>180.27277039848198</v>
      </c>
      <c r="L1788" s="1">
        <f>SUM(B1788 - H1788)</f>
        <v>295015</v>
      </c>
      <c r="M1788" s="1" t="s">
        <v>5575</v>
      </c>
    </row>
    <row r="1789" spans="1:13" ht="20.100000000000001" customHeight="1" x14ac:dyDescent="0.25">
      <c r="A1789" s="1">
        <v>1787</v>
      </c>
      <c r="B1789" s="1">
        <v>131087</v>
      </c>
      <c r="C1789" s="2" t="s">
        <v>5576</v>
      </c>
      <c r="D1789" s="2">
        <f>LEN(TRIM(C1789))-LEN(SUBSTITUTE(C1789, " ",""))+1</f>
        <v>21</v>
      </c>
      <c r="E1789" s="1" t="s">
        <v>5577</v>
      </c>
      <c r="F1789" s="1" t="s">
        <v>1641</v>
      </c>
      <c r="G1789" s="1" t="s">
        <v>12</v>
      </c>
      <c r="H1789" s="1">
        <v>85000</v>
      </c>
      <c r="I1789" s="1" t="s">
        <v>804</v>
      </c>
      <c r="J1789" s="1">
        <v>2107</v>
      </c>
      <c r="K1789" s="1">
        <f>SUM(B1789/J1789)</f>
        <v>62.214997626957761</v>
      </c>
      <c r="L1789" s="1">
        <f>SUM(B1789 - H1789)</f>
        <v>46087</v>
      </c>
      <c r="M1789" s="1" t="s">
        <v>5578</v>
      </c>
    </row>
    <row r="1790" spans="1:13" ht="20.100000000000001" customHeight="1" x14ac:dyDescent="0.25">
      <c r="A1790" s="1">
        <v>1788</v>
      </c>
      <c r="B1790" s="1">
        <v>343415</v>
      </c>
      <c r="C1790" s="2" t="s">
        <v>5579</v>
      </c>
      <c r="D1790" s="2">
        <f>LEN(TRIM(C1790))-LEN(SUBSTITUTE(C1790, " ",""))+1</f>
        <v>18</v>
      </c>
      <c r="E1790" s="1" t="s">
        <v>5580</v>
      </c>
      <c r="F1790" s="1" t="s">
        <v>17</v>
      </c>
      <c r="G1790" s="1" t="s">
        <v>12</v>
      </c>
      <c r="H1790" s="1">
        <v>55000</v>
      </c>
      <c r="I1790" s="1" t="s">
        <v>296</v>
      </c>
      <c r="J1790" s="1">
        <v>2106</v>
      </c>
      <c r="K1790" s="1">
        <f>SUM(B1790/J1790)</f>
        <v>163.06505223171891</v>
      </c>
      <c r="L1790" s="1">
        <f>SUM(B1790 - H1790)</f>
        <v>288415</v>
      </c>
      <c r="M1790" s="1" t="s">
        <v>5581</v>
      </c>
    </row>
    <row r="1791" spans="1:13" ht="20.100000000000001" customHeight="1" x14ac:dyDescent="0.25">
      <c r="A1791" s="1">
        <v>1789</v>
      </c>
      <c r="B1791" s="1">
        <v>328736</v>
      </c>
      <c r="C1791" s="2" t="s">
        <v>5582</v>
      </c>
      <c r="D1791" s="2">
        <f>LEN(TRIM(C1791))-LEN(SUBSTITUTE(C1791, " ",""))+1</f>
        <v>16</v>
      </c>
      <c r="E1791" s="1" t="s">
        <v>5583</v>
      </c>
      <c r="F1791" s="1" t="s">
        <v>227</v>
      </c>
      <c r="G1791" s="1" t="s">
        <v>12</v>
      </c>
      <c r="H1791" s="1">
        <v>75000</v>
      </c>
      <c r="I1791" s="1" t="s">
        <v>74</v>
      </c>
      <c r="J1791" s="1">
        <v>2106</v>
      </c>
      <c r="K1791" s="1">
        <f>SUM(B1791/J1791)</f>
        <v>156.09496676163343</v>
      </c>
      <c r="L1791" s="1">
        <f>SUM(B1791 - H1791)</f>
        <v>253736</v>
      </c>
      <c r="M1791" s="1" t="s">
        <v>5584</v>
      </c>
    </row>
    <row r="1792" spans="1:13" ht="20.100000000000001" customHeight="1" x14ac:dyDescent="0.25">
      <c r="A1792" s="1">
        <v>1790</v>
      </c>
      <c r="B1792" s="1">
        <v>82702</v>
      </c>
      <c r="C1792" s="2" t="s">
        <v>5585</v>
      </c>
      <c r="D1792" s="2">
        <f>LEN(TRIM(C1792))-LEN(SUBSTITUTE(C1792, " ",""))+1</f>
        <v>14</v>
      </c>
      <c r="E1792" s="1" t="s">
        <v>5586</v>
      </c>
      <c r="F1792" s="1" t="s">
        <v>2438</v>
      </c>
      <c r="G1792" s="1" t="s">
        <v>12</v>
      </c>
      <c r="H1792" s="1">
        <v>50000</v>
      </c>
      <c r="I1792" s="1" t="s">
        <v>296</v>
      </c>
      <c r="J1792" s="1">
        <v>2104</v>
      </c>
      <c r="K1792" s="1">
        <f>SUM(B1792/J1792)</f>
        <v>39.307034220532323</v>
      </c>
      <c r="L1792" s="1">
        <f>SUM(B1792 - H1792)</f>
        <v>32702</v>
      </c>
      <c r="M1792" s="1" t="s">
        <v>5587</v>
      </c>
    </row>
    <row r="1793" spans="1:13" ht="20.100000000000001" customHeight="1" x14ac:dyDescent="0.25">
      <c r="A1793" s="1">
        <v>1791</v>
      </c>
      <c r="B1793" s="1">
        <v>55621</v>
      </c>
      <c r="C1793" s="2" t="s">
        <v>5588</v>
      </c>
      <c r="D1793" s="2">
        <f>LEN(TRIM(C1793))-LEN(SUBSTITUTE(C1793, " ",""))+1</f>
        <v>22</v>
      </c>
      <c r="E1793" s="1" t="s">
        <v>5589</v>
      </c>
      <c r="F1793" s="1" t="s">
        <v>11</v>
      </c>
      <c r="G1793" s="1" t="s">
        <v>54</v>
      </c>
      <c r="H1793" s="1">
        <v>1000</v>
      </c>
      <c r="I1793" s="1" t="s">
        <v>4211</v>
      </c>
      <c r="J1793" s="1">
        <v>2103</v>
      </c>
      <c r="K1793" s="1">
        <f>SUM(B1793/J1793)</f>
        <v>26.448407037565381</v>
      </c>
      <c r="L1793" s="1">
        <f>SUM(B1793 - H1793)</f>
        <v>54621</v>
      </c>
      <c r="M1793" s="1" t="s">
        <v>5590</v>
      </c>
    </row>
    <row r="1794" spans="1:13" ht="20.100000000000001" customHeight="1" x14ac:dyDescent="0.25">
      <c r="A1794" s="1">
        <v>1792</v>
      </c>
      <c r="B1794" s="1">
        <v>45076</v>
      </c>
      <c r="C1794" s="2" t="s">
        <v>5591</v>
      </c>
      <c r="D1794" s="2">
        <f>LEN(TRIM(C1794))-LEN(SUBSTITUTE(C1794, " ",""))+1</f>
        <v>23</v>
      </c>
      <c r="E1794" s="1" t="s">
        <v>5592</v>
      </c>
      <c r="F1794" s="1" t="s">
        <v>17</v>
      </c>
      <c r="G1794" s="1" t="s">
        <v>48</v>
      </c>
      <c r="H1794" s="1">
        <v>2750</v>
      </c>
      <c r="I1794" s="1" t="s">
        <v>5593</v>
      </c>
      <c r="J1794" s="1">
        <v>2102</v>
      </c>
      <c r="K1794" s="1">
        <f>SUM(B1794/J1794)</f>
        <v>21.444338725023787</v>
      </c>
      <c r="L1794" s="1">
        <f>SUM(B1794 - H1794)</f>
        <v>42326</v>
      </c>
      <c r="M1794" s="1" t="s">
        <v>5594</v>
      </c>
    </row>
    <row r="1795" spans="1:13" ht="20.100000000000001" customHeight="1" x14ac:dyDescent="0.25">
      <c r="A1795" s="1">
        <v>1793</v>
      </c>
      <c r="B1795" s="1">
        <v>167916</v>
      </c>
      <c r="C1795" s="2" t="s">
        <v>5595</v>
      </c>
      <c r="D1795" s="2">
        <f>LEN(TRIM(C1795))-LEN(SUBSTITUTE(C1795, " ",""))+1</f>
        <v>18</v>
      </c>
      <c r="E1795" s="1" t="s">
        <v>5596</v>
      </c>
      <c r="F1795" s="1" t="s">
        <v>313</v>
      </c>
      <c r="G1795" s="1" t="s">
        <v>12</v>
      </c>
      <c r="H1795" s="1">
        <v>117000</v>
      </c>
      <c r="I1795" s="1" t="s">
        <v>36</v>
      </c>
      <c r="J1795" s="1">
        <v>2102</v>
      </c>
      <c r="K1795" s="1">
        <f>SUM(B1795/J1795)</f>
        <v>79.883920076117988</v>
      </c>
      <c r="L1795" s="1">
        <f>SUM(B1795 - H1795)</f>
        <v>50916</v>
      </c>
      <c r="M1795" s="1" t="s">
        <v>5597</v>
      </c>
    </row>
    <row r="1796" spans="1:13" ht="20.100000000000001" customHeight="1" x14ac:dyDescent="0.25">
      <c r="A1796" s="1">
        <v>1794</v>
      </c>
      <c r="B1796" s="1">
        <v>173625</v>
      </c>
      <c r="C1796" s="2" t="s">
        <v>5598</v>
      </c>
      <c r="D1796" s="2">
        <f>LEN(TRIM(C1796))-LEN(SUBSTITUTE(C1796, " ",""))+1</f>
        <v>18</v>
      </c>
      <c r="E1796" s="1" t="s">
        <v>5599</v>
      </c>
      <c r="F1796" s="1" t="s">
        <v>11</v>
      </c>
      <c r="G1796" s="1" t="s">
        <v>12</v>
      </c>
      <c r="H1796" s="1">
        <v>50000</v>
      </c>
      <c r="I1796" s="1" t="s">
        <v>2784</v>
      </c>
      <c r="J1796" s="1">
        <v>2101</v>
      </c>
      <c r="K1796" s="1">
        <f>SUM(B1796/J1796)</f>
        <v>82.639219419324135</v>
      </c>
      <c r="L1796" s="1">
        <f>SUM(B1796 - H1796)</f>
        <v>123625</v>
      </c>
      <c r="M1796" s="1" t="s">
        <v>5600</v>
      </c>
    </row>
    <row r="1797" spans="1:13" ht="20.100000000000001" customHeight="1" x14ac:dyDescent="0.25">
      <c r="A1797" s="1">
        <v>1795</v>
      </c>
      <c r="B1797" s="1">
        <v>85319</v>
      </c>
      <c r="C1797" s="2" t="s">
        <v>5601</v>
      </c>
      <c r="D1797" s="2">
        <f>LEN(TRIM(C1797))-LEN(SUBSTITUTE(C1797, " ",""))+1</f>
        <v>18</v>
      </c>
      <c r="E1797" s="1" t="s">
        <v>5602</v>
      </c>
      <c r="F1797" s="1" t="s">
        <v>17</v>
      </c>
      <c r="G1797" s="1" t="s">
        <v>12</v>
      </c>
      <c r="H1797" s="1">
        <v>75000</v>
      </c>
      <c r="I1797" s="1" t="s">
        <v>5603</v>
      </c>
      <c r="J1797" s="1">
        <v>2101</v>
      </c>
      <c r="K1797" s="1">
        <f>SUM(B1797/J1797)</f>
        <v>40.608757734412187</v>
      </c>
      <c r="L1797" s="1">
        <f>SUM(B1797 - H1797)</f>
        <v>10319</v>
      </c>
      <c r="M1797" s="1" t="s">
        <v>5604</v>
      </c>
    </row>
    <row r="1798" spans="1:13" ht="20.100000000000001" customHeight="1" x14ac:dyDescent="0.25">
      <c r="A1798" s="1">
        <v>1796</v>
      </c>
      <c r="B1798" s="1">
        <v>277361</v>
      </c>
      <c r="C1798" s="2" t="s">
        <v>5605</v>
      </c>
      <c r="D1798" s="2">
        <f>LEN(TRIM(C1798))-LEN(SUBSTITUTE(C1798, " ",""))+1</f>
        <v>21</v>
      </c>
      <c r="E1798" s="1" t="s">
        <v>5606</v>
      </c>
      <c r="F1798" s="1" t="s">
        <v>555</v>
      </c>
      <c r="G1798" s="1" t="s">
        <v>522</v>
      </c>
      <c r="H1798" s="1">
        <v>30000</v>
      </c>
      <c r="I1798" s="1" t="s">
        <v>5607</v>
      </c>
      <c r="J1798" s="1">
        <v>2100</v>
      </c>
      <c r="K1798" s="1">
        <f>SUM(B1798/J1798)</f>
        <v>132.07666666666665</v>
      </c>
      <c r="L1798" s="1">
        <f>SUM(B1798 - H1798)</f>
        <v>247361</v>
      </c>
      <c r="M1798" s="1" t="s">
        <v>5608</v>
      </c>
    </row>
    <row r="1799" spans="1:13" ht="20.100000000000001" customHeight="1" x14ac:dyDescent="0.25">
      <c r="A1799" s="1">
        <v>1797</v>
      </c>
      <c r="B1799" s="1">
        <v>200032</v>
      </c>
      <c r="C1799" s="2" t="s">
        <v>5609</v>
      </c>
      <c r="D1799" s="2">
        <f>LEN(TRIM(C1799))-LEN(SUBSTITUTE(C1799, " ",""))+1</f>
        <v>25</v>
      </c>
      <c r="E1799" s="1" t="s">
        <v>5610</v>
      </c>
      <c r="F1799" s="1" t="s">
        <v>688</v>
      </c>
      <c r="G1799" s="1" t="s">
        <v>12</v>
      </c>
      <c r="H1799" s="1">
        <v>60000</v>
      </c>
      <c r="I1799" s="1" t="s">
        <v>5611</v>
      </c>
      <c r="J1799" s="1">
        <v>2099</v>
      </c>
      <c r="K1799" s="1">
        <f>SUM(B1799/J1799)</f>
        <v>95.298713673177701</v>
      </c>
      <c r="L1799" s="1">
        <f>SUM(B1799 - H1799)</f>
        <v>140032</v>
      </c>
      <c r="M1799" s="1" t="s">
        <v>5612</v>
      </c>
    </row>
    <row r="1800" spans="1:13" ht="20.100000000000001" customHeight="1" x14ac:dyDescent="0.25">
      <c r="A1800" s="1">
        <v>1798</v>
      </c>
      <c r="B1800" s="1">
        <v>93961</v>
      </c>
      <c r="C1800" s="2" t="s">
        <v>5613</v>
      </c>
      <c r="D1800" s="2">
        <f>LEN(TRIM(C1800))-LEN(SUBSTITUTE(C1800, " ",""))+1</f>
        <v>19</v>
      </c>
      <c r="E1800" s="1" t="s">
        <v>5614</v>
      </c>
      <c r="F1800" s="1" t="s">
        <v>11</v>
      </c>
      <c r="G1800" s="1" t="s">
        <v>12</v>
      </c>
      <c r="H1800" s="1">
        <v>7000</v>
      </c>
      <c r="I1800" s="1" t="s">
        <v>5615</v>
      </c>
      <c r="J1800" s="1">
        <v>2099</v>
      </c>
      <c r="K1800" s="1">
        <f>SUM(B1800/J1800)</f>
        <v>44.764649833253934</v>
      </c>
      <c r="L1800" s="1">
        <f>SUM(B1800 - H1800)</f>
        <v>86961</v>
      </c>
      <c r="M1800" s="1" t="s">
        <v>5616</v>
      </c>
    </row>
    <row r="1801" spans="1:13" ht="20.100000000000001" customHeight="1" x14ac:dyDescent="0.25">
      <c r="A1801" s="1">
        <v>1799</v>
      </c>
      <c r="B1801" s="1">
        <v>85213</v>
      </c>
      <c r="C1801" s="2" t="s">
        <v>5617</v>
      </c>
      <c r="D1801" s="2">
        <f>LEN(TRIM(C1801))-LEN(SUBSTITUTE(C1801, " ",""))+1</f>
        <v>23</v>
      </c>
      <c r="E1801" s="1" t="s">
        <v>5618</v>
      </c>
      <c r="F1801" s="1" t="s">
        <v>11</v>
      </c>
      <c r="G1801" s="1" t="s">
        <v>12</v>
      </c>
      <c r="H1801" s="1">
        <v>1000</v>
      </c>
      <c r="I1801" s="1" t="s">
        <v>2702</v>
      </c>
      <c r="J1801" s="1">
        <v>2099</v>
      </c>
      <c r="K1801" s="1">
        <f>SUM(B1801/J1801)</f>
        <v>40.596950929013815</v>
      </c>
      <c r="L1801" s="1">
        <f>SUM(B1801 - H1801)</f>
        <v>84213</v>
      </c>
      <c r="M1801" s="1" t="s">
        <v>5619</v>
      </c>
    </row>
    <row r="1802" spans="1:13" ht="20.100000000000001" customHeight="1" x14ac:dyDescent="0.25">
      <c r="A1802" s="1">
        <v>1800</v>
      </c>
      <c r="B1802" s="1">
        <v>299914</v>
      </c>
      <c r="C1802" s="2" t="s">
        <v>5620</v>
      </c>
      <c r="D1802" s="2">
        <f>LEN(TRIM(C1802))-LEN(SUBSTITUTE(C1802, " ",""))+1</f>
        <v>27</v>
      </c>
      <c r="E1802" s="1" t="s">
        <v>5621</v>
      </c>
      <c r="F1802" s="1" t="s">
        <v>920</v>
      </c>
      <c r="G1802" s="1" t="s">
        <v>12</v>
      </c>
      <c r="H1802" s="1">
        <v>17500</v>
      </c>
      <c r="I1802" s="1" t="s">
        <v>5622</v>
      </c>
      <c r="J1802" s="1">
        <v>2097</v>
      </c>
      <c r="K1802" s="1">
        <f>SUM(B1802/J1802)</f>
        <v>143.0205054840248</v>
      </c>
      <c r="L1802" s="1">
        <f>SUM(B1802 - H1802)</f>
        <v>282414</v>
      </c>
      <c r="M1802" s="1" t="s">
        <v>5623</v>
      </c>
    </row>
    <row r="1803" spans="1:13" ht="20.100000000000001" customHeight="1" x14ac:dyDescent="0.25">
      <c r="A1803" s="1">
        <v>1801</v>
      </c>
      <c r="B1803" s="1">
        <v>76014</v>
      </c>
      <c r="C1803" s="2" t="s">
        <v>5624</v>
      </c>
      <c r="D1803" s="2">
        <f>LEN(TRIM(C1803))-LEN(SUBSTITUTE(C1803, " ",""))+1</f>
        <v>15</v>
      </c>
      <c r="E1803" s="1" t="s">
        <v>5625</v>
      </c>
      <c r="F1803" s="1" t="s">
        <v>31</v>
      </c>
      <c r="G1803" s="1" t="s">
        <v>12</v>
      </c>
      <c r="H1803" s="1">
        <v>75000</v>
      </c>
      <c r="I1803" s="1" t="s">
        <v>790</v>
      </c>
      <c r="J1803" s="1">
        <v>2095</v>
      </c>
      <c r="K1803" s="1">
        <f>SUM(B1803/J1803)</f>
        <v>36.283532219570404</v>
      </c>
      <c r="L1803" s="1">
        <f>SUM(B1803 - H1803)</f>
        <v>1014</v>
      </c>
      <c r="M1803" s="1" t="s">
        <v>5626</v>
      </c>
    </row>
    <row r="1804" spans="1:13" ht="20.100000000000001" customHeight="1" x14ac:dyDescent="0.25">
      <c r="A1804" s="1">
        <v>1802</v>
      </c>
      <c r="B1804" s="1">
        <v>104568</v>
      </c>
      <c r="C1804" s="2" t="s">
        <v>5627</v>
      </c>
      <c r="D1804" s="2">
        <f>LEN(TRIM(C1804))-LEN(SUBSTITUTE(C1804, " ",""))+1</f>
        <v>13</v>
      </c>
      <c r="E1804" s="1" t="s">
        <v>5628</v>
      </c>
      <c r="F1804" s="1" t="s">
        <v>17</v>
      </c>
      <c r="G1804" s="1" t="s">
        <v>48</v>
      </c>
      <c r="H1804" s="1">
        <v>10000</v>
      </c>
      <c r="I1804" s="1" t="s">
        <v>3263</v>
      </c>
      <c r="J1804" s="1">
        <v>2095</v>
      </c>
      <c r="K1804" s="1">
        <f>SUM(B1804/J1804)</f>
        <v>49.913126491646779</v>
      </c>
      <c r="L1804" s="1">
        <f>SUM(B1804 - H1804)</f>
        <v>94568</v>
      </c>
      <c r="M1804" s="1" t="s">
        <v>5629</v>
      </c>
    </row>
    <row r="1805" spans="1:13" ht="20.100000000000001" customHeight="1" x14ac:dyDescent="0.25">
      <c r="A1805" s="1">
        <v>1803</v>
      </c>
      <c r="B1805" s="1">
        <v>81071</v>
      </c>
      <c r="C1805" s="2" t="s">
        <v>5630</v>
      </c>
      <c r="D1805" s="2">
        <f>LEN(TRIM(C1805))-LEN(SUBSTITUTE(C1805, " ",""))+1</f>
        <v>22</v>
      </c>
      <c r="E1805" s="1" t="s">
        <v>5631</v>
      </c>
      <c r="F1805" s="1" t="s">
        <v>169</v>
      </c>
      <c r="G1805" s="1" t="s">
        <v>12</v>
      </c>
      <c r="H1805" s="1">
        <v>30000</v>
      </c>
      <c r="I1805" s="1" t="s">
        <v>1891</v>
      </c>
      <c r="J1805" s="1">
        <v>2089</v>
      </c>
      <c r="K1805" s="1">
        <f>SUM(B1805/J1805)</f>
        <v>38.80852082336046</v>
      </c>
      <c r="L1805" s="1">
        <f>SUM(B1805 - H1805)</f>
        <v>51071</v>
      </c>
      <c r="M1805" s="1" t="s">
        <v>5632</v>
      </c>
    </row>
    <row r="1806" spans="1:13" ht="20.100000000000001" customHeight="1" x14ac:dyDescent="0.25">
      <c r="A1806" s="1">
        <v>1804</v>
      </c>
      <c r="B1806" s="1">
        <v>400787</v>
      </c>
      <c r="C1806" s="2" t="s">
        <v>5633</v>
      </c>
      <c r="D1806" s="2">
        <f>LEN(TRIM(C1806))-LEN(SUBSTITUTE(C1806, " ",""))+1</f>
        <v>22</v>
      </c>
      <c r="E1806" s="1" t="s">
        <v>5634</v>
      </c>
      <c r="F1806" s="1" t="s">
        <v>300</v>
      </c>
      <c r="G1806" s="1" t="s">
        <v>12</v>
      </c>
      <c r="H1806" s="1">
        <v>50000</v>
      </c>
      <c r="I1806" s="1" t="s">
        <v>96</v>
      </c>
      <c r="J1806" s="1">
        <v>2087</v>
      </c>
      <c r="K1806" s="1">
        <f>SUM(B1806/J1806)</f>
        <v>192.03977000479156</v>
      </c>
      <c r="L1806" s="1">
        <f>SUM(B1806 - H1806)</f>
        <v>350787</v>
      </c>
      <c r="M1806" s="1" t="s">
        <v>5635</v>
      </c>
    </row>
    <row r="1807" spans="1:13" ht="20.100000000000001" customHeight="1" x14ac:dyDescent="0.25">
      <c r="A1807" s="1">
        <v>1805</v>
      </c>
      <c r="B1807" s="1">
        <v>37715</v>
      </c>
      <c r="C1807" s="2" t="s">
        <v>5636</v>
      </c>
      <c r="D1807" s="2">
        <f>LEN(TRIM(C1807))-LEN(SUBSTITUTE(C1807, " ",""))+1</f>
        <v>28</v>
      </c>
      <c r="E1807" s="1" t="s">
        <v>5637</v>
      </c>
      <c r="F1807" s="1" t="s">
        <v>17</v>
      </c>
      <c r="G1807" s="1" t="s">
        <v>12</v>
      </c>
      <c r="H1807" s="1">
        <v>25000</v>
      </c>
      <c r="I1807" s="1" t="s">
        <v>215</v>
      </c>
      <c r="J1807" s="1">
        <v>2086</v>
      </c>
      <c r="K1807" s="1">
        <f>SUM(B1807/J1807)</f>
        <v>18.08005752636625</v>
      </c>
      <c r="L1807" s="1">
        <f>SUM(B1807 - H1807)</f>
        <v>12715</v>
      </c>
      <c r="M1807" s="1" t="s">
        <v>5638</v>
      </c>
    </row>
    <row r="1808" spans="1:13" ht="20.100000000000001" customHeight="1" x14ac:dyDescent="0.25">
      <c r="A1808" s="1">
        <v>1806</v>
      </c>
      <c r="B1808" s="1">
        <v>144676</v>
      </c>
      <c r="C1808" s="2" t="s">
        <v>5639</v>
      </c>
      <c r="D1808" s="2">
        <f>LEN(TRIM(C1808))-LEN(SUBSTITUTE(C1808, " ",""))+1</f>
        <v>22</v>
      </c>
      <c r="E1808" s="1" t="s">
        <v>5640</v>
      </c>
      <c r="F1808" s="1" t="s">
        <v>927</v>
      </c>
      <c r="G1808" s="1" t="s">
        <v>12</v>
      </c>
      <c r="H1808" s="1">
        <v>16500</v>
      </c>
      <c r="I1808" s="1" t="s">
        <v>27</v>
      </c>
      <c r="J1808" s="1">
        <v>2085</v>
      </c>
      <c r="K1808" s="1">
        <f>SUM(B1808/J1808)</f>
        <v>69.388968824940051</v>
      </c>
      <c r="L1808" s="1">
        <f>SUM(B1808 - H1808)</f>
        <v>128176</v>
      </c>
      <c r="M1808" s="1" t="s">
        <v>5641</v>
      </c>
    </row>
    <row r="1809" spans="1:13" ht="20.100000000000001" customHeight="1" x14ac:dyDescent="0.25">
      <c r="A1809" s="1">
        <v>1807</v>
      </c>
      <c r="B1809" s="1">
        <v>294628</v>
      </c>
      <c r="C1809" s="2" t="s">
        <v>5642</v>
      </c>
      <c r="D1809" s="2">
        <f>LEN(TRIM(C1809))-LEN(SUBSTITUTE(C1809, " ",""))+1</f>
        <v>18</v>
      </c>
      <c r="E1809" s="1" t="s">
        <v>5643</v>
      </c>
      <c r="F1809" s="1" t="s">
        <v>11</v>
      </c>
      <c r="G1809" s="1" t="s">
        <v>12</v>
      </c>
      <c r="H1809" s="1">
        <v>24000</v>
      </c>
      <c r="I1809" s="1" t="s">
        <v>5102</v>
      </c>
      <c r="J1809" s="1">
        <v>2085</v>
      </c>
      <c r="K1809" s="1">
        <f>SUM(B1809/J1809)</f>
        <v>141.30839328537169</v>
      </c>
      <c r="L1809" s="1">
        <f>SUM(B1809 - H1809)</f>
        <v>270628</v>
      </c>
      <c r="M1809" s="1" t="s">
        <v>5644</v>
      </c>
    </row>
    <row r="1810" spans="1:13" ht="20.100000000000001" customHeight="1" x14ac:dyDescent="0.25">
      <c r="A1810" s="1">
        <v>1808</v>
      </c>
      <c r="B1810" s="1">
        <v>617258</v>
      </c>
      <c r="C1810" s="2" t="s">
        <v>5645</v>
      </c>
      <c r="D1810" s="2">
        <f>LEN(TRIM(C1810))-LEN(SUBSTITUTE(C1810, " ",""))+1</f>
        <v>9</v>
      </c>
      <c r="E1810" s="1" t="s">
        <v>5646</v>
      </c>
      <c r="F1810" s="1" t="s">
        <v>17</v>
      </c>
      <c r="G1810" s="1" t="s">
        <v>12</v>
      </c>
      <c r="H1810" s="1">
        <v>80000</v>
      </c>
      <c r="I1810" s="1" t="s">
        <v>689</v>
      </c>
      <c r="J1810" s="1">
        <v>2085</v>
      </c>
      <c r="K1810" s="1">
        <f>SUM(B1810/J1810)</f>
        <v>296.04700239808153</v>
      </c>
      <c r="L1810" s="1">
        <f>SUM(B1810 - H1810)</f>
        <v>537258</v>
      </c>
      <c r="M1810" s="1" t="s">
        <v>5647</v>
      </c>
    </row>
    <row r="1811" spans="1:13" ht="20.100000000000001" customHeight="1" x14ac:dyDescent="0.25">
      <c r="A1811" s="1">
        <v>1809</v>
      </c>
      <c r="B1811" s="1">
        <v>81216</v>
      </c>
      <c r="C1811" s="2" t="s">
        <v>5648</v>
      </c>
      <c r="D1811" s="2">
        <f>LEN(TRIM(C1811))-LEN(SUBSTITUTE(C1811, " ",""))+1</f>
        <v>18</v>
      </c>
      <c r="E1811" s="1" t="s">
        <v>5649</v>
      </c>
      <c r="F1811" s="1" t="s">
        <v>31</v>
      </c>
      <c r="G1811" s="1" t="s">
        <v>12</v>
      </c>
      <c r="H1811" s="1">
        <v>70000</v>
      </c>
      <c r="I1811" s="1" t="s">
        <v>32</v>
      </c>
      <c r="J1811" s="1">
        <v>2084</v>
      </c>
      <c r="K1811" s="1">
        <f>SUM(B1811/J1811)</f>
        <v>38.971209213051822</v>
      </c>
      <c r="L1811" s="1">
        <f>SUM(B1811 - H1811)</f>
        <v>11216</v>
      </c>
      <c r="M1811" s="1" t="s">
        <v>5650</v>
      </c>
    </row>
    <row r="1812" spans="1:13" ht="20.100000000000001" customHeight="1" x14ac:dyDescent="0.25">
      <c r="A1812" s="1">
        <v>1810</v>
      </c>
      <c r="B1812" s="1">
        <v>52448</v>
      </c>
      <c r="C1812" s="2" t="s">
        <v>5651</v>
      </c>
      <c r="D1812" s="2">
        <f>LEN(TRIM(C1812))-LEN(SUBSTITUTE(C1812, " ",""))+1</f>
        <v>11</v>
      </c>
      <c r="E1812" s="1" t="s">
        <v>3731</v>
      </c>
      <c r="F1812" s="1" t="s">
        <v>3732</v>
      </c>
      <c r="G1812" s="1" t="s">
        <v>12</v>
      </c>
      <c r="H1812" s="1">
        <v>30000</v>
      </c>
      <c r="I1812" s="1" t="s">
        <v>1929</v>
      </c>
      <c r="J1812" s="1">
        <v>2082</v>
      </c>
      <c r="K1812" s="1">
        <f>SUM(B1812/J1812)</f>
        <v>25.191162343900096</v>
      </c>
      <c r="L1812" s="1">
        <f>SUM(B1812 - H1812)</f>
        <v>22448</v>
      </c>
      <c r="M1812" s="1" t="s">
        <v>5652</v>
      </c>
    </row>
    <row r="1813" spans="1:13" ht="20.100000000000001" customHeight="1" x14ac:dyDescent="0.25">
      <c r="A1813" s="1">
        <v>1811</v>
      </c>
      <c r="B1813" s="1">
        <v>29380</v>
      </c>
      <c r="C1813" s="2" t="s">
        <v>5653</v>
      </c>
      <c r="D1813" s="2">
        <f>LEN(TRIM(C1813))-LEN(SUBSTITUTE(C1813, " ",""))+1</f>
        <v>15</v>
      </c>
      <c r="E1813" s="1" t="s">
        <v>5654</v>
      </c>
      <c r="F1813" s="1" t="s">
        <v>111</v>
      </c>
      <c r="G1813" s="1" t="s">
        <v>12</v>
      </c>
      <c r="H1813" s="1">
        <v>500</v>
      </c>
      <c r="I1813" s="1" t="s">
        <v>74</v>
      </c>
      <c r="J1813" s="1">
        <v>2081</v>
      </c>
      <c r="K1813" s="1">
        <f>SUM(B1813/J1813)</f>
        <v>14.118212397885632</v>
      </c>
      <c r="L1813" s="1">
        <f>SUM(B1813 - H1813)</f>
        <v>28880</v>
      </c>
      <c r="M1813" s="1" t="s">
        <v>5655</v>
      </c>
    </row>
    <row r="1814" spans="1:13" ht="20.100000000000001" customHeight="1" x14ac:dyDescent="0.25">
      <c r="A1814" s="1">
        <v>1812</v>
      </c>
      <c r="B1814" s="1">
        <v>265448</v>
      </c>
      <c r="C1814" s="2" t="s">
        <v>5656</v>
      </c>
      <c r="D1814" s="2">
        <f>LEN(TRIM(C1814))-LEN(SUBSTITUTE(C1814, " ",""))+1</f>
        <v>20</v>
      </c>
      <c r="E1814" s="1" t="s">
        <v>5657</v>
      </c>
      <c r="F1814" s="1" t="s">
        <v>1028</v>
      </c>
      <c r="G1814" s="1" t="s">
        <v>522</v>
      </c>
      <c r="H1814" s="1">
        <v>50000</v>
      </c>
      <c r="I1814" s="1" t="s">
        <v>1456</v>
      </c>
      <c r="J1814" s="1">
        <v>2080</v>
      </c>
      <c r="K1814" s="1">
        <f>SUM(B1814/J1814)</f>
        <v>127.61923076923077</v>
      </c>
      <c r="L1814" s="1">
        <f>SUM(B1814 - H1814)</f>
        <v>215448</v>
      </c>
      <c r="M1814" s="1" t="s">
        <v>5658</v>
      </c>
    </row>
    <row r="1815" spans="1:13" ht="20.100000000000001" customHeight="1" x14ac:dyDescent="0.25">
      <c r="A1815" s="1">
        <v>1813</v>
      </c>
      <c r="B1815" s="1">
        <v>75045</v>
      </c>
      <c r="C1815" s="2" t="s">
        <v>5659</v>
      </c>
      <c r="D1815" s="2">
        <f>LEN(TRIM(C1815))-LEN(SUBSTITUTE(C1815, " ",""))+1</f>
        <v>14</v>
      </c>
      <c r="E1815" s="1" t="s">
        <v>5660</v>
      </c>
      <c r="F1815" s="1" t="s">
        <v>11</v>
      </c>
      <c r="G1815" s="1" t="s">
        <v>12</v>
      </c>
      <c r="H1815" s="1">
        <v>8400</v>
      </c>
      <c r="I1815" s="1" t="s">
        <v>96</v>
      </c>
      <c r="J1815" s="1">
        <v>2078</v>
      </c>
      <c r="K1815" s="1">
        <f>SUM(B1815/J1815)</f>
        <v>36.114051973051012</v>
      </c>
      <c r="L1815" s="1">
        <f>SUM(B1815 - H1815)</f>
        <v>66645</v>
      </c>
      <c r="M1815" s="1" t="s">
        <v>5661</v>
      </c>
    </row>
    <row r="1816" spans="1:13" ht="20.100000000000001" customHeight="1" x14ac:dyDescent="0.25">
      <c r="A1816" s="1">
        <v>1814</v>
      </c>
      <c r="B1816" s="1">
        <v>305746</v>
      </c>
      <c r="C1816" s="2" t="s">
        <v>5662</v>
      </c>
      <c r="D1816" s="2">
        <f>LEN(TRIM(C1816))-LEN(SUBSTITUTE(C1816, " ",""))+1</f>
        <v>15</v>
      </c>
      <c r="E1816" s="1" t="s">
        <v>1698</v>
      </c>
      <c r="F1816" s="1" t="s">
        <v>111</v>
      </c>
      <c r="G1816" s="1" t="s">
        <v>12</v>
      </c>
      <c r="H1816" s="1">
        <v>25000</v>
      </c>
      <c r="I1816" s="1" t="s">
        <v>27</v>
      </c>
      <c r="J1816" s="1">
        <v>2078</v>
      </c>
      <c r="K1816" s="1">
        <f>SUM(B1816/J1816)</f>
        <v>147.13474494706449</v>
      </c>
      <c r="L1816" s="1">
        <f>SUM(B1816 - H1816)</f>
        <v>280746</v>
      </c>
      <c r="M1816" s="1" t="s">
        <v>5663</v>
      </c>
    </row>
    <row r="1817" spans="1:13" ht="20.100000000000001" customHeight="1" x14ac:dyDescent="0.25">
      <c r="A1817" s="1">
        <v>1815</v>
      </c>
      <c r="B1817" s="1">
        <v>150235</v>
      </c>
      <c r="C1817" s="2" t="s">
        <v>5664</v>
      </c>
      <c r="D1817" s="2">
        <f>LEN(TRIM(C1817))-LEN(SUBSTITUTE(C1817, " ",""))+1</f>
        <v>16</v>
      </c>
      <c r="E1817" s="1" t="s">
        <v>2277</v>
      </c>
      <c r="F1817" s="1" t="s">
        <v>11</v>
      </c>
      <c r="G1817" s="1" t="s">
        <v>12</v>
      </c>
      <c r="H1817" s="1">
        <v>40000</v>
      </c>
      <c r="I1817" s="1" t="s">
        <v>2278</v>
      </c>
      <c r="J1817" s="1">
        <v>2076</v>
      </c>
      <c r="K1817" s="1">
        <f>SUM(B1817/J1817)</f>
        <v>72.367533718689785</v>
      </c>
      <c r="L1817" s="1">
        <f>SUM(B1817 - H1817)</f>
        <v>110235</v>
      </c>
      <c r="M1817" s="1" t="s">
        <v>5665</v>
      </c>
    </row>
    <row r="1818" spans="1:13" ht="20.100000000000001" customHeight="1" x14ac:dyDescent="0.25">
      <c r="A1818" s="1">
        <v>1816</v>
      </c>
      <c r="B1818" s="1">
        <v>304142</v>
      </c>
      <c r="C1818" s="2" t="s">
        <v>5666</v>
      </c>
      <c r="D1818" s="2">
        <f>LEN(TRIM(C1818))-LEN(SUBSTITUTE(C1818, " ",""))+1</f>
        <v>20</v>
      </c>
      <c r="E1818" s="1" t="s">
        <v>5667</v>
      </c>
      <c r="F1818" s="1" t="s">
        <v>665</v>
      </c>
      <c r="G1818" s="1" t="s">
        <v>12</v>
      </c>
      <c r="H1818" s="1">
        <v>75000</v>
      </c>
      <c r="I1818" s="1" t="s">
        <v>1548</v>
      </c>
      <c r="J1818" s="1">
        <v>2076</v>
      </c>
      <c r="K1818" s="1">
        <f>SUM(B1818/J1818)</f>
        <v>146.5038535645472</v>
      </c>
      <c r="L1818" s="1">
        <f>SUM(B1818 - H1818)</f>
        <v>229142</v>
      </c>
      <c r="M1818" s="1" t="s">
        <v>5668</v>
      </c>
    </row>
    <row r="1819" spans="1:13" ht="20.100000000000001" customHeight="1" x14ac:dyDescent="0.25">
      <c r="A1819" s="1">
        <v>1817</v>
      </c>
      <c r="B1819" s="1">
        <v>147800</v>
      </c>
      <c r="C1819" s="2" t="s">
        <v>5669</v>
      </c>
      <c r="D1819" s="2">
        <f>LEN(TRIM(C1819))-LEN(SUBSTITUTE(C1819, " ",""))+1</f>
        <v>40</v>
      </c>
      <c r="E1819" s="1" t="s">
        <v>5670</v>
      </c>
      <c r="F1819" s="1" t="s">
        <v>688</v>
      </c>
      <c r="G1819" s="1" t="s">
        <v>12</v>
      </c>
      <c r="H1819" s="1">
        <v>30000</v>
      </c>
      <c r="I1819" s="1" t="s">
        <v>215</v>
      </c>
      <c r="J1819" s="1">
        <v>2075</v>
      </c>
      <c r="K1819" s="1">
        <f>SUM(B1819/J1819)</f>
        <v>71.228915662650607</v>
      </c>
      <c r="L1819" s="1">
        <f>SUM(B1819 - H1819)</f>
        <v>117800</v>
      </c>
      <c r="M1819" s="1" t="s">
        <v>5671</v>
      </c>
    </row>
    <row r="1820" spans="1:13" ht="20.100000000000001" customHeight="1" x14ac:dyDescent="0.25">
      <c r="A1820" s="1">
        <v>1818</v>
      </c>
      <c r="B1820" s="1">
        <v>73357</v>
      </c>
      <c r="C1820" s="2" t="s">
        <v>5672</v>
      </c>
      <c r="D1820" s="2">
        <f>LEN(TRIM(C1820))-LEN(SUBSTITUTE(C1820, " ",""))+1</f>
        <v>25</v>
      </c>
      <c r="E1820" s="1" t="s">
        <v>692</v>
      </c>
      <c r="F1820" s="1" t="s">
        <v>11</v>
      </c>
      <c r="G1820" s="1" t="s">
        <v>12</v>
      </c>
      <c r="H1820" s="1">
        <v>10000</v>
      </c>
      <c r="I1820" s="1" t="s">
        <v>876</v>
      </c>
      <c r="J1820" s="1">
        <v>2074</v>
      </c>
      <c r="K1820" s="1">
        <f>SUM(B1820/J1820)</f>
        <v>35.369816779170684</v>
      </c>
      <c r="L1820" s="1">
        <f>SUM(B1820 - H1820)</f>
        <v>63357</v>
      </c>
      <c r="M1820" s="1" t="s">
        <v>5673</v>
      </c>
    </row>
    <row r="1821" spans="1:13" ht="20.100000000000001" customHeight="1" x14ac:dyDescent="0.25">
      <c r="A1821" s="1">
        <v>1819</v>
      </c>
      <c r="B1821" s="1">
        <v>80631</v>
      </c>
      <c r="C1821" s="2" t="s">
        <v>5674</v>
      </c>
      <c r="D1821" s="2">
        <f>LEN(TRIM(C1821))-LEN(SUBSTITUTE(C1821, " ",""))+1</f>
        <v>11</v>
      </c>
      <c r="E1821" s="1" t="s">
        <v>5675</v>
      </c>
      <c r="F1821" s="1" t="s">
        <v>17</v>
      </c>
      <c r="G1821" s="1" t="s">
        <v>48</v>
      </c>
      <c r="H1821" s="1">
        <v>10000</v>
      </c>
      <c r="I1821" s="1" t="s">
        <v>4251</v>
      </c>
      <c r="J1821" s="1">
        <v>2074</v>
      </c>
      <c r="K1821" s="1">
        <f>SUM(B1821/J1821)</f>
        <v>38.877049180327866</v>
      </c>
      <c r="L1821" s="1">
        <f>SUM(B1821 - H1821)</f>
        <v>70631</v>
      </c>
      <c r="M1821" s="1" t="s">
        <v>5676</v>
      </c>
    </row>
    <row r="1822" spans="1:13" ht="20.100000000000001" customHeight="1" x14ac:dyDescent="0.25">
      <c r="A1822" s="1">
        <v>1820</v>
      </c>
      <c r="B1822" s="1">
        <v>460584</v>
      </c>
      <c r="C1822" s="2" t="s">
        <v>5677</v>
      </c>
      <c r="D1822" s="2">
        <f>LEN(TRIM(C1822))-LEN(SUBSTITUTE(C1822, " ",""))+1</f>
        <v>17</v>
      </c>
      <c r="E1822" s="1" t="s">
        <v>5678</v>
      </c>
      <c r="F1822" s="1" t="s">
        <v>1001</v>
      </c>
      <c r="G1822" s="1" t="s">
        <v>12</v>
      </c>
      <c r="H1822" s="1">
        <v>50000</v>
      </c>
      <c r="I1822" s="1" t="s">
        <v>146</v>
      </c>
      <c r="J1822" s="1">
        <v>2074</v>
      </c>
      <c r="K1822" s="1">
        <f>SUM(B1822/J1822)</f>
        <v>222.07521697203472</v>
      </c>
      <c r="L1822" s="1">
        <f>SUM(B1822 - H1822)</f>
        <v>410584</v>
      </c>
      <c r="M1822" s="1" t="s">
        <v>5679</v>
      </c>
    </row>
    <row r="1823" spans="1:13" ht="20.100000000000001" customHeight="1" x14ac:dyDescent="0.25">
      <c r="A1823" s="1">
        <v>1821</v>
      </c>
      <c r="B1823" s="1">
        <v>652001</v>
      </c>
      <c r="C1823" s="2" t="s">
        <v>5680</v>
      </c>
      <c r="D1823" s="2">
        <f>LEN(TRIM(C1823))-LEN(SUBSTITUTE(C1823, " ",""))+1</f>
        <v>23</v>
      </c>
      <c r="E1823" s="1" t="s">
        <v>5681</v>
      </c>
      <c r="F1823" s="1" t="s">
        <v>111</v>
      </c>
      <c r="G1823" s="1" t="s">
        <v>12</v>
      </c>
      <c r="H1823" s="1">
        <v>120000</v>
      </c>
      <c r="I1823" s="1" t="s">
        <v>112</v>
      </c>
      <c r="J1823" s="1">
        <v>2073</v>
      </c>
      <c r="K1823" s="1">
        <f>SUM(B1823/J1823)</f>
        <v>314.52050168837434</v>
      </c>
      <c r="L1823" s="1">
        <f>SUM(B1823 - H1823)</f>
        <v>532001</v>
      </c>
      <c r="M1823" s="1" t="s">
        <v>5682</v>
      </c>
    </row>
    <row r="1824" spans="1:13" ht="20.100000000000001" customHeight="1" x14ac:dyDescent="0.25">
      <c r="A1824" s="1">
        <v>1822</v>
      </c>
      <c r="B1824" s="1">
        <v>42006</v>
      </c>
      <c r="C1824" s="2" t="s">
        <v>5683</v>
      </c>
      <c r="D1824" s="2">
        <f>LEN(TRIM(C1824))-LEN(SUBSTITUTE(C1824, " ",""))+1</f>
        <v>12</v>
      </c>
      <c r="E1824" s="1" t="s">
        <v>5684</v>
      </c>
      <c r="F1824" s="1" t="s">
        <v>31</v>
      </c>
      <c r="G1824" s="1" t="s">
        <v>48</v>
      </c>
      <c r="H1824" s="1">
        <v>35000</v>
      </c>
      <c r="I1824" s="1" t="s">
        <v>4251</v>
      </c>
      <c r="J1824" s="1">
        <v>2072</v>
      </c>
      <c r="K1824" s="1">
        <f>SUM(B1824/J1824)</f>
        <v>20.273166023166024</v>
      </c>
      <c r="L1824" s="1">
        <f>SUM(B1824 - H1824)</f>
        <v>7006</v>
      </c>
      <c r="M1824" s="1" t="s">
        <v>5685</v>
      </c>
    </row>
    <row r="1825" spans="1:13" ht="20.100000000000001" customHeight="1" x14ac:dyDescent="0.25">
      <c r="A1825" s="1">
        <v>1823</v>
      </c>
      <c r="B1825" s="1">
        <v>224370</v>
      </c>
      <c r="C1825" s="2" t="s">
        <v>5686</v>
      </c>
      <c r="D1825" s="2">
        <f>LEN(TRIM(C1825))-LEN(SUBSTITUTE(C1825, " ",""))+1</f>
        <v>20</v>
      </c>
      <c r="E1825" s="1" t="s">
        <v>5687</v>
      </c>
      <c r="F1825" s="1" t="s">
        <v>17</v>
      </c>
      <c r="G1825" s="1" t="s">
        <v>12</v>
      </c>
      <c r="H1825" s="1">
        <v>25000</v>
      </c>
      <c r="I1825" s="1" t="s">
        <v>4010</v>
      </c>
      <c r="J1825" s="1">
        <v>2071</v>
      </c>
      <c r="K1825" s="1">
        <f>SUM(B1825/J1825)</f>
        <v>108.33896668276195</v>
      </c>
      <c r="L1825" s="1">
        <f>SUM(B1825 - H1825)</f>
        <v>199370</v>
      </c>
      <c r="M1825" s="1" t="s">
        <v>5688</v>
      </c>
    </row>
    <row r="1826" spans="1:13" ht="20.100000000000001" customHeight="1" x14ac:dyDescent="0.25">
      <c r="A1826" s="1">
        <v>1824</v>
      </c>
      <c r="B1826" s="1">
        <v>212535</v>
      </c>
      <c r="C1826" s="2" t="s">
        <v>5689</v>
      </c>
      <c r="D1826" s="2">
        <f>LEN(TRIM(C1826))-LEN(SUBSTITUTE(C1826, " ",""))+1</f>
        <v>22</v>
      </c>
      <c r="E1826" s="1" t="s">
        <v>5690</v>
      </c>
      <c r="F1826" s="1" t="s">
        <v>688</v>
      </c>
      <c r="G1826" s="1" t="s">
        <v>12</v>
      </c>
      <c r="H1826" s="1">
        <v>50000</v>
      </c>
      <c r="I1826" s="1" t="s">
        <v>296</v>
      </c>
      <c r="J1826" s="1">
        <v>2071</v>
      </c>
      <c r="K1826" s="1">
        <f>SUM(B1826/J1826)</f>
        <v>102.62433606953162</v>
      </c>
      <c r="L1826" s="1">
        <f>SUM(B1826 - H1826)</f>
        <v>162535</v>
      </c>
      <c r="M1826" s="1" t="s">
        <v>5691</v>
      </c>
    </row>
    <row r="1827" spans="1:13" ht="20.100000000000001" customHeight="1" x14ac:dyDescent="0.25">
      <c r="A1827" s="1">
        <v>1825</v>
      </c>
      <c r="B1827" s="1">
        <v>53654</v>
      </c>
      <c r="C1827" s="2" t="s">
        <v>5692</v>
      </c>
      <c r="D1827" s="2">
        <f>LEN(TRIM(C1827))-LEN(SUBSTITUTE(C1827, " ",""))+1</f>
        <v>22</v>
      </c>
      <c r="E1827" s="1" t="s">
        <v>5693</v>
      </c>
      <c r="F1827" s="1" t="s">
        <v>5694</v>
      </c>
      <c r="G1827" s="1" t="s">
        <v>12</v>
      </c>
      <c r="H1827" s="1">
        <v>17500</v>
      </c>
      <c r="I1827" s="1" t="s">
        <v>2751</v>
      </c>
      <c r="J1827" s="1">
        <v>2071</v>
      </c>
      <c r="K1827" s="1">
        <f>SUM(B1827/J1827)</f>
        <v>25.907291163689038</v>
      </c>
      <c r="L1827" s="1">
        <f>SUM(B1827 - H1827)</f>
        <v>36154</v>
      </c>
      <c r="M1827" s="1" t="s">
        <v>5695</v>
      </c>
    </row>
    <row r="1828" spans="1:13" ht="20.100000000000001" customHeight="1" x14ac:dyDescent="0.25">
      <c r="A1828" s="1">
        <v>1826</v>
      </c>
      <c r="B1828" s="1">
        <v>61748</v>
      </c>
      <c r="C1828" s="2" t="s">
        <v>5696</v>
      </c>
      <c r="D1828" s="2">
        <f>LEN(TRIM(C1828))-LEN(SUBSTITUTE(C1828, " ",""))+1</f>
        <v>8</v>
      </c>
      <c r="E1828" s="1" t="s">
        <v>1317</v>
      </c>
      <c r="F1828" s="1" t="s">
        <v>17</v>
      </c>
      <c r="G1828" s="1" t="s">
        <v>12</v>
      </c>
      <c r="H1828" s="1">
        <v>5000</v>
      </c>
      <c r="I1828" s="1" t="s">
        <v>1318</v>
      </c>
      <c r="J1828" s="1">
        <v>2068</v>
      </c>
      <c r="K1828" s="1">
        <f>SUM(B1828/J1828)</f>
        <v>29.858800773694391</v>
      </c>
      <c r="L1828" s="1">
        <f>SUM(B1828 - H1828)</f>
        <v>56748</v>
      </c>
      <c r="M1828" s="1" t="s">
        <v>5697</v>
      </c>
    </row>
    <row r="1829" spans="1:13" ht="20.100000000000001" customHeight="1" x14ac:dyDescent="0.25">
      <c r="A1829" s="1">
        <v>1827</v>
      </c>
      <c r="B1829" s="1">
        <v>2945885</v>
      </c>
      <c r="C1829" s="2" t="s">
        <v>5698</v>
      </c>
      <c r="D1829" s="2">
        <f>LEN(TRIM(C1829))-LEN(SUBSTITUTE(C1829, " ",""))+1</f>
        <v>8</v>
      </c>
      <c r="E1829" s="1" t="s">
        <v>5699</v>
      </c>
      <c r="F1829" s="1" t="s">
        <v>53</v>
      </c>
      <c r="G1829" s="1" t="s">
        <v>12</v>
      </c>
      <c r="H1829" s="1">
        <v>100000</v>
      </c>
      <c r="I1829" s="1" t="s">
        <v>215</v>
      </c>
      <c r="J1829" s="1">
        <v>2068</v>
      </c>
      <c r="K1829" s="1">
        <f>SUM(B1829/J1829)</f>
        <v>1424.5091876208899</v>
      </c>
      <c r="L1829" s="1">
        <f>SUM(B1829 - H1829)</f>
        <v>2845885</v>
      </c>
      <c r="M1829" s="1" t="s">
        <v>5700</v>
      </c>
    </row>
    <row r="1830" spans="1:13" ht="20.100000000000001" customHeight="1" x14ac:dyDescent="0.25">
      <c r="A1830" s="1">
        <v>1828</v>
      </c>
      <c r="B1830" s="1">
        <v>88558</v>
      </c>
      <c r="C1830" s="2" t="s">
        <v>5701</v>
      </c>
      <c r="D1830" s="2">
        <f>LEN(TRIM(C1830))-LEN(SUBSTITUTE(C1830, " ",""))+1</f>
        <v>22</v>
      </c>
      <c r="E1830" s="1" t="s">
        <v>5702</v>
      </c>
      <c r="F1830" s="1" t="s">
        <v>11</v>
      </c>
      <c r="G1830" s="1" t="s">
        <v>12</v>
      </c>
      <c r="H1830" s="1">
        <v>20000</v>
      </c>
      <c r="I1830" s="1" t="s">
        <v>1891</v>
      </c>
      <c r="J1830" s="1">
        <v>2067</v>
      </c>
      <c r="K1830" s="1">
        <f>SUM(B1830/J1830)</f>
        <v>42.843734881470731</v>
      </c>
      <c r="L1830" s="1">
        <f>SUM(B1830 - H1830)</f>
        <v>68558</v>
      </c>
      <c r="M1830" s="1" t="s">
        <v>5703</v>
      </c>
    </row>
    <row r="1831" spans="1:13" ht="20.100000000000001" customHeight="1" x14ac:dyDescent="0.25">
      <c r="A1831" s="1">
        <v>1829</v>
      </c>
      <c r="B1831" s="1">
        <v>175534</v>
      </c>
      <c r="C1831" s="2" t="s">
        <v>5704</v>
      </c>
      <c r="D1831" s="2">
        <f>LEN(TRIM(C1831))-LEN(SUBSTITUTE(C1831, " ",""))+1</f>
        <v>20</v>
      </c>
      <c r="E1831" s="1" t="s">
        <v>5705</v>
      </c>
      <c r="F1831" s="1" t="s">
        <v>2438</v>
      </c>
      <c r="G1831" s="1" t="s">
        <v>12</v>
      </c>
      <c r="H1831" s="1">
        <v>75000</v>
      </c>
      <c r="I1831" s="1" t="s">
        <v>5706</v>
      </c>
      <c r="J1831" s="1">
        <v>2066</v>
      </c>
      <c r="K1831" s="1">
        <f>SUM(B1831/J1831)</f>
        <v>84.963213939980633</v>
      </c>
      <c r="L1831" s="1">
        <f>SUM(B1831 - H1831)</f>
        <v>100534</v>
      </c>
      <c r="M1831" s="1" t="s">
        <v>5707</v>
      </c>
    </row>
    <row r="1832" spans="1:13" ht="20.100000000000001" customHeight="1" x14ac:dyDescent="0.25">
      <c r="A1832" s="1">
        <v>1830</v>
      </c>
      <c r="B1832" s="1">
        <v>78662</v>
      </c>
      <c r="C1832" s="2" t="s">
        <v>5708</v>
      </c>
      <c r="D1832" s="2">
        <f>LEN(TRIM(C1832))-LEN(SUBSTITUTE(C1832, " ",""))+1</f>
        <v>20</v>
      </c>
      <c r="E1832" s="1" t="s">
        <v>5709</v>
      </c>
      <c r="F1832" s="1" t="s">
        <v>17</v>
      </c>
      <c r="G1832" s="1" t="s">
        <v>12</v>
      </c>
      <c r="H1832" s="1">
        <v>5000</v>
      </c>
      <c r="I1832" s="1" t="s">
        <v>195</v>
      </c>
      <c r="J1832" s="1">
        <v>2066</v>
      </c>
      <c r="K1832" s="1">
        <f>SUM(B1832/J1832)</f>
        <v>38.074540174249755</v>
      </c>
      <c r="L1832" s="1">
        <f>SUM(B1832 - H1832)</f>
        <v>73662</v>
      </c>
      <c r="M1832" s="1" t="s">
        <v>5710</v>
      </c>
    </row>
    <row r="1833" spans="1:13" ht="20.100000000000001" customHeight="1" x14ac:dyDescent="0.25">
      <c r="A1833" s="1">
        <v>1831</v>
      </c>
      <c r="B1833" s="1">
        <v>70511</v>
      </c>
      <c r="C1833" s="2" t="s">
        <v>5711</v>
      </c>
      <c r="D1833" s="2">
        <f>LEN(TRIM(C1833))-LEN(SUBSTITUTE(C1833, " ",""))+1</f>
        <v>25</v>
      </c>
      <c r="E1833" s="1" t="s">
        <v>5712</v>
      </c>
      <c r="F1833" s="1" t="s">
        <v>17</v>
      </c>
      <c r="G1833" s="1" t="s">
        <v>12</v>
      </c>
      <c r="H1833" s="1">
        <v>10000</v>
      </c>
      <c r="I1833" s="1" t="s">
        <v>5713</v>
      </c>
      <c r="J1833" s="1">
        <v>2065</v>
      </c>
      <c r="K1833" s="1">
        <f>SUM(B1833/J1833)</f>
        <v>34.145762711864407</v>
      </c>
      <c r="L1833" s="1">
        <f>SUM(B1833 - H1833)</f>
        <v>60511</v>
      </c>
      <c r="M1833" s="1" t="s">
        <v>5714</v>
      </c>
    </row>
    <row r="1834" spans="1:13" ht="20.100000000000001" customHeight="1" x14ac:dyDescent="0.25">
      <c r="A1834" s="1">
        <v>1832</v>
      </c>
      <c r="B1834" s="1">
        <v>83414</v>
      </c>
      <c r="C1834" s="2" t="s">
        <v>5715</v>
      </c>
      <c r="D1834" s="2">
        <f>LEN(TRIM(C1834))-LEN(SUBSTITUTE(C1834, " ",""))+1</f>
        <v>16</v>
      </c>
      <c r="E1834" s="1" t="s">
        <v>1620</v>
      </c>
      <c r="F1834" s="1" t="s">
        <v>17</v>
      </c>
      <c r="G1834" s="1" t="s">
        <v>12</v>
      </c>
      <c r="H1834" s="1">
        <v>10800</v>
      </c>
      <c r="I1834" s="1" t="s">
        <v>1621</v>
      </c>
      <c r="J1834" s="1">
        <v>2065</v>
      </c>
      <c r="K1834" s="1">
        <f>SUM(B1834/J1834)</f>
        <v>40.394188861985469</v>
      </c>
      <c r="L1834" s="1">
        <f>SUM(B1834 - H1834)</f>
        <v>72614</v>
      </c>
      <c r="M1834" s="1" t="s">
        <v>5716</v>
      </c>
    </row>
    <row r="1835" spans="1:13" ht="20.100000000000001" customHeight="1" x14ac:dyDescent="0.25">
      <c r="A1835" s="1">
        <v>1833</v>
      </c>
      <c r="B1835" s="1">
        <v>56427</v>
      </c>
      <c r="C1835" s="2" t="s">
        <v>5717</v>
      </c>
      <c r="D1835" s="2">
        <f>LEN(TRIM(C1835))-LEN(SUBSTITUTE(C1835, " ",""))+1</f>
        <v>16</v>
      </c>
      <c r="E1835" s="1" t="s">
        <v>5718</v>
      </c>
      <c r="F1835" s="1" t="s">
        <v>53</v>
      </c>
      <c r="G1835" s="1" t="s">
        <v>12</v>
      </c>
      <c r="H1835" s="1">
        <v>15000</v>
      </c>
      <c r="I1835" s="1" t="s">
        <v>32</v>
      </c>
      <c r="J1835" s="1">
        <v>2064</v>
      </c>
      <c r="K1835" s="1">
        <f>SUM(B1835/J1835)</f>
        <v>27.338662790697676</v>
      </c>
      <c r="L1835" s="1">
        <f>SUM(B1835 - H1835)</f>
        <v>41427</v>
      </c>
      <c r="M1835" s="1" t="s">
        <v>5719</v>
      </c>
    </row>
    <row r="1836" spans="1:13" ht="20.100000000000001" customHeight="1" x14ac:dyDescent="0.25">
      <c r="A1836" s="1">
        <v>1834</v>
      </c>
      <c r="B1836" s="1">
        <v>40555</v>
      </c>
      <c r="C1836" s="2" t="s">
        <v>5720</v>
      </c>
      <c r="D1836" s="2">
        <f>LEN(TRIM(C1836))-LEN(SUBSTITUTE(C1836, " ",""))+1</f>
        <v>27</v>
      </c>
      <c r="E1836" s="1" t="s">
        <v>5721</v>
      </c>
      <c r="F1836" s="1" t="s">
        <v>382</v>
      </c>
      <c r="G1836" s="1" t="s">
        <v>12</v>
      </c>
      <c r="H1836" s="1">
        <v>2500</v>
      </c>
      <c r="I1836" s="1" t="s">
        <v>5722</v>
      </c>
      <c r="J1836" s="1">
        <v>2063</v>
      </c>
      <c r="K1836" s="1">
        <f>SUM(B1836/J1836)</f>
        <v>19.658264663111972</v>
      </c>
      <c r="L1836" s="1">
        <f>SUM(B1836 - H1836)</f>
        <v>38055</v>
      </c>
      <c r="M1836" s="1" t="s">
        <v>5723</v>
      </c>
    </row>
    <row r="1837" spans="1:13" ht="20.100000000000001" customHeight="1" x14ac:dyDescent="0.25">
      <c r="A1837" s="1">
        <v>1835</v>
      </c>
      <c r="B1837" s="1">
        <v>192973</v>
      </c>
      <c r="C1837" s="2" t="s">
        <v>5724</v>
      </c>
      <c r="D1837" s="2">
        <f>LEN(TRIM(C1837))-LEN(SUBSTITUTE(C1837, " ",""))+1</f>
        <v>25</v>
      </c>
      <c r="E1837" s="1" t="s">
        <v>1573</v>
      </c>
      <c r="F1837" s="1" t="s">
        <v>111</v>
      </c>
      <c r="G1837" s="1" t="s">
        <v>12</v>
      </c>
      <c r="H1837" s="1">
        <v>30000</v>
      </c>
      <c r="I1837" s="1" t="s">
        <v>27</v>
      </c>
      <c r="J1837" s="1">
        <v>2062</v>
      </c>
      <c r="K1837" s="1">
        <f>SUM(B1837/J1837)</f>
        <v>93.585354025218237</v>
      </c>
      <c r="L1837" s="1">
        <f>SUM(B1837 - H1837)</f>
        <v>162973</v>
      </c>
      <c r="M1837" s="1" t="s">
        <v>5725</v>
      </c>
    </row>
    <row r="1838" spans="1:13" ht="20.100000000000001" customHeight="1" x14ac:dyDescent="0.25">
      <c r="A1838" s="1">
        <v>1836</v>
      </c>
      <c r="B1838" s="1">
        <v>95979</v>
      </c>
      <c r="C1838" s="2" t="s">
        <v>5726</v>
      </c>
      <c r="D1838" s="2">
        <f>LEN(TRIM(C1838))-LEN(SUBSTITUTE(C1838, " ",""))+1</f>
        <v>21</v>
      </c>
      <c r="E1838" s="1" t="s">
        <v>5727</v>
      </c>
      <c r="F1838" s="1" t="s">
        <v>31</v>
      </c>
      <c r="G1838" s="1" t="s">
        <v>12</v>
      </c>
      <c r="H1838" s="1">
        <v>75000</v>
      </c>
      <c r="I1838" s="1" t="s">
        <v>1470</v>
      </c>
      <c r="J1838" s="1">
        <v>2060</v>
      </c>
      <c r="K1838" s="1">
        <f>SUM(B1838/J1838)</f>
        <v>46.591747572815535</v>
      </c>
      <c r="L1838" s="1">
        <f>SUM(B1838 - H1838)</f>
        <v>20979</v>
      </c>
      <c r="M1838" s="1" t="s">
        <v>5728</v>
      </c>
    </row>
    <row r="1839" spans="1:13" ht="20.100000000000001" customHeight="1" x14ac:dyDescent="0.25">
      <c r="A1839" s="1">
        <v>1837</v>
      </c>
      <c r="B1839" s="1">
        <v>92624</v>
      </c>
      <c r="C1839" s="2" t="s">
        <v>5729</v>
      </c>
      <c r="D1839" s="2">
        <f>LEN(TRIM(C1839))-LEN(SUBSTITUTE(C1839, " ",""))+1</f>
        <v>18</v>
      </c>
      <c r="E1839" s="1" t="s">
        <v>5730</v>
      </c>
      <c r="F1839" s="1" t="s">
        <v>583</v>
      </c>
      <c r="G1839" s="1" t="s">
        <v>12</v>
      </c>
      <c r="H1839" s="1">
        <v>15000</v>
      </c>
      <c r="I1839" s="1" t="s">
        <v>32</v>
      </c>
      <c r="J1839" s="1">
        <v>2059</v>
      </c>
      <c r="K1839" s="1">
        <f>SUM(B1839/J1839)</f>
        <v>44.984944147644491</v>
      </c>
      <c r="L1839" s="1">
        <f>SUM(B1839 - H1839)</f>
        <v>77624</v>
      </c>
      <c r="M1839" s="1" t="s">
        <v>5731</v>
      </c>
    </row>
    <row r="1840" spans="1:13" ht="20.100000000000001" customHeight="1" x14ac:dyDescent="0.25">
      <c r="A1840" s="1">
        <v>1838</v>
      </c>
      <c r="B1840" s="1">
        <v>77733</v>
      </c>
      <c r="C1840" s="2" t="s">
        <v>5732</v>
      </c>
      <c r="D1840" s="2">
        <f>LEN(TRIM(C1840))-LEN(SUBSTITUTE(C1840, " ",""))+1</f>
        <v>24</v>
      </c>
      <c r="E1840" s="1" t="s">
        <v>5733</v>
      </c>
      <c r="F1840" s="1" t="s">
        <v>31</v>
      </c>
      <c r="G1840" s="1" t="s">
        <v>48</v>
      </c>
      <c r="H1840" s="1">
        <v>70000</v>
      </c>
      <c r="I1840" s="1" t="s">
        <v>790</v>
      </c>
      <c r="J1840" s="1">
        <v>2059</v>
      </c>
      <c r="K1840" s="1">
        <f>SUM(B1840/J1840)</f>
        <v>37.752792617775619</v>
      </c>
      <c r="L1840" s="1">
        <f>SUM(B1840 - H1840)</f>
        <v>7733</v>
      </c>
      <c r="M1840" s="1" t="s">
        <v>5734</v>
      </c>
    </row>
    <row r="1841" spans="1:13" ht="20.100000000000001" customHeight="1" x14ac:dyDescent="0.25">
      <c r="A1841" s="1">
        <v>1839</v>
      </c>
      <c r="B1841" s="1">
        <v>59267</v>
      </c>
      <c r="C1841" s="2" t="s">
        <v>5735</v>
      </c>
      <c r="D1841" s="2">
        <f>LEN(TRIM(C1841))-LEN(SUBSTITUTE(C1841, " ",""))+1</f>
        <v>13</v>
      </c>
      <c r="E1841" s="1" t="s">
        <v>4806</v>
      </c>
      <c r="F1841" s="1" t="s">
        <v>17</v>
      </c>
      <c r="G1841" s="1" t="s">
        <v>12</v>
      </c>
      <c r="H1841" s="1">
        <v>12000</v>
      </c>
      <c r="I1841" s="1" t="s">
        <v>5736</v>
      </c>
      <c r="J1841" s="1">
        <v>2059</v>
      </c>
      <c r="K1841" s="1">
        <f>SUM(B1841/J1841)</f>
        <v>28.784361340456531</v>
      </c>
      <c r="L1841" s="1">
        <f>SUM(B1841 - H1841)</f>
        <v>47267</v>
      </c>
      <c r="M1841" s="1" t="s">
        <v>5737</v>
      </c>
    </row>
    <row r="1842" spans="1:13" ht="20.100000000000001" customHeight="1" x14ac:dyDescent="0.25">
      <c r="A1842" s="1">
        <v>1840</v>
      </c>
      <c r="B1842" s="1">
        <v>180076</v>
      </c>
      <c r="C1842" s="2" t="s">
        <v>5738</v>
      </c>
      <c r="D1842" s="2">
        <f>LEN(TRIM(C1842))-LEN(SUBSTITUTE(C1842, " ",""))+1</f>
        <v>18</v>
      </c>
      <c r="E1842" s="1" t="s">
        <v>5739</v>
      </c>
      <c r="F1842" s="1" t="s">
        <v>321</v>
      </c>
      <c r="G1842" s="1" t="s">
        <v>12</v>
      </c>
      <c r="H1842" s="1">
        <v>100000</v>
      </c>
      <c r="I1842" s="1" t="s">
        <v>32</v>
      </c>
      <c r="J1842" s="1">
        <v>2059</v>
      </c>
      <c r="K1842" s="1">
        <f>SUM(B1842/J1842)</f>
        <v>87.457989315201559</v>
      </c>
      <c r="L1842" s="1">
        <f>SUM(B1842 - H1842)</f>
        <v>80076</v>
      </c>
      <c r="M1842" s="1" t="s">
        <v>5740</v>
      </c>
    </row>
    <row r="1843" spans="1:13" ht="20.100000000000001" customHeight="1" x14ac:dyDescent="0.25">
      <c r="A1843" s="1">
        <v>1841</v>
      </c>
      <c r="B1843" s="1">
        <v>52945</v>
      </c>
      <c r="C1843" s="2" t="s">
        <v>5741</v>
      </c>
      <c r="D1843" s="2">
        <f>LEN(TRIM(C1843))-LEN(SUBSTITUTE(C1843, " ",""))+1</f>
        <v>27</v>
      </c>
      <c r="E1843" s="1" t="s">
        <v>1509</v>
      </c>
      <c r="F1843" s="1" t="s">
        <v>11</v>
      </c>
      <c r="G1843" s="1" t="s">
        <v>12</v>
      </c>
      <c r="H1843" s="1">
        <v>5000</v>
      </c>
      <c r="I1843" s="1" t="s">
        <v>1510</v>
      </c>
      <c r="J1843" s="1">
        <v>2058</v>
      </c>
      <c r="K1843" s="1">
        <f>SUM(B1843/J1843)</f>
        <v>25.726433430515062</v>
      </c>
      <c r="L1843" s="1">
        <f>SUM(B1843 - H1843)</f>
        <v>47945</v>
      </c>
      <c r="M1843" s="1" t="s">
        <v>5742</v>
      </c>
    </row>
    <row r="1844" spans="1:13" ht="20.100000000000001" customHeight="1" x14ac:dyDescent="0.25">
      <c r="A1844" s="1">
        <v>1842</v>
      </c>
      <c r="B1844" s="1">
        <v>318784</v>
      </c>
      <c r="C1844" s="2" t="s">
        <v>5743</v>
      </c>
      <c r="D1844" s="2">
        <f>LEN(TRIM(C1844))-LEN(SUBSTITUTE(C1844, " ",""))+1</f>
        <v>22</v>
      </c>
      <c r="E1844" s="1" t="s">
        <v>5744</v>
      </c>
      <c r="F1844" s="1" t="s">
        <v>267</v>
      </c>
      <c r="G1844" s="1" t="s">
        <v>12</v>
      </c>
      <c r="H1844" s="1">
        <v>150000</v>
      </c>
      <c r="I1844" s="1" t="s">
        <v>5745</v>
      </c>
      <c r="J1844" s="1">
        <v>2058</v>
      </c>
      <c r="K1844" s="1">
        <f>SUM(B1844/J1844)</f>
        <v>154.89990281827016</v>
      </c>
      <c r="L1844" s="1">
        <f>SUM(B1844 - H1844)</f>
        <v>168784</v>
      </c>
      <c r="M1844" s="1" t="s">
        <v>5746</v>
      </c>
    </row>
    <row r="1845" spans="1:13" ht="20.100000000000001" customHeight="1" x14ac:dyDescent="0.25">
      <c r="A1845" s="1">
        <v>1843</v>
      </c>
      <c r="B1845" s="1">
        <v>97960</v>
      </c>
      <c r="C1845" s="2" t="s">
        <v>5747</v>
      </c>
      <c r="D1845" s="2">
        <f>LEN(TRIM(C1845))-LEN(SUBSTITUTE(C1845, " ",""))+1</f>
        <v>19</v>
      </c>
      <c r="E1845" s="1" t="s">
        <v>5748</v>
      </c>
      <c r="F1845" s="1" t="s">
        <v>11</v>
      </c>
      <c r="G1845" s="1" t="s">
        <v>12</v>
      </c>
      <c r="H1845" s="1">
        <v>8000</v>
      </c>
      <c r="I1845" s="1" t="s">
        <v>1721</v>
      </c>
      <c r="J1845" s="1">
        <v>2056</v>
      </c>
      <c r="K1845" s="1">
        <f>SUM(B1845/J1845)</f>
        <v>47.645914396887157</v>
      </c>
      <c r="L1845" s="1">
        <f>SUM(B1845 - H1845)</f>
        <v>89960</v>
      </c>
      <c r="M1845" s="1" t="s">
        <v>5749</v>
      </c>
    </row>
    <row r="1846" spans="1:13" ht="20.100000000000001" customHeight="1" x14ac:dyDescent="0.25">
      <c r="A1846" s="1">
        <v>1844</v>
      </c>
      <c r="B1846" s="1">
        <v>98915</v>
      </c>
      <c r="C1846" s="2" t="s">
        <v>5750</v>
      </c>
      <c r="D1846" s="2">
        <f>LEN(TRIM(C1846))-LEN(SUBSTITUTE(C1846, " ",""))+1</f>
        <v>21</v>
      </c>
      <c r="E1846" s="1" t="s">
        <v>2533</v>
      </c>
      <c r="F1846" s="1" t="s">
        <v>17</v>
      </c>
      <c r="G1846" s="1" t="s">
        <v>12</v>
      </c>
      <c r="H1846" s="1">
        <v>20000</v>
      </c>
      <c r="I1846" s="1" t="s">
        <v>55</v>
      </c>
      <c r="J1846" s="1">
        <v>2054</v>
      </c>
      <c r="K1846" s="1">
        <f>SUM(B1846/J1846)</f>
        <v>48.157254138266794</v>
      </c>
      <c r="L1846" s="1">
        <f>SUM(B1846 - H1846)</f>
        <v>78915</v>
      </c>
      <c r="M1846" s="1" t="s">
        <v>5751</v>
      </c>
    </row>
    <row r="1847" spans="1:13" ht="20.100000000000001" customHeight="1" x14ac:dyDescent="0.25">
      <c r="A1847" s="1">
        <v>1845</v>
      </c>
      <c r="B1847" s="1">
        <v>129164</v>
      </c>
      <c r="C1847" s="2" t="s">
        <v>5752</v>
      </c>
      <c r="D1847" s="2">
        <f>LEN(TRIM(C1847))-LEN(SUBSTITUTE(C1847, " ",""))+1</f>
        <v>25</v>
      </c>
      <c r="E1847" s="1" t="s">
        <v>5753</v>
      </c>
      <c r="F1847" s="1" t="s">
        <v>469</v>
      </c>
      <c r="G1847" s="1" t="s">
        <v>12</v>
      </c>
      <c r="H1847" s="1">
        <v>42000</v>
      </c>
      <c r="I1847" s="1" t="s">
        <v>32</v>
      </c>
      <c r="J1847" s="1">
        <v>2053</v>
      </c>
      <c r="K1847" s="1">
        <f>SUM(B1847/J1847)</f>
        <v>62.914758889430104</v>
      </c>
      <c r="L1847" s="1">
        <f>SUM(B1847 - H1847)</f>
        <v>87164</v>
      </c>
      <c r="M1847" s="1" t="s">
        <v>5754</v>
      </c>
    </row>
    <row r="1848" spans="1:13" ht="20.100000000000001" customHeight="1" x14ac:dyDescent="0.25">
      <c r="A1848" s="1">
        <v>1846</v>
      </c>
      <c r="B1848" s="1">
        <v>26068</v>
      </c>
      <c r="C1848" s="2" t="s">
        <v>5755</v>
      </c>
      <c r="D1848" s="2">
        <f>LEN(TRIM(C1848))-LEN(SUBSTITUTE(C1848, " ",""))+1</f>
        <v>26</v>
      </c>
      <c r="E1848" s="1" t="s">
        <v>5756</v>
      </c>
      <c r="F1848" s="1" t="s">
        <v>31</v>
      </c>
      <c r="G1848" s="1" t="s">
        <v>12</v>
      </c>
      <c r="H1848" s="1">
        <v>7000</v>
      </c>
      <c r="I1848" s="1" t="s">
        <v>32</v>
      </c>
      <c r="J1848" s="1">
        <v>2052</v>
      </c>
      <c r="K1848" s="1">
        <f>SUM(B1848/J1848)</f>
        <v>12.703703703703704</v>
      </c>
      <c r="L1848" s="1">
        <f>SUM(B1848 - H1848)</f>
        <v>19068</v>
      </c>
      <c r="M1848" s="1" t="s">
        <v>5757</v>
      </c>
    </row>
    <row r="1849" spans="1:13" ht="20.100000000000001" customHeight="1" x14ac:dyDescent="0.25">
      <c r="A1849" s="1">
        <v>1847</v>
      </c>
      <c r="B1849" s="1">
        <v>59782</v>
      </c>
      <c r="C1849" s="2" t="s">
        <v>5758</v>
      </c>
      <c r="D1849" s="2">
        <f>LEN(TRIM(C1849))-LEN(SUBSTITUTE(C1849, " ",""))+1</f>
        <v>9</v>
      </c>
      <c r="E1849" s="1" t="s">
        <v>5759</v>
      </c>
      <c r="F1849" s="1" t="s">
        <v>1363</v>
      </c>
      <c r="G1849" s="1" t="s">
        <v>48</v>
      </c>
      <c r="H1849" s="1">
        <v>15000</v>
      </c>
      <c r="I1849" s="1" t="s">
        <v>5760</v>
      </c>
      <c r="J1849" s="1">
        <v>2051</v>
      </c>
      <c r="K1849" s="1">
        <f>SUM(B1849/J1849)</f>
        <v>29.147732813261822</v>
      </c>
      <c r="L1849" s="1">
        <f>SUM(B1849 - H1849)</f>
        <v>44782</v>
      </c>
      <c r="M1849" s="1" t="s">
        <v>5761</v>
      </c>
    </row>
    <row r="1850" spans="1:13" ht="20.100000000000001" customHeight="1" x14ac:dyDescent="0.25">
      <c r="A1850" s="1">
        <v>1848</v>
      </c>
      <c r="B1850" s="1">
        <v>508525</v>
      </c>
      <c r="C1850" s="2" t="s">
        <v>5762</v>
      </c>
      <c r="D1850" s="2">
        <f>LEN(TRIM(C1850))-LEN(SUBSTITUTE(C1850, " ",""))+1</f>
        <v>21</v>
      </c>
      <c r="E1850" s="1" t="s">
        <v>1533</v>
      </c>
      <c r="F1850" s="1" t="s">
        <v>111</v>
      </c>
      <c r="G1850" s="1" t="s">
        <v>12</v>
      </c>
      <c r="H1850" s="1">
        <v>198000</v>
      </c>
      <c r="I1850" s="1" t="s">
        <v>2323</v>
      </c>
      <c r="J1850" s="1">
        <v>2051</v>
      </c>
      <c r="K1850" s="1">
        <f>SUM(B1850/J1850)</f>
        <v>247.94002925402242</v>
      </c>
      <c r="L1850" s="1">
        <f>SUM(B1850 - H1850)</f>
        <v>310525</v>
      </c>
      <c r="M1850" s="1" t="s">
        <v>5763</v>
      </c>
    </row>
    <row r="1851" spans="1:13" ht="20.100000000000001" customHeight="1" x14ac:dyDescent="0.25">
      <c r="A1851" s="1">
        <v>1849</v>
      </c>
      <c r="B1851" s="1">
        <v>150337</v>
      </c>
      <c r="C1851" s="2" t="s">
        <v>5764</v>
      </c>
      <c r="D1851" s="2">
        <f>LEN(TRIM(C1851))-LEN(SUBSTITUTE(C1851, " ",""))+1</f>
        <v>25</v>
      </c>
      <c r="E1851" s="1" t="s">
        <v>5765</v>
      </c>
      <c r="F1851" s="1" t="s">
        <v>11</v>
      </c>
      <c r="G1851" s="1" t="s">
        <v>12</v>
      </c>
      <c r="H1851" s="1">
        <v>33000</v>
      </c>
      <c r="I1851" s="1" t="s">
        <v>5766</v>
      </c>
      <c r="J1851" s="1">
        <v>2051</v>
      </c>
      <c r="K1851" s="1">
        <f>SUM(B1851/J1851)</f>
        <v>73.299366162847392</v>
      </c>
      <c r="L1851" s="1">
        <f>SUM(B1851 - H1851)</f>
        <v>117337</v>
      </c>
      <c r="M1851" s="1" t="s">
        <v>5767</v>
      </c>
    </row>
    <row r="1852" spans="1:13" ht="20.100000000000001" customHeight="1" x14ac:dyDescent="0.25">
      <c r="A1852" s="1">
        <v>1850</v>
      </c>
      <c r="B1852" s="1">
        <v>93791</v>
      </c>
      <c r="C1852" s="2" t="s">
        <v>5768</v>
      </c>
      <c r="D1852" s="2">
        <f>LEN(TRIM(C1852))-LEN(SUBSTITUTE(C1852, " ",""))+1</f>
        <v>24</v>
      </c>
      <c r="E1852" s="1" t="s">
        <v>5769</v>
      </c>
      <c r="F1852" s="1" t="s">
        <v>11</v>
      </c>
      <c r="G1852" s="1" t="s">
        <v>12</v>
      </c>
      <c r="H1852" s="1">
        <v>10000</v>
      </c>
      <c r="I1852" s="1" t="s">
        <v>296</v>
      </c>
      <c r="J1852" s="1">
        <v>2051</v>
      </c>
      <c r="K1852" s="1">
        <f>SUM(B1852/J1852)</f>
        <v>45.729400292540227</v>
      </c>
      <c r="L1852" s="1">
        <f>SUM(B1852 - H1852)</f>
        <v>83791</v>
      </c>
      <c r="M1852" s="1" t="s">
        <v>5770</v>
      </c>
    </row>
    <row r="1853" spans="1:13" ht="20.100000000000001" customHeight="1" x14ac:dyDescent="0.25">
      <c r="A1853" s="1">
        <v>1851</v>
      </c>
      <c r="B1853" s="1">
        <v>574368</v>
      </c>
      <c r="C1853" s="2" t="s">
        <v>5771</v>
      </c>
      <c r="D1853" s="2">
        <f>LEN(TRIM(C1853))-LEN(SUBSTITUTE(C1853, " ",""))+1</f>
        <v>17</v>
      </c>
      <c r="E1853" s="1" t="s">
        <v>5772</v>
      </c>
      <c r="F1853" s="1" t="s">
        <v>743</v>
      </c>
      <c r="G1853" s="1" t="s">
        <v>12</v>
      </c>
      <c r="H1853" s="1">
        <v>20000</v>
      </c>
      <c r="I1853" s="1" t="s">
        <v>173</v>
      </c>
      <c r="J1853" s="1">
        <v>2050</v>
      </c>
      <c r="K1853" s="1">
        <f>SUM(B1853/J1853)</f>
        <v>280.17951219512196</v>
      </c>
      <c r="L1853" s="1">
        <f>SUM(B1853 - H1853)</f>
        <v>554368</v>
      </c>
      <c r="M1853" s="1" t="s">
        <v>5773</v>
      </c>
    </row>
    <row r="1854" spans="1:13" ht="20.100000000000001" customHeight="1" x14ac:dyDescent="0.25">
      <c r="A1854" s="1">
        <v>1852</v>
      </c>
      <c r="B1854" s="1">
        <v>100581</v>
      </c>
      <c r="C1854" s="2" t="s">
        <v>5774</v>
      </c>
      <c r="D1854" s="2">
        <f>LEN(TRIM(C1854))-LEN(SUBSTITUTE(C1854, " ",""))+1</f>
        <v>22</v>
      </c>
      <c r="E1854" s="1" t="s">
        <v>3819</v>
      </c>
      <c r="F1854" s="1" t="s">
        <v>313</v>
      </c>
      <c r="G1854" s="1" t="s">
        <v>12</v>
      </c>
      <c r="H1854" s="1">
        <v>80000</v>
      </c>
      <c r="I1854" s="1" t="s">
        <v>3820</v>
      </c>
      <c r="J1854" s="1">
        <v>2049</v>
      </c>
      <c r="K1854" s="1">
        <f>SUM(B1854/J1854)</f>
        <v>49.087847730600295</v>
      </c>
      <c r="L1854" s="1">
        <f>SUM(B1854 - H1854)</f>
        <v>20581</v>
      </c>
      <c r="M1854" s="1" t="s">
        <v>5775</v>
      </c>
    </row>
    <row r="1855" spans="1:13" ht="20.100000000000001" customHeight="1" x14ac:dyDescent="0.25">
      <c r="A1855" s="1">
        <v>1853</v>
      </c>
      <c r="B1855" s="1">
        <v>76901</v>
      </c>
      <c r="C1855" s="2" t="s">
        <v>5776</v>
      </c>
      <c r="D1855" s="2">
        <f>LEN(TRIM(C1855))-LEN(SUBSTITUTE(C1855, " ",""))+1</f>
        <v>24</v>
      </c>
      <c r="E1855" s="1" t="s">
        <v>5777</v>
      </c>
      <c r="F1855" s="1" t="s">
        <v>11</v>
      </c>
      <c r="G1855" s="1" t="s">
        <v>12</v>
      </c>
      <c r="H1855" s="1">
        <v>20000</v>
      </c>
      <c r="I1855" s="1" t="s">
        <v>5778</v>
      </c>
      <c r="J1855" s="1">
        <v>2048</v>
      </c>
      <c r="K1855" s="1">
        <f>SUM(B1855/J1855)</f>
        <v>37.54931640625</v>
      </c>
      <c r="L1855" s="1">
        <f>SUM(B1855 - H1855)</f>
        <v>56901</v>
      </c>
      <c r="M1855" s="1" t="s">
        <v>5779</v>
      </c>
    </row>
    <row r="1856" spans="1:13" ht="20.100000000000001" customHeight="1" x14ac:dyDescent="0.25">
      <c r="A1856" s="1">
        <v>1854</v>
      </c>
      <c r="B1856" s="1">
        <v>40131</v>
      </c>
      <c r="C1856" s="2" t="s">
        <v>5780</v>
      </c>
      <c r="D1856" s="2">
        <f>LEN(TRIM(C1856))-LEN(SUBSTITUTE(C1856, " ",""))+1</f>
        <v>20</v>
      </c>
      <c r="E1856" s="1" t="s">
        <v>5781</v>
      </c>
      <c r="F1856" s="1" t="s">
        <v>17</v>
      </c>
      <c r="G1856" s="1" t="s">
        <v>12</v>
      </c>
      <c r="H1856" s="1">
        <v>5000</v>
      </c>
      <c r="I1856" s="1" t="s">
        <v>1929</v>
      </c>
      <c r="J1856" s="1">
        <v>2048</v>
      </c>
      <c r="K1856" s="1">
        <f>SUM(B1856/J1856)</f>
        <v>19.59521484375</v>
      </c>
      <c r="L1856" s="1">
        <f>SUM(B1856 - H1856)</f>
        <v>35131</v>
      </c>
      <c r="M1856" s="1" t="s">
        <v>5782</v>
      </c>
    </row>
    <row r="1857" spans="1:13" ht="20.100000000000001" customHeight="1" x14ac:dyDescent="0.25">
      <c r="A1857" s="1">
        <v>1855</v>
      </c>
      <c r="B1857" s="1">
        <v>101065</v>
      </c>
      <c r="C1857" s="2" t="s">
        <v>5783</v>
      </c>
      <c r="D1857" s="2">
        <f>LEN(TRIM(C1857))-LEN(SUBSTITUTE(C1857, " ",""))+1</f>
        <v>18</v>
      </c>
      <c r="E1857" s="1" t="s">
        <v>5784</v>
      </c>
      <c r="F1857" s="1" t="s">
        <v>3206</v>
      </c>
      <c r="G1857" s="1" t="s">
        <v>12</v>
      </c>
      <c r="H1857" s="1">
        <v>33000</v>
      </c>
      <c r="I1857" s="1" t="s">
        <v>206</v>
      </c>
      <c r="J1857" s="1">
        <v>2045</v>
      </c>
      <c r="K1857" s="1">
        <f>SUM(B1857/J1857)</f>
        <v>49.420537897310517</v>
      </c>
      <c r="L1857" s="1">
        <f>SUM(B1857 - H1857)</f>
        <v>68065</v>
      </c>
      <c r="M1857" s="1" t="s">
        <v>5785</v>
      </c>
    </row>
    <row r="1858" spans="1:13" ht="20.100000000000001" customHeight="1" x14ac:dyDescent="0.25">
      <c r="A1858" s="1">
        <v>1856</v>
      </c>
      <c r="B1858" s="1">
        <v>210237</v>
      </c>
      <c r="C1858" s="2" t="s">
        <v>5786</v>
      </c>
      <c r="D1858" s="2">
        <f>LEN(TRIM(C1858))-LEN(SUBSTITUTE(C1858, " ",""))+1</f>
        <v>19</v>
      </c>
      <c r="E1858" s="1" t="s">
        <v>5787</v>
      </c>
      <c r="F1858" s="1" t="s">
        <v>11</v>
      </c>
      <c r="G1858" s="1" t="s">
        <v>12</v>
      </c>
      <c r="H1858" s="1">
        <v>15000</v>
      </c>
      <c r="I1858" s="1" t="s">
        <v>5788</v>
      </c>
      <c r="J1858" s="1">
        <v>2045</v>
      </c>
      <c r="K1858" s="1">
        <f>SUM(B1858/J1858)</f>
        <v>102.80537897310514</v>
      </c>
      <c r="L1858" s="1">
        <f>SUM(B1858 - H1858)</f>
        <v>195237</v>
      </c>
      <c r="M1858" s="1" t="s">
        <v>5789</v>
      </c>
    </row>
    <row r="1859" spans="1:13" ht="20.100000000000001" customHeight="1" x14ac:dyDescent="0.25">
      <c r="A1859" s="1">
        <v>1857</v>
      </c>
      <c r="B1859" s="1">
        <v>530792</v>
      </c>
      <c r="C1859" s="2" t="s">
        <v>5790</v>
      </c>
      <c r="D1859" s="2">
        <f>LEN(TRIM(C1859))-LEN(SUBSTITUTE(C1859, " ",""))+1</f>
        <v>23</v>
      </c>
      <c r="E1859" s="1" t="s">
        <v>5791</v>
      </c>
      <c r="F1859" s="1" t="s">
        <v>17</v>
      </c>
      <c r="G1859" s="1" t="s">
        <v>5792</v>
      </c>
      <c r="H1859" s="1">
        <v>80000</v>
      </c>
      <c r="I1859" s="1" t="s">
        <v>3936</v>
      </c>
      <c r="J1859" s="1">
        <v>2045</v>
      </c>
      <c r="K1859" s="1">
        <f>SUM(B1859/J1859)</f>
        <v>259.5559902200489</v>
      </c>
      <c r="L1859" s="1">
        <f>SUM(B1859 - H1859)</f>
        <v>450792</v>
      </c>
      <c r="M1859" s="1" t="s">
        <v>5793</v>
      </c>
    </row>
    <row r="1860" spans="1:13" ht="20.100000000000001" customHeight="1" x14ac:dyDescent="0.25">
      <c r="A1860" s="1">
        <v>1858</v>
      </c>
      <c r="B1860" s="1">
        <v>232078</v>
      </c>
      <c r="C1860" s="2" t="s">
        <v>5794</v>
      </c>
      <c r="D1860" s="2">
        <f>LEN(TRIM(C1860))-LEN(SUBSTITUTE(C1860, " ",""))+1</f>
        <v>25</v>
      </c>
      <c r="E1860" s="1" t="s">
        <v>5795</v>
      </c>
      <c r="F1860" s="1" t="s">
        <v>17</v>
      </c>
      <c r="G1860" s="1" t="s">
        <v>48</v>
      </c>
      <c r="H1860" s="1">
        <v>20000</v>
      </c>
      <c r="I1860" s="1" t="s">
        <v>458</v>
      </c>
      <c r="J1860" s="1">
        <v>2045</v>
      </c>
      <c r="K1860" s="1">
        <f>SUM(B1860/J1860)</f>
        <v>113.48557457212713</v>
      </c>
      <c r="L1860" s="1">
        <f>SUM(B1860 - H1860)</f>
        <v>212078</v>
      </c>
      <c r="M1860" s="1" t="s">
        <v>5796</v>
      </c>
    </row>
    <row r="1861" spans="1:13" ht="20.100000000000001" customHeight="1" x14ac:dyDescent="0.25">
      <c r="A1861" s="1">
        <v>1859</v>
      </c>
      <c r="B1861" s="1">
        <v>43574</v>
      </c>
      <c r="C1861" s="2" t="s">
        <v>5797</v>
      </c>
      <c r="D1861" s="2">
        <f>LEN(TRIM(C1861))-LEN(SUBSTITUTE(C1861, " ",""))+1</f>
        <v>23</v>
      </c>
      <c r="E1861" s="1" t="s">
        <v>5798</v>
      </c>
      <c r="F1861" s="1" t="s">
        <v>17</v>
      </c>
      <c r="G1861" s="1" t="s">
        <v>12</v>
      </c>
      <c r="H1861" s="1">
        <v>5000</v>
      </c>
      <c r="I1861" s="1" t="s">
        <v>1101</v>
      </c>
      <c r="J1861" s="1">
        <v>2044</v>
      </c>
      <c r="K1861" s="1">
        <f>SUM(B1861/J1861)</f>
        <v>21.318003913894326</v>
      </c>
      <c r="L1861" s="1">
        <f>SUM(B1861 - H1861)</f>
        <v>38574</v>
      </c>
      <c r="M1861" s="1" t="s">
        <v>5799</v>
      </c>
    </row>
    <row r="1862" spans="1:13" ht="20.100000000000001" customHeight="1" x14ac:dyDescent="0.25">
      <c r="A1862" s="1">
        <v>1860</v>
      </c>
      <c r="B1862" s="1">
        <v>217363</v>
      </c>
      <c r="C1862" s="2" t="s">
        <v>5800</v>
      </c>
      <c r="D1862" s="2">
        <f>LEN(TRIM(C1862))-LEN(SUBSTITUTE(C1862, " ",""))+1</f>
        <v>7</v>
      </c>
      <c r="E1862" s="1" t="s">
        <v>5801</v>
      </c>
      <c r="F1862" s="1" t="s">
        <v>688</v>
      </c>
      <c r="G1862" s="1" t="s">
        <v>12</v>
      </c>
      <c r="H1862" s="1">
        <v>35000</v>
      </c>
      <c r="I1862" s="1" t="s">
        <v>74</v>
      </c>
      <c r="J1862" s="1">
        <v>2044</v>
      </c>
      <c r="K1862" s="1">
        <f>SUM(B1862/J1862)</f>
        <v>106.34197651663405</v>
      </c>
      <c r="L1862" s="1">
        <f>SUM(B1862 - H1862)</f>
        <v>182363</v>
      </c>
      <c r="M1862" s="1" t="s">
        <v>5802</v>
      </c>
    </row>
    <row r="1863" spans="1:13" ht="20.100000000000001" customHeight="1" x14ac:dyDescent="0.25">
      <c r="A1863" s="1">
        <v>1861</v>
      </c>
      <c r="B1863" s="1">
        <v>139296</v>
      </c>
      <c r="C1863" s="2" t="s">
        <v>5803</v>
      </c>
      <c r="D1863" s="2">
        <f>LEN(TRIM(C1863))-LEN(SUBSTITUTE(C1863, " ",""))+1</f>
        <v>28</v>
      </c>
      <c r="E1863" s="1" t="s">
        <v>5804</v>
      </c>
      <c r="F1863" s="1" t="s">
        <v>31</v>
      </c>
      <c r="G1863" s="1" t="s">
        <v>522</v>
      </c>
      <c r="H1863" s="1">
        <v>100000</v>
      </c>
      <c r="I1863" s="1" t="s">
        <v>5805</v>
      </c>
      <c r="J1863" s="1">
        <v>2044</v>
      </c>
      <c r="K1863" s="1">
        <f>SUM(B1863/J1863)</f>
        <v>68.148727984344418</v>
      </c>
      <c r="L1863" s="1">
        <f>SUM(B1863 - H1863)</f>
        <v>39296</v>
      </c>
      <c r="M1863" s="1" t="s">
        <v>5806</v>
      </c>
    </row>
    <row r="1864" spans="1:13" ht="20.100000000000001" customHeight="1" x14ac:dyDescent="0.25">
      <c r="A1864" s="1">
        <v>1862</v>
      </c>
      <c r="B1864" s="1">
        <v>85532</v>
      </c>
      <c r="C1864" s="2" t="s">
        <v>5807</v>
      </c>
      <c r="D1864" s="2">
        <f>LEN(TRIM(C1864))-LEN(SUBSTITUTE(C1864, " ",""))+1</f>
        <v>15</v>
      </c>
      <c r="E1864" s="1" t="s">
        <v>5368</v>
      </c>
      <c r="F1864" s="1" t="s">
        <v>382</v>
      </c>
      <c r="G1864" s="1" t="s">
        <v>12</v>
      </c>
      <c r="H1864" s="1">
        <v>6000</v>
      </c>
      <c r="I1864" s="1" t="s">
        <v>804</v>
      </c>
      <c r="J1864" s="1">
        <v>2043</v>
      </c>
      <c r="K1864" s="1">
        <f>SUM(B1864/J1864)</f>
        <v>41.865883504650022</v>
      </c>
      <c r="L1864" s="1">
        <f>SUM(B1864 - H1864)</f>
        <v>79532</v>
      </c>
      <c r="M1864" s="1" t="s">
        <v>5808</v>
      </c>
    </row>
    <row r="1865" spans="1:13" ht="20.100000000000001" customHeight="1" x14ac:dyDescent="0.25">
      <c r="A1865" s="1">
        <v>1863</v>
      </c>
      <c r="B1865" s="1">
        <v>167150</v>
      </c>
      <c r="C1865" s="2" t="s">
        <v>5809</v>
      </c>
      <c r="D1865" s="2">
        <f>LEN(TRIM(C1865))-LEN(SUBSTITUTE(C1865, " ",""))+1</f>
        <v>15</v>
      </c>
      <c r="E1865" s="1" t="s">
        <v>5810</v>
      </c>
      <c r="F1865" s="1" t="s">
        <v>11</v>
      </c>
      <c r="G1865" s="1" t="s">
        <v>12</v>
      </c>
      <c r="H1865" s="1">
        <v>9000</v>
      </c>
      <c r="I1865" s="1" t="s">
        <v>576</v>
      </c>
      <c r="J1865" s="1">
        <v>2043</v>
      </c>
      <c r="K1865" s="1">
        <f>SUM(B1865/J1865)</f>
        <v>81.815956926089086</v>
      </c>
      <c r="L1865" s="1">
        <f>SUM(B1865 - H1865)</f>
        <v>158150</v>
      </c>
      <c r="M1865" s="1" t="s">
        <v>5811</v>
      </c>
    </row>
    <row r="1866" spans="1:13" ht="20.100000000000001" customHeight="1" x14ac:dyDescent="0.25">
      <c r="A1866" s="1">
        <v>1864</v>
      </c>
      <c r="B1866" s="1">
        <v>121033</v>
      </c>
      <c r="C1866" s="2" t="s">
        <v>5812</v>
      </c>
      <c r="D1866" s="2">
        <f>LEN(TRIM(C1866))-LEN(SUBSTITUTE(C1866, " ",""))+1</f>
        <v>17</v>
      </c>
      <c r="E1866" s="1" t="s">
        <v>3767</v>
      </c>
      <c r="F1866" s="1" t="s">
        <v>11</v>
      </c>
      <c r="G1866" s="1" t="s">
        <v>12</v>
      </c>
      <c r="H1866" s="1">
        <v>100</v>
      </c>
      <c r="I1866" s="1" t="s">
        <v>5813</v>
      </c>
      <c r="J1866" s="1">
        <v>2041</v>
      </c>
      <c r="K1866" s="1">
        <f>SUM(B1866/J1866)</f>
        <v>59.300832925036744</v>
      </c>
      <c r="L1866" s="1">
        <f>SUM(B1866 - H1866)</f>
        <v>120933</v>
      </c>
      <c r="M1866" s="1" t="s">
        <v>5814</v>
      </c>
    </row>
    <row r="1867" spans="1:13" ht="20.100000000000001" customHeight="1" x14ac:dyDescent="0.25">
      <c r="A1867" s="1">
        <v>1865</v>
      </c>
      <c r="B1867" s="1">
        <v>61218</v>
      </c>
      <c r="C1867" s="2" t="s">
        <v>5815</v>
      </c>
      <c r="D1867" s="2">
        <f>LEN(TRIM(C1867))-LEN(SUBSTITUTE(C1867, " ",""))+1</f>
        <v>24</v>
      </c>
      <c r="E1867" s="1" t="s">
        <v>5816</v>
      </c>
      <c r="F1867" s="1" t="s">
        <v>1895</v>
      </c>
      <c r="G1867" s="1" t="s">
        <v>12</v>
      </c>
      <c r="H1867" s="1">
        <v>6500</v>
      </c>
      <c r="I1867" s="1" t="s">
        <v>4115</v>
      </c>
      <c r="J1867" s="1">
        <v>2040</v>
      </c>
      <c r="K1867" s="1">
        <f>SUM(B1867/J1867)</f>
        <v>30.008823529411764</v>
      </c>
      <c r="L1867" s="1">
        <f>SUM(B1867 - H1867)</f>
        <v>54718</v>
      </c>
      <c r="M1867" s="1" t="s">
        <v>5817</v>
      </c>
    </row>
    <row r="1868" spans="1:13" ht="20.100000000000001" customHeight="1" x14ac:dyDescent="0.25">
      <c r="A1868" s="1">
        <v>1866</v>
      </c>
      <c r="B1868" s="1">
        <v>385524</v>
      </c>
      <c r="C1868" s="2" t="s">
        <v>5818</v>
      </c>
      <c r="D1868" s="2">
        <f>LEN(TRIM(C1868))-LEN(SUBSTITUTE(C1868, " ",""))+1</f>
        <v>22</v>
      </c>
      <c r="E1868" s="1" t="s">
        <v>5819</v>
      </c>
      <c r="F1868" s="1" t="s">
        <v>111</v>
      </c>
      <c r="G1868" s="1" t="s">
        <v>522</v>
      </c>
      <c r="H1868" s="1">
        <v>125000</v>
      </c>
      <c r="I1868" s="1" t="s">
        <v>3538</v>
      </c>
      <c r="J1868" s="1">
        <v>2038</v>
      </c>
      <c r="K1868" s="1">
        <f>SUM(B1868/J1868)</f>
        <v>189.16781157998037</v>
      </c>
      <c r="L1868" s="1">
        <f>SUM(B1868 - H1868)</f>
        <v>260524</v>
      </c>
      <c r="M1868" s="1" t="s">
        <v>5820</v>
      </c>
    </row>
    <row r="1869" spans="1:13" ht="20.100000000000001" customHeight="1" x14ac:dyDescent="0.25">
      <c r="A1869" s="1">
        <v>1867</v>
      </c>
      <c r="B1869" s="1">
        <v>71061</v>
      </c>
      <c r="C1869" s="2" t="s">
        <v>5821</v>
      </c>
      <c r="D1869" s="2">
        <f>LEN(TRIM(C1869))-LEN(SUBSTITUTE(C1869, " ",""))+1</f>
        <v>20</v>
      </c>
      <c r="E1869" s="1" t="s">
        <v>5822</v>
      </c>
      <c r="F1869" s="1" t="s">
        <v>31</v>
      </c>
      <c r="G1869" s="1" t="s">
        <v>12</v>
      </c>
      <c r="H1869" s="1">
        <v>60000</v>
      </c>
      <c r="I1869" s="1" t="s">
        <v>383</v>
      </c>
      <c r="J1869" s="1">
        <v>2037</v>
      </c>
      <c r="K1869" s="1">
        <f>SUM(B1869/J1869)</f>
        <v>34.885125184094257</v>
      </c>
      <c r="L1869" s="1">
        <f>SUM(B1869 - H1869)</f>
        <v>11061</v>
      </c>
      <c r="M1869" s="1" t="s">
        <v>5823</v>
      </c>
    </row>
    <row r="1870" spans="1:13" ht="20.100000000000001" customHeight="1" x14ac:dyDescent="0.25">
      <c r="A1870" s="1">
        <v>1868</v>
      </c>
      <c r="B1870" s="1">
        <v>927576</v>
      </c>
      <c r="C1870" s="2" t="s">
        <v>5824</v>
      </c>
      <c r="D1870" s="2">
        <f>LEN(TRIM(C1870))-LEN(SUBSTITUTE(C1870, " ",""))+1</f>
        <v>19</v>
      </c>
      <c r="E1870" s="1" t="s">
        <v>899</v>
      </c>
      <c r="F1870" s="1" t="s">
        <v>17</v>
      </c>
      <c r="G1870" s="1" t="s">
        <v>12</v>
      </c>
      <c r="H1870" s="1">
        <v>100000</v>
      </c>
      <c r="I1870" s="1" t="s">
        <v>146</v>
      </c>
      <c r="J1870" s="1">
        <v>2036</v>
      </c>
      <c r="K1870" s="1">
        <f>SUM(B1870/J1870)</f>
        <v>455.58742632612967</v>
      </c>
      <c r="L1870" s="1">
        <f>SUM(B1870 - H1870)</f>
        <v>827576</v>
      </c>
      <c r="M1870" s="1" t="s">
        <v>5825</v>
      </c>
    </row>
    <row r="1871" spans="1:13" ht="20.100000000000001" customHeight="1" x14ac:dyDescent="0.25">
      <c r="A1871" s="1">
        <v>1869</v>
      </c>
      <c r="B1871" s="1">
        <v>22669</v>
      </c>
      <c r="C1871" s="2" t="s">
        <v>5826</v>
      </c>
      <c r="D1871" s="2">
        <f>LEN(TRIM(C1871))-LEN(SUBSTITUTE(C1871, " ",""))+1</f>
        <v>12</v>
      </c>
      <c r="E1871" s="1" t="s">
        <v>5827</v>
      </c>
      <c r="F1871" s="1" t="s">
        <v>1109</v>
      </c>
      <c r="G1871" s="1" t="s">
        <v>54</v>
      </c>
      <c r="H1871" s="1">
        <v>500</v>
      </c>
      <c r="I1871" s="1" t="s">
        <v>154</v>
      </c>
      <c r="J1871" s="1">
        <v>2035</v>
      </c>
      <c r="K1871" s="1">
        <f>SUM(B1871/J1871)</f>
        <v>11.139557739557739</v>
      </c>
      <c r="L1871" s="1">
        <f>SUM(B1871 - H1871)</f>
        <v>22169</v>
      </c>
      <c r="M1871" s="1" t="s">
        <v>5828</v>
      </c>
    </row>
    <row r="1872" spans="1:13" ht="20.100000000000001" customHeight="1" x14ac:dyDescent="0.25">
      <c r="A1872" s="1">
        <v>1870</v>
      </c>
      <c r="B1872" s="1">
        <v>69590</v>
      </c>
      <c r="C1872" s="2" t="s">
        <v>5829</v>
      </c>
      <c r="D1872" s="2">
        <f>LEN(TRIM(C1872))-LEN(SUBSTITUTE(C1872, " ",""))+1</f>
        <v>15</v>
      </c>
      <c r="E1872" s="1" t="s">
        <v>5830</v>
      </c>
      <c r="F1872" s="1" t="s">
        <v>11</v>
      </c>
      <c r="G1872" s="1" t="s">
        <v>233</v>
      </c>
      <c r="H1872" s="1">
        <v>8000</v>
      </c>
      <c r="I1872" s="1" t="s">
        <v>376</v>
      </c>
      <c r="J1872" s="1">
        <v>2034</v>
      </c>
      <c r="K1872" s="1">
        <f>SUM(B1872/J1872)</f>
        <v>34.213372664700096</v>
      </c>
      <c r="L1872" s="1">
        <f>SUM(B1872 - H1872)</f>
        <v>61590</v>
      </c>
      <c r="M1872" s="1" t="s">
        <v>5831</v>
      </c>
    </row>
    <row r="1873" spans="1:13" ht="20.100000000000001" customHeight="1" x14ac:dyDescent="0.25">
      <c r="A1873" s="1">
        <v>1871</v>
      </c>
      <c r="B1873" s="1">
        <v>202811</v>
      </c>
      <c r="C1873" s="2" t="s">
        <v>5832</v>
      </c>
      <c r="D1873" s="2">
        <f>LEN(TRIM(C1873))-LEN(SUBSTITUTE(C1873, " ",""))+1</f>
        <v>27</v>
      </c>
      <c r="E1873" s="1" t="s">
        <v>5833</v>
      </c>
      <c r="F1873" s="1" t="s">
        <v>11</v>
      </c>
      <c r="G1873" s="1" t="s">
        <v>12</v>
      </c>
      <c r="H1873" s="1">
        <v>20000</v>
      </c>
      <c r="I1873" s="1" t="s">
        <v>112</v>
      </c>
      <c r="J1873" s="1">
        <v>2033</v>
      </c>
      <c r="K1873" s="1">
        <f>SUM(B1873/J1873)</f>
        <v>99.759468765371366</v>
      </c>
      <c r="L1873" s="1">
        <f>SUM(B1873 - H1873)</f>
        <v>182811</v>
      </c>
      <c r="M1873" s="1" t="s">
        <v>5834</v>
      </c>
    </row>
    <row r="1874" spans="1:13" ht="20.100000000000001" customHeight="1" x14ac:dyDescent="0.25">
      <c r="A1874" s="1">
        <v>1872</v>
      </c>
      <c r="B1874" s="1">
        <v>324462</v>
      </c>
      <c r="C1874" s="2" t="s">
        <v>5835</v>
      </c>
      <c r="D1874" s="2">
        <f>LEN(TRIM(C1874))-LEN(SUBSTITUTE(C1874, " ",""))+1</f>
        <v>22</v>
      </c>
      <c r="E1874" s="1" t="s">
        <v>5836</v>
      </c>
      <c r="F1874" s="1" t="s">
        <v>11</v>
      </c>
      <c r="G1874" s="1" t="s">
        <v>2523</v>
      </c>
      <c r="H1874" s="1">
        <v>50000</v>
      </c>
      <c r="I1874" s="1" t="s">
        <v>5837</v>
      </c>
      <c r="J1874" s="1">
        <v>2033</v>
      </c>
      <c r="K1874" s="1">
        <f>SUM(B1874/J1874)</f>
        <v>159.5976389572061</v>
      </c>
      <c r="L1874" s="1">
        <f>SUM(B1874 - H1874)</f>
        <v>274462</v>
      </c>
      <c r="M1874" s="1" t="s">
        <v>5838</v>
      </c>
    </row>
    <row r="1875" spans="1:13" ht="20.100000000000001" customHeight="1" x14ac:dyDescent="0.25">
      <c r="A1875" s="1">
        <v>1873</v>
      </c>
      <c r="B1875" s="1">
        <v>77533</v>
      </c>
      <c r="C1875" s="2" t="s">
        <v>5839</v>
      </c>
      <c r="D1875" s="2">
        <f>LEN(TRIM(C1875))-LEN(SUBSTITUTE(C1875, " ",""))+1</f>
        <v>15</v>
      </c>
      <c r="E1875" s="1" t="s">
        <v>2434</v>
      </c>
      <c r="F1875" s="1" t="s">
        <v>31</v>
      </c>
      <c r="G1875" s="1" t="s">
        <v>48</v>
      </c>
      <c r="H1875" s="1">
        <v>20000</v>
      </c>
      <c r="I1875" s="1" t="s">
        <v>1962</v>
      </c>
      <c r="J1875" s="1">
        <v>2032</v>
      </c>
      <c r="K1875" s="1">
        <f>SUM(B1875/J1875)</f>
        <v>38.156003937007874</v>
      </c>
      <c r="L1875" s="1">
        <f>SUM(B1875 - H1875)</f>
        <v>57533</v>
      </c>
      <c r="M1875" s="1" t="s">
        <v>5840</v>
      </c>
    </row>
    <row r="1876" spans="1:13" ht="20.100000000000001" customHeight="1" x14ac:dyDescent="0.25">
      <c r="A1876" s="1">
        <v>1874</v>
      </c>
      <c r="B1876" s="1">
        <v>125634</v>
      </c>
      <c r="C1876" s="2" t="s">
        <v>5841</v>
      </c>
      <c r="D1876" s="2">
        <f>LEN(TRIM(C1876))-LEN(SUBSTITUTE(C1876, " ",""))+1</f>
        <v>23</v>
      </c>
      <c r="E1876" s="1" t="s">
        <v>5842</v>
      </c>
      <c r="F1876" s="1" t="s">
        <v>2438</v>
      </c>
      <c r="G1876" s="1" t="s">
        <v>12</v>
      </c>
      <c r="H1876" s="1">
        <v>45000</v>
      </c>
      <c r="I1876" s="1" t="s">
        <v>1101</v>
      </c>
      <c r="J1876" s="1">
        <v>2032</v>
      </c>
      <c r="K1876" s="1">
        <f>SUM(B1876/J1876)</f>
        <v>61.827755905511808</v>
      </c>
      <c r="L1876" s="1">
        <f>SUM(B1876 - H1876)</f>
        <v>80634</v>
      </c>
      <c r="M1876" s="1" t="s">
        <v>5843</v>
      </c>
    </row>
    <row r="1877" spans="1:13" ht="20.100000000000001" customHeight="1" x14ac:dyDescent="0.25">
      <c r="A1877" s="1">
        <v>1875</v>
      </c>
      <c r="B1877" s="1">
        <v>28531</v>
      </c>
      <c r="C1877" s="2" t="s">
        <v>5844</v>
      </c>
      <c r="D1877" s="2">
        <f>LEN(TRIM(C1877))-LEN(SUBSTITUTE(C1877, " ",""))+1</f>
        <v>43</v>
      </c>
      <c r="E1877" s="1" t="s">
        <v>5845</v>
      </c>
      <c r="F1877" s="1" t="s">
        <v>17</v>
      </c>
      <c r="G1877" s="1" t="s">
        <v>48</v>
      </c>
      <c r="H1877" s="1">
        <v>3500</v>
      </c>
      <c r="I1877" s="1" t="s">
        <v>3300</v>
      </c>
      <c r="J1877" s="1">
        <v>2031</v>
      </c>
      <c r="K1877" s="1">
        <f>SUM(B1877/J1877)</f>
        <v>14.047759724273757</v>
      </c>
      <c r="L1877" s="1">
        <f>SUM(B1877 - H1877)</f>
        <v>25031</v>
      </c>
      <c r="M1877" s="1" t="s">
        <v>5846</v>
      </c>
    </row>
    <row r="1878" spans="1:13" ht="20.100000000000001" customHeight="1" x14ac:dyDescent="0.25">
      <c r="A1878" s="1">
        <v>1876</v>
      </c>
      <c r="B1878" s="1">
        <v>128290</v>
      </c>
      <c r="C1878" s="2" t="s">
        <v>5847</v>
      </c>
      <c r="D1878" s="2">
        <f>LEN(TRIM(C1878))-LEN(SUBSTITUTE(C1878, " ",""))+1</f>
        <v>22</v>
      </c>
      <c r="E1878" s="1" t="s">
        <v>2277</v>
      </c>
      <c r="F1878" s="1" t="s">
        <v>11</v>
      </c>
      <c r="G1878" s="1" t="s">
        <v>12</v>
      </c>
      <c r="H1878" s="1">
        <v>40000</v>
      </c>
      <c r="I1878" s="1" t="s">
        <v>2278</v>
      </c>
      <c r="J1878" s="1">
        <v>2030</v>
      </c>
      <c r="K1878" s="1">
        <f>SUM(B1878/J1878)</f>
        <v>63.197044334975367</v>
      </c>
      <c r="L1878" s="1">
        <f>SUM(B1878 - H1878)</f>
        <v>88290</v>
      </c>
      <c r="M1878" s="1" t="s">
        <v>5848</v>
      </c>
    </row>
    <row r="1879" spans="1:13" ht="20.100000000000001" customHeight="1" x14ac:dyDescent="0.25">
      <c r="A1879" s="1">
        <v>1877</v>
      </c>
      <c r="B1879" s="1">
        <v>104097</v>
      </c>
      <c r="C1879" s="2" t="s">
        <v>5849</v>
      </c>
      <c r="D1879" s="2">
        <f>LEN(TRIM(C1879))-LEN(SUBSTITUTE(C1879, " ",""))+1</f>
        <v>23</v>
      </c>
      <c r="E1879" s="1" t="s">
        <v>5850</v>
      </c>
      <c r="F1879" s="1" t="s">
        <v>300</v>
      </c>
      <c r="G1879" s="1" t="s">
        <v>12</v>
      </c>
      <c r="H1879" s="1">
        <v>36000</v>
      </c>
      <c r="I1879" s="1" t="s">
        <v>3031</v>
      </c>
      <c r="J1879" s="1">
        <v>2030</v>
      </c>
      <c r="K1879" s="1">
        <f>SUM(B1879/J1879)</f>
        <v>51.279310344827586</v>
      </c>
      <c r="L1879" s="1">
        <f>SUM(B1879 - H1879)</f>
        <v>68097</v>
      </c>
      <c r="M1879" s="1" t="s">
        <v>5851</v>
      </c>
    </row>
    <row r="1880" spans="1:13" ht="20.100000000000001" customHeight="1" x14ac:dyDescent="0.25">
      <c r="A1880" s="1">
        <v>1878</v>
      </c>
      <c r="B1880" s="1">
        <v>85934</v>
      </c>
      <c r="C1880" s="2" t="s">
        <v>5852</v>
      </c>
      <c r="D1880" s="2">
        <f>LEN(TRIM(C1880))-LEN(SUBSTITUTE(C1880, " ",""))+1</f>
        <v>19</v>
      </c>
      <c r="E1880" s="1" t="s">
        <v>5853</v>
      </c>
      <c r="F1880" s="1" t="s">
        <v>31</v>
      </c>
      <c r="G1880" s="1" t="s">
        <v>12</v>
      </c>
      <c r="H1880" s="1">
        <v>50000</v>
      </c>
      <c r="I1880" s="1" t="s">
        <v>55</v>
      </c>
      <c r="J1880" s="1">
        <v>2027</v>
      </c>
      <c r="K1880" s="1">
        <f>SUM(B1880/J1880)</f>
        <v>42.394671928959056</v>
      </c>
      <c r="L1880" s="1">
        <f>SUM(B1880 - H1880)</f>
        <v>35934</v>
      </c>
      <c r="M1880" s="1" t="s">
        <v>5854</v>
      </c>
    </row>
    <row r="1881" spans="1:13" ht="20.100000000000001" customHeight="1" x14ac:dyDescent="0.25">
      <c r="A1881" s="1">
        <v>1879</v>
      </c>
      <c r="B1881" s="1">
        <v>64876</v>
      </c>
      <c r="C1881" s="2" t="s">
        <v>5855</v>
      </c>
      <c r="D1881" s="2">
        <f>LEN(TRIM(C1881))-LEN(SUBSTITUTE(C1881, " ",""))+1</f>
        <v>15</v>
      </c>
      <c r="E1881" s="1" t="s">
        <v>710</v>
      </c>
      <c r="F1881" s="1" t="s">
        <v>17</v>
      </c>
      <c r="G1881" s="1" t="s">
        <v>12</v>
      </c>
      <c r="H1881" s="1">
        <v>25000</v>
      </c>
      <c r="I1881" s="1" t="s">
        <v>5856</v>
      </c>
      <c r="J1881" s="1">
        <v>2027</v>
      </c>
      <c r="K1881" s="1">
        <f>SUM(B1881/J1881)</f>
        <v>32.005920078934388</v>
      </c>
      <c r="L1881" s="1">
        <f>SUM(B1881 - H1881)</f>
        <v>39876</v>
      </c>
      <c r="M1881" s="1" t="s">
        <v>5857</v>
      </c>
    </row>
    <row r="1882" spans="1:13" ht="20.100000000000001" customHeight="1" x14ac:dyDescent="0.25">
      <c r="A1882" s="1">
        <v>1880</v>
      </c>
      <c r="B1882" s="1">
        <v>206112</v>
      </c>
      <c r="C1882" s="2" t="s">
        <v>5858</v>
      </c>
      <c r="D1882" s="2">
        <f>LEN(TRIM(C1882))-LEN(SUBSTITUTE(C1882, " ",""))+1</f>
        <v>19</v>
      </c>
      <c r="E1882" s="1" t="s">
        <v>5859</v>
      </c>
      <c r="F1882" s="1" t="s">
        <v>53</v>
      </c>
      <c r="G1882" s="1" t="s">
        <v>12</v>
      </c>
      <c r="H1882" s="1">
        <v>25000</v>
      </c>
      <c r="I1882" s="1" t="s">
        <v>3807</v>
      </c>
      <c r="J1882" s="1">
        <v>2027</v>
      </c>
      <c r="K1882" s="1">
        <f>SUM(B1882/J1882)</f>
        <v>101.68327577701037</v>
      </c>
      <c r="L1882" s="1">
        <f>SUM(B1882 - H1882)</f>
        <v>181112</v>
      </c>
      <c r="M1882" s="1" t="s">
        <v>5860</v>
      </c>
    </row>
    <row r="1883" spans="1:13" ht="20.100000000000001" customHeight="1" x14ac:dyDescent="0.25">
      <c r="A1883" s="1">
        <v>1881</v>
      </c>
      <c r="B1883" s="1">
        <v>122723</v>
      </c>
      <c r="C1883" s="2" t="s">
        <v>5861</v>
      </c>
      <c r="D1883" s="2">
        <f>LEN(TRIM(C1883))-LEN(SUBSTITUTE(C1883, " ",""))+1</f>
        <v>39</v>
      </c>
      <c r="E1883" s="1" t="s">
        <v>5862</v>
      </c>
      <c r="F1883" s="1" t="s">
        <v>4698</v>
      </c>
      <c r="G1883" s="1" t="s">
        <v>522</v>
      </c>
      <c r="H1883" s="1">
        <v>18000</v>
      </c>
      <c r="I1883" s="1" t="s">
        <v>5863</v>
      </c>
      <c r="J1883" s="1">
        <v>2027</v>
      </c>
      <c r="K1883" s="1">
        <f>SUM(B1883/J1883)</f>
        <v>60.544153922052296</v>
      </c>
      <c r="L1883" s="1">
        <f>SUM(B1883 - H1883)</f>
        <v>104723</v>
      </c>
      <c r="M1883" s="1" t="s">
        <v>5864</v>
      </c>
    </row>
    <row r="1884" spans="1:13" ht="20.100000000000001" customHeight="1" x14ac:dyDescent="0.25">
      <c r="A1884" s="1">
        <v>1882</v>
      </c>
      <c r="B1884" s="1">
        <v>310225</v>
      </c>
      <c r="C1884" s="2" t="s">
        <v>5865</v>
      </c>
      <c r="D1884" s="2">
        <f>LEN(TRIM(C1884))-LEN(SUBSTITUTE(C1884, " ",""))+1</f>
        <v>18</v>
      </c>
      <c r="E1884" s="1" t="s">
        <v>5866</v>
      </c>
      <c r="F1884" s="1" t="s">
        <v>4870</v>
      </c>
      <c r="G1884" s="1" t="s">
        <v>12</v>
      </c>
      <c r="H1884" s="1">
        <v>250000</v>
      </c>
      <c r="I1884" s="1" t="s">
        <v>5867</v>
      </c>
      <c r="J1884" s="1">
        <v>2026</v>
      </c>
      <c r="K1884" s="1">
        <f>SUM(B1884/J1884)</f>
        <v>153.12191510365253</v>
      </c>
      <c r="L1884" s="1">
        <f>SUM(B1884 - H1884)</f>
        <v>60225</v>
      </c>
      <c r="M1884" s="1" t="s">
        <v>5868</v>
      </c>
    </row>
    <row r="1885" spans="1:13" ht="20.100000000000001" customHeight="1" x14ac:dyDescent="0.25">
      <c r="A1885" s="1">
        <v>1883</v>
      </c>
      <c r="B1885" s="1">
        <v>75641</v>
      </c>
      <c r="C1885" s="2" t="s">
        <v>5869</v>
      </c>
      <c r="D1885" s="2">
        <f>LEN(TRIM(C1885))-LEN(SUBSTITUTE(C1885, " ",""))+1</f>
        <v>10</v>
      </c>
      <c r="E1885" s="1" t="s">
        <v>5870</v>
      </c>
      <c r="F1885" s="1" t="s">
        <v>11</v>
      </c>
      <c r="G1885" s="1" t="s">
        <v>12</v>
      </c>
      <c r="H1885" s="1">
        <v>18850</v>
      </c>
      <c r="I1885" s="1" t="s">
        <v>1216</v>
      </c>
      <c r="J1885" s="1">
        <v>2025</v>
      </c>
      <c r="K1885" s="1">
        <f>SUM(B1885/J1885)</f>
        <v>37.35358024691358</v>
      </c>
      <c r="L1885" s="1">
        <f>SUM(B1885 - H1885)</f>
        <v>56791</v>
      </c>
      <c r="M1885" s="1" t="s">
        <v>5871</v>
      </c>
    </row>
    <row r="1886" spans="1:13" ht="20.100000000000001" customHeight="1" x14ac:dyDescent="0.25">
      <c r="A1886" s="1">
        <v>1884</v>
      </c>
      <c r="B1886" s="1">
        <v>78540</v>
      </c>
      <c r="C1886" s="2" t="s">
        <v>5872</v>
      </c>
      <c r="D1886" s="2">
        <f>LEN(TRIM(C1886))-LEN(SUBSTITUTE(C1886, " ",""))+1</f>
        <v>20</v>
      </c>
      <c r="E1886" s="1" t="s">
        <v>5873</v>
      </c>
      <c r="F1886" s="1" t="s">
        <v>3732</v>
      </c>
      <c r="G1886" s="1" t="s">
        <v>12</v>
      </c>
      <c r="H1886" s="1">
        <v>40000</v>
      </c>
      <c r="I1886" s="1" t="s">
        <v>32</v>
      </c>
      <c r="J1886" s="1">
        <v>2023</v>
      </c>
      <c r="K1886" s="1">
        <f>SUM(B1886/J1886)</f>
        <v>38.823529411764703</v>
      </c>
      <c r="L1886" s="1">
        <f>SUM(B1886 - H1886)</f>
        <v>38540</v>
      </c>
      <c r="M1886" s="1" t="s">
        <v>5874</v>
      </c>
    </row>
    <row r="1887" spans="1:13" ht="20.100000000000001" customHeight="1" x14ac:dyDescent="0.25">
      <c r="A1887" s="1">
        <v>1885</v>
      </c>
      <c r="B1887" s="1">
        <v>352908</v>
      </c>
      <c r="C1887" s="2" t="s">
        <v>5875</v>
      </c>
      <c r="D1887" s="2">
        <f>LEN(TRIM(C1887))-LEN(SUBSTITUTE(C1887, " ",""))+1</f>
        <v>20</v>
      </c>
      <c r="E1887" s="1" t="s">
        <v>2209</v>
      </c>
      <c r="F1887" s="1" t="s">
        <v>17</v>
      </c>
      <c r="G1887" s="1" t="s">
        <v>12</v>
      </c>
      <c r="H1887" s="1">
        <v>10000</v>
      </c>
      <c r="I1887" s="1" t="s">
        <v>32</v>
      </c>
      <c r="J1887" s="1">
        <v>2023</v>
      </c>
      <c r="K1887" s="1">
        <f>SUM(B1887/J1887)</f>
        <v>174.44784972812656</v>
      </c>
      <c r="L1887" s="1">
        <f>SUM(B1887 - H1887)</f>
        <v>342908</v>
      </c>
      <c r="M1887" s="1" t="s">
        <v>5876</v>
      </c>
    </row>
    <row r="1888" spans="1:13" ht="20.100000000000001" customHeight="1" x14ac:dyDescent="0.25">
      <c r="A1888" s="1">
        <v>1886</v>
      </c>
      <c r="B1888" s="1">
        <v>269602</v>
      </c>
      <c r="C1888" s="2" t="s">
        <v>5877</v>
      </c>
      <c r="D1888" s="2">
        <f>LEN(TRIM(C1888))-LEN(SUBSTITUTE(C1888, " ",""))+1</f>
        <v>18</v>
      </c>
      <c r="E1888" s="1" t="s">
        <v>2209</v>
      </c>
      <c r="F1888" s="1" t="s">
        <v>17</v>
      </c>
      <c r="G1888" s="1" t="s">
        <v>12</v>
      </c>
      <c r="H1888" s="1">
        <v>10000</v>
      </c>
      <c r="I1888" s="1" t="s">
        <v>32</v>
      </c>
      <c r="J1888" s="1">
        <v>2022</v>
      </c>
      <c r="K1888" s="1">
        <f>SUM(B1888/J1888)</f>
        <v>133.33432245301682</v>
      </c>
      <c r="L1888" s="1">
        <f>SUM(B1888 - H1888)</f>
        <v>259602</v>
      </c>
      <c r="M1888" s="1" t="s">
        <v>5878</v>
      </c>
    </row>
    <row r="1889" spans="1:13" ht="20.100000000000001" customHeight="1" x14ac:dyDescent="0.25">
      <c r="A1889" s="1">
        <v>1887</v>
      </c>
      <c r="B1889" s="1">
        <v>105107</v>
      </c>
      <c r="C1889" s="2" t="s">
        <v>5879</v>
      </c>
      <c r="D1889" s="2">
        <f>LEN(TRIM(C1889))-LEN(SUBSTITUTE(C1889, " ",""))+1</f>
        <v>12</v>
      </c>
      <c r="E1889" s="1" t="s">
        <v>5880</v>
      </c>
      <c r="F1889" s="1" t="s">
        <v>313</v>
      </c>
      <c r="G1889" s="1" t="s">
        <v>12</v>
      </c>
      <c r="H1889" s="1">
        <v>42500</v>
      </c>
      <c r="I1889" s="1" t="s">
        <v>771</v>
      </c>
      <c r="J1889" s="1">
        <v>2022</v>
      </c>
      <c r="K1889" s="1">
        <f>SUM(B1889/J1889)</f>
        <v>51.981701285855586</v>
      </c>
      <c r="L1889" s="1">
        <f>SUM(B1889 - H1889)</f>
        <v>62607</v>
      </c>
      <c r="M1889" s="1" t="s">
        <v>5881</v>
      </c>
    </row>
    <row r="1890" spans="1:13" ht="20.100000000000001" customHeight="1" x14ac:dyDescent="0.25">
      <c r="A1890" s="1">
        <v>1888</v>
      </c>
      <c r="B1890" s="1">
        <v>52179</v>
      </c>
      <c r="C1890" s="2" t="s">
        <v>5882</v>
      </c>
      <c r="D1890" s="2">
        <f>LEN(TRIM(C1890))-LEN(SUBSTITUTE(C1890, " ",""))+1</f>
        <v>14</v>
      </c>
      <c r="E1890" s="1" t="s">
        <v>2063</v>
      </c>
      <c r="F1890" s="1" t="s">
        <v>17</v>
      </c>
      <c r="G1890" s="1" t="s">
        <v>12</v>
      </c>
      <c r="H1890" s="1">
        <v>36500</v>
      </c>
      <c r="I1890" s="1" t="s">
        <v>82</v>
      </c>
      <c r="J1890" s="1">
        <v>2022</v>
      </c>
      <c r="K1890" s="1">
        <f>SUM(B1890/J1890)</f>
        <v>25.805637982195847</v>
      </c>
      <c r="L1890" s="1">
        <f>SUM(B1890 - H1890)</f>
        <v>15679</v>
      </c>
      <c r="M1890" s="1" t="s">
        <v>5883</v>
      </c>
    </row>
    <row r="1891" spans="1:13" ht="20.100000000000001" customHeight="1" x14ac:dyDescent="0.25">
      <c r="A1891" s="1">
        <v>1889</v>
      </c>
      <c r="B1891" s="1">
        <v>82125</v>
      </c>
      <c r="C1891" s="2" t="s">
        <v>5884</v>
      </c>
      <c r="D1891" s="2">
        <f>LEN(TRIM(C1891))-LEN(SUBSTITUTE(C1891, " ",""))+1</f>
        <v>24</v>
      </c>
      <c r="E1891" s="1" t="s">
        <v>5885</v>
      </c>
      <c r="F1891" s="1" t="s">
        <v>313</v>
      </c>
      <c r="G1891" s="1" t="s">
        <v>12</v>
      </c>
      <c r="H1891" s="1">
        <v>50000</v>
      </c>
      <c r="I1891" s="1" t="s">
        <v>908</v>
      </c>
      <c r="J1891" s="1">
        <v>2021</v>
      </c>
      <c r="K1891" s="1">
        <f>SUM(B1891/J1891)</f>
        <v>40.635823849579417</v>
      </c>
      <c r="L1891" s="1">
        <f>SUM(B1891 - H1891)</f>
        <v>32125</v>
      </c>
      <c r="M1891" s="1" t="s">
        <v>5886</v>
      </c>
    </row>
    <row r="1892" spans="1:13" ht="20.100000000000001" customHeight="1" x14ac:dyDescent="0.25">
      <c r="A1892" s="1">
        <v>1890</v>
      </c>
      <c r="B1892" s="1">
        <v>203677</v>
      </c>
      <c r="C1892" s="2" t="s">
        <v>5887</v>
      </c>
      <c r="D1892" s="2">
        <f>LEN(TRIM(C1892))-LEN(SUBSTITUTE(C1892, " ",""))+1</f>
        <v>22</v>
      </c>
      <c r="E1892" s="1" t="s">
        <v>5888</v>
      </c>
      <c r="F1892" s="1" t="s">
        <v>300</v>
      </c>
      <c r="G1892" s="1" t="s">
        <v>12</v>
      </c>
      <c r="H1892" s="1">
        <v>90000</v>
      </c>
      <c r="I1892" s="1" t="s">
        <v>27</v>
      </c>
      <c r="J1892" s="1">
        <v>2021</v>
      </c>
      <c r="K1892" s="1">
        <f>SUM(B1892/J1892)</f>
        <v>100.78030677882236</v>
      </c>
      <c r="L1892" s="1">
        <f>SUM(B1892 - H1892)</f>
        <v>113677</v>
      </c>
      <c r="M1892" s="1" t="s">
        <v>5889</v>
      </c>
    </row>
    <row r="1893" spans="1:13" ht="20.100000000000001" customHeight="1" x14ac:dyDescent="0.25">
      <c r="A1893" s="1">
        <v>1891</v>
      </c>
      <c r="B1893" s="1">
        <v>66694</v>
      </c>
      <c r="C1893" s="2" t="s">
        <v>5890</v>
      </c>
      <c r="D1893" s="2">
        <f>LEN(TRIM(C1893))-LEN(SUBSTITUTE(C1893, " ",""))+1</f>
        <v>17</v>
      </c>
      <c r="E1893" s="1" t="s">
        <v>5891</v>
      </c>
      <c r="F1893" s="1" t="s">
        <v>17</v>
      </c>
      <c r="G1893" s="1" t="s">
        <v>12</v>
      </c>
      <c r="H1893" s="1">
        <v>25000</v>
      </c>
      <c r="I1893" s="1" t="s">
        <v>1244</v>
      </c>
      <c r="J1893" s="1">
        <v>2020</v>
      </c>
      <c r="K1893" s="1">
        <f>SUM(B1893/J1893)</f>
        <v>33.01683168316832</v>
      </c>
      <c r="L1893" s="1">
        <f>SUM(B1893 - H1893)</f>
        <v>41694</v>
      </c>
      <c r="M1893" s="1" t="s">
        <v>5892</v>
      </c>
    </row>
    <row r="1894" spans="1:13" ht="20.100000000000001" customHeight="1" x14ac:dyDescent="0.25">
      <c r="A1894" s="1">
        <v>1892</v>
      </c>
      <c r="B1894" s="1">
        <v>486518</v>
      </c>
      <c r="C1894" s="2" t="s">
        <v>5893</v>
      </c>
      <c r="D1894" s="2">
        <f>LEN(TRIM(C1894))-LEN(SUBSTITUTE(C1894, " ",""))+1</f>
        <v>19</v>
      </c>
      <c r="E1894" s="1" t="s">
        <v>5894</v>
      </c>
      <c r="F1894" s="1" t="s">
        <v>17</v>
      </c>
      <c r="G1894" s="1" t="s">
        <v>12</v>
      </c>
      <c r="H1894" s="1">
        <v>20000</v>
      </c>
      <c r="I1894" s="1" t="s">
        <v>142</v>
      </c>
      <c r="J1894" s="1">
        <v>2019</v>
      </c>
      <c r="K1894" s="1">
        <f>SUM(B1894/J1894)</f>
        <v>240.96978702327885</v>
      </c>
      <c r="L1894" s="1">
        <f>SUM(B1894 - H1894)</f>
        <v>466518</v>
      </c>
      <c r="M1894" s="1" t="s">
        <v>5895</v>
      </c>
    </row>
    <row r="1895" spans="1:13" ht="20.100000000000001" customHeight="1" x14ac:dyDescent="0.25">
      <c r="A1895" s="1">
        <v>1893</v>
      </c>
      <c r="B1895" s="1">
        <v>81591</v>
      </c>
      <c r="C1895" s="2" t="s">
        <v>5896</v>
      </c>
      <c r="D1895" s="2">
        <f>LEN(TRIM(C1895))-LEN(SUBSTITUTE(C1895, " ",""))+1</f>
        <v>24</v>
      </c>
      <c r="E1895" s="1" t="s">
        <v>5897</v>
      </c>
      <c r="F1895" s="1" t="s">
        <v>1580</v>
      </c>
      <c r="G1895" s="1" t="s">
        <v>54</v>
      </c>
      <c r="H1895" s="1">
        <v>5000</v>
      </c>
      <c r="I1895" s="1" t="s">
        <v>104</v>
      </c>
      <c r="J1895" s="1">
        <v>2017</v>
      </c>
      <c r="K1895" s="1">
        <f>SUM(B1895/J1895)</f>
        <v>40.451660882498757</v>
      </c>
      <c r="L1895" s="1">
        <f>SUM(B1895 - H1895)</f>
        <v>76591</v>
      </c>
      <c r="M1895" s="1" t="s">
        <v>5898</v>
      </c>
    </row>
    <row r="1896" spans="1:13" ht="20.100000000000001" customHeight="1" x14ac:dyDescent="0.25">
      <c r="A1896" s="1">
        <v>1894</v>
      </c>
      <c r="B1896" s="1">
        <v>56591</v>
      </c>
      <c r="C1896" s="2" t="s">
        <v>5899</v>
      </c>
      <c r="D1896" s="2">
        <f>LEN(TRIM(C1896))-LEN(SUBSTITUTE(C1896, " ",""))+1</f>
        <v>15</v>
      </c>
      <c r="E1896" s="1" t="s">
        <v>5900</v>
      </c>
      <c r="F1896" s="1" t="s">
        <v>11</v>
      </c>
      <c r="G1896" s="1" t="s">
        <v>12</v>
      </c>
      <c r="H1896" s="1">
        <v>20000</v>
      </c>
      <c r="I1896" s="1" t="s">
        <v>314</v>
      </c>
      <c r="J1896" s="1">
        <v>2016</v>
      </c>
      <c r="K1896" s="1">
        <f>SUM(B1896/J1896)</f>
        <v>28.070932539682541</v>
      </c>
      <c r="L1896" s="1">
        <f>SUM(B1896 - H1896)</f>
        <v>36591</v>
      </c>
      <c r="M1896" s="1" t="s">
        <v>5901</v>
      </c>
    </row>
    <row r="1897" spans="1:13" ht="20.100000000000001" customHeight="1" x14ac:dyDescent="0.25">
      <c r="A1897" s="1">
        <v>1895</v>
      </c>
      <c r="B1897" s="1">
        <v>83235</v>
      </c>
      <c r="C1897" s="2" t="s">
        <v>5902</v>
      </c>
      <c r="D1897" s="2">
        <f>LEN(TRIM(C1897))-LEN(SUBSTITUTE(C1897, " ",""))+1</f>
        <v>9</v>
      </c>
      <c r="E1897" s="1" t="s">
        <v>5903</v>
      </c>
      <c r="F1897" s="1" t="s">
        <v>31</v>
      </c>
      <c r="G1897" s="1" t="s">
        <v>54</v>
      </c>
      <c r="H1897" s="1">
        <v>80000</v>
      </c>
      <c r="I1897" s="1" t="s">
        <v>154</v>
      </c>
      <c r="J1897" s="1">
        <v>2016</v>
      </c>
      <c r="K1897" s="1">
        <f>SUM(B1897/J1897)</f>
        <v>41.28720238095238</v>
      </c>
      <c r="L1897" s="1">
        <f>SUM(B1897 - H1897)</f>
        <v>3235</v>
      </c>
      <c r="M1897" s="1" t="s">
        <v>5904</v>
      </c>
    </row>
    <row r="1898" spans="1:13" ht="20.100000000000001" customHeight="1" x14ac:dyDescent="0.25">
      <c r="A1898" s="1">
        <v>1896</v>
      </c>
      <c r="B1898" s="1">
        <v>141500</v>
      </c>
      <c r="C1898" s="2" t="s">
        <v>5905</v>
      </c>
      <c r="D1898" s="2">
        <f>LEN(TRIM(C1898))-LEN(SUBSTITUTE(C1898, " ",""))+1</f>
        <v>17</v>
      </c>
      <c r="E1898" s="1" t="s">
        <v>5906</v>
      </c>
      <c r="F1898" s="1" t="s">
        <v>267</v>
      </c>
      <c r="G1898" s="1" t="s">
        <v>12</v>
      </c>
      <c r="H1898" s="1">
        <v>50000</v>
      </c>
      <c r="I1898" s="1" t="s">
        <v>13</v>
      </c>
      <c r="J1898" s="1">
        <v>2014</v>
      </c>
      <c r="K1898" s="1">
        <f>SUM(B1898/J1898)</f>
        <v>70.258192651439927</v>
      </c>
      <c r="L1898" s="1">
        <f>SUM(B1898 - H1898)</f>
        <v>91500</v>
      </c>
      <c r="M1898" s="1" t="s">
        <v>5907</v>
      </c>
    </row>
    <row r="1899" spans="1:13" ht="20.100000000000001" customHeight="1" x14ac:dyDescent="0.25">
      <c r="A1899" s="1">
        <v>1897</v>
      </c>
      <c r="B1899" s="1">
        <v>127675</v>
      </c>
      <c r="C1899" s="2" t="s">
        <v>5908</v>
      </c>
      <c r="D1899" s="2">
        <f>LEN(TRIM(C1899))-LEN(SUBSTITUTE(C1899, " ",""))+1</f>
        <v>25</v>
      </c>
      <c r="E1899" s="1" t="s">
        <v>4620</v>
      </c>
      <c r="F1899" s="1" t="s">
        <v>1363</v>
      </c>
      <c r="G1899" s="1" t="s">
        <v>12</v>
      </c>
      <c r="H1899" s="1">
        <v>60000</v>
      </c>
      <c r="I1899" s="1" t="s">
        <v>1891</v>
      </c>
      <c r="J1899" s="1">
        <v>2012</v>
      </c>
      <c r="K1899" s="1">
        <f>SUM(B1899/J1899)</f>
        <v>63.456759443339962</v>
      </c>
      <c r="L1899" s="1">
        <f>SUM(B1899 - H1899)</f>
        <v>67675</v>
      </c>
      <c r="M1899" s="1" t="s">
        <v>5909</v>
      </c>
    </row>
    <row r="1900" spans="1:13" ht="20.100000000000001" customHeight="1" x14ac:dyDescent="0.25">
      <c r="A1900" s="1">
        <v>1898</v>
      </c>
      <c r="B1900" s="1">
        <v>62831</v>
      </c>
      <c r="C1900" s="2" t="s">
        <v>5910</v>
      </c>
      <c r="D1900" s="2">
        <f>LEN(TRIM(C1900))-LEN(SUBSTITUTE(C1900, " ",""))+1</f>
        <v>15</v>
      </c>
      <c r="E1900" s="1" t="s">
        <v>5911</v>
      </c>
      <c r="F1900" s="1" t="s">
        <v>300</v>
      </c>
      <c r="G1900" s="1" t="s">
        <v>233</v>
      </c>
      <c r="H1900" s="1">
        <v>2000</v>
      </c>
      <c r="I1900" s="1" t="s">
        <v>376</v>
      </c>
      <c r="J1900" s="1">
        <v>2012</v>
      </c>
      <c r="K1900" s="1">
        <f>SUM(B1900/J1900)</f>
        <v>31.228131212723657</v>
      </c>
      <c r="L1900" s="1">
        <f>SUM(B1900 - H1900)</f>
        <v>60831</v>
      </c>
      <c r="M1900" s="1" t="s">
        <v>5912</v>
      </c>
    </row>
    <row r="1901" spans="1:13" ht="20.100000000000001" customHeight="1" x14ac:dyDescent="0.25">
      <c r="A1901" s="1">
        <v>1899</v>
      </c>
      <c r="B1901" s="1">
        <v>86284</v>
      </c>
      <c r="C1901" s="2" t="s">
        <v>5913</v>
      </c>
      <c r="D1901" s="2">
        <f>LEN(TRIM(C1901))-LEN(SUBSTITUTE(C1901, " ",""))+1</f>
        <v>22</v>
      </c>
      <c r="E1901" s="1" t="s">
        <v>5914</v>
      </c>
      <c r="F1901" s="1" t="s">
        <v>53</v>
      </c>
      <c r="G1901" s="1" t="s">
        <v>12</v>
      </c>
      <c r="H1901" s="1">
        <v>50000</v>
      </c>
      <c r="I1901" s="1" t="s">
        <v>142</v>
      </c>
      <c r="J1901" s="1">
        <v>2011</v>
      </c>
      <c r="K1901" s="1">
        <f>SUM(B1901/J1901)</f>
        <v>42.906016907011434</v>
      </c>
      <c r="L1901" s="1">
        <f>SUM(B1901 - H1901)</f>
        <v>36284</v>
      </c>
      <c r="M1901" s="1" t="s">
        <v>5915</v>
      </c>
    </row>
    <row r="1902" spans="1:13" ht="20.100000000000001" customHeight="1" x14ac:dyDescent="0.25">
      <c r="A1902" s="1">
        <v>1900</v>
      </c>
      <c r="B1902" s="1">
        <v>169232</v>
      </c>
      <c r="C1902" s="2" t="s">
        <v>5916</v>
      </c>
      <c r="D1902" s="2">
        <f>LEN(TRIM(C1902))-LEN(SUBSTITUTE(C1902, " ",""))+1</f>
        <v>24</v>
      </c>
      <c r="E1902" s="1" t="s">
        <v>5917</v>
      </c>
      <c r="F1902" s="1" t="s">
        <v>300</v>
      </c>
      <c r="G1902" s="1" t="s">
        <v>12</v>
      </c>
      <c r="H1902" s="1">
        <v>15000</v>
      </c>
      <c r="I1902" s="1" t="s">
        <v>314</v>
      </c>
      <c r="J1902" s="1">
        <v>2009</v>
      </c>
      <c r="K1902" s="1">
        <f>SUM(B1902/J1902)</f>
        <v>84.236933797909401</v>
      </c>
      <c r="L1902" s="1">
        <f>SUM(B1902 - H1902)</f>
        <v>154232</v>
      </c>
      <c r="M1902" s="1" t="s">
        <v>5918</v>
      </c>
    </row>
    <row r="1903" spans="1:13" ht="20.100000000000001" customHeight="1" x14ac:dyDescent="0.25">
      <c r="A1903" s="1">
        <v>1901</v>
      </c>
      <c r="B1903" s="1">
        <v>29611</v>
      </c>
      <c r="C1903" s="2" t="s">
        <v>5919</v>
      </c>
      <c r="D1903" s="2">
        <f>LEN(TRIM(C1903))-LEN(SUBSTITUTE(C1903, " ",""))+1</f>
        <v>19</v>
      </c>
      <c r="E1903" s="1" t="s">
        <v>5920</v>
      </c>
      <c r="F1903" s="1" t="s">
        <v>31</v>
      </c>
      <c r="G1903" s="1" t="s">
        <v>12</v>
      </c>
      <c r="H1903" s="1">
        <v>25000</v>
      </c>
      <c r="I1903" s="1" t="s">
        <v>458</v>
      </c>
      <c r="J1903" s="1">
        <v>2009</v>
      </c>
      <c r="K1903" s="1">
        <f>SUM(B1903/J1903)</f>
        <v>14.739173718267795</v>
      </c>
      <c r="L1903" s="1">
        <f>SUM(B1903 - H1903)</f>
        <v>4611</v>
      </c>
      <c r="M1903" s="1" t="s">
        <v>5921</v>
      </c>
    </row>
    <row r="1904" spans="1:13" ht="20.100000000000001" customHeight="1" x14ac:dyDescent="0.25">
      <c r="A1904" s="1">
        <v>1902</v>
      </c>
      <c r="B1904" s="1">
        <v>53431</v>
      </c>
      <c r="C1904" s="2" t="s">
        <v>5922</v>
      </c>
      <c r="D1904" s="2">
        <f>LEN(TRIM(C1904))-LEN(SUBSTITUTE(C1904, " ",""))+1</f>
        <v>21</v>
      </c>
      <c r="E1904" s="1" t="s">
        <v>5923</v>
      </c>
      <c r="F1904" s="1" t="s">
        <v>17</v>
      </c>
      <c r="G1904" s="1" t="s">
        <v>12</v>
      </c>
      <c r="H1904" s="1">
        <v>6000</v>
      </c>
      <c r="I1904" s="1" t="s">
        <v>1729</v>
      </c>
      <c r="J1904" s="1">
        <v>2009</v>
      </c>
      <c r="K1904" s="1">
        <f>SUM(B1904/J1904)</f>
        <v>26.595818815331011</v>
      </c>
      <c r="L1904" s="1">
        <f>SUM(B1904 - H1904)</f>
        <v>47431</v>
      </c>
      <c r="M1904" s="1" t="s">
        <v>5924</v>
      </c>
    </row>
    <row r="1905" spans="1:13" ht="20.100000000000001" customHeight="1" x14ac:dyDescent="0.25">
      <c r="A1905" s="1">
        <v>1903</v>
      </c>
      <c r="B1905" s="1">
        <v>193554</v>
      </c>
      <c r="C1905" s="2" t="s">
        <v>5925</v>
      </c>
      <c r="D1905" s="2">
        <f>LEN(TRIM(C1905))-LEN(SUBSTITUTE(C1905, " ",""))+1</f>
        <v>23</v>
      </c>
      <c r="E1905" s="1" t="s">
        <v>5926</v>
      </c>
      <c r="F1905" s="1" t="s">
        <v>5042</v>
      </c>
      <c r="G1905" s="1" t="s">
        <v>12</v>
      </c>
      <c r="H1905" s="1">
        <v>150000</v>
      </c>
      <c r="I1905" s="1" t="s">
        <v>13</v>
      </c>
      <c r="J1905" s="1">
        <v>2009</v>
      </c>
      <c r="K1905" s="1">
        <f>SUM(B1905/J1905)</f>
        <v>96.343454454952706</v>
      </c>
      <c r="L1905" s="1">
        <f>SUM(B1905 - H1905)</f>
        <v>43554</v>
      </c>
      <c r="M1905" s="1" t="s">
        <v>5927</v>
      </c>
    </row>
    <row r="1906" spans="1:13" ht="20.100000000000001" customHeight="1" x14ac:dyDescent="0.25">
      <c r="A1906" s="1">
        <v>1904</v>
      </c>
      <c r="B1906" s="1">
        <v>21150</v>
      </c>
      <c r="C1906" s="2" t="s">
        <v>5928</v>
      </c>
      <c r="D1906" s="2">
        <f>LEN(TRIM(C1906))-LEN(SUBSTITUTE(C1906, " ",""))+1</f>
        <v>14</v>
      </c>
      <c r="E1906" s="1" t="s">
        <v>5929</v>
      </c>
      <c r="F1906" s="1" t="s">
        <v>1109</v>
      </c>
      <c r="G1906" s="1" t="s">
        <v>12</v>
      </c>
      <c r="H1906" s="1">
        <v>800</v>
      </c>
      <c r="I1906" s="1" t="s">
        <v>679</v>
      </c>
      <c r="J1906" s="1">
        <v>2007</v>
      </c>
      <c r="K1906" s="1">
        <f>SUM(B1906/J1906)</f>
        <v>10.538116591928251</v>
      </c>
      <c r="L1906" s="1">
        <f>SUM(B1906 - H1906)</f>
        <v>20350</v>
      </c>
      <c r="M1906" s="1" t="s">
        <v>5930</v>
      </c>
    </row>
    <row r="1907" spans="1:13" ht="20.100000000000001" customHeight="1" x14ac:dyDescent="0.25">
      <c r="A1907" s="1">
        <v>1905</v>
      </c>
      <c r="B1907" s="1">
        <v>173612</v>
      </c>
      <c r="C1907" s="2" t="s">
        <v>5931</v>
      </c>
      <c r="D1907" s="2">
        <f>LEN(TRIM(C1907))-LEN(SUBSTITUTE(C1907, " ",""))+1</f>
        <v>13</v>
      </c>
      <c r="E1907" s="1" t="s">
        <v>5932</v>
      </c>
      <c r="F1907" s="1" t="s">
        <v>53</v>
      </c>
      <c r="G1907" s="1" t="s">
        <v>12</v>
      </c>
      <c r="H1907" s="1">
        <v>100000</v>
      </c>
      <c r="I1907" s="1" t="s">
        <v>804</v>
      </c>
      <c r="J1907" s="1">
        <v>2006</v>
      </c>
      <c r="K1907" s="1">
        <f>SUM(B1907/J1907)</f>
        <v>86.546360917248251</v>
      </c>
      <c r="L1907" s="1">
        <f>SUM(B1907 - H1907)</f>
        <v>73612</v>
      </c>
      <c r="M1907" s="1" t="s">
        <v>5933</v>
      </c>
    </row>
    <row r="1908" spans="1:13" ht="20.100000000000001" customHeight="1" x14ac:dyDescent="0.25">
      <c r="A1908" s="1">
        <v>1906</v>
      </c>
      <c r="B1908" s="1">
        <v>167486</v>
      </c>
      <c r="C1908" s="2" t="s">
        <v>5934</v>
      </c>
      <c r="D1908" s="2">
        <f>LEN(TRIM(C1908))-LEN(SUBSTITUTE(C1908, " ",""))+1</f>
        <v>23</v>
      </c>
      <c r="E1908" s="1" t="s">
        <v>5935</v>
      </c>
      <c r="F1908" s="1" t="s">
        <v>17</v>
      </c>
      <c r="G1908" s="1" t="s">
        <v>12</v>
      </c>
      <c r="H1908" s="1">
        <v>56000</v>
      </c>
      <c r="I1908" s="1" t="s">
        <v>32</v>
      </c>
      <c r="J1908" s="1">
        <v>2006</v>
      </c>
      <c r="K1908" s="1">
        <f>SUM(B1908/J1908)</f>
        <v>83.49252243270189</v>
      </c>
      <c r="L1908" s="1">
        <f>SUM(B1908 - H1908)</f>
        <v>111486</v>
      </c>
      <c r="M1908" s="1" t="s">
        <v>5936</v>
      </c>
    </row>
    <row r="1909" spans="1:13" ht="20.100000000000001" customHeight="1" x14ac:dyDescent="0.25">
      <c r="A1909" s="1">
        <v>1907</v>
      </c>
      <c r="B1909" s="1">
        <v>238366</v>
      </c>
      <c r="C1909" s="2" t="s">
        <v>5937</v>
      </c>
      <c r="D1909" s="2">
        <f>LEN(TRIM(C1909))-LEN(SUBSTITUTE(C1909, " ",""))+1</f>
        <v>27</v>
      </c>
      <c r="E1909" s="1" t="s">
        <v>5938</v>
      </c>
      <c r="F1909" s="1" t="s">
        <v>111</v>
      </c>
      <c r="G1909" s="1" t="s">
        <v>12</v>
      </c>
      <c r="H1909" s="1">
        <v>50000</v>
      </c>
      <c r="I1909" s="1" t="s">
        <v>32</v>
      </c>
      <c r="J1909" s="1">
        <v>2005</v>
      </c>
      <c r="K1909" s="1">
        <f>SUM(B1909/J1909)</f>
        <v>118.8857855361596</v>
      </c>
      <c r="L1909" s="1">
        <f>SUM(B1909 - H1909)</f>
        <v>188366</v>
      </c>
      <c r="M1909" s="1" t="s">
        <v>5939</v>
      </c>
    </row>
    <row r="1910" spans="1:13" ht="20.100000000000001" customHeight="1" x14ac:dyDescent="0.25">
      <c r="A1910" s="1">
        <v>1908</v>
      </c>
      <c r="B1910" s="1">
        <v>119321</v>
      </c>
      <c r="C1910" s="2" t="s">
        <v>5940</v>
      </c>
      <c r="D1910" s="2">
        <f>LEN(TRIM(C1910))-LEN(SUBSTITUTE(C1910, " ",""))+1</f>
        <v>23</v>
      </c>
      <c r="E1910" s="1" t="s">
        <v>5941</v>
      </c>
      <c r="F1910" s="1" t="s">
        <v>371</v>
      </c>
      <c r="G1910" s="1" t="s">
        <v>12</v>
      </c>
      <c r="H1910" s="1">
        <v>30000</v>
      </c>
      <c r="I1910" s="1" t="s">
        <v>679</v>
      </c>
      <c r="J1910" s="1">
        <v>2004</v>
      </c>
      <c r="K1910" s="1">
        <f>SUM(B1910/J1910)</f>
        <v>59.541417165668662</v>
      </c>
      <c r="L1910" s="1">
        <f>SUM(B1910 - H1910)</f>
        <v>89321</v>
      </c>
      <c r="M1910" s="1" t="s">
        <v>5942</v>
      </c>
    </row>
    <row r="1911" spans="1:13" ht="20.100000000000001" customHeight="1" x14ac:dyDescent="0.25">
      <c r="A1911" s="1">
        <v>1909</v>
      </c>
      <c r="B1911" s="1">
        <v>46405</v>
      </c>
      <c r="C1911" s="2" t="s">
        <v>5943</v>
      </c>
      <c r="D1911" s="2">
        <f>LEN(TRIM(C1911))-LEN(SUBSTITUTE(C1911, " ",""))+1</f>
        <v>18</v>
      </c>
      <c r="E1911" s="1" t="s">
        <v>5944</v>
      </c>
      <c r="F1911" s="1" t="s">
        <v>31</v>
      </c>
      <c r="G1911" s="1" t="s">
        <v>54</v>
      </c>
      <c r="H1911" s="1">
        <v>750</v>
      </c>
      <c r="I1911" s="1" t="s">
        <v>55</v>
      </c>
      <c r="J1911" s="1">
        <v>2003</v>
      </c>
      <c r="K1911" s="1">
        <f>SUM(B1911/J1911)</f>
        <v>23.167748377433849</v>
      </c>
      <c r="L1911" s="1">
        <f>SUM(B1911 - H1911)</f>
        <v>45655</v>
      </c>
      <c r="M1911" s="1" t="s">
        <v>5945</v>
      </c>
    </row>
    <row r="1912" spans="1:13" ht="20.100000000000001" customHeight="1" x14ac:dyDescent="0.25">
      <c r="A1912" s="1">
        <v>1910</v>
      </c>
      <c r="B1912" s="1">
        <v>178613</v>
      </c>
      <c r="C1912" s="2" t="s">
        <v>5946</v>
      </c>
      <c r="D1912" s="2">
        <f>LEN(TRIM(C1912))-LEN(SUBSTITUTE(C1912, " ",""))+1</f>
        <v>19</v>
      </c>
      <c r="E1912" s="1" t="s">
        <v>5947</v>
      </c>
      <c r="F1912" s="1" t="s">
        <v>263</v>
      </c>
      <c r="G1912" s="1" t="s">
        <v>12</v>
      </c>
      <c r="H1912" s="1">
        <v>60000</v>
      </c>
      <c r="I1912" s="1" t="s">
        <v>32</v>
      </c>
      <c r="J1912" s="1">
        <v>2002</v>
      </c>
      <c r="K1912" s="1">
        <f>SUM(B1912/J1912)</f>
        <v>89.217282717282714</v>
      </c>
      <c r="L1912" s="1">
        <f>SUM(B1912 - H1912)</f>
        <v>118613</v>
      </c>
      <c r="M1912" s="1" t="s">
        <v>5948</v>
      </c>
    </row>
    <row r="1913" spans="1:13" ht="20.100000000000001" customHeight="1" x14ac:dyDescent="0.25">
      <c r="A1913" s="1">
        <v>1911</v>
      </c>
      <c r="B1913" s="1">
        <v>129500</v>
      </c>
      <c r="C1913" s="2" t="s">
        <v>5949</v>
      </c>
      <c r="D1913" s="2">
        <f>LEN(TRIM(C1913))-LEN(SUBSTITUTE(C1913, " ",""))+1</f>
        <v>21</v>
      </c>
      <c r="E1913" s="1" t="s">
        <v>5950</v>
      </c>
      <c r="F1913" s="1" t="s">
        <v>688</v>
      </c>
      <c r="G1913" s="1" t="s">
        <v>12</v>
      </c>
      <c r="H1913" s="1">
        <v>100000</v>
      </c>
      <c r="I1913" s="1" t="s">
        <v>1816</v>
      </c>
      <c r="J1913" s="1">
        <v>2002</v>
      </c>
      <c r="K1913" s="1">
        <f>SUM(B1913/J1913)</f>
        <v>64.68531468531468</v>
      </c>
      <c r="L1913" s="1">
        <f>SUM(B1913 - H1913)</f>
        <v>29500</v>
      </c>
      <c r="M1913" s="1" t="s">
        <v>5951</v>
      </c>
    </row>
    <row r="1914" spans="1:13" ht="20.100000000000001" customHeight="1" x14ac:dyDescent="0.25">
      <c r="A1914" s="1">
        <v>1912</v>
      </c>
      <c r="B1914" s="1">
        <v>212098</v>
      </c>
      <c r="C1914" s="2" t="s">
        <v>5952</v>
      </c>
      <c r="D1914" s="2">
        <f>LEN(TRIM(C1914))-LEN(SUBSTITUTE(C1914, " ",""))+1</f>
        <v>20</v>
      </c>
      <c r="E1914" s="1" t="s">
        <v>3788</v>
      </c>
      <c r="F1914" s="1" t="s">
        <v>11</v>
      </c>
      <c r="G1914" s="1" t="s">
        <v>522</v>
      </c>
      <c r="H1914" s="1">
        <v>40000</v>
      </c>
      <c r="I1914" s="1" t="s">
        <v>523</v>
      </c>
      <c r="J1914" s="1">
        <v>2002</v>
      </c>
      <c r="K1914" s="1">
        <f>SUM(B1914/J1914)</f>
        <v>105.94305694305694</v>
      </c>
      <c r="L1914" s="1">
        <f>SUM(B1914 - H1914)</f>
        <v>172098</v>
      </c>
      <c r="M1914" s="1" t="s">
        <v>5953</v>
      </c>
    </row>
    <row r="1915" spans="1:13" ht="20.100000000000001" customHeight="1" x14ac:dyDescent="0.25">
      <c r="A1915" s="1">
        <v>1913</v>
      </c>
      <c r="B1915" s="1">
        <v>45593</v>
      </c>
      <c r="C1915" s="2" t="s">
        <v>5954</v>
      </c>
      <c r="D1915" s="2">
        <f>LEN(TRIM(C1915))-LEN(SUBSTITUTE(C1915, " ",""))+1</f>
        <v>21</v>
      </c>
      <c r="E1915" s="1" t="s">
        <v>5955</v>
      </c>
      <c r="F1915" s="1" t="s">
        <v>31</v>
      </c>
      <c r="G1915" s="1" t="s">
        <v>48</v>
      </c>
      <c r="H1915" s="1">
        <v>30000</v>
      </c>
      <c r="I1915" s="1" t="s">
        <v>5956</v>
      </c>
      <c r="J1915" s="1">
        <v>2001</v>
      </c>
      <c r="K1915" s="1">
        <f>SUM(B1915/J1915)</f>
        <v>22.785107446276861</v>
      </c>
      <c r="L1915" s="1">
        <f>SUM(B1915 - H1915)</f>
        <v>15593</v>
      </c>
      <c r="M1915" s="1" t="s">
        <v>5957</v>
      </c>
    </row>
    <row r="1916" spans="1:13" ht="20.100000000000001" customHeight="1" x14ac:dyDescent="0.25">
      <c r="A1916" s="1">
        <v>1914</v>
      </c>
      <c r="B1916" s="1">
        <v>161774</v>
      </c>
      <c r="C1916" s="2" t="s">
        <v>5958</v>
      </c>
      <c r="D1916" s="2">
        <f>LEN(TRIM(C1916))-LEN(SUBSTITUTE(C1916, " ",""))+1</f>
        <v>18</v>
      </c>
      <c r="E1916" s="1" t="s">
        <v>5959</v>
      </c>
      <c r="F1916" s="1" t="s">
        <v>267</v>
      </c>
      <c r="G1916" s="1" t="s">
        <v>12</v>
      </c>
      <c r="H1916" s="1">
        <v>150000</v>
      </c>
      <c r="I1916" s="1" t="s">
        <v>5960</v>
      </c>
      <c r="J1916" s="1">
        <v>2001</v>
      </c>
      <c r="K1916" s="1">
        <f>SUM(B1916/J1916)</f>
        <v>80.846576711644175</v>
      </c>
      <c r="L1916" s="1">
        <f>SUM(B1916 - H1916)</f>
        <v>11774</v>
      </c>
      <c r="M1916" s="1" t="s">
        <v>5961</v>
      </c>
    </row>
    <row r="1917" spans="1:13" ht="20.100000000000001" customHeight="1" x14ac:dyDescent="0.25">
      <c r="A1917" s="1">
        <v>1915</v>
      </c>
      <c r="B1917" s="1">
        <v>168585</v>
      </c>
      <c r="C1917" s="2" t="s">
        <v>5962</v>
      </c>
      <c r="D1917" s="2">
        <f>LEN(TRIM(C1917))-LEN(SUBSTITUTE(C1917, " ",""))+1</f>
        <v>23</v>
      </c>
      <c r="E1917" s="1" t="s">
        <v>5963</v>
      </c>
      <c r="F1917" s="1" t="s">
        <v>17</v>
      </c>
      <c r="G1917" s="1" t="s">
        <v>12</v>
      </c>
      <c r="H1917" s="1">
        <v>50000</v>
      </c>
      <c r="I1917" s="1" t="s">
        <v>27</v>
      </c>
      <c r="J1917" s="1">
        <v>2001</v>
      </c>
      <c r="K1917" s="1">
        <f>SUM(B1917/J1917)</f>
        <v>84.250374812593705</v>
      </c>
      <c r="L1917" s="1">
        <f>SUM(B1917 - H1917)</f>
        <v>118585</v>
      </c>
      <c r="M1917" s="1" t="s">
        <v>5964</v>
      </c>
    </row>
    <row r="1918" spans="1:13" ht="20.100000000000001" customHeight="1" x14ac:dyDescent="0.25">
      <c r="A1918" s="1">
        <v>1916</v>
      </c>
      <c r="B1918" s="1">
        <v>109301</v>
      </c>
      <c r="C1918" s="2" t="s">
        <v>5965</v>
      </c>
      <c r="D1918" s="2">
        <f>LEN(TRIM(C1918))-LEN(SUBSTITUTE(C1918, " ",""))+1</f>
        <v>22</v>
      </c>
      <c r="E1918" s="1" t="s">
        <v>5966</v>
      </c>
      <c r="F1918" s="1" t="s">
        <v>382</v>
      </c>
      <c r="G1918" s="1" t="s">
        <v>12</v>
      </c>
      <c r="H1918" s="1">
        <v>25000</v>
      </c>
      <c r="I1918" s="1" t="s">
        <v>4923</v>
      </c>
      <c r="J1918" s="1">
        <v>2001</v>
      </c>
      <c r="K1918" s="1">
        <f>SUM(B1918/J1918)</f>
        <v>54.623188405797102</v>
      </c>
      <c r="L1918" s="1">
        <f>SUM(B1918 - H1918)</f>
        <v>84301</v>
      </c>
      <c r="M1918" s="1" t="s">
        <v>5967</v>
      </c>
    </row>
    <row r="1919" spans="1:13" ht="20.100000000000001" customHeight="1" x14ac:dyDescent="0.25">
      <c r="A1919" s="1">
        <v>1917</v>
      </c>
      <c r="B1919" s="1">
        <v>41215</v>
      </c>
      <c r="C1919" s="2" t="s">
        <v>5968</v>
      </c>
      <c r="D1919" s="2">
        <f>LEN(TRIM(C1919))-LEN(SUBSTITUTE(C1919, " ",""))+1</f>
        <v>20</v>
      </c>
      <c r="E1919" s="1" t="s">
        <v>5969</v>
      </c>
      <c r="F1919" s="1" t="s">
        <v>17</v>
      </c>
      <c r="G1919" s="1" t="s">
        <v>12</v>
      </c>
      <c r="H1919" s="1">
        <v>10000</v>
      </c>
      <c r="I1919" s="1" t="s">
        <v>13</v>
      </c>
      <c r="J1919" s="1">
        <v>2000</v>
      </c>
      <c r="K1919" s="1">
        <f>SUM(B1919/J1919)</f>
        <v>20.607500000000002</v>
      </c>
      <c r="L1919" s="1">
        <f>SUM(B1919 - H1919)</f>
        <v>31215</v>
      </c>
      <c r="M1919" s="1" t="s">
        <v>5970</v>
      </c>
    </row>
    <row r="1920" spans="1:13" ht="20.100000000000001" customHeight="1" x14ac:dyDescent="0.25">
      <c r="A1920" s="1">
        <v>1918</v>
      </c>
      <c r="B1920" s="1">
        <v>57340</v>
      </c>
      <c r="C1920" s="2" t="s">
        <v>5971</v>
      </c>
      <c r="D1920" s="2">
        <f>LEN(TRIM(C1920))-LEN(SUBSTITUTE(C1920, " ",""))+1</f>
        <v>21</v>
      </c>
      <c r="E1920" s="1" t="s">
        <v>2819</v>
      </c>
      <c r="F1920" s="1" t="s">
        <v>645</v>
      </c>
      <c r="G1920" s="1" t="s">
        <v>48</v>
      </c>
      <c r="H1920" s="1">
        <v>50000</v>
      </c>
      <c r="I1920" s="1" t="s">
        <v>458</v>
      </c>
      <c r="J1920" s="1">
        <v>2000</v>
      </c>
      <c r="K1920" s="1">
        <f>SUM(B1920/J1920)</f>
        <v>28.67</v>
      </c>
      <c r="L1920" s="1">
        <f>SUM(B1920 - H1920)</f>
        <v>7340</v>
      </c>
      <c r="M1920" s="1" t="s">
        <v>5972</v>
      </c>
    </row>
    <row r="1921" spans="1:13" ht="20.100000000000001" customHeight="1" x14ac:dyDescent="0.25">
      <c r="A1921" s="1">
        <v>1919</v>
      </c>
      <c r="B1921" s="1">
        <v>413738</v>
      </c>
      <c r="C1921" s="2" t="s">
        <v>5973</v>
      </c>
      <c r="D1921" s="2">
        <f>LEN(TRIM(C1921))-LEN(SUBSTITUTE(C1921, " ",""))+1</f>
        <v>22</v>
      </c>
      <c r="E1921" s="1" t="s">
        <v>5974</v>
      </c>
      <c r="F1921" s="1" t="s">
        <v>17</v>
      </c>
      <c r="G1921" s="1" t="s">
        <v>12</v>
      </c>
      <c r="H1921" s="1">
        <v>20000</v>
      </c>
      <c r="I1921" s="1" t="s">
        <v>256</v>
      </c>
      <c r="J1921" s="1">
        <v>2000</v>
      </c>
      <c r="K1921" s="1">
        <f>SUM(B1921/J1921)</f>
        <v>206.869</v>
      </c>
      <c r="L1921" s="1">
        <f>SUM(B1921 - H1921)</f>
        <v>393738</v>
      </c>
      <c r="M1921" s="1" t="s">
        <v>5975</v>
      </c>
    </row>
    <row r="1922" spans="1:13" ht="20.100000000000001" customHeight="1" x14ac:dyDescent="0.25">
      <c r="A1922" s="1">
        <v>1920</v>
      </c>
      <c r="B1922" s="1">
        <v>90472</v>
      </c>
      <c r="C1922" s="2" t="s">
        <v>5976</v>
      </c>
      <c r="D1922" s="2">
        <f>LEN(TRIM(C1922))-LEN(SUBSTITUTE(C1922, " ",""))+1</f>
        <v>24</v>
      </c>
      <c r="E1922" s="1" t="s">
        <v>5977</v>
      </c>
      <c r="F1922" s="1" t="s">
        <v>17</v>
      </c>
      <c r="G1922" s="1" t="s">
        <v>12</v>
      </c>
      <c r="H1922" s="1">
        <v>12000</v>
      </c>
      <c r="I1922" s="1" t="s">
        <v>5978</v>
      </c>
      <c r="J1922" s="1">
        <v>1999</v>
      </c>
      <c r="K1922" s="1">
        <f>SUM(B1922/J1922)</f>
        <v>45.258629314657327</v>
      </c>
      <c r="L1922" s="1">
        <f>SUM(B1922 - H1922)</f>
        <v>78472</v>
      </c>
      <c r="M1922" s="1" t="s">
        <v>5979</v>
      </c>
    </row>
    <row r="1923" spans="1:13" ht="20.100000000000001" customHeight="1" x14ac:dyDescent="0.25">
      <c r="A1923" s="1">
        <v>1921</v>
      </c>
      <c r="B1923" s="1">
        <v>39992</v>
      </c>
      <c r="C1923" s="2" t="s">
        <v>5980</v>
      </c>
      <c r="D1923" s="2">
        <f>LEN(TRIM(C1923))-LEN(SUBSTITUTE(C1923, " ",""))+1</f>
        <v>26</v>
      </c>
      <c r="E1923" s="1" t="s">
        <v>4730</v>
      </c>
      <c r="F1923" s="1" t="s">
        <v>11</v>
      </c>
      <c r="G1923" s="1" t="s">
        <v>12</v>
      </c>
      <c r="H1923" s="1">
        <v>18000</v>
      </c>
      <c r="I1923" s="1" t="s">
        <v>608</v>
      </c>
      <c r="J1923" s="1">
        <v>1997</v>
      </c>
      <c r="K1923" s="1">
        <f>SUM(B1923/J1923)</f>
        <v>20.02603905858788</v>
      </c>
      <c r="L1923" s="1">
        <f>SUM(B1923 - H1923)</f>
        <v>21992</v>
      </c>
      <c r="M1923" s="1" t="s">
        <v>5981</v>
      </c>
    </row>
    <row r="1924" spans="1:13" ht="20.100000000000001" customHeight="1" x14ac:dyDescent="0.25">
      <c r="A1924" s="1">
        <v>1922</v>
      </c>
      <c r="B1924" s="1">
        <v>1354793</v>
      </c>
      <c r="C1924" s="2" t="s">
        <v>5982</v>
      </c>
      <c r="D1924" s="2">
        <f>LEN(TRIM(C1924))-LEN(SUBSTITUTE(C1924, " ",""))+1</f>
        <v>32</v>
      </c>
      <c r="E1924" s="1" t="s">
        <v>5983</v>
      </c>
      <c r="F1924" s="1" t="s">
        <v>300</v>
      </c>
      <c r="G1924" s="1" t="s">
        <v>12</v>
      </c>
      <c r="H1924" s="1">
        <v>75000</v>
      </c>
      <c r="I1924" s="1" t="s">
        <v>5984</v>
      </c>
      <c r="J1924" s="1">
        <v>1996</v>
      </c>
      <c r="K1924" s="1">
        <f>SUM(B1924/J1924)</f>
        <v>678.75400801603212</v>
      </c>
      <c r="L1924" s="1">
        <f>SUM(B1924 - H1924)</f>
        <v>1279793</v>
      </c>
      <c r="M1924" s="1" t="s">
        <v>5985</v>
      </c>
    </row>
    <row r="1925" spans="1:13" ht="20.100000000000001" customHeight="1" x14ac:dyDescent="0.25">
      <c r="A1925" s="1">
        <v>1923</v>
      </c>
      <c r="B1925" s="1">
        <v>113298</v>
      </c>
      <c r="C1925" s="2" t="s">
        <v>5986</v>
      </c>
      <c r="D1925" s="2">
        <f>LEN(TRIM(C1925))-LEN(SUBSTITUTE(C1925, " ",""))+1</f>
        <v>24</v>
      </c>
      <c r="E1925" s="1" t="s">
        <v>5987</v>
      </c>
      <c r="F1925" s="1" t="s">
        <v>927</v>
      </c>
      <c r="G1925" s="1" t="s">
        <v>12</v>
      </c>
      <c r="H1925" s="1">
        <v>50000</v>
      </c>
      <c r="I1925" s="1" t="s">
        <v>32</v>
      </c>
      <c r="J1925" s="1">
        <v>1995</v>
      </c>
      <c r="K1925" s="1">
        <f>SUM(B1925/J1925)</f>
        <v>56.790977443609023</v>
      </c>
      <c r="L1925" s="1">
        <f>SUM(B1925 - H1925)</f>
        <v>63298</v>
      </c>
      <c r="M1925" s="1" t="s">
        <v>5988</v>
      </c>
    </row>
    <row r="1926" spans="1:13" ht="20.100000000000001" customHeight="1" x14ac:dyDescent="0.25">
      <c r="A1926" s="1">
        <v>1924</v>
      </c>
      <c r="B1926" s="1">
        <v>799633</v>
      </c>
      <c r="C1926" s="2" t="s">
        <v>5989</v>
      </c>
      <c r="D1926" s="2">
        <f>LEN(TRIM(C1926))-LEN(SUBSTITUTE(C1926, " ",""))+1</f>
        <v>20</v>
      </c>
      <c r="E1926" s="1" t="s">
        <v>5990</v>
      </c>
      <c r="F1926" s="1" t="s">
        <v>53</v>
      </c>
      <c r="G1926" s="1" t="s">
        <v>12</v>
      </c>
      <c r="H1926" s="1">
        <v>100000</v>
      </c>
      <c r="I1926" s="1" t="s">
        <v>82</v>
      </c>
      <c r="J1926" s="1">
        <v>1994</v>
      </c>
      <c r="K1926" s="1">
        <f>SUM(B1926/J1926)</f>
        <v>401.01955867602811</v>
      </c>
      <c r="L1926" s="1">
        <f>SUM(B1926 - H1926)</f>
        <v>699633</v>
      </c>
      <c r="M1926" s="1" t="s">
        <v>5991</v>
      </c>
    </row>
    <row r="1927" spans="1:13" ht="20.100000000000001" customHeight="1" x14ac:dyDescent="0.25">
      <c r="A1927" s="1">
        <v>1925</v>
      </c>
      <c r="B1927" s="1">
        <v>138628</v>
      </c>
      <c r="C1927" s="2" t="s">
        <v>5992</v>
      </c>
      <c r="D1927" s="2">
        <f>LEN(TRIM(C1927))-LEN(SUBSTITUTE(C1927, " ",""))+1</f>
        <v>22</v>
      </c>
      <c r="E1927" s="1" t="s">
        <v>5993</v>
      </c>
      <c r="F1927" s="1" t="s">
        <v>17</v>
      </c>
      <c r="G1927" s="1" t="s">
        <v>522</v>
      </c>
      <c r="H1927" s="1">
        <v>15000</v>
      </c>
      <c r="I1927" s="1" t="s">
        <v>2607</v>
      </c>
      <c r="J1927" s="1">
        <v>1994</v>
      </c>
      <c r="K1927" s="1">
        <f>SUM(B1927/J1927)</f>
        <v>69.522567703109331</v>
      </c>
      <c r="L1927" s="1">
        <f>SUM(B1927 - H1927)</f>
        <v>123628</v>
      </c>
      <c r="M1927" s="1" t="s">
        <v>5994</v>
      </c>
    </row>
    <row r="1928" spans="1:13" ht="20.100000000000001" customHeight="1" x14ac:dyDescent="0.25">
      <c r="A1928" s="1">
        <v>1926</v>
      </c>
      <c r="B1928" s="1">
        <v>156757</v>
      </c>
      <c r="C1928" s="2" t="s">
        <v>5995</v>
      </c>
      <c r="D1928" s="2">
        <f>LEN(TRIM(C1928))-LEN(SUBSTITUTE(C1928, " ",""))+1</f>
        <v>19</v>
      </c>
      <c r="E1928" s="1" t="s">
        <v>5836</v>
      </c>
      <c r="F1928" s="1" t="s">
        <v>11</v>
      </c>
      <c r="G1928" s="1" t="s">
        <v>2523</v>
      </c>
      <c r="H1928" s="1">
        <v>23000</v>
      </c>
      <c r="I1928" s="1" t="s">
        <v>5837</v>
      </c>
      <c r="J1928" s="1">
        <v>1994</v>
      </c>
      <c r="K1928" s="1">
        <f>SUM(B1928/J1928)</f>
        <v>78.614343029087266</v>
      </c>
      <c r="L1928" s="1">
        <f>SUM(B1928 - H1928)</f>
        <v>133757</v>
      </c>
      <c r="M1928" s="1" t="s">
        <v>5996</v>
      </c>
    </row>
    <row r="1929" spans="1:13" ht="20.100000000000001" customHeight="1" x14ac:dyDescent="0.25">
      <c r="A1929" s="1">
        <v>1927</v>
      </c>
      <c r="B1929" s="1">
        <v>1924018</v>
      </c>
      <c r="C1929" s="2" t="s">
        <v>5997</v>
      </c>
      <c r="D1929" s="2">
        <f>LEN(TRIM(C1929))-LEN(SUBSTITUTE(C1929, " ",""))+1</f>
        <v>21</v>
      </c>
      <c r="E1929" s="1" t="s">
        <v>5998</v>
      </c>
      <c r="F1929" s="1" t="s">
        <v>4152</v>
      </c>
      <c r="G1929" s="1" t="s">
        <v>12</v>
      </c>
      <c r="H1929" s="1">
        <v>50000</v>
      </c>
      <c r="I1929" s="1" t="s">
        <v>89</v>
      </c>
      <c r="J1929" s="1">
        <v>1992</v>
      </c>
      <c r="K1929" s="1">
        <f>SUM(B1929/J1929)</f>
        <v>965.87248995983941</v>
      </c>
      <c r="L1929" s="1">
        <f>SUM(B1929 - H1929)</f>
        <v>1874018</v>
      </c>
      <c r="M1929" s="1" t="s">
        <v>5999</v>
      </c>
    </row>
    <row r="1930" spans="1:13" ht="20.100000000000001" customHeight="1" x14ac:dyDescent="0.25">
      <c r="A1930" s="1">
        <v>1928</v>
      </c>
      <c r="B1930" s="1">
        <v>130746</v>
      </c>
      <c r="C1930" s="2" t="s">
        <v>6000</v>
      </c>
      <c r="D1930" s="2">
        <f>LEN(TRIM(C1930))-LEN(SUBSTITUTE(C1930, " ",""))+1</f>
        <v>14</v>
      </c>
      <c r="E1930" s="1" t="s">
        <v>6001</v>
      </c>
      <c r="F1930" s="1" t="s">
        <v>1161</v>
      </c>
      <c r="G1930" s="1" t="s">
        <v>12</v>
      </c>
      <c r="H1930" s="1">
        <v>60000</v>
      </c>
      <c r="I1930" s="1" t="s">
        <v>13</v>
      </c>
      <c r="J1930" s="1">
        <v>1991</v>
      </c>
      <c r="K1930" s="1">
        <f>SUM(B1930/J1930)</f>
        <v>65.668508287292823</v>
      </c>
      <c r="L1930" s="1">
        <f>SUM(B1930 - H1930)</f>
        <v>70746</v>
      </c>
      <c r="M1930" s="1" t="s">
        <v>6002</v>
      </c>
    </row>
    <row r="1931" spans="1:13" ht="20.100000000000001" customHeight="1" x14ac:dyDescent="0.25">
      <c r="A1931" s="1">
        <v>1929</v>
      </c>
      <c r="B1931" s="1">
        <v>602960</v>
      </c>
      <c r="C1931" s="2" t="s">
        <v>6003</v>
      </c>
      <c r="D1931" s="2">
        <f>LEN(TRIM(C1931))-LEN(SUBSTITUTE(C1931, " ",""))+1</f>
        <v>17</v>
      </c>
      <c r="E1931" s="1" t="s">
        <v>6004</v>
      </c>
      <c r="F1931" s="1" t="s">
        <v>111</v>
      </c>
      <c r="G1931" s="1" t="s">
        <v>12</v>
      </c>
      <c r="H1931" s="1">
        <v>80000</v>
      </c>
      <c r="I1931" s="1" t="s">
        <v>6005</v>
      </c>
      <c r="J1931" s="1">
        <v>1991</v>
      </c>
      <c r="K1931" s="1">
        <f>SUM(B1931/J1931)</f>
        <v>302.84279256654946</v>
      </c>
      <c r="L1931" s="1">
        <f>SUM(B1931 - H1931)</f>
        <v>522960</v>
      </c>
      <c r="M1931" s="1" t="s">
        <v>6006</v>
      </c>
    </row>
    <row r="1932" spans="1:13" ht="20.100000000000001" customHeight="1" x14ac:dyDescent="0.25">
      <c r="A1932" s="1">
        <v>1930</v>
      </c>
      <c r="B1932" s="1">
        <v>72256</v>
      </c>
      <c r="C1932" s="2" t="s">
        <v>6007</v>
      </c>
      <c r="D1932" s="2">
        <f>LEN(TRIM(C1932))-LEN(SUBSTITUTE(C1932, " ",""))+1</f>
        <v>12</v>
      </c>
      <c r="E1932" s="1" t="s">
        <v>6008</v>
      </c>
      <c r="F1932" s="1" t="s">
        <v>17</v>
      </c>
      <c r="G1932" s="1" t="s">
        <v>12</v>
      </c>
      <c r="H1932" s="1">
        <v>10000</v>
      </c>
      <c r="I1932" s="1" t="s">
        <v>18</v>
      </c>
      <c r="J1932" s="1">
        <v>1989</v>
      </c>
      <c r="K1932" s="1">
        <f>SUM(B1932/J1932)</f>
        <v>36.327802916038209</v>
      </c>
      <c r="L1932" s="1">
        <f>SUM(B1932 - H1932)</f>
        <v>62256</v>
      </c>
      <c r="M1932" s="1" t="s">
        <v>6009</v>
      </c>
    </row>
    <row r="1933" spans="1:13" ht="20.100000000000001" customHeight="1" x14ac:dyDescent="0.25">
      <c r="A1933" s="1">
        <v>1931</v>
      </c>
      <c r="B1933" s="1">
        <v>47876</v>
      </c>
      <c r="C1933" s="2" t="s">
        <v>6010</v>
      </c>
      <c r="D1933" s="2">
        <f>LEN(TRIM(C1933))-LEN(SUBSTITUTE(C1933, " ",""))+1</f>
        <v>23</v>
      </c>
      <c r="E1933" s="1" t="s">
        <v>6011</v>
      </c>
      <c r="F1933" s="1" t="s">
        <v>17</v>
      </c>
      <c r="G1933" s="1" t="s">
        <v>12</v>
      </c>
      <c r="H1933" s="1">
        <v>2800</v>
      </c>
      <c r="I1933" s="1" t="s">
        <v>6012</v>
      </c>
      <c r="J1933" s="1">
        <v>1988</v>
      </c>
      <c r="K1933" s="1">
        <f>SUM(B1933/J1933)</f>
        <v>24.082494969818914</v>
      </c>
      <c r="L1933" s="1">
        <f>SUM(B1933 - H1933)</f>
        <v>45076</v>
      </c>
      <c r="M1933" s="1" t="s">
        <v>6013</v>
      </c>
    </row>
    <row r="1934" spans="1:13" ht="20.100000000000001" customHeight="1" x14ac:dyDescent="0.25">
      <c r="A1934" s="1">
        <v>1932</v>
      </c>
      <c r="B1934" s="1">
        <v>42469</v>
      </c>
      <c r="C1934" s="2" t="s">
        <v>6014</v>
      </c>
      <c r="D1934" s="2">
        <f>LEN(TRIM(C1934))-LEN(SUBSTITUTE(C1934, " ",""))+1</f>
        <v>12</v>
      </c>
      <c r="E1934" s="1" t="s">
        <v>6015</v>
      </c>
      <c r="F1934" s="1" t="s">
        <v>31</v>
      </c>
      <c r="G1934" s="1" t="s">
        <v>12</v>
      </c>
      <c r="H1934" s="1">
        <v>30000</v>
      </c>
      <c r="I1934" s="1" t="s">
        <v>158</v>
      </c>
      <c r="J1934" s="1">
        <v>1987</v>
      </c>
      <c r="K1934" s="1">
        <f>SUM(B1934/J1934)</f>
        <v>21.373427277302465</v>
      </c>
      <c r="L1934" s="1">
        <f>SUM(B1934 - H1934)</f>
        <v>12469</v>
      </c>
      <c r="M1934" s="1" t="s">
        <v>6016</v>
      </c>
    </row>
    <row r="1935" spans="1:13" ht="20.100000000000001" customHeight="1" x14ac:dyDescent="0.25">
      <c r="A1935" s="1">
        <v>1933</v>
      </c>
      <c r="B1935" s="1">
        <v>286565</v>
      </c>
      <c r="C1935" s="2" t="s">
        <v>6017</v>
      </c>
      <c r="D1935" s="2">
        <f>LEN(TRIM(C1935))-LEN(SUBSTITUTE(C1935, " ",""))+1</f>
        <v>19</v>
      </c>
      <c r="E1935" s="1" t="s">
        <v>2084</v>
      </c>
      <c r="F1935" s="1" t="s">
        <v>11</v>
      </c>
      <c r="G1935" s="1" t="s">
        <v>12</v>
      </c>
      <c r="H1935" s="1">
        <v>15000</v>
      </c>
      <c r="I1935" s="1" t="s">
        <v>296</v>
      </c>
      <c r="J1935" s="1">
        <v>1985</v>
      </c>
      <c r="K1935" s="1">
        <f>SUM(B1935/J1935)</f>
        <v>144.36523929471034</v>
      </c>
      <c r="L1935" s="1">
        <f>SUM(B1935 - H1935)</f>
        <v>271565</v>
      </c>
      <c r="M1935" s="1" t="s">
        <v>6018</v>
      </c>
    </row>
    <row r="1936" spans="1:13" ht="20.100000000000001" customHeight="1" x14ac:dyDescent="0.25">
      <c r="A1936" s="1">
        <v>1934</v>
      </c>
      <c r="B1936" s="1">
        <v>32195</v>
      </c>
      <c r="C1936" s="2" t="s">
        <v>6019</v>
      </c>
      <c r="D1936" s="2">
        <f>LEN(TRIM(C1936))-LEN(SUBSTITUTE(C1936, " ",""))+1</f>
        <v>8</v>
      </c>
      <c r="E1936" s="1" t="s">
        <v>6020</v>
      </c>
      <c r="F1936" s="1" t="s">
        <v>17</v>
      </c>
      <c r="G1936" s="1" t="s">
        <v>12</v>
      </c>
      <c r="H1936" s="1">
        <v>7500</v>
      </c>
      <c r="I1936" s="1" t="s">
        <v>1564</v>
      </c>
      <c r="J1936" s="1">
        <v>1985</v>
      </c>
      <c r="K1936" s="1">
        <f>SUM(B1936/J1936)</f>
        <v>16.219143576826198</v>
      </c>
      <c r="L1936" s="1">
        <f>SUM(B1936 - H1936)</f>
        <v>24695</v>
      </c>
      <c r="M1936" s="1" t="s">
        <v>6021</v>
      </c>
    </row>
    <row r="1937" spans="1:13" ht="20.100000000000001" customHeight="1" x14ac:dyDescent="0.25">
      <c r="A1937" s="1">
        <v>1935</v>
      </c>
      <c r="B1937" s="1">
        <v>51504</v>
      </c>
      <c r="C1937" s="2" t="s">
        <v>6022</v>
      </c>
      <c r="D1937" s="2">
        <f>LEN(TRIM(C1937))-LEN(SUBSTITUTE(C1937, " ",""))+1</f>
        <v>22</v>
      </c>
      <c r="E1937" s="1" t="s">
        <v>6023</v>
      </c>
      <c r="F1937" s="1" t="s">
        <v>31</v>
      </c>
      <c r="G1937" s="1" t="s">
        <v>522</v>
      </c>
      <c r="H1937" s="1">
        <v>45000</v>
      </c>
      <c r="I1937" s="1" t="s">
        <v>1456</v>
      </c>
      <c r="J1937" s="1">
        <v>1984</v>
      </c>
      <c r="K1937" s="1">
        <f>SUM(B1937/J1937)</f>
        <v>25.95967741935484</v>
      </c>
      <c r="L1937" s="1">
        <f>SUM(B1937 - H1937)</f>
        <v>6504</v>
      </c>
      <c r="M1937" s="1" t="s">
        <v>6024</v>
      </c>
    </row>
    <row r="1938" spans="1:13" ht="20.100000000000001" customHeight="1" x14ac:dyDescent="0.25">
      <c r="A1938" s="1">
        <v>1936</v>
      </c>
      <c r="B1938" s="1">
        <v>50263</v>
      </c>
      <c r="C1938" s="2" t="s">
        <v>6025</v>
      </c>
      <c r="D1938" s="2">
        <f>LEN(TRIM(C1938))-LEN(SUBSTITUTE(C1938, " ",""))+1</f>
        <v>23</v>
      </c>
      <c r="E1938" s="1" t="s">
        <v>6026</v>
      </c>
      <c r="F1938" s="1" t="s">
        <v>17</v>
      </c>
      <c r="G1938" s="1" t="s">
        <v>12</v>
      </c>
      <c r="H1938" s="1">
        <v>8000</v>
      </c>
      <c r="I1938" s="1" t="s">
        <v>1244</v>
      </c>
      <c r="J1938" s="1">
        <v>1983</v>
      </c>
      <c r="K1938" s="1">
        <f>SUM(B1938/J1938)</f>
        <v>25.346949067070096</v>
      </c>
      <c r="L1938" s="1">
        <f>SUM(B1938 - H1938)</f>
        <v>42263</v>
      </c>
      <c r="M1938" s="1" t="s">
        <v>6027</v>
      </c>
    </row>
    <row r="1939" spans="1:13" ht="20.100000000000001" customHeight="1" x14ac:dyDescent="0.25">
      <c r="A1939" s="1">
        <v>1937</v>
      </c>
      <c r="B1939" s="1">
        <v>51685</v>
      </c>
      <c r="C1939" s="2" t="s">
        <v>6028</v>
      </c>
      <c r="D1939" s="2">
        <f>LEN(TRIM(C1939))-LEN(SUBSTITUTE(C1939, " ",""))+1</f>
        <v>22</v>
      </c>
      <c r="E1939" s="1" t="s">
        <v>6029</v>
      </c>
      <c r="F1939" s="1" t="s">
        <v>17</v>
      </c>
      <c r="G1939" s="1" t="s">
        <v>12</v>
      </c>
      <c r="H1939" s="1">
        <v>7500</v>
      </c>
      <c r="I1939" s="1" t="s">
        <v>32</v>
      </c>
      <c r="J1939" s="1">
        <v>1983</v>
      </c>
      <c r="K1939" s="1">
        <f>SUM(B1939/J1939)</f>
        <v>26.064044377206255</v>
      </c>
      <c r="L1939" s="1">
        <f>SUM(B1939 - H1939)</f>
        <v>44185</v>
      </c>
      <c r="M1939" s="1" t="s">
        <v>6030</v>
      </c>
    </row>
    <row r="1940" spans="1:13" ht="20.100000000000001" customHeight="1" x14ac:dyDescent="0.25">
      <c r="A1940" s="1">
        <v>1938</v>
      </c>
      <c r="B1940" s="1">
        <v>86277</v>
      </c>
      <c r="C1940" s="2" t="s">
        <v>6031</v>
      </c>
      <c r="D1940" s="2">
        <f>LEN(TRIM(C1940))-LEN(SUBSTITUTE(C1940, " ",""))+1</f>
        <v>20</v>
      </c>
      <c r="E1940" s="1" t="s">
        <v>4470</v>
      </c>
      <c r="F1940" s="1" t="s">
        <v>3318</v>
      </c>
      <c r="G1940" s="1" t="s">
        <v>12</v>
      </c>
      <c r="H1940" s="1">
        <v>30000</v>
      </c>
      <c r="I1940" s="1" t="s">
        <v>296</v>
      </c>
      <c r="J1940" s="1">
        <v>1981</v>
      </c>
      <c r="K1940" s="1">
        <f>SUM(B1940/J1940)</f>
        <v>43.552246340232209</v>
      </c>
      <c r="L1940" s="1">
        <f>SUM(B1940 - H1940)</f>
        <v>56277</v>
      </c>
      <c r="M1940" s="1" t="s">
        <v>6032</v>
      </c>
    </row>
    <row r="1941" spans="1:13" ht="20.100000000000001" customHeight="1" x14ac:dyDescent="0.25">
      <c r="A1941" s="1">
        <v>1939</v>
      </c>
      <c r="B1941" s="1">
        <v>172529</v>
      </c>
      <c r="C1941" s="2" t="s">
        <v>6033</v>
      </c>
      <c r="D1941" s="2">
        <f>LEN(TRIM(C1941))-LEN(SUBSTITUTE(C1941, " ",""))+1</f>
        <v>21</v>
      </c>
      <c r="E1941" s="1" t="s">
        <v>6034</v>
      </c>
      <c r="F1941" s="1" t="s">
        <v>53</v>
      </c>
      <c r="G1941" s="1" t="s">
        <v>12</v>
      </c>
      <c r="H1941" s="1">
        <v>125000</v>
      </c>
      <c r="I1941" s="1" t="s">
        <v>96</v>
      </c>
      <c r="J1941" s="1">
        <v>1981</v>
      </c>
      <c r="K1941" s="1">
        <f>SUM(B1941/J1941)</f>
        <v>87.091872791519435</v>
      </c>
      <c r="L1941" s="1">
        <f>SUM(B1941 - H1941)</f>
        <v>47529</v>
      </c>
      <c r="M1941" s="1" t="s">
        <v>6035</v>
      </c>
    </row>
    <row r="1942" spans="1:13" ht="20.100000000000001" customHeight="1" x14ac:dyDescent="0.25">
      <c r="A1942" s="1">
        <v>1940</v>
      </c>
      <c r="B1942" s="1">
        <v>105881</v>
      </c>
      <c r="C1942" s="2" t="s">
        <v>6036</v>
      </c>
      <c r="D1942" s="2">
        <f>LEN(TRIM(C1942))-LEN(SUBSTITUTE(C1942, " ",""))+1</f>
        <v>18</v>
      </c>
      <c r="E1942" s="1" t="s">
        <v>6037</v>
      </c>
      <c r="F1942" s="1" t="s">
        <v>11</v>
      </c>
      <c r="G1942" s="1" t="s">
        <v>12</v>
      </c>
      <c r="H1942" s="1">
        <v>4000</v>
      </c>
      <c r="I1942" s="1" t="s">
        <v>158</v>
      </c>
      <c r="J1942" s="1">
        <v>1980</v>
      </c>
      <c r="K1942" s="1">
        <f>SUM(B1942/J1942)</f>
        <v>53.475252525252522</v>
      </c>
      <c r="L1942" s="1">
        <f>SUM(B1942 - H1942)</f>
        <v>101881</v>
      </c>
      <c r="M1942" s="1" t="s">
        <v>6038</v>
      </c>
    </row>
    <row r="1943" spans="1:13" ht="20.100000000000001" customHeight="1" x14ac:dyDescent="0.25">
      <c r="A1943" s="1">
        <v>1941</v>
      </c>
      <c r="B1943" s="1">
        <v>68597</v>
      </c>
      <c r="C1943" s="2" t="s">
        <v>6039</v>
      </c>
      <c r="D1943" s="2">
        <f>LEN(TRIM(C1943))-LEN(SUBSTITUTE(C1943, " ",""))+1</f>
        <v>26</v>
      </c>
      <c r="E1943" s="1" t="s">
        <v>1509</v>
      </c>
      <c r="F1943" s="1" t="s">
        <v>11</v>
      </c>
      <c r="G1943" s="1" t="s">
        <v>12</v>
      </c>
      <c r="H1943" s="1">
        <v>5000</v>
      </c>
      <c r="I1943" s="1" t="s">
        <v>1510</v>
      </c>
      <c r="J1943" s="1">
        <v>1980</v>
      </c>
      <c r="K1943" s="1">
        <f>SUM(B1943/J1943)</f>
        <v>34.644949494949493</v>
      </c>
      <c r="L1943" s="1">
        <f>SUM(B1943 - H1943)</f>
        <v>63597</v>
      </c>
      <c r="M1943" s="1" t="s">
        <v>6040</v>
      </c>
    </row>
    <row r="1944" spans="1:13" ht="20.100000000000001" customHeight="1" x14ac:dyDescent="0.25">
      <c r="A1944" s="1">
        <v>1942</v>
      </c>
      <c r="B1944" s="1">
        <v>141203</v>
      </c>
      <c r="C1944" s="2" t="s">
        <v>6041</v>
      </c>
      <c r="D1944" s="2">
        <f>LEN(TRIM(C1944))-LEN(SUBSTITUTE(C1944, " ",""))+1</f>
        <v>11</v>
      </c>
      <c r="E1944" s="1" t="s">
        <v>6042</v>
      </c>
      <c r="F1944" s="1" t="s">
        <v>11</v>
      </c>
      <c r="G1944" s="1" t="s">
        <v>12</v>
      </c>
      <c r="H1944" s="1">
        <v>35000</v>
      </c>
      <c r="I1944" s="1" t="s">
        <v>341</v>
      </c>
      <c r="J1944" s="1">
        <v>1980</v>
      </c>
      <c r="K1944" s="1">
        <f>SUM(B1944/J1944)</f>
        <v>71.314646464646458</v>
      </c>
      <c r="L1944" s="1">
        <f>SUM(B1944 - H1944)</f>
        <v>106203</v>
      </c>
      <c r="M1944" s="1" t="s">
        <v>6043</v>
      </c>
    </row>
    <row r="1945" spans="1:13" ht="20.100000000000001" customHeight="1" x14ac:dyDescent="0.25">
      <c r="A1945" s="1">
        <v>1943</v>
      </c>
      <c r="B1945" s="1">
        <v>95031</v>
      </c>
      <c r="C1945" s="2" t="s">
        <v>6044</v>
      </c>
      <c r="D1945" s="2">
        <f>LEN(TRIM(C1945))-LEN(SUBSTITUTE(C1945, " ",""))+1</f>
        <v>16</v>
      </c>
      <c r="E1945" s="1" t="s">
        <v>4553</v>
      </c>
      <c r="F1945" s="1" t="s">
        <v>11</v>
      </c>
      <c r="G1945" s="1" t="s">
        <v>12</v>
      </c>
      <c r="H1945" s="1">
        <v>19000</v>
      </c>
      <c r="I1945" s="1" t="s">
        <v>4554</v>
      </c>
      <c r="J1945" s="1">
        <v>1980</v>
      </c>
      <c r="K1945" s="1">
        <f>SUM(B1945/J1945)</f>
        <v>47.995454545454542</v>
      </c>
      <c r="L1945" s="1">
        <f>SUM(B1945 - H1945)</f>
        <v>76031</v>
      </c>
      <c r="M1945" s="1" t="s">
        <v>6045</v>
      </c>
    </row>
    <row r="1946" spans="1:13" ht="20.100000000000001" customHeight="1" x14ac:dyDescent="0.25">
      <c r="A1946" s="1">
        <v>1944</v>
      </c>
      <c r="B1946" s="1">
        <v>55796</v>
      </c>
      <c r="C1946" s="2" t="s">
        <v>6046</v>
      </c>
      <c r="D1946" s="2">
        <f>LEN(TRIM(C1946))-LEN(SUBSTITUTE(C1946, " ",""))+1</f>
        <v>22</v>
      </c>
      <c r="E1946" s="1" t="s">
        <v>6047</v>
      </c>
      <c r="F1946" s="1" t="s">
        <v>363</v>
      </c>
      <c r="G1946" s="1" t="s">
        <v>12</v>
      </c>
      <c r="H1946" s="1">
        <v>7450</v>
      </c>
      <c r="I1946" s="1" t="s">
        <v>6048</v>
      </c>
      <c r="J1946" s="1">
        <v>1978</v>
      </c>
      <c r="K1946" s="1">
        <f>SUM(B1946/J1946)</f>
        <v>28.208291203235593</v>
      </c>
      <c r="L1946" s="1">
        <f>SUM(B1946 - H1946)</f>
        <v>48346</v>
      </c>
      <c r="M1946" s="1" t="s">
        <v>6049</v>
      </c>
    </row>
    <row r="1947" spans="1:13" ht="20.100000000000001" customHeight="1" x14ac:dyDescent="0.25">
      <c r="A1947" s="1">
        <v>1945</v>
      </c>
      <c r="B1947" s="1">
        <v>41827</v>
      </c>
      <c r="C1947" s="2" t="s">
        <v>6050</v>
      </c>
      <c r="D1947" s="2">
        <f>LEN(TRIM(C1947))-LEN(SUBSTITUTE(C1947, " ",""))+1</f>
        <v>22</v>
      </c>
      <c r="E1947" s="1" t="s">
        <v>6051</v>
      </c>
      <c r="F1947" s="1" t="s">
        <v>555</v>
      </c>
      <c r="G1947" s="1" t="s">
        <v>12</v>
      </c>
      <c r="H1947" s="1">
        <v>5000</v>
      </c>
      <c r="I1947" s="1" t="s">
        <v>82</v>
      </c>
      <c r="J1947" s="1">
        <v>1978</v>
      </c>
      <c r="K1947" s="1">
        <f>SUM(B1947/J1947)</f>
        <v>21.146107178968656</v>
      </c>
      <c r="L1947" s="1">
        <f>SUM(B1947 - H1947)</f>
        <v>36827</v>
      </c>
      <c r="M1947" s="1" t="s">
        <v>6052</v>
      </c>
    </row>
    <row r="1948" spans="1:13" ht="20.100000000000001" customHeight="1" x14ac:dyDescent="0.25">
      <c r="A1948" s="1">
        <v>1946</v>
      </c>
      <c r="B1948" s="1">
        <v>149890</v>
      </c>
      <c r="C1948" s="2" t="s">
        <v>6053</v>
      </c>
      <c r="D1948" s="2">
        <f>LEN(TRIM(C1948))-LEN(SUBSTITUTE(C1948, " ",""))+1</f>
        <v>25</v>
      </c>
      <c r="E1948" s="1" t="s">
        <v>6054</v>
      </c>
      <c r="F1948" s="1" t="s">
        <v>1168</v>
      </c>
      <c r="G1948" s="1" t="s">
        <v>54</v>
      </c>
      <c r="H1948" s="1">
        <v>10000</v>
      </c>
      <c r="I1948" s="1" t="s">
        <v>6055</v>
      </c>
      <c r="J1948" s="1">
        <v>1978</v>
      </c>
      <c r="K1948" s="1">
        <f>SUM(B1948/J1948)</f>
        <v>75.778564206268953</v>
      </c>
      <c r="L1948" s="1">
        <f>SUM(B1948 - H1948)</f>
        <v>139890</v>
      </c>
      <c r="M1948" s="1" t="s">
        <v>6056</v>
      </c>
    </row>
    <row r="1949" spans="1:13" ht="20.100000000000001" customHeight="1" x14ac:dyDescent="0.25">
      <c r="A1949" s="1">
        <v>1947</v>
      </c>
      <c r="B1949" s="1">
        <v>126241</v>
      </c>
      <c r="C1949" s="2" t="s">
        <v>6057</v>
      </c>
      <c r="D1949" s="2">
        <f>LEN(TRIM(C1949))-LEN(SUBSTITUTE(C1949, " ",""))+1</f>
        <v>7</v>
      </c>
      <c r="E1949" s="1" t="s">
        <v>2098</v>
      </c>
      <c r="F1949" s="1" t="s">
        <v>17</v>
      </c>
      <c r="G1949" s="1" t="s">
        <v>12</v>
      </c>
      <c r="H1949" s="1">
        <v>5555</v>
      </c>
      <c r="I1949" s="1" t="s">
        <v>13</v>
      </c>
      <c r="J1949" s="1">
        <v>1977</v>
      </c>
      <c r="K1949" s="1">
        <f>SUM(B1949/J1949)</f>
        <v>63.854830551340413</v>
      </c>
      <c r="L1949" s="1">
        <f>SUM(B1949 - H1949)</f>
        <v>120686</v>
      </c>
      <c r="M1949" s="1" t="s">
        <v>6058</v>
      </c>
    </row>
    <row r="1950" spans="1:13" ht="20.100000000000001" customHeight="1" x14ac:dyDescent="0.25">
      <c r="A1950" s="1">
        <v>1948</v>
      </c>
      <c r="B1950" s="1">
        <v>89700</v>
      </c>
      <c r="C1950" s="2" t="s">
        <v>6059</v>
      </c>
      <c r="D1950" s="2">
        <f>LEN(TRIM(C1950))-LEN(SUBSTITUTE(C1950, " ",""))+1</f>
        <v>21</v>
      </c>
      <c r="E1950" s="1" t="s">
        <v>6060</v>
      </c>
      <c r="F1950" s="1" t="s">
        <v>313</v>
      </c>
      <c r="G1950" s="1" t="s">
        <v>12</v>
      </c>
      <c r="H1950" s="1">
        <v>75000</v>
      </c>
      <c r="I1950" s="1" t="s">
        <v>6061</v>
      </c>
      <c r="J1950" s="1">
        <v>1976</v>
      </c>
      <c r="K1950" s="1">
        <f>SUM(B1950/J1950)</f>
        <v>45.39473684210526</v>
      </c>
      <c r="L1950" s="1">
        <f>SUM(B1950 - H1950)</f>
        <v>14700</v>
      </c>
      <c r="M1950" s="1" t="s">
        <v>6062</v>
      </c>
    </row>
    <row r="1951" spans="1:13" ht="20.100000000000001" customHeight="1" x14ac:dyDescent="0.25">
      <c r="A1951" s="1">
        <v>1949</v>
      </c>
      <c r="B1951" s="1">
        <v>920122</v>
      </c>
      <c r="C1951" s="2" t="s">
        <v>6063</v>
      </c>
      <c r="D1951" s="2">
        <f>LEN(TRIM(C1951))-LEN(SUBSTITUTE(C1951, " ",""))+1</f>
        <v>19</v>
      </c>
      <c r="E1951" s="1" t="s">
        <v>6064</v>
      </c>
      <c r="F1951" s="1" t="s">
        <v>300</v>
      </c>
      <c r="G1951" s="1" t="s">
        <v>12</v>
      </c>
      <c r="H1951" s="1">
        <v>50000</v>
      </c>
      <c r="I1951" s="1" t="s">
        <v>173</v>
      </c>
      <c r="J1951" s="1">
        <v>1976</v>
      </c>
      <c r="K1951" s="1">
        <f>SUM(B1951/J1951)</f>
        <v>465.64878542510121</v>
      </c>
      <c r="L1951" s="1">
        <f>SUM(B1951 - H1951)</f>
        <v>870122</v>
      </c>
      <c r="M1951" s="1" t="s">
        <v>6065</v>
      </c>
    </row>
    <row r="1952" spans="1:13" ht="20.100000000000001" customHeight="1" x14ac:dyDescent="0.25">
      <c r="A1952" s="1">
        <v>1950</v>
      </c>
      <c r="B1952" s="1">
        <v>124114</v>
      </c>
      <c r="C1952" s="2" t="s">
        <v>6066</v>
      </c>
      <c r="D1952" s="2">
        <f>LEN(TRIM(C1952))-LEN(SUBSTITUTE(C1952, " ",""))+1</f>
        <v>23</v>
      </c>
      <c r="E1952" s="1" t="s">
        <v>6067</v>
      </c>
      <c r="F1952" s="1" t="s">
        <v>313</v>
      </c>
      <c r="G1952" s="1" t="s">
        <v>12</v>
      </c>
      <c r="H1952" s="1">
        <v>100000</v>
      </c>
      <c r="I1952" s="1" t="s">
        <v>146</v>
      </c>
      <c r="J1952" s="1">
        <v>1976</v>
      </c>
      <c r="K1952" s="1">
        <f>SUM(B1952/J1952)</f>
        <v>62.810728744939269</v>
      </c>
      <c r="L1952" s="1">
        <f>SUM(B1952 - H1952)</f>
        <v>24114</v>
      </c>
      <c r="M1952" s="1" t="s">
        <v>6068</v>
      </c>
    </row>
    <row r="1953" spans="1:13" ht="20.100000000000001" customHeight="1" x14ac:dyDescent="0.25">
      <c r="A1953" s="1">
        <v>1951</v>
      </c>
      <c r="B1953" s="1">
        <v>106336</v>
      </c>
      <c r="C1953" s="2" t="s">
        <v>6069</v>
      </c>
      <c r="D1953" s="2">
        <f>LEN(TRIM(C1953))-LEN(SUBSTITUTE(C1953, " ",""))+1</f>
        <v>12</v>
      </c>
      <c r="E1953" s="1" t="s">
        <v>3654</v>
      </c>
      <c r="F1953" s="1" t="s">
        <v>1641</v>
      </c>
      <c r="G1953" s="1" t="s">
        <v>12</v>
      </c>
      <c r="H1953" s="1">
        <v>13000</v>
      </c>
      <c r="I1953" s="1" t="s">
        <v>1416</v>
      </c>
      <c r="J1953" s="1">
        <v>1976</v>
      </c>
      <c r="K1953" s="1">
        <f>SUM(B1953/J1953)</f>
        <v>53.813765182186238</v>
      </c>
      <c r="L1953" s="1">
        <f>SUM(B1953 - H1953)</f>
        <v>93336</v>
      </c>
      <c r="M1953" s="1" t="s">
        <v>6070</v>
      </c>
    </row>
    <row r="1954" spans="1:13" ht="20.100000000000001" customHeight="1" x14ac:dyDescent="0.25">
      <c r="A1954" s="1">
        <v>1952</v>
      </c>
      <c r="B1954" s="1">
        <v>37924</v>
      </c>
      <c r="C1954" s="2" t="s">
        <v>6071</v>
      </c>
      <c r="D1954" s="2">
        <f>LEN(TRIM(C1954))-LEN(SUBSTITUTE(C1954, " ",""))+1</f>
        <v>21</v>
      </c>
      <c r="E1954" s="1" t="s">
        <v>2239</v>
      </c>
      <c r="F1954" s="1" t="s">
        <v>31</v>
      </c>
      <c r="G1954" s="1" t="s">
        <v>54</v>
      </c>
      <c r="H1954" s="1">
        <v>9110</v>
      </c>
      <c r="I1954" s="1" t="s">
        <v>2240</v>
      </c>
      <c r="J1954" s="1">
        <v>1975</v>
      </c>
      <c r="K1954" s="1">
        <f>SUM(B1954/J1954)</f>
        <v>19.202025316455696</v>
      </c>
      <c r="L1954" s="1">
        <f>SUM(B1954 - H1954)</f>
        <v>28814</v>
      </c>
      <c r="M1954" s="1" t="s">
        <v>6072</v>
      </c>
    </row>
    <row r="1955" spans="1:13" ht="20.100000000000001" customHeight="1" x14ac:dyDescent="0.25">
      <c r="A1955" s="1">
        <v>1953</v>
      </c>
      <c r="B1955" s="1">
        <v>82062</v>
      </c>
      <c r="C1955" s="2" t="s">
        <v>6073</v>
      </c>
      <c r="D1955" s="2">
        <f>LEN(TRIM(C1955))-LEN(SUBSTITUTE(C1955, " ",""))+1</f>
        <v>19</v>
      </c>
      <c r="E1955" s="1" t="s">
        <v>6074</v>
      </c>
      <c r="F1955" s="1" t="s">
        <v>267</v>
      </c>
      <c r="G1955" s="1" t="s">
        <v>12</v>
      </c>
      <c r="H1955" s="1">
        <v>75000</v>
      </c>
      <c r="I1955" s="1" t="s">
        <v>1951</v>
      </c>
      <c r="J1955" s="1">
        <v>1973</v>
      </c>
      <c r="K1955" s="1">
        <f>SUM(B1955/J1955)</f>
        <v>41.592498732894072</v>
      </c>
      <c r="L1955" s="1">
        <f>SUM(B1955 - H1955)</f>
        <v>7062</v>
      </c>
      <c r="M1955" s="1" t="s">
        <v>6075</v>
      </c>
    </row>
    <row r="1956" spans="1:13" ht="20.100000000000001" customHeight="1" x14ac:dyDescent="0.25">
      <c r="A1956" s="1">
        <v>1954</v>
      </c>
      <c r="B1956" s="1">
        <v>217760</v>
      </c>
      <c r="C1956" s="2" t="s">
        <v>6076</v>
      </c>
      <c r="D1956" s="2">
        <f>LEN(TRIM(C1956))-LEN(SUBSTITUTE(C1956, " ",""))+1</f>
        <v>19</v>
      </c>
      <c r="E1956" s="1" t="s">
        <v>6077</v>
      </c>
      <c r="F1956" s="1" t="s">
        <v>53</v>
      </c>
      <c r="G1956" s="1" t="s">
        <v>12</v>
      </c>
      <c r="H1956" s="1">
        <v>35000</v>
      </c>
      <c r="I1956" s="1" t="s">
        <v>13</v>
      </c>
      <c r="J1956" s="1">
        <v>1973</v>
      </c>
      <c r="K1956" s="1">
        <f>SUM(B1956/J1956)</f>
        <v>110.36999493157629</v>
      </c>
      <c r="L1956" s="1">
        <f>SUM(B1956 - H1956)</f>
        <v>182760</v>
      </c>
      <c r="M1956" s="1" t="s">
        <v>6078</v>
      </c>
    </row>
    <row r="1957" spans="1:13" ht="20.100000000000001" customHeight="1" x14ac:dyDescent="0.25">
      <c r="A1957" s="1">
        <v>1955</v>
      </c>
      <c r="B1957" s="1">
        <v>107966</v>
      </c>
      <c r="C1957" s="2" t="s">
        <v>6079</v>
      </c>
      <c r="D1957" s="2">
        <f>LEN(TRIM(C1957))-LEN(SUBSTITUTE(C1957, " ",""))+1</f>
        <v>19</v>
      </c>
      <c r="E1957" s="1" t="s">
        <v>6080</v>
      </c>
      <c r="F1957" s="1" t="s">
        <v>11</v>
      </c>
      <c r="G1957" s="1" t="s">
        <v>12</v>
      </c>
      <c r="H1957" s="1">
        <v>18000</v>
      </c>
      <c r="I1957" s="1" t="s">
        <v>6081</v>
      </c>
      <c r="J1957" s="1">
        <v>1973</v>
      </c>
      <c r="K1957" s="1">
        <f>SUM(B1957/J1957)</f>
        <v>54.721743537759757</v>
      </c>
      <c r="L1957" s="1">
        <f>SUM(B1957 - H1957)</f>
        <v>89966</v>
      </c>
      <c r="M1957" s="1" t="s">
        <v>6082</v>
      </c>
    </row>
    <row r="1958" spans="1:13" ht="20.100000000000001" customHeight="1" x14ac:dyDescent="0.25">
      <c r="A1958" s="1">
        <v>1956</v>
      </c>
      <c r="B1958" s="1">
        <v>759656</v>
      </c>
      <c r="C1958" s="2" t="s">
        <v>6083</v>
      </c>
      <c r="D1958" s="2">
        <f>LEN(TRIM(C1958))-LEN(SUBSTITUTE(C1958, " ",""))+1</f>
        <v>22</v>
      </c>
      <c r="E1958" s="1" t="s">
        <v>6084</v>
      </c>
      <c r="F1958" s="1" t="s">
        <v>300</v>
      </c>
      <c r="G1958" s="1" t="s">
        <v>12</v>
      </c>
      <c r="H1958" s="1">
        <v>200000</v>
      </c>
      <c r="I1958" s="1" t="s">
        <v>13</v>
      </c>
      <c r="J1958" s="1">
        <v>1973</v>
      </c>
      <c r="K1958" s="1">
        <f>SUM(B1958/J1958)</f>
        <v>385.02584896097312</v>
      </c>
      <c r="L1958" s="1">
        <f>SUM(B1958 - H1958)</f>
        <v>559656</v>
      </c>
      <c r="M1958" s="1" t="s">
        <v>6085</v>
      </c>
    </row>
    <row r="1959" spans="1:13" ht="20.100000000000001" customHeight="1" x14ac:dyDescent="0.25">
      <c r="A1959" s="1">
        <v>1957</v>
      </c>
      <c r="B1959" s="1">
        <v>68491</v>
      </c>
      <c r="C1959" s="2" t="s">
        <v>6086</v>
      </c>
      <c r="D1959" s="2">
        <f>LEN(TRIM(C1959))-LEN(SUBSTITUTE(C1959, " ",""))+1</f>
        <v>24</v>
      </c>
      <c r="E1959" s="1" t="s">
        <v>4013</v>
      </c>
      <c r="F1959" s="1" t="s">
        <v>3732</v>
      </c>
      <c r="G1959" s="1" t="s">
        <v>12</v>
      </c>
      <c r="H1959" s="1">
        <v>49000</v>
      </c>
      <c r="I1959" s="1" t="s">
        <v>512</v>
      </c>
      <c r="J1959" s="1">
        <v>1972</v>
      </c>
      <c r="K1959" s="1">
        <f>SUM(B1959/J1959)</f>
        <v>34.731744421906697</v>
      </c>
      <c r="L1959" s="1">
        <f>SUM(B1959 - H1959)</f>
        <v>19491</v>
      </c>
      <c r="M1959" s="1" t="s">
        <v>6087</v>
      </c>
    </row>
    <row r="1960" spans="1:13" ht="20.100000000000001" customHeight="1" x14ac:dyDescent="0.25">
      <c r="A1960" s="1">
        <v>1958</v>
      </c>
      <c r="B1960" s="1">
        <v>58675</v>
      </c>
      <c r="C1960" s="2" t="s">
        <v>6088</v>
      </c>
      <c r="D1960" s="2">
        <f>LEN(TRIM(C1960))-LEN(SUBSTITUTE(C1960, " ",""))+1</f>
        <v>13</v>
      </c>
      <c r="E1960" s="1" t="s">
        <v>6089</v>
      </c>
      <c r="F1960" s="1" t="s">
        <v>31</v>
      </c>
      <c r="G1960" s="1" t="s">
        <v>12</v>
      </c>
      <c r="H1960" s="1">
        <v>50000</v>
      </c>
      <c r="I1960" s="1" t="s">
        <v>283</v>
      </c>
      <c r="J1960" s="1">
        <v>1972</v>
      </c>
      <c r="K1960" s="1">
        <f>SUM(B1960/J1960)</f>
        <v>29.754056795131845</v>
      </c>
      <c r="L1960" s="1">
        <f>SUM(B1960 - H1960)</f>
        <v>8675</v>
      </c>
      <c r="M1960" s="1" t="s">
        <v>6090</v>
      </c>
    </row>
    <row r="1961" spans="1:13" ht="20.100000000000001" customHeight="1" x14ac:dyDescent="0.25">
      <c r="A1961" s="1">
        <v>1959</v>
      </c>
      <c r="B1961" s="1">
        <v>177557</v>
      </c>
      <c r="C1961" s="2" t="s">
        <v>6091</v>
      </c>
      <c r="D1961" s="2">
        <f>LEN(TRIM(C1961))-LEN(SUBSTITUTE(C1961, " ",""))+1</f>
        <v>21</v>
      </c>
      <c r="E1961" s="1" t="s">
        <v>2287</v>
      </c>
      <c r="F1961" s="1" t="s">
        <v>11</v>
      </c>
      <c r="G1961" s="1" t="s">
        <v>48</v>
      </c>
      <c r="H1961" s="1">
        <v>8000</v>
      </c>
      <c r="I1961" s="1" t="s">
        <v>458</v>
      </c>
      <c r="J1961" s="1">
        <v>1972</v>
      </c>
      <c r="K1961" s="1">
        <f>SUM(B1961/J1961)</f>
        <v>90.039046653144013</v>
      </c>
      <c r="L1961" s="1">
        <f>SUM(B1961 - H1961)</f>
        <v>169557</v>
      </c>
      <c r="M1961" s="1" t="s">
        <v>6092</v>
      </c>
    </row>
    <row r="1962" spans="1:13" ht="20.100000000000001" customHeight="1" x14ac:dyDescent="0.25">
      <c r="A1962" s="1">
        <v>1960</v>
      </c>
      <c r="B1962" s="1">
        <v>290386</v>
      </c>
      <c r="C1962" s="2" t="s">
        <v>6093</v>
      </c>
      <c r="D1962" s="2">
        <f>LEN(TRIM(C1962))-LEN(SUBSTITUTE(C1962, " ",""))+1</f>
        <v>17</v>
      </c>
      <c r="E1962" s="1" t="s">
        <v>6094</v>
      </c>
      <c r="F1962" s="1" t="s">
        <v>486</v>
      </c>
      <c r="G1962" s="1" t="s">
        <v>48</v>
      </c>
      <c r="H1962" s="1">
        <v>50000</v>
      </c>
      <c r="I1962" s="1" t="s">
        <v>458</v>
      </c>
      <c r="J1962" s="1">
        <v>1971</v>
      </c>
      <c r="K1962" s="1">
        <f>SUM(B1962/J1962)</f>
        <v>147.32927447995942</v>
      </c>
      <c r="L1962" s="1">
        <f>SUM(B1962 - H1962)</f>
        <v>240386</v>
      </c>
      <c r="M1962" s="1" t="s">
        <v>6095</v>
      </c>
    </row>
    <row r="1963" spans="1:13" ht="20.100000000000001" customHeight="1" x14ac:dyDescent="0.25">
      <c r="A1963" s="1">
        <v>1961</v>
      </c>
      <c r="B1963" s="1">
        <v>91654</v>
      </c>
      <c r="C1963" s="2" t="s">
        <v>6096</v>
      </c>
      <c r="D1963" s="2">
        <f>LEN(TRIM(C1963))-LEN(SUBSTITUTE(C1963, " ",""))+1</f>
        <v>20</v>
      </c>
      <c r="E1963" s="1" t="s">
        <v>6097</v>
      </c>
      <c r="F1963" s="1" t="s">
        <v>300</v>
      </c>
      <c r="G1963" s="1" t="s">
        <v>12</v>
      </c>
      <c r="H1963" s="1">
        <v>12500</v>
      </c>
      <c r="I1963" s="1" t="s">
        <v>2892</v>
      </c>
      <c r="J1963" s="1">
        <v>1970</v>
      </c>
      <c r="K1963" s="1">
        <f>SUM(B1963/J1963)</f>
        <v>46.524873096446697</v>
      </c>
      <c r="L1963" s="1">
        <f>SUM(B1963 - H1963)</f>
        <v>79154</v>
      </c>
      <c r="M1963" s="1" t="s">
        <v>6098</v>
      </c>
    </row>
    <row r="1964" spans="1:13" ht="20.100000000000001" customHeight="1" x14ac:dyDescent="0.25">
      <c r="A1964" s="1">
        <v>1962</v>
      </c>
      <c r="B1964" s="1">
        <v>585473</v>
      </c>
      <c r="C1964" s="2" t="s">
        <v>6099</v>
      </c>
      <c r="D1964" s="2">
        <f>LEN(TRIM(C1964))-LEN(SUBSTITUTE(C1964, " ",""))+1</f>
        <v>13</v>
      </c>
      <c r="E1964" s="1" t="s">
        <v>2223</v>
      </c>
      <c r="F1964" s="1" t="s">
        <v>11</v>
      </c>
      <c r="G1964" s="1" t="s">
        <v>12</v>
      </c>
      <c r="H1964" s="1">
        <v>100000</v>
      </c>
      <c r="I1964" s="1" t="s">
        <v>2224</v>
      </c>
      <c r="J1964" s="1">
        <v>1968</v>
      </c>
      <c r="K1964" s="1">
        <f>SUM(B1964/J1964)</f>
        <v>297.4964430894309</v>
      </c>
      <c r="L1964" s="1">
        <f>SUM(B1964 - H1964)</f>
        <v>485473</v>
      </c>
      <c r="M1964" s="1" t="s">
        <v>6100</v>
      </c>
    </row>
    <row r="1965" spans="1:13" ht="20.100000000000001" customHeight="1" x14ac:dyDescent="0.25">
      <c r="A1965" s="1">
        <v>1963</v>
      </c>
      <c r="B1965" s="1">
        <v>46536</v>
      </c>
      <c r="C1965" s="2" t="s">
        <v>6101</v>
      </c>
      <c r="D1965" s="2">
        <f>LEN(TRIM(C1965))-LEN(SUBSTITUTE(C1965, " ",""))+1</f>
        <v>16</v>
      </c>
      <c r="E1965" s="1" t="s">
        <v>6102</v>
      </c>
      <c r="F1965" s="1" t="s">
        <v>31</v>
      </c>
      <c r="G1965" s="1" t="s">
        <v>12</v>
      </c>
      <c r="H1965" s="1">
        <v>25000</v>
      </c>
      <c r="I1965" s="1" t="s">
        <v>6103</v>
      </c>
      <c r="J1965" s="1">
        <v>1968</v>
      </c>
      <c r="K1965" s="1">
        <f>SUM(B1965/J1965)</f>
        <v>23.646341463414632</v>
      </c>
      <c r="L1965" s="1">
        <f>SUM(B1965 - H1965)</f>
        <v>21536</v>
      </c>
      <c r="M1965" s="1" t="s">
        <v>6104</v>
      </c>
    </row>
    <row r="1966" spans="1:13" ht="20.100000000000001" customHeight="1" x14ac:dyDescent="0.25">
      <c r="A1966" s="1">
        <v>1964</v>
      </c>
      <c r="B1966" s="1">
        <v>120573</v>
      </c>
      <c r="C1966" s="2" t="s">
        <v>6105</v>
      </c>
      <c r="D1966" s="2">
        <f>LEN(TRIM(C1966))-LEN(SUBSTITUTE(C1966, " ",""))+1</f>
        <v>23</v>
      </c>
      <c r="E1966" s="1" t="s">
        <v>6106</v>
      </c>
      <c r="F1966" s="1" t="s">
        <v>313</v>
      </c>
      <c r="G1966" s="1" t="s">
        <v>12</v>
      </c>
      <c r="H1966" s="1">
        <v>115000</v>
      </c>
      <c r="I1966" s="1" t="s">
        <v>146</v>
      </c>
      <c r="J1966" s="1">
        <v>1968</v>
      </c>
      <c r="K1966" s="1">
        <f>SUM(B1966/J1966)</f>
        <v>61.266768292682926</v>
      </c>
      <c r="L1966" s="1">
        <f>SUM(B1966 - H1966)</f>
        <v>5573</v>
      </c>
      <c r="M1966" s="1" t="s">
        <v>6107</v>
      </c>
    </row>
    <row r="1967" spans="1:13" ht="20.100000000000001" customHeight="1" x14ac:dyDescent="0.25">
      <c r="A1967" s="1">
        <v>1965</v>
      </c>
      <c r="B1967" s="1">
        <v>267373</v>
      </c>
      <c r="C1967" s="2" t="s">
        <v>6108</v>
      </c>
      <c r="D1967" s="2">
        <f>LEN(TRIM(C1967))-LEN(SUBSTITUTE(C1967, " ",""))+1</f>
        <v>22</v>
      </c>
      <c r="E1967" s="1" t="s">
        <v>6109</v>
      </c>
      <c r="F1967" s="1" t="s">
        <v>111</v>
      </c>
      <c r="G1967" s="1" t="s">
        <v>54</v>
      </c>
      <c r="H1967" s="1">
        <v>95000</v>
      </c>
      <c r="I1967" s="1" t="s">
        <v>735</v>
      </c>
      <c r="J1967" s="1">
        <v>1967</v>
      </c>
      <c r="K1967" s="1">
        <f>SUM(B1967/J1967)</f>
        <v>135.92933401118455</v>
      </c>
      <c r="L1967" s="1">
        <f>SUM(B1967 - H1967)</f>
        <v>172373</v>
      </c>
      <c r="M1967" s="1" t="s">
        <v>6110</v>
      </c>
    </row>
    <row r="1968" spans="1:13" ht="20.100000000000001" customHeight="1" x14ac:dyDescent="0.25">
      <c r="A1968" s="1">
        <v>1966</v>
      </c>
      <c r="B1968" s="1">
        <v>187849</v>
      </c>
      <c r="C1968" s="2" t="s">
        <v>6111</v>
      </c>
      <c r="D1968" s="2">
        <f>LEN(TRIM(C1968))-LEN(SUBSTITUTE(C1968, " ",""))+1</f>
        <v>17</v>
      </c>
      <c r="E1968" s="1" t="s">
        <v>6112</v>
      </c>
      <c r="F1968" s="1" t="s">
        <v>17</v>
      </c>
      <c r="G1968" s="1" t="s">
        <v>12</v>
      </c>
      <c r="H1968" s="1">
        <v>150000</v>
      </c>
      <c r="I1968" s="1" t="s">
        <v>314</v>
      </c>
      <c r="J1968" s="1">
        <v>1967</v>
      </c>
      <c r="K1968" s="1">
        <f>SUM(B1968/J1968)</f>
        <v>95.500254194204373</v>
      </c>
      <c r="L1968" s="1">
        <f>SUM(B1968 - H1968)</f>
        <v>37849</v>
      </c>
      <c r="M1968" s="1" t="s">
        <v>6113</v>
      </c>
    </row>
    <row r="1969" spans="1:13" ht="20.100000000000001" customHeight="1" x14ac:dyDescent="0.25">
      <c r="A1969" s="1">
        <v>1967</v>
      </c>
      <c r="B1969" s="1">
        <v>60974</v>
      </c>
      <c r="C1969" s="2" t="s">
        <v>6114</v>
      </c>
      <c r="D1969" s="2">
        <f>LEN(TRIM(C1969))-LEN(SUBSTITUTE(C1969, " ",""))+1</f>
        <v>17</v>
      </c>
      <c r="E1969" s="1" t="s">
        <v>6115</v>
      </c>
      <c r="F1969" s="1" t="s">
        <v>1168</v>
      </c>
      <c r="G1969" s="1" t="s">
        <v>12</v>
      </c>
      <c r="H1969" s="1">
        <v>8000</v>
      </c>
      <c r="I1969" s="1" t="s">
        <v>314</v>
      </c>
      <c r="J1969" s="1">
        <v>1967</v>
      </c>
      <c r="K1969" s="1">
        <f>SUM(B1969/J1969)</f>
        <v>30.998474834773766</v>
      </c>
      <c r="L1969" s="1">
        <f>SUM(B1969 - H1969)</f>
        <v>52974</v>
      </c>
      <c r="M1969" s="1" t="s">
        <v>6116</v>
      </c>
    </row>
    <row r="1970" spans="1:13" ht="20.100000000000001" customHeight="1" x14ac:dyDescent="0.25">
      <c r="A1970" s="1">
        <v>1968</v>
      </c>
      <c r="B1970" s="1">
        <v>104388</v>
      </c>
      <c r="C1970" s="2" t="s">
        <v>6117</v>
      </c>
      <c r="D1970" s="2">
        <f>LEN(TRIM(C1970))-LEN(SUBSTITUTE(C1970, " ",""))+1</f>
        <v>22</v>
      </c>
      <c r="E1970" s="1" t="s">
        <v>6118</v>
      </c>
      <c r="F1970" s="1" t="s">
        <v>313</v>
      </c>
      <c r="G1970" s="1" t="s">
        <v>12</v>
      </c>
      <c r="H1970" s="1">
        <v>50000</v>
      </c>
      <c r="I1970" s="1" t="s">
        <v>296</v>
      </c>
      <c r="J1970" s="1">
        <v>1966</v>
      </c>
      <c r="K1970" s="1">
        <f>SUM(B1970/J1970)</f>
        <v>53.096642929806713</v>
      </c>
      <c r="L1970" s="1">
        <f>SUM(B1970 - H1970)</f>
        <v>54388</v>
      </c>
      <c r="M1970" s="1" t="s">
        <v>6119</v>
      </c>
    </row>
    <row r="1971" spans="1:13" ht="20.100000000000001" customHeight="1" x14ac:dyDescent="0.25">
      <c r="A1971" s="1">
        <v>1969</v>
      </c>
      <c r="B1971" s="1">
        <v>76117</v>
      </c>
      <c r="C1971" s="2" t="s">
        <v>6120</v>
      </c>
      <c r="D1971" s="2">
        <f>LEN(TRIM(C1971))-LEN(SUBSTITUTE(C1971, " ",""))+1</f>
        <v>21</v>
      </c>
      <c r="E1971" s="1" t="s">
        <v>6121</v>
      </c>
      <c r="F1971" s="1" t="s">
        <v>11</v>
      </c>
      <c r="G1971" s="1" t="s">
        <v>12</v>
      </c>
      <c r="H1971" s="1">
        <v>9000</v>
      </c>
      <c r="I1971" s="1" t="s">
        <v>13</v>
      </c>
      <c r="J1971" s="1">
        <v>1964</v>
      </c>
      <c r="K1971" s="1">
        <f>SUM(B1971/J1971)</f>
        <v>38.756109979633401</v>
      </c>
      <c r="L1971" s="1">
        <f>SUM(B1971 - H1971)</f>
        <v>67117</v>
      </c>
      <c r="M1971" s="1" t="s">
        <v>6122</v>
      </c>
    </row>
    <row r="1972" spans="1:13" ht="20.100000000000001" customHeight="1" x14ac:dyDescent="0.25">
      <c r="A1972" s="1">
        <v>1970</v>
      </c>
      <c r="B1972" s="1">
        <v>50335</v>
      </c>
      <c r="C1972" s="2" t="s">
        <v>6123</v>
      </c>
      <c r="D1972" s="2">
        <f>LEN(TRIM(C1972))-LEN(SUBSTITUTE(C1972, " ",""))+1</f>
        <v>24</v>
      </c>
      <c r="E1972" s="1" t="s">
        <v>6124</v>
      </c>
      <c r="F1972" s="1" t="s">
        <v>17</v>
      </c>
      <c r="G1972" s="1" t="s">
        <v>12</v>
      </c>
      <c r="H1972" s="1">
        <v>8000</v>
      </c>
      <c r="I1972" s="1" t="s">
        <v>13</v>
      </c>
      <c r="J1972" s="1">
        <v>1963</v>
      </c>
      <c r="K1972" s="1">
        <f>SUM(B1972/J1972)</f>
        <v>25.641874681609782</v>
      </c>
      <c r="L1972" s="1">
        <f>SUM(B1972 - H1972)</f>
        <v>42335</v>
      </c>
      <c r="M1972" s="1" t="s">
        <v>6125</v>
      </c>
    </row>
    <row r="1973" spans="1:13" ht="20.100000000000001" customHeight="1" x14ac:dyDescent="0.25">
      <c r="A1973" s="1">
        <v>1971</v>
      </c>
      <c r="B1973" s="1">
        <v>76662</v>
      </c>
      <c r="C1973" s="2" t="s">
        <v>6126</v>
      </c>
      <c r="D1973" s="2">
        <f>LEN(TRIM(C1973))-LEN(SUBSTITUTE(C1973, " ",""))+1</f>
        <v>23</v>
      </c>
      <c r="E1973" s="1" t="s">
        <v>6127</v>
      </c>
      <c r="F1973" s="1" t="s">
        <v>371</v>
      </c>
      <c r="G1973" s="1" t="s">
        <v>48</v>
      </c>
      <c r="H1973" s="1">
        <v>5000</v>
      </c>
      <c r="I1973" s="1" t="s">
        <v>637</v>
      </c>
      <c r="J1973" s="1">
        <v>1963</v>
      </c>
      <c r="K1973" s="1">
        <f>SUM(B1973/J1973)</f>
        <v>39.053489556800812</v>
      </c>
      <c r="L1973" s="1">
        <f>SUM(B1973 - H1973)</f>
        <v>71662</v>
      </c>
      <c r="M1973" s="1" t="s">
        <v>6128</v>
      </c>
    </row>
    <row r="1974" spans="1:13" ht="20.100000000000001" customHeight="1" x14ac:dyDescent="0.25">
      <c r="A1974" s="1">
        <v>1972</v>
      </c>
      <c r="B1974" s="1">
        <v>567159</v>
      </c>
      <c r="C1974" s="2" t="s">
        <v>6129</v>
      </c>
      <c r="D1974" s="2">
        <f>LEN(TRIM(C1974))-LEN(SUBSTITUTE(C1974, " ",""))+1</f>
        <v>23</v>
      </c>
      <c r="E1974" s="1" t="s">
        <v>6130</v>
      </c>
      <c r="F1974" s="1" t="s">
        <v>17</v>
      </c>
      <c r="G1974" s="1" t="s">
        <v>12</v>
      </c>
      <c r="H1974" s="1">
        <v>70000</v>
      </c>
      <c r="I1974" s="1" t="s">
        <v>215</v>
      </c>
      <c r="J1974" s="1">
        <v>1963</v>
      </c>
      <c r="K1974" s="1">
        <f>SUM(B1974/J1974)</f>
        <v>288.92460519612837</v>
      </c>
      <c r="L1974" s="1">
        <f>SUM(B1974 - H1974)</f>
        <v>497159</v>
      </c>
      <c r="M1974" s="1" t="s">
        <v>6131</v>
      </c>
    </row>
    <row r="1975" spans="1:13" ht="20.100000000000001" customHeight="1" x14ac:dyDescent="0.25">
      <c r="A1975" s="1">
        <v>1973</v>
      </c>
      <c r="B1975" s="1">
        <v>37720</v>
      </c>
      <c r="C1975" s="2" t="s">
        <v>6132</v>
      </c>
      <c r="D1975" s="2">
        <f>LEN(TRIM(C1975))-LEN(SUBSTITUTE(C1975, " ",""))+1</f>
        <v>29</v>
      </c>
      <c r="E1975" s="1" t="s">
        <v>6133</v>
      </c>
      <c r="F1975" s="1" t="s">
        <v>17</v>
      </c>
      <c r="G1975" s="1" t="s">
        <v>12</v>
      </c>
      <c r="H1975" s="1">
        <v>10000</v>
      </c>
      <c r="I1975" s="1" t="s">
        <v>6134</v>
      </c>
      <c r="J1975" s="1">
        <v>1962</v>
      </c>
      <c r="K1975" s="1">
        <f>SUM(B1975/J1975)</f>
        <v>19.225280326197758</v>
      </c>
      <c r="L1975" s="1">
        <f>SUM(B1975 - H1975)</f>
        <v>27720</v>
      </c>
      <c r="M1975" s="1" t="s">
        <v>6135</v>
      </c>
    </row>
    <row r="1976" spans="1:13" ht="20.100000000000001" customHeight="1" x14ac:dyDescent="0.25">
      <c r="A1976" s="1">
        <v>1974</v>
      </c>
      <c r="B1976" s="1">
        <v>241204</v>
      </c>
      <c r="C1976" s="2" t="s">
        <v>6136</v>
      </c>
      <c r="D1976" s="2">
        <f>LEN(TRIM(C1976))-LEN(SUBSTITUTE(C1976, " ",""))+1</f>
        <v>22</v>
      </c>
      <c r="E1976" s="1" t="s">
        <v>6137</v>
      </c>
      <c r="F1976" s="1" t="s">
        <v>17</v>
      </c>
      <c r="G1976" s="1" t="s">
        <v>12</v>
      </c>
      <c r="H1976" s="1">
        <v>50000</v>
      </c>
      <c r="I1976" s="1" t="s">
        <v>6138</v>
      </c>
      <c r="J1976" s="1">
        <v>1961</v>
      </c>
      <c r="K1976" s="1">
        <f>SUM(B1976/J1976)</f>
        <v>123.00050994390617</v>
      </c>
      <c r="L1976" s="1">
        <f>SUM(B1976 - H1976)</f>
        <v>191204</v>
      </c>
      <c r="M1976" s="1" t="s">
        <v>6139</v>
      </c>
    </row>
    <row r="1977" spans="1:13" ht="20.100000000000001" customHeight="1" x14ac:dyDescent="0.25">
      <c r="A1977" s="1">
        <v>1975</v>
      </c>
      <c r="B1977" s="1">
        <v>56259</v>
      </c>
      <c r="C1977" s="2" t="s">
        <v>6140</v>
      </c>
      <c r="D1977" s="2">
        <f>LEN(TRIM(C1977))-LEN(SUBSTITUTE(C1977, " ",""))+1</f>
        <v>16</v>
      </c>
      <c r="E1977" s="1" t="s">
        <v>6141</v>
      </c>
      <c r="F1977" s="1" t="s">
        <v>1161</v>
      </c>
      <c r="G1977" s="1" t="s">
        <v>12</v>
      </c>
      <c r="H1977" s="1">
        <v>30000</v>
      </c>
      <c r="I1977" s="1" t="s">
        <v>13</v>
      </c>
      <c r="J1977" s="1">
        <v>1960</v>
      </c>
      <c r="K1977" s="1">
        <f>SUM(B1977/J1977)</f>
        <v>28.703571428571429</v>
      </c>
      <c r="L1977" s="1">
        <f>SUM(B1977 - H1977)</f>
        <v>26259</v>
      </c>
      <c r="M1977" s="1" t="s">
        <v>6142</v>
      </c>
    </row>
    <row r="1978" spans="1:13" ht="20.100000000000001" customHeight="1" x14ac:dyDescent="0.25">
      <c r="A1978" s="1">
        <v>1976</v>
      </c>
      <c r="B1978" s="1">
        <v>106998</v>
      </c>
      <c r="C1978" s="2" t="s">
        <v>6143</v>
      </c>
      <c r="D1978" s="2">
        <f>LEN(TRIM(C1978))-LEN(SUBSTITUTE(C1978, " ",""))+1</f>
        <v>35</v>
      </c>
      <c r="E1978" s="1" t="s">
        <v>6144</v>
      </c>
      <c r="F1978" s="1" t="s">
        <v>17</v>
      </c>
      <c r="G1978" s="1" t="s">
        <v>12</v>
      </c>
      <c r="H1978" s="1">
        <v>10000</v>
      </c>
      <c r="I1978" s="1" t="s">
        <v>82</v>
      </c>
      <c r="J1978" s="1">
        <v>1960</v>
      </c>
      <c r="K1978" s="1">
        <f>SUM(B1978/J1978)</f>
        <v>54.590816326530614</v>
      </c>
      <c r="L1978" s="1">
        <f>SUM(B1978 - H1978)</f>
        <v>96998</v>
      </c>
      <c r="M1978" s="1" t="s">
        <v>6145</v>
      </c>
    </row>
    <row r="1979" spans="1:13" ht="20.100000000000001" customHeight="1" x14ac:dyDescent="0.25">
      <c r="A1979" s="1">
        <v>1977</v>
      </c>
      <c r="B1979" s="1">
        <v>52114</v>
      </c>
      <c r="C1979" s="2" t="s">
        <v>6146</v>
      </c>
      <c r="D1979" s="2">
        <f>LEN(TRIM(C1979))-LEN(SUBSTITUTE(C1979, " ",""))+1</f>
        <v>9</v>
      </c>
      <c r="E1979" s="1" t="s">
        <v>6147</v>
      </c>
      <c r="F1979" s="1" t="s">
        <v>31</v>
      </c>
      <c r="G1979" s="1" t="s">
        <v>54</v>
      </c>
      <c r="H1979" s="1">
        <v>45000</v>
      </c>
      <c r="I1979" s="1" t="s">
        <v>55</v>
      </c>
      <c r="J1979" s="1">
        <v>1960</v>
      </c>
      <c r="K1979" s="1">
        <f>SUM(B1979/J1979)</f>
        <v>26.58877551020408</v>
      </c>
      <c r="L1979" s="1">
        <f>SUM(B1979 - H1979)</f>
        <v>7114</v>
      </c>
      <c r="M1979" s="1" t="s">
        <v>6148</v>
      </c>
    </row>
    <row r="1980" spans="1:13" ht="20.100000000000001" customHeight="1" x14ac:dyDescent="0.25">
      <c r="A1980" s="1">
        <v>1978</v>
      </c>
      <c r="B1980" s="1">
        <v>236772</v>
      </c>
      <c r="C1980" s="2" t="s">
        <v>6149</v>
      </c>
      <c r="D1980" s="2">
        <f>LEN(TRIM(C1980))-LEN(SUBSTITUTE(C1980, " ",""))+1</f>
        <v>20</v>
      </c>
      <c r="E1980" s="1" t="s">
        <v>5667</v>
      </c>
      <c r="F1980" s="1" t="s">
        <v>17</v>
      </c>
      <c r="G1980" s="1" t="s">
        <v>12</v>
      </c>
      <c r="H1980" s="1">
        <v>30000</v>
      </c>
      <c r="I1980" s="1" t="s">
        <v>1548</v>
      </c>
      <c r="J1980" s="1">
        <v>1959</v>
      </c>
      <c r="K1980" s="1">
        <f>SUM(B1980/J1980)</f>
        <v>120.86370597243491</v>
      </c>
      <c r="L1980" s="1">
        <f>SUM(B1980 - H1980)</f>
        <v>206772</v>
      </c>
      <c r="M1980" s="1" t="s">
        <v>6150</v>
      </c>
    </row>
    <row r="1981" spans="1:13" ht="20.100000000000001" customHeight="1" x14ac:dyDescent="0.25">
      <c r="A1981" s="1">
        <v>1979</v>
      </c>
      <c r="B1981" s="1">
        <v>136186</v>
      </c>
      <c r="C1981" s="2" t="s">
        <v>6151</v>
      </c>
      <c r="D1981" s="2">
        <f>LEN(TRIM(C1981))-LEN(SUBSTITUTE(C1981, " ",""))+1</f>
        <v>17</v>
      </c>
      <c r="E1981" s="1" t="s">
        <v>6152</v>
      </c>
      <c r="F1981" s="1" t="s">
        <v>17</v>
      </c>
      <c r="G1981" s="1" t="s">
        <v>12</v>
      </c>
      <c r="H1981" s="1">
        <v>36000</v>
      </c>
      <c r="I1981" s="1" t="s">
        <v>6153</v>
      </c>
      <c r="J1981" s="1">
        <v>1959</v>
      </c>
      <c r="K1981" s="1">
        <f>SUM(B1981/J1981)</f>
        <v>69.51812149055641</v>
      </c>
      <c r="L1981" s="1">
        <f>SUM(B1981 - H1981)</f>
        <v>100186</v>
      </c>
      <c r="M1981" s="1" t="s">
        <v>6154</v>
      </c>
    </row>
    <row r="1982" spans="1:13" ht="20.100000000000001" customHeight="1" x14ac:dyDescent="0.25">
      <c r="A1982" s="1">
        <v>1980</v>
      </c>
      <c r="B1982" s="1">
        <v>290656</v>
      </c>
      <c r="C1982" s="2" t="s">
        <v>6155</v>
      </c>
      <c r="D1982" s="2">
        <f>LEN(TRIM(C1982))-LEN(SUBSTITUTE(C1982, " ",""))+1</f>
        <v>16</v>
      </c>
      <c r="E1982" s="1" t="s">
        <v>6156</v>
      </c>
      <c r="F1982" s="1" t="s">
        <v>17</v>
      </c>
      <c r="G1982" s="1" t="s">
        <v>12</v>
      </c>
      <c r="H1982" s="1">
        <v>200000</v>
      </c>
      <c r="I1982" s="1" t="s">
        <v>44</v>
      </c>
      <c r="J1982" s="1">
        <v>1959</v>
      </c>
      <c r="K1982" s="1">
        <f>SUM(B1982/J1982)</f>
        <v>148.36957631444614</v>
      </c>
      <c r="L1982" s="1">
        <f>SUM(B1982 - H1982)</f>
        <v>90656</v>
      </c>
      <c r="M1982" s="1" t="s">
        <v>6157</v>
      </c>
    </row>
    <row r="1983" spans="1:13" ht="20.100000000000001" customHeight="1" x14ac:dyDescent="0.25">
      <c r="A1983" s="1">
        <v>1981</v>
      </c>
      <c r="B1983" s="1">
        <v>143518</v>
      </c>
      <c r="C1983" s="2" t="s">
        <v>6158</v>
      </c>
      <c r="D1983" s="2">
        <f>LEN(TRIM(C1983))-LEN(SUBSTITUTE(C1983, " ",""))+1</f>
        <v>13</v>
      </c>
      <c r="E1983" s="1" t="s">
        <v>6159</v>
      </c>
      <c r="F1983" s="1" t="s">
        <v>31</v>
      </c>
      <c r="G1983" s="1" t="s">
        <v>12</v>
      </c>
      <c r="H1983" s="1">
        <v>65536</v>
      </c>
      <c r="I1983" s="1" t="s">
        <v>206</v>
      </c>
      <c r="J1983" s="1">
        <v>1959</v>
      </c>
      <c r="K1983" s="1">
        <f>SUM(B1983/J1983)</f>
        <v>73.260847371107701</v>
      </c>
      <c r="L1983" s="1">
        <f>SUM(B1983 - H1983)</f>
        <v>77982</v>
      </c>
      <c r="M1983" s="1" t="s">
        <v>6160</v>
      </c>
    </row>
    <row r="1984" spans="1:13" ht="20.100000000000001" customHeight="1" x14ac:dyDescent="0.25">
      <c r="A1984" s="1">
        <v>1982</v>
      </c>
      <c r="B1984" s="1">
        <v>256830</v>
      </c>
      <c r="C1984" s="2" t="s">
        <v>6161</v>
      </c>
      <c r="D1984" s="2">
        <f>LEN(TRIM(C1984))-LEN(SUBSTITUTE(C1984, " ",""))+1</f>
        <v>10</v>
      </c>
      <c r="E1984" s="1" t="s">
        <v>6162</v>
      </c>
      <c r="F1984" s="1" t="s">
        <v>17</v>
      </c>
      <c r="G1984" s="1" t="s">
        <v>12</v>
      </c>
      <c r="H1984" s="1">
        <v>30000</v>
      </c>
      <c r="I1984" s="1" t="s">
        <v>32</v>
      </c>
      <c r="J1984" s="1">
        <v>1958</v>
      </c>
      <c r="K1984" s="1">
        <f>SUM(B1984/J1984)</f>
        <v>131.16956077630235</v>
      </c>
      <c r="L1984" s="1">
        <f>SUM(B1984 - H1984)</f>
        <v>226830</v>
      </c>
      <c r="M1984" s="1" t="s">
        <v>6163</v>
      </c>
    </row>
    <row r="1985" spans="1:13" ht="20.100000000000001" customHeight="1" x14ac:dyDescent="0.25">
      <c r="A1985" s="1">
        <v>1983</v>
      </c>
      <c r="B1985" s="1">
        <v>180907</v>
      </c>
      <c r="C1985" s="2" t="s">
        <v>6164</v>
      </c>
      <c r="D1985" s="2">
        <f>LEN(TRIM(C1985))-LEN(SUBSTITUTE(C1985, " ",""))+1</f>
        <v>16</v>
      </c>
      <c r="E1985" s="1" t="s">
        <v>6165</v>
      </c>
      <c r="F1985" s="1" t="s">
        <v>11</v>
      </c>
      <c r="G1985" s="1" t="s">
        <v>12</v>
      </c>
      <c r="H1985" s="1">
        <v>25000</v>
      </c>
      <c r="I1985" s="1" t="s">
        <v>1891</v>
      </c>
      <c r="J1985" s="1">
        <v>1958</v>
      </c>
      <c r="K1985" s="1">
        <f>SUM(B1985/J1985)</f>
        <v>92.393769152196114</v>
      </c>
      <c r="L1985" s="1">
        <f>SUM(B1985 - H1985)</f>
        <v>155907</v>
      </c>
      <c r="M1985" s="1" t="s">
        <v>6166</v>
      </c>
    </row>
    <row r="1986" spans="1:13" ht="20.100000000000001" customHeight="1" x14ac:dyDescent="0.25">
      <c r="A1986" s="1">
        <v>1984</v>
      </c>
      <c r="B1986" s="1">
        <v>272552</v>
      </c>
      <c r="C1986" s="2" t="s">
        <v>6167</v>
      </c>
      <c r="D1986" s="2">
        <f>LEN(TRIM(C1986))-LEN(SUBSTITUTE(C1986, " ",""))+1</f>
        <v>18</v>
      </c>
      <c r="E1986" s="1" t="s">
        <v>6168</v>
      </c>
      <c r="F1986" s="1" t="s">
        <v>462</v>
      </c>
      <c r="G1986" s="1" t="s">
        <v>12</v>
      </c>
      <c r="H1986" s="1">
        <v>20000</v>
      </c>
      <c r="I1986" s="1" t="s">
        <v>32</v>
      </c>
      <c r="J1986" s="1">
        <v>1957</v>
      </c>
      <c r="K1986" s="1">
        <f>SUM(B1986/J1986)</f>
        <v>139.27031170158406</v>
      </c>
      <c r="L1986" s="1">
        <f>SUM(B1986 - H1986)</f>
        <v>252552</v>
      </c>
      <c r="M1986" s="1" t="s">
        <v>6169</v>
      </c>
    </row>
    <row r="1987" spans="1:13" ht="20.100000000000001" customHeight="1" x14ac:dyDescent="0.25">
      <c r="A1987" s="1">
        <v>1985</v>
      </c>
      <c r="B1987" s="1">
        <v>47116</v>
      </c>
      <c r="C1987" s="2" t="s">
        <v>6170</v>
      </c>
      <c r="D1987" s="2">
        <f>LEN(TRIM(C1987))-LEN(SUBSTITUTE(C1987, " ",""))+1</f>
        <v>18</v>
      </c>
      <c r="E1987" s="1" t="s">
        <v>6171</v>
      </c>
      <c r="F1987" s="1" t="s">
        <v>17</v>
      </c>
      <c r="G1987" s="1" t="s">
        <v>48</v>
      </c>
      <c r="H1987" s="1">
        <v>20000</v>
      </c>
      <c r="I1987" s="1" t="s">
        <v>458</v>
      </c>
      <c r="J1987" s="1">
        <v>1957</v>
      </c>
      <c r="K1987" s="1">
        <f>SUM(B1987/J1987)</f>
        <v>24.075625958099131</v>
      </c>
      <c r="L1987" s="1">
        <f>SUM(B1987 - H1987)</f>
        <v>27116</v>
      </c>
      <c r="M1987" s="1" t="s">
        <v>6172</v>
      </c>
    </row>
    <row r="1988" spans="1:13" ht="20.100000000000001" customHeight="1" x14ac:dyDescent="0.25">
      <c r="A1988" s="1">
        <v>1986</v>
      </c>
      <c r="B1988" s="1">
        <v>129412</v>
      </c>
      <c r="C1988" s="2" t="s">
        <v>6173</v>
      </c>
      <c r="D1988" s="2">
        <f>LEN(TRIM(C1988))-LEN(SUBSTITUTE(C1988, " ",""))+1</f>
        <v>21</v>
      </c>
      <c r="E1988" s="1" t="s">
        <v>5163</v>
      </c>
      <c r="F1988" s="1" t="s">
        <v>313</v>
      </c>
      <c r="G1988" s="1" t="s">
        <v>54</v>
      </c>
      <c r="H1988" s="1">
        <v>92000</v>
      </c>
      <c r="I1988" s="1" t="s">
        <v>6174</v>
      </c>
      <c r="J1988" s="1">
        <v>1956</v>
      </c>
      <c r="K1988" s="1">
        <f>SUM(B1988/J1988)</f>
        <v>66.161554192229033</v>
      </c>
      <c r="L1988" s="1">
        <f>SUM(B1988 - H1988)</f>
        <v>37412</v>
      </c>
      <c r="M1988" s="1" t="s">
        <v>6175</v>
      </c>
    </row>
    <row r="1989" spans="1:13" ht="20.100000000000001" customHeight="1" x14ac:dyDescent="0.25">
      <c r="A1989" s="1">
        <v>1987</v>
      </c>
      <c r="B1989" s="1">
        <v>93948</v>
      </c>
      <c r="C1989" s="2" t="s">
        <v>6176</v>
      </c>
      <c r="D1989" s="2">
        <f>LEN(TRIM(C1989))-LEN(SUBSTITUTE(C1989, " ",""))+1</f>
        <v>19</v>
      </c>
      <c r="E1989" s="1" t="s">
        <v>6177</v>
      </c>
      <c r="F1989" s="1" t="s">
        <v>17</v>
      </c>
      <c r="G1989" s="1" t="s">
        <v>12</v>
      </c>
      <c r="H1989" s="1">
        <v>30000</v>
      </c>
      <c r="I1989" s="1" t="s">
        <v>6178</v>
      </c>
      <c r="J1989" s="1">
        <v>1955</v>
      </c>
      <c r="K1989" s="1">
        <f>SUM(B1989/J1989)</f>
        <v>48.055242966751919</v>
      </c>
      <c r="L1989" s="1">
        <f>SUM(B1989 - H1989)</f>
        <v>63948</v>
      </c>
      <c r="M1989" s="1" t="s">
        <v>6179</v>
      </c>
    </row>
    <row r="1990" spans="1:13" ht="20.100000000000001" customHeight="1" x14ac:dyDescent="0.25">
      <c r="A1990" s="1">
        <v>1988</v>
      </c>
      <c r="B1990" s="1">
        <v>40541</v>
      </c>
      <c r="C1990" s="2" t="s">
        <v>6180</v>
      </c>
      <c r="D1990" s="2">
        <f>LEN(TRIM(C1990))-LEN(SUBSTITUTE(C1990, " ",""))+1</f>
        <v>14</v>
      </c>
      <c r="E1990" s="1" t="s">
        <v>6181</v>
      </c>
      <c r="F1990" s="1" t="s">
        <v>11</v>
      </c>
      <c r="G1990" s="1" t="s">
        <v>12</v>
      </c>
      <c r="H1990" s="1">
        <v>8000</v>
      </c>
      <c r="I1990" s="1" t="s">
        <v>1729</v>
      </c>
      <c r="J1990" s="1">
        <v>1955</v>
      </c>
      <c r="K1990" s="1">
        <f>SUM(B1990/J1990)</f>
        <v>20.737084398976982</v>
      </c>
      <c r="L1990" s="1">
        <f>SUM(B1990 - H1990)</f>
        <v>32541</v>
      </c>
      <c r="M1990" s="1" t="s">
        <v>6182</v>
      </c>
    </row>
    <row r="1991" spans="1:13" ht="20.100000000000001" customHeight="1" x14ac:dyDescent="0.25">
      <c r="A1991" s="1">
        <v>1989</v>
      </c>
      <c r="B1991" s="1">
        <v>65516</v>
      </c>
      <c r="C1991" s="2" t="s">
        <v>6183</v>
      </c>
      <c r="D1991" s="2">
        <f>LEN(TRIM(C1991))-LEN(SUBSTITUTE(C1991, " ",""))+1</f>
        <v>21</v>
      </c>
      <c r="E1991" s="1" t="s">
        <v>6184</v>
      </c>
      <c r="F1991" s="1" t="s">
        <v>454</v>
      </c>
      <c r="G1991" s="1" t="s">
        <v>12</v>
      </c>
      <c r="H1991" s="1">
        <v>9500</v>
      </c>
      <c r="I1991" s="1" t="s">
        <v>55</v>
      </c>
      <c r="J1991" s="1">
        <v>1954</v>
      </c>
      <c r="K1991" s="1">
        <f>SUM(B1991/J1991)</f>
        <v>33.529170931422719</v>
      </c>
      <c r="L1991" s="1">
        <f>SUM(B1991 - H1991)</f>
        <v>56016</v>
      </c>
      <c r="M1991" s="1" t="s">
        <v>6185</v>
      </c>
    </row>
    <row r="1992" spans="1:13" ht="20.100000000000001" customHeight="1" x14ac:dyDescent="0.25">
      <c r="A1992" s="1">
        <v>1990</v>
      </c>
      <c r="B1992" s="1">
        <v>89847</v>
      </c>
      <c r="C1992" s="2" t="s">
        <v>6186</v>
      </c>
      <c r="D1992" s="2">
        <f>LEN(TRIM(C1992))-LEN(SUBSTITUTE(C1992, " ",""))+1</f>
        <v>15</v>
      </c>
      <c r="E1992" s="1" t="s">
        <v>6187</v>
      </c>
      <c r="F1992" s="1" t="s">
        <v>382</v>
      </c>
      <c r="G1992" s="1" t="s">
        <v>12</v>
      </c>
      <c r="H1992" s="1">
        <v>8500</v>
      </c>
      <c r="I1992" s="1" t="s">
        <v>6188</v>
      </c>
      <c r="J1992" s="1">
        <v>1954</v>
      </c>
      <c r="K1992" s="1">
        <f>SUM(B1992/J1992)</f>
        <v>45.981064483111567</v>
      </c>
      <c r="L1992" s="1">
        <f>SUM(B1992 - H1992)</f>
        <v>81347</v>
      </c>
      <c r="M1992" s="1" t="s">
        <v>6189</v>
      </c>
    </row>
    <row r="1993" spans="1:13" ht="20.100000000000001" customHeight="1" x14ac:dyDescent="0.25">
      <c r="A1993" s="1">
        <v>1991</v>
      </c>
      <c r="B1993" s="1">
        <v>1092098</v>
      </c>
      <c r="C1993" s="2" t="s">
        <v>6190</v>
      </c>
      <c r="D1993" s="2">
        <f>LEN(TRIM(C1993))-LEN(SUBSTITUTE(C1993, " ",""))+1</f>
        <v>23</v>
      </c>
      <c r="E1993" s="1" t="s">
        <v>6191</v>
      </c>
      <c r="F1993" s="1" t="s">
        <v>111</v>
      </c>
      <c r="G1993" s="1" t="s">
        <v>12</v>
      </c>
      <c r="H1993" s="1">
        <v>31500</v>
      </c>
      <c r="I1993" s="1" t="s">
        <v>6192</v>
      </c>
      <c r="J1993" s="1">
        <v>1952</v>
      </c>
      <c r="K1993" s="1">
        <f>SUM(B1993/J1993)</f>
        <v>559.4764344262295</v>
      </c>
      <c r="L1993" s="1">
        <f>SUM(B1993 - H1993)</f>
        <v>1060598</v>
      </c>
      <c r="M1993" s="1" t="s">
        <v>6193</v>
      </c>
    </row>
    <row r="1994" spans="1:13" ht="20.100000000000001" customHeight="1" x14ac:dyDescent="0.25">
      <c r="A1994" s="1">
        <v>1992</v>
      </c>
      <c r="B1994" s="1">
        <v>152063</v>
      </c>
      <c r="C1994" s="2" t="s">
        <v>6194</v>
      </c>
      <c r="D1994" s="2">
        <f>LEN(TRIM(C1994))-LEN(SUBSTITUTE(C1994, " ",""))+1</f>
        <v>16</v>
      </c>
      <c r="E1994" s="1" t="s">
        <v>6195</v>
      </c>
      <c r="F1994" s="1" t="s">
        <v>6196</v>
      </c>
      <c r="G1994" s="1" t="s">
        <v>12</v>
      </c>
      <c r="H1994" s="1">
        <v>129000</v>
      </c>
      <c r="I1994" s="1" t="s">
        <v>6197</v>
      </c>
      <c r="J1994" s="1">
        <v>1951</v>
      </c>
      <c r="K1994" s="1">
        <f>SUM(B1994/J1994)</f>
        <v>77.941055868785242</v>
      </c>
      <c r="L1994" s="1">
        <f>SUM(B1994 - H1994)</f>
        <v>23063</v>
      </c>
      <c r="M1994" s="1" t="s">
        <v>6198</v>
      </c>
    </row>
    <row r="1995" spans="1:13" ht="20.100000000000001" customHeight="1" x14ac:dyDescent="0.25">
      <c r="A1995" s="1">
        <v>1993</v>
      </c>
      <c r="B1995" s="1">
        <v>129284</v>
      </c>
      <c r="C1995" s="2" t="s">
        <v>6199</v>
      </c>
      <c r="D1995" s="2">
        <f>LEN(TRIM(C1995))-LEN(SUBSTITUTE(C1995, " ",""))+1</f>
        <v>17</v>
      </c>
      <c r="E1995" s="1" t="s">
        <v>6200</v>
      </c>
      <c r="F1995" s="1" t="s">
        <v>382</v>
      </c>
      <c r="G1995" s="1" t="s">
        <v>12</v>
      </c>
      <c r="H1995" s="1">
        <v>27500</v>
      </c>
      <c r="I1995" s="1" t="s">
        <v>296</v>
      </c>
      <c r="J1995" s="1">
        <v>1951</v>
      </c>
      <c r="K1995" s="1">
        <f>SUM(B1995/J1995)</f>
        <v>66.2655048692978</v>
      </c>
      <c r="L1995" s="1">
        <f>SUM(B1995 - H1995)</f>
        <v>101784</v>
      </c>
      <c r="M1995" s="1" t="s">
        <v>6201</v>
      </c>
    </row>
    <row r="1996" spans="1:13" ht="20.100000000000001" customHeight="1" x14ac:dyDescent="0.25">
      <c r="A1996" s="1">
        <v>1994</v>
      </c>
      <c r="B1996" s="1">
        <v>76038</v>
      </c>
      <c r="C1996" s="2" t="s">
        <v>6202</v>
      </c>
      <c r="D1996" s="2">
        <f>LEN(TRIM(C1996))-LEN(SUBSTITUTE(C1996, " ",""))+1</f>
        <v>13</v>
      </c>
      <c r="E1996" s="1" t="s">
        <v>1579</v>
      </c>
      <c r="F1996" s="1" t="s">
        <v>1580</v>
      </c>
      <c r="G1996" s="1" t="s">
        <v>12</v>
      </c>
      <c r="H1996" s="1">
        <v>20000</v>
      </c>
      <c r="I1996" s="1" t="s">
        <v>13</v>
      </c>
      <c r="J1996" s="1">
        <v>1951</v>
      </c>
      <c r="K1996" s="1">
        <f>SUM(B1996/J1996)</f>
        <v>38.973859559200413</v>
      </c>
      <c r="L1996" s="1">
        <f>SUM(B1996 - H1996)</f>
        <v>56038</v>
      </c>
      <c r="M1996" s="1" t="s">
        <v>6203</v>
      </c>
    </row>
    <row r="1997" spans="1:13" ht="20.100000000000001" customHeight="1" x14ac:dyDescent="0.25">
      <c r="A1997" s="1">
        <v>1995</v>
      </c>
      <c r="B1997" s="1">
        <v>79901</v>
      </c>
      <c r="C1997" s="2" t="s">
        <v>6204</v>
      </c>
      <c r="D1997" s="2">
        <f>LEN(TRIM(C1997))-LEN(SUBSTITUTE(C1997, " ",""))+1</f>
        <v>23</v>
      </c>
      <c r="E1997" s="1" t="s">
        <v>6205</v>
      </c>
      <c r="F1997" s="1" t="s">
        <v>920</v>
      </c>
      <c r="G1997" s="1" t="s">
        <v>12</v>
      </c>
      <c r="H1997" s="1">
        <v>30000</v>
      </c>
      <c r="I1997" s="1" t="s">
        <v>6206</v>
      </c>
      <c r="J1997" s="1">
        <v>1951</v>
      </c>
      <c r="K1997" s="1">
        <f>SUM(B1997/J1997)</f>
        <v>40.953869810353666</v>
      </c>
      <c r="L1997" s="1">
        <f>SUM(B1997 - H1997)</f>
        <v>49901</v>
      </c>
      <c r="M1997" s="1" t="s">
        <v>6207</v>
      </c>
    </row>
    <row r="1998" spans="1:13" ht="20.100000000000001" customHeight="1" x14ac:dyDescent="0.25">
      <c r="A1998" s="1">
        <v>1996</v>
      </c>
      <c r="B1998" s="1">
        <v>93601</v>
      </c>
      <c r="C1998" s="2" t="s">
        <v>6208</v>
      </c>
      <c r="D1998" s="2">
        <f>LEN(TRIM(C1998))-LEN(SUBSTITUTE(C1998, " ",""))+1</f>
        <v>18</v>
      </c>
      <c r="E1998" s="1" t="s">
        <v>3953</v>
      </c>
      <c r="F1998" s="1" t="s">
        <v>111</v>
      </c>
      <c r="G1998" s="1" t="s">
        <v>12</v>
      </c>
      <c r="H1998" s="1">
        <v>35000</v>
      </c>
      <c r="I1998" s="1" t="s">
        <v>3954</v>
      </c>
      <c r="J1998" s="1">
        <v>1950</v>
      </c>
      <c r="K1998" s="1">
        <f>SUM(B1998/J1998)</f>
        <v>48.000512820512817</v>
      </c>
      <c r="L1998" s="1">
        <f>SUM(B1998 - H1998)</f>
        <v>58601</v>
      </c>
      <c r="M1998" s="1" t="s">
        <v>6209</v>
      </c>
    </row>
    <row r="1999" spans="1:13" ht="20.100000000000001" customHeight="1" x14ac:dyDescent="0.25">
      <c r="A1999" s="1">
        <v>1997</v>
      </c>
      <c r="B1999" s="1">
        <v>77502</v>
      </c>
      <c r="C1999" s="2" t="s">
        <v>6210</v>
      </c>
      <c r="D1999" s="2">
        <f>LEN(TRIM(C1999))-LEN(SUBSTITUTE(C1999, " ",""))+1</f>
        <v>23</v>
      </c>
      <c r="E1999" s="1" t="s">
        <v>6211</v>
      </c>
      <c r="F1999" s="1" t="s">
        <v>300</v>
      </c>
      <c r="G1999" s="1" t="s">
        <v>54</v>
      </c>
      <c r="H1999" s="1">
        <v>25000</v>
      </c>
      <c r="I1999" s="1" t="s">
        <v>154</v>
      </c>
      <c r="J1999" s="1">
        <v>1948</v>
      </c>
      <c r="K1999" s="1">
        <f>SUM(B1999/J1999)</f>
        <v>39.785420944558524</v>
      </c>
      <c r="L1999" s="1">
        <f>SUM(B1999 - H1999)</f>
        <v>52502</v>
      </c>
      <c r="M1999" s="1" t="s">
        <v>6212</v>
      </c>
    </row>
    <row r="2000" spans="1:13" ht="20.100000000000001" customHeight="1" x14ac:dyDescent="0.25">
      <c r="A2000" s="1">
        <v>1998</v>
      </c>
      <c r="B2000" s="1">
        <v>1018886</v>
      </c>
      <c r="C2000" s="2" t="s">
        <v>6213</v>
      </c>
      <c r="D2000" s="2">
        <f>LEN(TRIM(C2000))-LEN(SUBSTITUTE(C2000, " ",""))+1</f>
        <v>21</v>
      </c>
      <c r="E2000" s="1" t="s">
        <v>6214</v>
      </c>
      <c r="F2000" s="1" t="s">
        <v>462</v>
      </c>
      <c r="G2000" s="1" t="s">
        <v>4081</v>
      </c>
      <c r="H2000" s="1">
        <v>250000</v>
      </c>
      <c r="I2000" s="1" t="s">
        <v>790</v>
      </c>
      <c r="J2000" s="1">
        <v>1947</v>
      </c>
      <c r="K2000" s="1">
        <f>SUM(B2000/J2000)</f>
        <v>523.31073446327684</v>
      </c>
      <c r="L2000" s="1">
        <f>SUM(B2000 - H2000)</f>
        <v>768886</v>
      </c>
      <c r="M2000" s="1" t="s">
        <v>6215</v>
      </c>
    </row>
    <row r="2001" spans="1:13" ht="20.100000000000001" customHeight="1" x14ac:dyDescent="0.25">
      <c r="A2001" s="1">
        <v>1999</v>
      </c>
      <c r="B2001" s="1">
        <v>412998</v>
      </c>
      <c r="C2001" s="2" t="s">
        <v>6216</v>
      </c>
      <c r="D2001" s="2">
        <f>LEN(TRIM(C2001))-LEN(SUBSTITUTE(C2001, " ",""))+1</f>
        <v>13</v>
      </c>
      <c r="E2001" s="1" t="s">
        <v>6217</v>
      </c>
      <c r="F2001" s="1" t="s">
        <v>17</v>
      </c>
      <c r="G2001" s="1" t="s">
        <v>12</v>
      </c>
      <c r="H2001" s="1">
        <v>50000</v>
      </c>
      <c r="I2001" s="1" t="s">
        <v>89</v>
      </c>
      <c r="J2001" s="1">
        <v>1946</v>
      </c>
      <c r="K2001" s="1">
        <f>SUM(B2001/J2001)</f>
        <v>212.22918807810893</v>
      </c>
      <c r="L2001" s="1">
        <f>SUM(B2001 - H2001)</f>
        <v>362998</v>
      </c>
      <c r="M2001" s="1" t="s">
        <v>6218</v>
      </c>
    </row>
    <row r="2002" spans="1:13" ht="20.100000000000001" customHeight="1" x14ac:dyDescent="0.25">
      <c r="A2002" s="1">
        <v>2000</v>
      </c>
      <c r="B2002" s="1">
        <v>30446</v>
      </c>
      <c r="C2002" s="2" t="s">
        <v>6219</v>
      </c>
      <c r="D2002" s="2">
        <f>LEN(TRIM(C2002))-LEN(SUBSTITUTE(C2002, " ",""))+1</f>
        <v>15</v>
      </c>
      <c r="E2002" s="1" t="s">
        <v>6220</v>
      </c>
      <c r="F2002" s="1" t="s">
        <v>11</v>
      </c>
      <c r="G2002" s="1" t="s">
        <v>12</v>
      </c>
      <c r="H2002" s="1">
        <v>2000</v>
      </c>
      <c r="I2002" s="1" t="s">
        <v>2143</v>
      </c>
      <c r="J2002" s="1">
        <v>1946</v>
      </c>
      <c r="K2002" s="1">
        <f>SUM(B2002/J2002)</f>
        <v>15.645426515930113</v>
      </c>
      <c r="L2002" s="1">
        <f>SUM(B2002 - H2002)</f>
        <v>28446</v>
      </c>
      <c r="M2002" s="1" t="s">
        <v>6221</v>
      </c>
    </row>
    <row r="2003" spans="1:13" ht="20.100000000000001" customHeight="1" x14ac:dyDescent="0.25">
      <c r="A2003" s="1">
        <v>2001</v>
      </c>
      <c r="B2003" s="1">
        <v>929212</v>
      </c>
      <c r="C2003" s="2" t="s">
        <v>6222</v>
      </c>
      <c r="D2003" s="2">
        <f>LEN(TRIM(C2003))-LEN(SUBSTITUTE(C2003, " ",""))+1</f>
        <v>22</v>
      </c>
      <c r="E2003" s="1" t="s">
        <v>6223</v>
      </c>
      <c r="F2003" s="1" t="s">
        <v>227</v>
      </c>
      <c r="G2003" s="1" t="s">
        <v>12</v>
      </c>
      <c r="H2003" s="1">
        <v>35000</v>
      </c>
      <c r="I2003" s="1" t="s">
        <v>27</v>
      </c>
      <c r="J2003" s="1">
        <v>1946</v>
      </c>
      <c r="K2003" s="1">
        <f>SUM(B2003/J2003)</f>
        <v>477.49845837615624</v>
      </c>
      <c r="L2003" s="1">
        <f>SUM(B2003 - H2003)</f>
        <v>894212</v>
      </c>
      <c r="M2003" s="1" t="s">
        <v>6224</v>
      </c>
    </row>
    <row r="2004" spans="1:13" ht="20.100000000000001" customHeight="1" x14ac:dyDescent="0.25">
      <c r="A2004" s="1">
        <v>2002</v>
      </c>
      <c r="B2004" s="1">
        <v>21510</v>
      </c>
      <c r="C2004" s="2" t="s">
        <v>6225</v>
      </c>
      <c r="D2004" s="2">
        <f>LEN(TRIM(C2004))-LEN(SUBSTITUTE(C2004, " ",""))+1</f>
        <v>19</v>
      </c>
      <c r="E2004" s="1" t="s">
        <v>6226</v>
      </c>
      <c r="F2004" s="1" t="s">
        <v>11</v>
      </c>
      <c r="G2004" s="1" t="s">
        <v>48</v>
      </c>
      <c r="H2004" s="1">
        <v>2100</v>
      </c>
      <c r="I2004" s="1" t="s">
        <v>6227</v>
      </c>
      <c r="J2004" s="1">
        <v>1945</v>
      </c>
      <c r="K2004" s="1">
        <f>SUM(B2004/J2004)</f>
        <v>11.059125964010283</v>
      </c>
      <c r="L2004" s="1">
        <f>SUM(B2004 - H2004)</f>
        <v>19410</v>
      </c>
      <c r="M2004" s="1" t="s">
        <v>6228</v>
      </c>
    </row>
    <row r="2005" spans="1:13" ht="20.100000000000001" customHeight="1" x14ac:dyDescent="0.25">
      <c r="A2005" s="1">
        <v>2003</v>
      </c>
      <c r="B2005" s="1">
        <v>177412</v>
      </c>
      <c r="C2005" s="2" t="s">
        <v>6229</v>
      </c>
      <c r="D2005" s="2">
        <f>LEN(TRIM(C2005))-LEN(SUBSTITUTE(C2005, " ",""))+1</f>
        <v>10</v>
      </c>
      <c r="E2005" s="1" t="s">
        <v>6230</v>
      </c>
      <c r="F2005" s="1" t="s">
        <v>111</v>
      </c>
      <c r="G2005" s="1" t="s">
        <v>522</v>
      </c>
      <c r="H2005" s="1">
        <v>50000</v>
      </c>
      <c r="I2005" s="1" t="s">
        <v>345</v>
      </c>
      <c r="J2005" s="1">
        <v>1945</v>
      </c>
      <c r="K2005" s="1">
        <f>SUM(B2005/J2005)</f>
        <v>91.214395886889463</v>
      </c>
      <c r="L2005" s="1">
        <f>SUM(B2005 - H2005)</f>
        <v>127412</v>
      </c>
      <c r="M2005" s="1" t="s">
        <v>6231</v>
      </c>
    </row>
    <row r="2006" spans="1:13" ht="20.100000000000001" customHeight="1" x14ac:dyDescent="0.25">
      <c r="A2006" s="1">
        <v>2004</v>
      </c>
      <c r="B2006" s="1">
        <v>438573</v>
      </c>
      <c r="C2006" s="2" t="s">
        <v>6232</v>
      </c>
      <c r="D2006" s="2">
        <f>LEN(TRIM(C2006))-LEN(SUBSTITUTE(C2006, " ",""))+1</f>
        <v>16</v>
      </c>
      <c r="E2006" s="1" t="s">
        <v>6233</v>
      </c>
      <c r="F2006" s="1" t="s">
        <v>688</v>
      </c>
      <c r="G2006" s="1" t="s">
        <v>12</v>
      </c>
      <c r="H2006" s="1">
        <v>100000</v>
      </c>
      <c r="I2006" s="1" t="s">
        <v>32</v>
      </c>
      <c r="J2006" s="1">
        <v>1944</v>
      </c>
      <c r="K2006" s="1">
        <f>SUM(B2006/J2006)</f>
        <v>225.60339506172841</v>
      </c>
      <c r="L2006" s="1">
        <f>SUM(B2006 - H2006)</f>
        <v>338573</v>
      </c>
      <c r="M2006" s="1" t="s">
        <v>6234</v>
      </c>
    </row>
    <row r="2007" spans="1:13" ht="20.100000000000001" customHeight="1" x14ac:dyDescent="0.25">
      <c r="A2007" s="1">
        <v>2005</v>
      </c>
      <c r="B2007" s="1">
        <v>77036</v>
      </c>
      <c r="C2007" s="2" t="s">
        <v>6235</v>
      </c>
      <c r="D2007" s="2">
        <f>LEN(TRIM(C2007))-LEN(SUBSTITUTE(C2007, " ",""))+1</f>
        <v>17</v>
      </c>
      <c r="E2007" s="1" t="s">
        <v>6236</v>
      </c>
      <c r="F2007" s="1" t="s">
        <v>555</v>
      </c>
      <c r="G2007" s="1" t="s">
        <v>12</v>
      </c>
      <c r="H2007" s="1">
        <v>1000</v>
      </c>
      <c r="I2007" s="1" t="s">
        <v>6237</v>
      </c>
      <c r="J2007" s="1">
        <v>1942</v>
      </c>
      <c r="K2007" s="1">
        <f>SUM(B2007/J2007)</f>
        <v>39.668383110195677</v>
      </c>
      <c r="L2007" s="1">
        <f>SUM(B2007 - H2007)</f>
        <v>76036</v>
      </c>
      <c r="M2007" s="1" t="s">
        <v>6238</v>
      </c>
    </row>
    <row r="2008" spans="1:13" ht="20.100000000000001" customHeight="1" x14ac:dyDescent="0.25">
      <c r="A2008" s="1">
        <v>2006</v>
      </c>
      <c r="B2008" s="1">
        <v>103550</v>
      </c>
      <c r="C2008" s="2" t="s">
        <v>6239</v>
      </c>
      <c r="D2008" s="2">
        <f>LEN(TRIM(C2008))-LEN(SUBSTITUTE(C2008, " ",""))+1</f>
        <v>24</v>
      </c>
      <c r="E2008" s="1" t="s">
        <v>6240</v>
      </c>
      <c r="F2008" s="1" t="s">
        <v>300</v>
      </c>
      <c r="G2008" s="1" t="s">
        <v>12</v>
      </c>
      <c r="H2008" s="1">
        <v>60000</v>
      </c>
      <c r="I2008" s="1" t="s">
        <v>314</v>
      </c>
      <c r="J2008" s="1">
        <v>1940</v>
      </c>
      <c r="K2008" s="1">
        <f>SUM(B2008/J2008)</f>
        <v>53.376288659793815</v>
      </c>
      <c r="L2008" s="1">
        <f>SUM(B2008 - H2008)</f>
        <v>43550</v>
      </c>
      <c r="M2008" s="1" t="s">
        <v>6241</v>
      </c>
    </row>
    <row r="2009" spans="1:13" ht="20.100000000000001" customHeight="1" x14ac:dyDescent="0.25">
      <c r="A2009" s="1">
        <v>2007</v>
      </c>
      <c r="B2009" s="1">
        <v>139934</v>
      </c>
      <c r="C2009" s="2" t="s">
        <v>6242</v>
      </c>
      <c r="D2009" s="2">
        <f>LEN(TRIM(C2009))-LEN(SUBSTITUTE(C2009, " ",""))+1</f>
        <v>23</v>
      </c>
      <c r="E2009" s="1" t="s">
        <v>6243</v>
      </c>
      <c r="F2009" s="1" t="s">
        <v>11</v>
      </c>
      <c r="G2009" s="1" t="s">
        <v>12</v>
      </c>
      <c r="H2009" s="1">
        <v>20000</v>
      </c>
      <c r="I2009" s="1" t="s">
        <v>4554</v>
      </c>
      <c r="J2009" s="1">
        <v>1940</v>
      </c>
      <c r="K2009" s="1">
        <f>SUM(B2009/J2009)</f>
        <v>72.130927835051551</v>
      </c>
      <c r="L2009" s="1">
        <f>SUM(B2009 - H2009)</f>
        <v>119934</v>
      </c>
      <c r="M2009" s="1" t="s">
        <v>6244</v>
      </c>
    </row>
    <row r="2010" spans="1:13" ht="20.100000000000001" customHeight="1" x14ac:dyDescent="0.25">
      <c r="A2010" s="1">
        <v>2008</v>
      </c>
      <c r="B2010" s="1">
        <v>52422</v>
      </c>
      <c r="C2010" s="2" t="s">
        <v>6245</v>
      </c>
      <c r="D2010" s="2">
        <f>LEN(TRIM(C2010))-LEN(SUBSTITUTE(C2010, " ",""))+1</f>
        <v>14</v>
      </c>
      <c r="E2010" s="1" t="s">
        <v>6246</v>
      </c>
      <c r="F2010" s="1" t="s">
        <v>17</v>
      </c>
      <c r="G2010" s="1" t="s">
        <v>12</v>
      </c>
      <c r="H2010" s="1">
        <v>50000</v>
      </c>
      <c r="I2010" s="1" t="s">
        <v>6247</v>
      </c>
      <c r="J2010" s="1">
        <v>1939</v>
      </c>
      <c r="K2010" s="1">
        <f>SUM(B2010/J2010)</f>
        <v>27.035585353274882</v>
      </c>
      <c r="L2010" s="1">
        <f>SUM(B2010 - H2010)</f>
        <v>2422</v>
      </c>
      <c r="M2010" s="1" t="s">
        <v>6248</v>
      </c>
    </row>
    <row r="2011" spans="1:13" ht="20.100000000000001" customHeight="1" x14ac:dyDescent="0.25">
      <c r="A2011" s="1">
        <v>2009</v>
      </c>
      <c r="B2011" s="1">
        <v>141173</v>
      </c>
      <c r="C2011" s="2" t="s">
        <v>6249</v>
      </c>
      <c r="D2011" s="2">
        <f>LEN(TRIM(C2011))-LEN(SUBSTITUTE(C2011, " ",""))+1</f>
        <v>19</v>
      </c>
      <c r="E2011" s="1" t="s">
        <v>5112</v>
      </c>
      <c r="F2011" s="1" t="s">
        <v>555</v>
      </c>
      <c r="G2011" s="1" t="s">
        <v>12</v>
      </c>
      <c r="H2011" s="1">
        <v>25000</v>
      </c>
      <c r="I2011" s="1" t="s">
        <v>5113</v>
      </c>
      <c r="J2011" s="1">
        <v>1939</v>
      </c>
      <c r="K2011" s="1">
        <f>SUM(B2011/J2011)</f>
        <v>72.807117070654982</v>
      </c>
      <c r="L2011" s="1">
        <f>SUM(B2011 - H2011)</f>
        <v>116173</v>
      </c>
      <c r="M2011" s="1" t="s">
        <v>6250</v>
      </c>
    </row>
    <row r="2012" spans="1:13" ht="20.100000000000001" customHeight="1" x14ac:dyDescent="0.25">
      <c r="A2012" s="1">
        <v>2010</v>
      </c>
      <c r="B2012" s="1">
        <v>122555</v>
      </c>
      <c r="C2012" s="2" t="s">
        <v>6251</v>
      </c>
      <c r="D2012" s="2">
        <f>LEN(TRIM(C2012))-LEN(SUBSTITUTE(C2012, " ",""))+1</f>
        <v>17</v>
      </c>
      <c r="E2012" s="1" t="s">
        <v>6252</v>
      </c>
      <c r="F2012" s="1" t="s">
        <v>169</v>
      </c>
      <c r="G2012" s="1" t="s">
        <v>12</v>
      </c>
      <c r="H2012" s="1">
        <v>100000</v>
      </c>
      <c r="I2012" s="1" t="s">
        <v>146</v>
      </c>
      <c r="J2012" s="1">
        <v>1938</v>
      </c>
      <c r="K2012" s="1">
        <f>SUM(B2012/J2012)</f>
        <v>63.237874097007222</v>
      </c>
      <c r="L2012" s="1">
        <f>SUM(B2012 - H2012)</f>
        <v>22555</v>
      </c>
      <c r="M2012" s="1" t="s">
        <v>6253</v>
      </c>
    </row>
    <row r="2013" spans="1:13" ht="20.100000000000001" customHeight="1" x14ac:dyDescent="0.25">
      <c r="A2013" s="1">
        <v>2011</v>
      </c>
      <c r="B2013" s="1">
        <v>352716</v>
      </c>
      <c r="C2013" s="2" t="s">
        <v>6254</v>
      </c>
      <c r="D2013" s="2">
        <f>LEN(TRIM(C2013))-LEN(SUBSTITUTE(C2013, " ",""))+1</f>
        <v>14</v>
      </c>
      <c r="E2013" s="1" t="s">
        <v>6255</v>
      </c>
      <c r="F2013" s="1" t="s">
        <v>688</v>
      </c>
      <c r="G2013" s="1" t="s">
        <v>12</v>
      </c>
      <c r="H2013" s="1">
        <v>50000</v>
      </c>
      <c r="I2013" s="1" t="s">
        <v>6256</v>
      </c>
      <c r="J2013" s="1">
        <v>1938</v>
      </c>
      <c r="K2013" s="1">
        <f>SUM(B2013/J2013)</f>
        <v>182</v>
      </c>
      <c r="L2013" s="1">
        <f>SUM(B2013 - H2013)</f>
        <v>302716</v>
      </c>
      <c r="M2013" s="1" t="s">
        <v>6257</v>
      </c>
    </row>
    <row r="2014" spans="1:13" ht="20.100000000000001" customHeight="1" x14ac:dyDescent="0.25">
      <c r="A2014" s="1">
        <v>2012</v>
      </c>
      <c r="B2014" s="1">
        <v>223422</v>
      </c>
      <c r="C2014" s="2" t="s">
        <v>6258</v>
      </c>
      <c r="D2014" s="2">
        <f>LEN(TRIM(C2014))-LEN(SUBSTITUTE(C2014, " ",""))+1</f>
        <v>26</v>
      </c>
      <c r="E2014" s="1" t="s">
        <v>6259</v>
      </c>
      <c r="F2014" s="1" t="s">
        <v>313</v>
      </c>
      <c r="G2014" s="1" t="s">
        <v>12</v>
      </c>
      <c r="H2014" s="1">
        <v>215000</v>
      </c>
      <c r="I2014" s="1" t="s">
        <v>13</v>
      </c>
      <c r="J2014" s="1">
        <v>1937</v>
      </c>
      <c r="K2014" s="1">
        <f>SUM(B2014/J2014)</f>
        <v>115.34434692823955</v>
      </c>
      <c r="L2014" s="1">
        <f>SUM(B2014 - H2014)</f>
        <v>8422</v>
      </c>
      <c r="M2014" s="1" t="s">
        <v>6260</v>
      </c>
    </row>
    <row r="2015" spans="1:13" ht="20.100000000000001" customHeight="1" x14ac:dyDescent="0.25">
      <c r="A2015" s="1">
        <v>2013</v>
      </c>
      <c r="B2015" s="1">
        <v>52137</v>
      </c>
      <c r="C2015" s="2" t="s">
        <v>6261</v>
      </c>
      <c r="D2015" s="2">
        <f>LEN(TRIM(C2015))-LEN(SUBSTITUTE(C2015, " ",""))+1</f>
        <v>24</v>
      </c>
      <c r="E2015" s="1" t="s">
        <v>2580</v>
      </c>
      <c r="F2015" s="1" t="s">
        <v>31</v>
      </c>
      <c r="G2015" s="1" t="s">
        <v>12</v>
      </c>
      <c r="H2015" s="1">
        <v>45000</v>
      </c>
      <c r="I2015" s="1" t="s">
        <v>2581</v>
      </c>
      <c r="J2015" s="1">
        <v>1937</v>
      </c>
      <c r="K2015" s="1">
        <f>SUM(B2015/J2015)</f>
        <v>26.916365513680951</v>
      </c>
      <c r="L2015" s="1">
        <f>SUM(B2015 - H2015)</f>
        <v>7137</v>
      </c>
      <c r="M2015" s="1" t="s">
        <v>6262</v>
      </c>
    </row>
    <row r="2016" spans="1:13" ht="20.100000000000001" customHeight="1" x14ac:dyDescent="0.25">
      <c r="A2016" s="1">
        <v>2014</v>
      </c>
      <c r="B2016" s="1">
        <v>50908</v>
      </c>
      <c r="C2016" s="2" t="s">
        <v>6263</v>
      </c>
      <c r="D2016" s="2">
        <f>LEN(TRIM(C2016))-LEN(SUBSTITUTE(C2016, " ",""))+1</f>
        <v>17</v>
      </c>
      <c r="E2016" s="1" t="s">
        <v>6264</v>
      </c>
      <c r="F2016" s="1" t="s">
        <v>17</v>
      </c>
      <c r="G2016" s="1" t="s">
        <v>12</v>
      </c>
      <c r="H2016" s="1">
        <v>20000</v>
      </c>
      <c r="I2016" s="1" t="s">
        <v>195</v>
      </c>
      <c r="J2016" s="1">
        <v>1936</v>
      </c>
      <c r="K2016" s="1">
        <f>SUM(B2016/J2016)</f>
        <v>26.295454545454547</v>
      </c>
      <c r="L2016" s="1">
        <f>SUM(B2016 - H2016)</f>
        <v>30908</v>
      </c>
      <c r="M2016" s="1" t="s">
        <v>6265</v>
      </c>
    </row>
    <row r="2017" spans="1:13" ht="20.100000000000001" customHeight="1" x14ac:dyDescent="0.25">
      <c r="A2017" s="1">
        <v>2015</v>
      </c>
      <c r="B2017" s="1">
        <v>38257</v>
      </c>
      <c r="C2017" s="2" t="s">
        <v>6266</v>
      </c>
      <c r="D2017" s="2">
        <f>LEN(TRIM(C2017))-LEN(SUBSTITUTE(C2017, " ",""))+1</f>
        <v>21</v>
      </c>
      <c r="E2017" s="1" t="s">
        <v>6267</v>
      </c>
      <c r="F2017" s="1" t="s">
        <v>583</v>
      </c>
      <c r="G2017" s="1" t="s">
        <v>48</v>
      </c>
      <c r="H2017" s="1">
        <v>10000</v>
      </c>
      <c r="I2017" s="1" t="s">
        <v>1442</v>
      </c>
      <c r="J2017" s="1">
        <v>1935</v>
      </c>
      <c r="K2017" s="1">
        <f>SUM(B2017/J2017)</f>
        <v>19.771059431524549</v>
      </c>
      <c r="L2017" s="1">
        <f>SUM(B2017 - H2017)</f>
        <v>28257</v>
      </c>
      <c r="M2017" s="1" t="s">
        <v>6268</v>
      </c>
    </row>
    <row r="2018" spans="1:13" ht="20.100000000000001" customHeight="1" x14ac:dyDescent="0.25">
      <c r="A2018" s="1">
        <v>2016</v>
      </c>
      <c r="B2018" s="1">
        <v>130395</v>
      </c>
      <c r="C2018" s="2" t="s">
        <v>6269</v>
      </c>
      <c r="D2018" s="2">
        <f>LEN(TRIM(C2018))-LEN(SUBSTITUTE(C2018, " ",""))+1</f>
        <v>19</v>
      </c>
      <c r="E2018" s="1" t="s">
        <v>6270</v>
      </c>
      <c r="F2018" s="1" t="s">
        <v>11</v>
      </c>
      <c r="G2018" s="1" t="s">
        <v>12</v>
      </c>
      <c r="H2018" s="1">
        <v>19500</v>
      </c>
      <c r="I2018" s="1" t="s">
        <v>6271</v>
      </c>
      <c r="J2018" s="1">
        <v>1934</v>
      </c>
      <c r="K2018" s="1">
        <f>SUM(B2018/J2018)</f>
        <v>67.422440537745601</v>
      </c>
      <c r="L2018" s="1">
        <f>SUM(B2018 - H2018)</f>
        <v>110895</v>
      </c>
      <c r="M2018" s="1" t="s">
        <v>6272</v>
      </c>
    </row>
    <row r="2019" spans="1:13" ht="20.100000000000001" customHeight="1" x14ac:dyDescent="0.25">
      <c r="A2019" s="1">
        <v>2017</v>
      </c>
      <c r="B2019" s="1">
        <v>279758</v>
      </c>
      <c r="C2019" s="2" t="s">
        <v>6273</v>
      </c>
      <c r="D2019" s="2">
        <f>LEN(TRIM(C2019))-LEN(SUBSTITUTE(C2019, " ",""))+1</f>
        <v>11</v>
      </c>
      <c r="E2019" s="1" t="s">
        <v>6274</v>
      </c>
      <c r="F2019" s="1" t="s">
        <v>111</v>
      </c>
      <c r="G2019" s="1" t="s">
        <v>12</v>
      </c>
      <c r="H2019" s="1">
        <v>50000</v>
      </c>
      <c r="I2019" s="1" t="s">
        <v>13</v>
      </c>
      <c r="J2019" s="1">
        <v>1934</v>
      </c>
      <c r="K2019" s="1">
        <f>SUM(B2019/J2019)</f>
        <v>144.65253360910032</v>
      </c>
      <c r="L2019" s="1">
        <f>SUM(B2019 - H2019)</f>
        <v>229758</v>
      </c>
      <c r="M2019" s="1" t="s">
        <v>6275</v>
      </c>
    </row>
    <row r="2020" spans="1:13" ht="20.100000000000001" customHeight="1" x14ac:dyDescent="0.25">
      <c r="A2020" s="1">
        <v>2018</v>
      </c>
      <c r="B2020" s="1">
        <v>36251</v>
      </c>
      <c r="C2020" s="2" t="s">
        <v>6276</v>
      </c>
      <c r="D2020" s="2">
        <f>LEN(TRIM(C2020))-LEN(SUBSTITUTE(C2020, " ",""))+1</f>
        <v>24</v>
      </c>
      <c r="E2020" s="1" t="s">
        <v>6277</v>
      </c>
      <c r="F2020" s="1" t="s">
        <v>31</v>
      </c>
      <c r="G2020" s="1" t="s">
        <v>12</v>
      </c>
      <c r="H2020" s="1">
        <v>3000</v>
      </c>
      <c r="I2020" s="1" t="s">
        <v>6278</v>
      </c>
      <c r="J2020" s="1">
        <v>1933</v>
      </c>
      <c r="K2020" s="1">
        <f>SUM(B2020/J2020)</f>
        <v>18.753750646663217</v>
      </c>
      <c r="L2020" s="1">
        <f>SUM(B2020 - H2020)</f>
        <v>33251</v>
      </c>
      <c r="M2020" s="1" t="s">
        <v>6279</v>
      </c>
    </row>
    <row r="2021" spans="1:13" ht="20.100000000000001" customHeight="1" x14ac:dyDescent="0.25">
      <c r="A2021" s="1">
        <v>2019</v>
      </c>
      <c r="B2021" s="1">
        <v>74738</v>
      </c>
      <c r="C2021" s="2" t="s">
        <v>6280</v>
      </c>
      <c r="D2021" s="2">
        <f>LEN(TRIM(C2021))-LEN(SUBSTITUTE(C2021, " ",""))+1</f>
        <v>22</v>
      </c>
      <c r="E2021" s="1" t="s">
        <v>6281</v>
      </c>
      <c r="F2021" s="1" t="s">
        <v>17</v>
      </c>
      <c r="G2021" s="1" t="s">
        <v>12</v>
      </c>
      <c r="H2021" s="1">
        <v>5000</v>
      </c>
      <c r="I2021" s="1" t="s">
        <v>314</v>
      </c>
      <c r="J2021" s="1">
        <v>1932</v>
      </c>
      <c r="K2021" s="1">
        <f>SUM(B2021/J2021)</f>
        <v>38.684265010351965</v>
      </c>
      <c r="L2021" s="1">
        <f>SUM(B2021 - H2021)</f>
        <v>69738</v>
      </c>
      <c r="M2021" s="1" t="s">
        <v>6282</v>
      </c>
    </row>
    <row r="2022" spans="1:13" ht="20.100000000000001" customHeight="1" x14ac:dyDescent="0.25">
      <c r="A2022" s="1">
        <v>2020</v>
      </c>
      <c r="B2022" s="1">
        <v>119908</v>
      </c>
      <c r="C2022" s="2" t="s">
        <v>6283</v>
      </c>
      <c r="D2022" s="2">
        <f>LEN(TRIM(C2022))-LEN(SUBSTITUTE(C2022, " ",""))+1</f>
        <v>18</v>
      </c>
      <c r="E2022" s="1" t="s">
        <v>6284</v>
      </c>
      <c r="F2022" s="1" t="s">
        <v>1168</v>
      </c>
      <c r="G2022" s="1" t="s">
        <v>12</v>
      </c>
      <c r="H2022" s="1">
        <v>20000</v>
      </c>
      <c r="I2022" s="1" t="s">
        <v>13</v>
      </c>
      <c r="J2022" s="1">
        <v>1931</v>
      </c>
      <c r="K2022" s="1">
        <f>SUM(B2022/J2022)</f>
        <v>62.096323148627654</v>
      </c>
      <c r="L2022" s="1">
        <f>SUM(B2022 - H2022)</f>
        <v>99908</v>
      </c>
      <c r="M2022" s="1" t="s">
        <v>6285</v>
      </c>
    </row>
    <row r="2023" spans="1:13" ht="20.100000000000001" customHeight="1" x14ac:dyDescent="0.25">
      <c r="A2023" s="1">
        <v>2021</v>
      </c>
      <c r="B2023" s="1">
        <v>97803</v>
      </c>
      <c r="C2023" s="2" t="s">
        <v>6286</v>
      </c>
      <c r="D2023" s="2">
        <f>LEN(TRIM(C2023))-LEN(SUBSTITUTE(C2023, " ",""))+1</f>
        <v>21</v>
      </c>
      <c r="E2023" s="1" t="s">
        <v>6287</v>
      </c>
      <c r="F2023" s="1" t="s">
        <v>111</v>
      </c>
      <c r="G2023" s="1" t="s">
        <v>48</v>
      </c>
      <c r="H2023" s="1">
        <v>15000</v>
      </c>
      <c r="I2023" s="1" t="s">
        <v>165</v>
      </c>
      <c r="J2023" s="1">
        <v>1931</v>
      </c>
      <c r="K2023" s="1">
        <f>SUM(B2023/J2023)</f>
        <v>50.648886587260485</v>
      </c>
      <c r="L2023" s="1">
        <f>SUM(B2023 - H2023)</f>
        <v>82803</v>
      </c>
      <c r="M2023" s="1" t="s">
        <v>6288</v>
      </c>
    </row>
    <row r="2024" spans="1:13" ht="20.100000000000001" customHeight="1" x14ac:dyDescent="0.25">
      <c r="A2024" s="1">
        <v>2022</v>
      </c>
      <c r="B2024" s="1">
        <v>131479</v>
      </c>
      <c r="C2024" s="2" t="s">
        <v>6289</v>
      </c>
      <c r="D2024" s="2">
        <f>LEN(TRIM(C2024))-LEN(SUBSTITUTE(C2024, " ",""))+1</f>
        <v>13</v>
      </c>
      <c r="E2024" s="1" t="s">
        <v>6290</v>
      </c>
      <c r="F2024" s="1" t="s">
        <v>17</v>
      </c>
      <c r="G2024" s="1" t="s">
        <v>12</v>
      </c>
      <c r="H2024" s="1">
        <v>100000</v>
      </c>
      <c r="I2024" s="1" t="s">
        <v>32</v>
      </c>
      <c r="J2024" s="1">
        <v>1930</v>
      </c>
      <c r="K2024" s="1">
        <f>SUM(B2024/J2024)</f>
        <v>68.123834196891195</v>
      </c>
      <c r="L2024" s="1">
        <f>SUM(B2024 - H2024)</f>
        <v>31479</v>
      </c>
      <c r="M2024" s="1" t="s">
        <v>6291</v>
      </c>
    </row>
    <row r="2025" spans="1:13" ht="20.100000000000001" customHeight="1" x14ac:dyDescent="0.25">
      <c r="A2025" s="1">
        <v>2023</v>
      </c>
      <c r="B2025" s="1">
        <v>30647</v>
      </c>
      <c r="C2025" s="2" t="s">
        <v>6292</v>
      </c>
      <c r="D2025" s="2">
        <f>LEN(TRIM(C2025))-LEN(SUBSTITUTE(C2025, " ",""))+1</f>
        <v>12</v>
      </c>
      <c r="E2025" s="1" t="s">
        <v>5187</v>
      </c>
      <c r="F2025" s="1" t="s">
        <v>31</v>
      </c>
      <c r="G2025" s="1" t="s">
        <v>48</v>
      </c>
      <c r="H2025" s="1">
        <v>14000</v>
      </c>
      <c r="I2025" s="1" t="s">
        <v>122</v>
      </c>
      <c r="J2025" s="1">
        <v>1930</v>
      </c>
      <c r="K2025" s="1">
        <f>SUM(B2025/J2025)</f>
        <v>15.879274611398964</v>
      </c>
      <c r="L2025" s="1">
        <f>SUM(B2025 - H2025)</f>
        <v>16647</v>
      </c>
      <c r="M2025" s="1" t="s">
        <v>6293</v>
      </c>
    </row>
    <row r="2026" spans="1:13" ht="20.100000000000001" customHeight="1" x14ac:dyDescent="0.25">
      <c r="A2026" s="1">
        <v>2024</v>
      </c>
      <c r="B2026" s="1">
        <v>53862</v>
      </c>
      <c r="C2026" s="2" t="s">
        <v>6294</v>
      </c>
      <c r="D2026" s="2">
        <f>LEN(TRIM(C2026))-LEN(SUBSTITUTE(C2026, " ",""))+1</f>
        <v>18</v>
      </c>
      <c r="E2026" s="1" t="s">
        <v>6295</v>
      </c>
      <c r="F2026" s="1" t="s">
        <v>31</v>
      </c>
      <c r="G2026" s="1" t="s">
        <v>5792</v>
      </c>
      <c r="H2026" s="1">
        <v>39270</v>
      </c>
      <c r="I2026" s="1" t="s">
        <v>6296</v>
      </c>
      <c r="J2026" s="1">
        <v>1929</v>
      </c>
      <c r="K2026" s="1">
        <f>SUM(B2026/J2026)</f>
        <v>27.922239502332815</v>
      </c>
      <c r="L2026" s="1">
        <f>SUM(B2026 - H2026)</f>
        <v>14592</v>
      </c>
      <c r="M2026" s="1" t="s">
        <v>6297</v>
      </c>
    </row>
    <row r="2027" spans="1:13" ht="20.100000000000001" customHeight="1" x14ac:dyDescent="0.25">
      <c r="A2027" s="1">
        <v>2025</v>
      </c>
      <c r="B2027" s="1">
        <v>144158</v>
      </c>
      <c r="C2027" s="2" t="s">
        <v>6298</v>
      </c>
      <c r="D2027" s="2">
        <f>LEN(TRIM(C2027))-LEN(SUBSTITUTE(C2027, " ",""))+1</f>
        <v>18</v>
      </c>
      <c r="E2027" s="1" t="s">
        <v>6299</v>
      </c>
      <c r="F2027" s="1" t="s">
        <v>382</v>
      </c>
      <c r="G2027" s="1" t="s">
        <v>12</v>
      </c>
      <c r="H2027" s="1">
        <v>14800</v>
      </c>
      <c r="I2027" s="1" t="s">
        <v>96</v>
      </c>
      <c r="J2027" s="1">
        <v>1928</v>
      </c>
      <c r="K2027" s="1">
        <f>SUM(B2027/J2027)</f>
        <v>74.770746887966808</v>
      </c>
      <c r="L2027" s="1">
        <f>SUM(B2027 - H2027)</f>
        <v>129358</v>
      </c>
      <c r="M2027" s="1" t="s">
        <v>6300</v>
      </c>
    </row>
    <row r="2028" spans="1:13" ht="20.100000000000001" customHeight="1" x14ac:dyDescent="0.25">
      <c r="A2028" s="1">
        <v>2026</v>
      </c>
      <c r="B2028" s="1">
        <v>126031</v>
      </c>
      <c r="C2028" s="2" t="s">
        <v>6301</v>
      </c>
      <c r="D2028" s="2">
        <f>LEN(TRIM(C2028))-LEN(SUBSTITUTE(C2028, " ",""))+1</f>
        <v>20</v>
      </c>
      <c r="E2028" s="1" t="s">
        <v>4986</v>
      </c>
      <c r="F2028" s="1" t="s">
        <v>11</v>
      </c>
      <c r="G2028" s="1" t="s">
        <v>12</v>
      </c>
      <c r="H2028" s="1">
        <v>10000</v>
      </c>
      <c r="I2028" s="1" t="s">
        <v>100</v>
      </c>
      <c r="J2028" s="1">
        <v>1927</v>
      </c>
      <c r="K2028" s="1">
        <f>SUM(B2028/J2028)</f>
        <v>65.402698495070055</v>
      </c>
      <c r="L2028" s="1">
        <f>SUM(B2028 - H2028)</f>
        <v>116031</v>
      </c>
      <c r="M2028" s="1" t="s">
        <v>6302</v>
      </c>
    </row>
    <row r="2029" spans="1:13" ht="20.100000000000001" customHeight="1" x14ac:dyDescent="0.25">
      <c r="A2029" s="1">
        <v>2027</v>
      </c>
      <c r="B2029" s="1">
        <v>66556</v>
      </c>
      <c r="C2029" s="2" t="s">
        <v>6303</v>
      </c>
      <c r="D2029" s="2">
        <f>LEN(TRIM(C2029))-LEN(SUBSTITUTE(C2029, " ",""))+1</f>
        <v>9</v>
      </c>
      <c r="E2029" s="1" t="s">
        <v>6304</v>
      </c>
      <c r="F2029" s="1" t="s">
        <v>645</v>
      </c>
      <c r="G2029" s="1" t="s">
        <v>12</v>
      </c>
      <c r="H2029" s="1">
        <v>5052</v>
      </c>
      <c r="I2029" s="1" t="s">
        <v>191</v>
      </c>
      <c r="J2029" s="1">
        <v>1927</v>
      </c>
      <c r="K2029" s="1">
        <f>SUM(B2029/J2029)</f>
        <v>34.538661131292166</v>
      </c>
      <c r="L2029" s="1">
        <f>SUM(B2029 - H2029)</f>
        <v>61504</v>
      </c>
      <c r="M2029" s="1" t="s">
        <v>6305</v>
      </c>
    </row>
    <row r="2030" spans="1:13" ht="20.100000000000001" customHeight="1" x14ac:dyDescent="0.25">
      <c r="A2030" s="1">
        <v>2028</v>
      </c>
      <c r="B2030" s="1">
        <v>69275</v>
      </c>
      <c r="C2030" s="2" t="s">
        <v>6306</v>
      </c>
      <c r="D2030" s="2">
        <f>LEN(TRIM(C2030))-LEN(SUBSTITUTE(C2030, " ",""))+1</f>
        <v>13</v>
      </c>
      <c r="E2030" s="1" t="s">
        <v>3731</v>
      </c>
      <c r="F2030" s="1" t="s">
        <v>3732</v>
      </c>
      <c r="G2030" s="1" t="s">
        <v>12</v>
      </c>
      <c r="H2030" s="1">
        <v>30000</v>
      </c>
      <c r="I2030" s="1" t="s">
        <v>1929</v>
      </c>
      <c r="J2030" s="1">
        <v>1927</v>
      </c>
      <c r="K2030" s="1">
        <f>SUM(B2030/J2030)</f>
        <v>35.949662688116241</v>
      </c>
      <c r="L2030" s="1">
        <f>SUM(B2030 - H2030)</f>
        <v>39275</v>
      </c>
      <c r="M2030" s="1" t="s">
        <v>6307</v>
      </c>
    </row>
    <row r="2031" spans="1:13" ht="20.100000000000001" customHeight="1" x14ac:dyDescent="0.25">
      <c r="A2031" s="1">
        <v>2029</v>
      </c>
      <c r="B2031" s="1">
        <v>77671</v>
      </c>
      <c r="C2031" s="2" t="s">
        <v>6308</v>
      </c>
      <c r="D2031" s="2">
        <f>LEN(TRIM(C2031))-LEN(SUBSTITUTE(C2031, " ",""))+1</f>
        <v>20</v>
      </c>
      <c r="E2031" s="1" t="s">
        <v>1509</v>
      </c>
      <c r="F2031" s="1" t="s">
        <v>11</v>
      </c>
      <c r="G2031" s="1" t="s">
        <v>12</v>
      </c>
      <c r="H2031" s="1">
        <v>15000</v>
      </c>
      <c r="I2031" s="1" t="s">
        <v>1510</v>
      </c>
      <c r="J2031" s="1">
        <v>1926</v>
      </c>
      <c r="K2031" s="1">
        <f>SUM(B2031/J2031)</f>
        <v>40.327622014537901</v>
      </c>
      <c r="L2031" s="1">
        <f>SUM(B2031 - H2031)</f>
        <v>62671</v>
      </c>
      <c r="M2031" s="1" t="s">
        <v>6309</v>
      </c>
    </row>
    <row r="2032" spans="1:13" ht="20.100000000000001" customHeight="1" x14ac:dyDescent="0.25">
      <c r="A2032" s="1">
        <v>2030</v>
      </c>
      <c r="B2032" s="1">
        <v>44413</v>
      </c>
      <c r="C2032" s="2" t="s">
        <v>6310</v>
      </c>
      <c r="D2032" s="2">
        <f>LEN(TRIM(C2032))-LEN(SUBSTITUTE(C2032, " ",""))+1</f>
        <v>19</v>
      </c>
      <c r="E2032" s="1" t="s">
        <v>6311</v>
      </c>
      <c r="F2032" s="1" t="s">
        <v>11</v>
      </c>
      <c r="G2032" s="1" t="s">
        <v>12</v>
      </c>
      <c r="H2032" s="1">
        <v>5000</v>
      </c>
      <c r="I2032" s="1" t="s">
        <v>3178</v>
      </c>
      <c r="J2032" s="1">
        <v>1926</v>
      </c>
      <c r="K2032" s="1">
        <f>SUM(B2032/J2032)</f>
        <v>23.059709241952234</v>
      </c>
      <c r="L2032" s="1">
        <f>SUM(B2032 - H2032)</f>
        <v>39413</v>
      </c>
      <c r="M2032" s="1" t="s">
        <v>6312</v>
      </c>
    </row>
    <row r="2033" spans="1:13" ht="20.100000000000001" customHeight="1" x14ac:dyDescent="0.25">
      <c r="A2033" s="1">
        <v>2031</v>
      </c>
      <c r="B2033" s="1">
        <v>72301</v>
      </c>
      <c r="C2033" s="2" t="s">
        <v>6313</v>
      </c>
      <c r="D2033" s="2">
        <f>LEN(TRIM(C2033))-LEN(SUBSTITUTE(C2033, " ",""))+1</f>
        <v>26</v>
      </c>
      <c r="E2033" s="1" t="s">
        <v>1509</v>
      </c>
      <c r="F2033" s="1" t="s">
        <v>11</v>
      </c>
      <c r="G2033" s="1" t="s">
        <v>12</v>
      </c>
      <c r="H2033" s="1">
        <v>5000</v>
      </c>
      <c r="I2033" s="1" t="s">
        <v>1510</v>
      </c>
      <c r="J2033" s="1">
        <v>1926</v>
      </c>
      <c r="K2033" s="1">
        <f>SUM(B2033/J2033)</f>
        <v>37.539460020768431</v>
      </c>
      <c r="L2033" s="1">
        <f>SUM(B2033 - H2033)</f>
        <v>67301</v>
      </c>
      <c r="M2033" s="1" t="s">
        <v>6314</v>
      </c>
    </row>
    <row r="2034" spans="1:13" ht="20.100000000000001" customHeight="1" x14ac:dyDescent="0.25">
      <c r="A2034" s="1">
        <v>2032</v>
      </c>
      <c r="B2034" s="1">
        <v>165813</v>
      </c>
      <c r="C2034" s="2" t="s">
        <v>6315</v>
      </c>
      <c r="D2034" s="2">
        <f>LEN(TRIM(C2034))-LEN(SUBSTITUTE(C2034, " ",""))+1</f>
        <v>15</v>
      </c>
      <c r="E2034" s="1" t="s">
        <v>6316</v>
      </c>
      <c r="F2034" s="1" t="s">
        <v>326</v>
      </c>
      <c r="G2034" s="1" t="s">
        <v>12</v>
      </c>
      <c r="H2034" s="1">
        <v>30000</v>
      </c>
      <c r="I2034" s="1" t="s">
        <v>32</v>
      </c>
      <c r="J2034" s="1">
        <v>1924</v>
      </c>
      <c r="K2034" s="1">
        <f>SUM(B2034/J2034)</f>
        <v>86.181392931392935</v>
      </c>
      <c r="L2034" s="1">
        <f>SUM(B2034 - H2034)</f>
        <v>135813</v>
      </c>
      <c r="M2034" s="1" t="s">
        <v>6317</v>
      </c>
    </row>
    <row r="2035" spans="1:13" ht="20.100000000000001" customHeight="1" x14ac:dyDescent="0.25">
      <c r="A2035" s="1">
        <v>2033</v>
      </c>
      <c r="B2035" s="1">
        <v>80923</v>
      </c>
      <c r="C2035" s="2" t="s">
        <v>6318</v>
      </c>
      <c r="D2035" s="2">
        <f>LEN(TRIM(C2035))-LEN(SUBSTITUTE(C2035, " ",""))+1</f>
        <v>19</v>
      </c>
      <c r="E2035" s="1" t="s">
        <v>6319</v>
      </c>
      <c r="F2035" s="1" t="s">
        <v>169</v>
      </c>
      <c r="G2035" s="1" t="s">
        <v>12</v>
      </c>
      <c r="H2035" s="1">
        <v>18000</v>
      </c>
      <c r="I2035" s="1" t="s">
        <v>82</v>
      </c>
      <c r="J2035" s="1">
        <v>1923</v>
      </c>
      <c r="K2035" s="1">
        <f>SUM(B2035/J2035)</f>
        <v>42.081643265730627</v>
      </c>
      <c r="L2035" s="1">
        <f>SUM(B2035 - H2035)</f>
        <v>62923</v>
      </c>
      <c r="M2035" s="1" t="s">
        <v>6320</v>
      </c>
    </row>
    <row r="2036" spans="1:13" ht="20.100000000000001" customHeight="1" x14ac:dyDescent="0.25">
      <c r="A2036" s="1">
        <v>2034</v>
      </c>
      <c r="B2036" s="1">
        <v>34854</v>
      </c>
      <c r="C2036" s="2" t="s">
        <v>6321</v>
      </c>
      <c r="D2036" s="2">
        <f>LEN(TRIM(C2036))-LEN(SUBSTITUTE(C2036, " ",""))+1</f>
        <v>12</v>
      </c>
      <c r="E2036" s="1" t="s">
        <v>975</v>
      </c>
      <c r="F2036" s="1" t="s">
        <v>11</v>
      </c>
      <c r="G2036" s="1" t="s">
        <v>12</v>
      </c>
      <c r="H2036" s="1">
        <v>1000</v>
      </c>
      <c r="I2036" s="1" t="s">
        <v>112</v>
      </c>
      <c r="J2036" s="1">
        <v>1922</v>
      </c>
      <c r="K2036" s="1">
        <f>SUM(B2036/J2036)</f>
        <v>18.134235171696151</v>
      </c>
      <c r="L2036" s="1">
        <f>SUM(B2036 - H2036)</f>
        <v>33854</v>
      </c>
      <c r="M2036" s="1" t="s">
        <v>6322</v>
      </c>
    </row>
    <row r="2037" spans="1:13" ht="20.100000000000001" customHeight="1" x14ac:dyDescent="0.25">
      <c r="A2037" s="1">
        <v>2035</v>
      </c>
      <c r="B2037" s="1">
        <v>27550</v>
      </c>
      <c r="C2037" s="2" t="s">
        <v>6323</v>
      </c>
      <c r="D2037" s="2">
        <f>LEN(TRIM(C2037))-LEN(SUBSTITUTE(C2037, " ",""))+1</f>
        <v>18</v>
      </c>
      <c r="E2037" s="1" t="s">
        <v>4922</v>
      </c>
      <c r="F2037" s="1" t="s">
        <v>555</v>
      </c>
      <c r="G2037" s="1" t="s">
        <v>12</v>
      </c>
      <c r="H2037" s="1">
        <v>4500</v>
      </c>
      <c r="I2037" s="1" t="s">
        <v>158</v>
      </c>
      <c r="J2037" s="1">
        <v>1921</v>
      </c>
      <c r="K2037" s="1">
        <f>SUM(B2037/J2037)</f>
        <v>14.341488807912546</v>
      </c>
      <c r="L2037" s="1">
        <f>SUM(B2037 - H2037)</f>
        <v>23050</v>
      </c>
      <c r="M2037" s="1" t="s">
        <v>6324</v>
      </c>
    </row>
    <row r="2038" spans="1:13" ht="20.100000000000001" customHeight="1" x14ac:dyDescent="0.25">
      <c r="A2038" s="1">
        <v>2036</v>
      </c>
      <c r="B2038" s="1">
        <v>239955</v>
      </c>
      <c r="C2038" s="2" t="s">
        <v>6325</v>
      </c>
      <c r="D2038" s="2">
        <f>LEN(TRIM(C2038))-LEN(SUBSTITUTE(C2038, " ",""))+1</f>
        <v>18</v>
      </c>
      <c r="E2038" s="1" t="s">
        <v>6326</v>
      </c>
      <c r="F2038" s="1" t="s">
        <v>278</v>
      </c>
      <c r="G2038" s="1" t="s">
        <v>12</v>
      </c>
      <c r="H2038" s="1">
        <v>60000</v>
      </c>
      <c r="I2038" s="1" t="s">
        <v>2233</v>
      </c>
      <c r="J2038" s="1">
        <v>1921</v>
      </c>
      <c r="K2038" s="1">
        <f>SUM(B2038/J2038)</f>
        <v>124.91150442477876</v>
      </c>
      <c r="L2038" s="1">
        <f>SUM(B2038 - H2038)</f>
        <v>179955</v>
      </c>
      <c r="M2038" s="1" t="s">
        <v>6327</v>
      </c>
    </row>
    <row r="2039" spans="1:13" ht="20.100000000000001" customHeight="1" x14ac:dyDescent="0.25">
      <c r="A2039" s="1">
        <v>2037</v>
      </c>
      <c r="B2039" s="1">
        <v>39531</v>
      </c>
      <c r="C2039" s="2" t="s">
        <v>6328</v>
      </c>
      <c r="D2039" s="2">
        <f>LEN(TRIM(C2039))-LEN(SUBSTITUTE(C2039, " ",""))+1</f>
        <v>11</v>
      </c>
      <c r="E2039" s="1" t="s">
        <v>6329</v>
      </c>
      <c r="F2039" s="1" t="s">
        <v>382</v>
      </c>
      <c r="G2039" s="1" t="s">
        <v>12</v>
      </c>
      <c r="H2039" s="1">
        <v>8000</v>
      </c>
      <c r="I2039" s="1" t="s">
        <v>3807</v>
      </c>
      <c r="J2039" s="1">
        <v>1920</v>
      </c>
      <c r="K2039" s="1">
        <f>SUM(B2039/J2039)</f>
        <v>20.589062500000001</v>
      </c>
      <c r="L2039" s="1">
        <f>SUM(B2039 - H2039)</f>
        <v>31531</v>
      </c>
      <c r="M2039" s="1" t="s">
        <v>6330</v>
      </c>
    </row>
    <row r="2040" spans="1:13" ht="20.100000000000001" customHeight="1" x14ac:dyDescent="0.25">
      <c r="A2040" s="1">
        <v>2038</v>
      </c>
      <c r="B2040" s="1">
        <v>38536</v>
      </c>
      <c r="C2040" s="2" t="s">
        <v>6331</v>
      </c>
      <c r="D2040" s="2">
        <f>LEN(TRIM(C2040))-LEN(SUBSTITUTE(C2040, " ",""))+1</f>
        <v>23</v>
      </c>
      <c r="E2040" s="1" t="s">
        <v>6332</v>
      </c>
      <c r="F2040" s="1" t="s">
        <v>11</v>
      </c>
      <c r="G2040" s="1" t="s">
        <v>12</v>
      </c>
      <c r="H2040" s="1">
        <v>7000</v>
      </c>
      <c r="I2040" s="1" t="s">
        <v>296</v>
      </c>
      <c r="J2040" s="1">
        <v>1920</v>
      </c>
      <c r="K2040" s="1">
        <f>SUM(B2040/J2040)</f>
        <v>20.070833333333333</v>
      </c>
      <c r="L2040" s="1">
        <f>SUM(B2040 - H2040)</f>
        <v>31536</v>
      </c>
      <c r="M2040" s="1" t="s">
        <v>6333</v>
      </c>
    </row>
    <row r="2041" spans="1:13" ht="20.100000000000001" customHeight="1" x14ac:dyDescent="0.25">
      <c r="A2041" s="1">
        <v>2039</v>
      </c>
      <c r="B2041" s="1">
        <v>237775</v>
      </c>
      <c r="C2041" s="2" t="s">
        <v>6334</v>
      </c>
      <c r="D2041" s="2">
        <f>LEN(TRIM(C2041))-LEN(SUBSTITUTE(C2041, " ",""))+1</f>
        <v>22</v>
      </c>
      <c r="E2041" s="1" t="s">
        <v>6335</v>
      </c>
      <c r="F2041" s="1" t="s">
        <v>688</v>
      </c>
      <c r="G2041" s="1" t="s">
        <v>12</v>
      </c>
      <c r="H2041" s="1">
        <v>50000</v>
      </c>
      <c r="I2041" s="1" t="s">
        <v>1182</v>
      </c>
      <c r="J2041" s="1">
        <v>1918</v>
      </c>
      <c r="K2041" s="1">
        <f>SUM(B2041/J2041)</f>
        <v>123.97028154327424</v>
      </c>
      <c r="L2041" s="1">
        <f>SUM(B2041 - H2041)</f>
        <v>187775</v>
      </c>
      <c r="M2041" s="1" t="s">
        <v>6336</v>
      </c>
    </row>
    <row r="2042" spans="1:13" ht="20.100000000000001" customHeight="1" x14ac:dyDescent="0.25">
      <c r="A2042" s="1">
        <v>2040</v>
      </c>
      <c r="B2042" s="1">
        <v>47179</v>
      </c>
      <c r="C2042" s="2" t="s">
        <v>6337</v>
      </c>
      <c r="D2042" s="2">
        <f>LEN(TRIM(C2042))-LEN(SUBSTITUTE(C2042, " ",""))+1</f>
        <v>28</v>
      </c>
      <c r="E2042" s="1" t="s">
        <v>6338</v>
      </c>
      <c r="F2042" s="1" t="s">
        <v>363</v>
      </c>
      <c r="G2042" s="1" t="s">
        <v>12</v>
      </c>
      <c r="H2042" s="1">
        <v>7500</v>
      </c>
      <c r="I2042" s="1" t="s">
        <v>1929</v>
      </c>
      <c r="J2042" s="1">
        <v>1917</v>
      </c>
      <c r="K2042" s="1">
        <f>SUM(B2042/J2042)</f>
        <v>24.610850286906626</v>
      </c>
      <c r="L2042" s="1">
        <f>SUM(B2042 - H2042)</f>
        <v>39679</v>
      </c>
      <c r="M2042" s="1" t="s">
        <v>6339</v>
      </c>
    </row>
    <row r="2043" spans="1:13" ht="20.100000000000001" customHeight="1" x14ac:dyDescent="0.25">
      <c r="A2043" s="1">
        <v>2041</v>
      </c>
      <c r="B2043" s="1">
        <v>44350</v>
      </c>
      <c r="C2043" s="2" t="s">
        <v>6340</v>
      </c>
      <c r="D2043" s="2">
        <f>LEN(TRIM(C2043))-LEN(SUBSTITUTE(C2043, " ",""))+1</f>
        <v>17</v>
      </c>
      <c r="E2043" s="1" t="s">
        <v>6341</v>
      </c>
      <c r="F2043" s="1" t="s">
        <v>1656</v>
      </c>
      <c r="G2043" s="1" t="s">
        <v>12</v>
      </c>
      <c r="H2043" s="1">
        <v>8500</v>
      </c>
      <c r="I2043" s="1" t="s">
        <v>679</v>
      </c>
      <c r="J2043" s="1">
        <v>1917</v>
      </c>
      <c r="K2043" s="1">
        <f>SUM(B2043/J2043)</f>
        <v>23.13510693792384</v>
      </c>
      <c r="L2043" s="1">
        <f>SUM(B2043 - H2043)</f>
        <v>35850</v>
      </c>
      <c r="M2043" s="1" t="s">
        <v>6342</v>
      </c>
    </row>
    <row r="2044" spans="1:13" ht="20.100000000000001" customHeight="1" x14ac:dyDescent="0.25">
      <c r="A2044" s="1">
        <v>2042</v>
      </c>
      <c r="B2044" s="1">
        <v>116290</v>
      </c>
      <c r="C2044" s="2" t="s">
        <v>6343</v>
      </c>
      <c r="D2044" s="2">
        <f>LEN(TRIM(C2044))-LEN(SUBSTITUTE(C2044, " ",""))+1</f>
        <v>24</v>
      </c>
      <c r="E2044" s="1" t="s">
        <v>6344</v>
      </c>
      <c r="F2044" s="1" t="s">
        <v>17</v>
      </c>
      <c r="G2044" s="1" t="s">
        <v>522</v>
      </c>
      <c r="H2044" s="1">
        <v>20000</v>
      </c>
      <c r="I2044" s="1" t="s">
        <v>1456</v>
      </c>
      <c r="J2044" s="1">
        <v>1916</v>
      </c>
      <c r="K2044" s="1">
        <f>SUM(B2044/J2044)</f>
        <v>60.694154488517746</v>
      </c>
      <c r="L2044" s="1">
        <f>SUM(B2044 - H2044)</f>
        <v>96290</v>
      </c>
      <c r="M2044" s="1" t="s">
        <v>6345</v>
      </c>
    </row>
    <row r="2045" spans="1:13" ht="20.100000000000001" customHeight="1" x14ac:dyDescent="0.25">
      <c r="A2045" s="1">
        <v>2043</v>
      </c>
      <c r="B2045" s="1">
        <v>44946</v>
      </c>
      <c r="C2045" s="2" t="s">
        <v>6346</v>
      </c>
      <c r="D2045" s="2">
        <f>LEN(TRIM(C2045))-LEN(SUBSTITUTE(C2045, " ",""))+1</f>
        <v>25</v>
      </c>
      <c r="E2045" s="1" t="s">
        <v>6347</v>
      </c>
      <c r="F2045" s="1" t="s">
        <v>555</v>
      </c>
      <c r="G2045" s="1" t="s">
        <v>54</v>
      </c>
      <c r="H2045" s="1">
        <v>30000</v>
      </c>
      <c r="I2045" s="1" t="s">
        <v>55</v>
      </c>
      <c r="J2045" s="1">
        <v>1915</v>
      </c>
      <c r="K2045" s="1">
        <f>SUM(B2045/J2045)</f>
        <v>23.470496083550913</v>
      </c>
      <c r="L2045" s="1">
        <f>SUM(B2045 - H2045)</f>
        <v>14946</v>
      </c>
      <c r="M2045" s="1" t="s">
        <v>6348</v>
      </c>
    </row>
    <row r="2046" spans="1:13" ht="20.100000000000001" customHeight="1" x14ac:dyDescent="0.25">
      <c r="A2046" s="1">
        <v>2044</v>
      </c>
      <c r="B2046" s="1">
        <v>1233574</v>
      </c>
      <c r="C2046" s="2" t="s">
        <v>6349</v>
      </c>
      <c r="D2046" s="2">
        <f>LEN(TRIM(C2046))-LEN(SUBSTITUTE(C2046, " ",""))+1</f>
        <v>21</v>
      </c>
      <c r="E2046" s="1" t="s">
        <v>6350</v>
      </c>
      <c r="F2046" s="1" t="s">
        <v>11</v>
      </c>
      <c r="G2046" s="1" t="s">
        <v>1227</v>
      </c>
      <c r="H2046" s="1">
        <v>50000</v>
      </c>
      <c r="I2046" s="1" t="s">
        <v>689</v>
      </c>
      <c r="J2046" s="1">
        <v>1915</v>
      </c>
      <c r="K2046" s="1">
        <f>SUM(B2046/J2046)</f>
        <v>644.16396866840728</v>
      </c>
      <c r="L2046" s="1">
        <f>SUM(B2046 - H2046)</f>
        <v>1183574</v>
      </c>
      <c r="M2046" s="1" t="s">
        <v>6351</v>
      </c>
    </row>
    <row r="2047" spans="1:13" ht="20.100000000000001" customHeight="1" x14ac:dyDescent="0.25">
      <c r="A2047" s="1">
        <v>2045</v>
      </c>
      <c r="B2047" s="1">
        <v>61212</v>
      </c>
      <c r="C2047" s="2" t="s">
        <v>6352</v>
      </c>
      <c r="D2047" s="2">
        <f>LEN(TRIM(C2047))-LEN(SUBSTITUTE(C2047, " ",""))+1</f>
        <v>21</v>
      </c>
      <c r="E2047" s="1" t="s">
        <v>6353</v>
      </c>
      <c r="F2047" s="1" t="s">
        <v>31</v>
      </c>
      <c r="G2047" s="1" t="s">
        <v>12</v>
      </c>
      <c r="H2047" s="1">
        <v>30000</v>
      </c>
      <c r="I2047" s="1" t="s">
        <v>2040</v>
      </c>
      <c r="J2047" s="1">
        <v>1914</v>
      </c>
      <c r="K2047" s="1">
        <f>SUM(B2047/J2047)</f>
        <v>31.981191222570533</v>
      </c>
      <c r="L2047" s="1">
        <f>SUM(B2047 - H2047)</f>
        <v>31212</v>
      </c>
      <c r="M2047" s="1" t="s">
        <v>6354</v>
      </c>
    </row>
    <row r="2048" spans="1:13" ht="20.100000000000001" customHeight="1" x14ac:dyDescent="0.25">
      <c r="A2048" s="1">
        <v>2046</v>
      </c>
      <c r="B2048" s="1">
        <v>65413</v>
      </c>
      <c r="C2048" s="2" t="s">
        <v>6355</v>
      </c>
      <c r="D2048" s="2">
        <f>LEN(TRIM(C2048))-LEN(SUBSTITUTE(C2048, " ",""))+1</f>
        <v>23</v>
      </c>
      <c r="E2048" s="1" t="s">
        <v>5625</v>
      </c>
      <c r="F2048" s="1" t="s">
        <v>31</v>
      </c>
      <c r="G2048" s="1" t="s">
        <v>12</v>
      </c>
      <c r="H2048" s="1">
        <v>40000</v>
      </c>
      <c r="I2048" s="1" t="s">
        <v>790</v>
      </c>
      <c r="J2048" s="1">
        <v>1913</v>
      </c>
      <c r="K2048" s="1">
        <f>SUM(B2048/J2048)</f>
        <v>34.193936225823315</v>
      </c>
      <c r="L2048" s="1">
        <f>SUM(B2048 - H2048)</f>
        <v>25413</v>
      </c>
      <c r="M2048" s="1" t="s">
        <v>6356</v>
      </c>
    </row>
    <row r="2049" spans="1:13" ht="20.100000000000001" customHeight="1" x14ac:dyDescent="0.25">
      <c r="A2049" s="1">
        <v>2047</v>
      </c>
      <c r="B2049" s="1">
        <v>137708</v>
      </c>
      <c r="C2049" s="2" t="s">
        <v>6357</v>
      </c>
      <c r="D2049" s="2">
        <f>LEN(TRIM(C2049))-LEN(SUBSTITUTE(C2049, " ",""))+1</f>
        <v>20</v>
      </c>
      <c r="E2049" s="1" t="s">
        <v>6358</v>
      </c>
      <c r="F2049" s="1" t="s">
        <v>2708</v>
      </c>
      <c r="G2049" s="1" t="s">
        <v>12</v>
      </c>
      <c r="H2049" s="1">
        <v>18000</v>
      </c>
      <c r="I2049" s="1" t="s">
        <v>96</v>
      </c>
      <c r="J2049" s="1">
        <v>1912</v>
      </c>
      <c r="K2049" s="1">
        <f>SUM(B2049/J2049)</f>
        <v>72.023012552301253</v>
      </c>
      <c r="L2049" s="1">
        <f>SUM(B2049 - H2049)</f>
        <v>119708</v>
      </c>
      <c r="M2049" s="1" t="s">
        <v>6359</v>
      </c>
    </row>
    <row r="2050" spans="1:13" ht="20.100000000000001" customHeight="1" x14ac:dyDescent="0.25">
      <c r="A2050" s="1">
        <v>2048</v>
      </c>
      <c r="B2050" s="1">
        <v>137945</v>
      </c>
      <c r="C2050" s="2" t="s">
        <v>6360</v>
      </c>
      <c r="D2050" s="2">
        <f>LEN(TRIM(C2050))-LEN(SUBSTITUTE(C2050, " ",""))+1</f>
        <v>19</v>
      </c>
      <c r="E2050" s="1" t="s">
        <v>3191</v>
      </c>
      <c r="F2050" s="1" t="s">
        <v>11</v>
      </c>
      <c r="G2050" s="1" t="s">
        <v>12</v>
      </c>
      <c r="H2050" s="1">
        <v>28000</v>
      </c>
      <c r="I2050" s="1" t="s">
        <v>1733</v>
      </c>
      <c r="J2050" s="1">
        <v>1912</v>
      </c>
      <c r="K2050" s="1">
        <f>SUM(B2050/J2050)</f>
        <v>72.146966527196653</v>
      </c>
      <c r="L2050" s="1">
        <f>SUM(B2050 - H2050)</f>
        <v>109945</v>
      </c>
      <c r="M2050" s="1" t="s">
        <v>6361</v>
      </c>
    </row>
    <row r="2051" spans="1:13" ht="20.100000000000001" customHeight="1" x14ac:dyDescent="0.25">
      <c r="A2051" s="1">
        <v>2049</v>
      </c>
      <c r="B2051" s="1">
        <v>95273</v>
      </c>
      <c r="C2051" s="2" t="s">
        <v>6362</v>
      </c>
      <c r="D2051" s="2">
        <f>LEN(TRIM(C2051))-LEN(SUBSTITUTE(C2051, " ",""))+1</f>
        <v>18</v>
      </c>
      <c r="E2051" s="1" t="s">
        <v>6363</v>
      </c>
      <c r="F2051" s="1" t="s">
        <v>11</v>
      </c>
      <c r="G2051" s="1" t="s">
        <v>12</v>
      </c>
      <c r="H2051" s="1">
        <v>19000</v>
      </c>
      <c r="I2051" s="1" t="s">
        <v>6364</v>
      </c>
      <c r="J2051" s="1">
        <v>1912</v>
      </c>
      <c r="K2051" s="1">
        <f>SUM(B2051/J2051)</f>
        <v>49.828974895397486</v>
      </c>
      <c r="L2051" s="1">
        <f>SUM(B2051 - H2051)</f>
        <v>76273</v>
      </c>
      <c r="M2051" s="1" t="s">
        <v>6365</v>
      </c>
    </row>
    <row r="2052" spans="1:13" ht="20.100000000000001" customHeight="1" x14ac:dyDescent="0.25">
      <c r="A2052" s="1">
        <v>2050</v>
      </c>
      <c r="B2052" s="1">
        <v>62957</v>
      </c>
      <c r="C2052" s="2" t="s">
        <v>6366</v>
      </c>
      <c r="D2052" s="2">
        <f>LEN(TRIM(C2052))-LEN(SUBSTITUTE(C2052, " ",""))+1</f>
        <v>23</v>
      </c>
      <c r="E2052" s="1" t="s">
        <v>4649</v>
      </c>
      <c r="F2052" s="1" t="s">
        <v>17</v>
      </c>
      <c r="G2052" s="1" t="s">
        <v>12</v>
      </c>
      <c r="H2052" s="1">
        <v>20000</v>
      </c>
      <c r="I2052" s="1" t="s">
        <v>296</v>
      </c>
      <c r="J2052" s="1">
        <v>1911</v>
      </c>
      <c r="K2052" s="1">
        <f>SUM(B2052/J2052)</f>
        <v>32.944531658817375</v>
      </c>
      <c r="L2052" s="1">
        <f>SUM(B2052 - H2052)</f>
        <v>42957</v>
      </c>
      <c r="M2052" s="1" t="s">
        <v>6367</v>
      </c>
    </row>
    <row r="2053" spans="1:13" ht="20.100000000000001" customHeight="1" x14ac:dyDescent="0.25">
      <c r="A2053" s="1">
        <v>2051</v>
      </c>
      <c r="B2053" s="1">
        <v>35508</v>
      </c>
      <c r="C2053" s="2" t="s">
        <v>6368</v>
      </c>
      <c r="D2053" s="2">
        <f>LEN(TRIM(C2053))-LEN(SUBSTITUTE(C2053, " ",""))+1</f>
        <v>22</v>
      </c>
      <c r="E2053" s="1" t="s">
        <v>6369</v>
      </c>
      <c r="F2053" s="1" t="s">
        <v>31</v>
      </c>
      <c r="G2053" s="1" t="s">
        <v>12</v>
      </c>
      <c r="H2053" s="1">
        <v>25000</v>
      </c>
      <c r="I2053" s="1" t="s">
        <v>4130</v>
      </c>
      <c r="J2053" s="1">
        <v>1910</v>
      </c>
      <c r="K2053" s="1">
        <f>SUM(B2053/J2053)</f>
        <v>18.590575916230367</v>
      </c>
      <c r="L2053" s="1">
        <f>SUM(B2053 - H2053)</f>
        <v>10508</v>
      </c>
      <c r="M2053" s="1" t="s">
        <v>6370</v>
      </c>
    </row>
    <row r="2054" spans="1:13" ht="20.100000000000001" customHeight="1" x14ac:dyDescent="0.25">
      <c r="A2054" s="1">
        <v>2052</v>
      </c>
      <c r="B2054" s="1">
        <v>208853</v>
      </c>
      <c r="C2054" s="2" t="s">
        <v>6371</v>
      </c>
      <c r="D2054" s="2">
        <f>LEN(TRIM(C2054))-LEN(SUBSTITUTE(C2054, " ",""))+1</f>
        <v>21</v>
      </c>
      <c r="E2054" s="1" t="s">
        <v>6372</v>
      </c>
      <c r="F2054" s="1" t="s">
        <v>17</v>
      </c>
      <c r="G2054" s="1" t="s">
        <v>12</v>
      </c>
      <c r="H2054" s="1">
        <v>15000</v>
      </c>
      <c r="I2054" s="1" t="s">
        <v>74</v>
      </c>
      <c r="J2054" s="1">
        <v>1909</v>
      </c>
      <c r="K2054" s="1">
        <f>SUM(B2054/J2054)</f>
        <v>109.40440020953379</v>
      </c>
      <c r="L2054" s="1">
        <f>SUM(B2054 - H2054)</f>
        <v>193853</v>
      </c>
      <c r="M2054" s="1" t="s">
        <v>6373</v>
      </c>
    </row>
    <row r="2055" spans="1:13" ht="20.100000000000001" customHeight="1" x14ac:dyDescent="0.25">
      <c r="A2055" s="1">
        <v>2053</v>
      </c>
      <c r="B2055" s="1">
        <v>66346</v>
      </c>
      <c r="C2055" s="2" t="s">
        <v>6374</v>
      </c>
      <c r="D2055" s="2">
        <f>LEN(TRIM(C2055))-LEN(SUBSTITUTE(C2055, " ",""))+1</f>
        <v>18</v>
      </c>
      <c r="E2055" s="1" t="s">
        <v>1563</v>
      </c>
      <c r="F2055" s="1" t="s">
        <v>111</v>
      </c>
      <c r="G2055" s="1" t="s">
        <v>12</v>
      </c>
      <c r="H2055" s="1">
        <v>20000</v>
      </c>
      <c r="I2055" s="1" t="s">
        <v>1564</v>
      </c>
      <c r="J2055" s="1">
        <v>1909</v>
      </c>
      <c r="K2055" s="1">
        <f>SUM(B2055/J2055)</f>
        <v>34.754321634363542</v>
      </c>
      <c r="L2055" s="1">
        <f>SUM(B2055 - H2055)</f>
        <v>46346</v>
      </c>
      <c r="M2055" s="1" t="s">
        <v>6375</v>
      </c>
    </row>
    <row r="2056" spans="1:13" ht="20.100000000000001" customHeight="1" x14ac:dyDescent="0.25">
      <c r="A2056" s="1">
        <v>2054</v>
      </c>
      <c r="B2056" s="1">
        <v>70453</v>
      </c>
      <c r="C2056" s="2" t="s">
        <v>6376</v>
      </c>
      <c r="D2056" s="2">
        <f>LEN(TRIM(C2056))-LEN(SUBSTITUTE(C2056, " ",""))+1</f>
        <v>25</v>
      </c>
      <c r="E2056" s="1" t="s">
        <v>6377</v>
      </c>
      <c r="F2056" s="1" t="s">
        <v>469</v>
      </c>
      <c r="G2056" s="1" t="s">
        <v>12</v>
      </c>
      <c r="H2056" s="1">
        <v>9500</v>
      </c>
      <c r="I2056" s="1" t="s">
        <v>314</v>
      </c>
      <c r="J2056" s="1">
        <v>1909</v>
      </c>
      <c r="K2056" s="1">
        <f>SUM(B2056/J2056)</f>
        <v>36.90570979570456</v>
      </c>
      <c r="L2056" s="1">
        <f>SUM(B2056 - H2056)</f>
        <v>60953</v>
      </c>
      <c r="M2056" s="1" t="s">
        <v>6378</v>
      </c>
    </row>
    <row r="2057" spans="1:13" ht="20.100000000000001" customHeight="1" x14ac:dyDescent="0.25">
      <c r="A2057" s="1">
        <v>2055</v>
      </c>
      <c r="B2057" s="1">
        <v>149414</v>
      </c>
      <c r="C2057" s="2" t="s">
        <v>6379</v>
      </c>
      <c r="D2057" s="2">
        <f>LEN(TRIM(C2057))-LEN(SUBSTITUTE(C2057, " ",""))+1</f>
        <v>21</v>
      </c>
      <c r="E2057" s="1" t="s">
        <v>3788</v>
      </c>
      <c r="F2057" s="1" t="s">
        <v>11</v>
      </c>
      <c r="G2057" s="1" t="s">
        <v>522</v>
      </c>
      <c r="H2057" s="1">
        <v>10000</v>
      </c>
      <c r="I2057" s="1" t="s">
        <v>523</v>
      </c>
      <c r="J2057" s="1">
        <v>1908</v>
      </c>
      <c r="K2057" s="1">
        <f>SUM(B2057/J2057)</f>
        <v>78.309224318658281</v>
      </c>
      <c r="L2057" s="1">
        <f>SUM(B2057 - H2057)</f>
        <v>139414</v>
      </c>
      <c r="M2057" s="1" t="s">
        <v>6380</v>
      </c>
    </row>
    <row r="2058" spans="1:13" ht="20.100000000000001" customHeight="1" x14ac:dyDescent="0.25">
      <c r="A2058" s="1">
        <v>2056</v>
      </c>
      <c r="B2058" s="1">
        <v>81371</v>
      </c>
      <c r="C2058" s="2" t="s">
        <v>6381</v>
      </c>
      <c r="D2058" s="2">
        <f>LEN(TRIM(C2058))-LEN(SUBSTITUTE(C2058, " ",""))+1</f>
        <v>20</v>
      </c>
      <c r="E2058" s="1" t="s">
        <v>6382</v>
      </c>
      <c r="F2058" s="1" t="s">
        <v>11</v>
      </c>
      <c r="G2058" s="1" t="s">
        <v>12</v>
      </c>
      <c r="H2058" s="1">
        <v>10000</v>
      </c>
      <c r="I2058" s="1" t="s">
        <v>6383</v>
      </c>
      <c r="J2058" s="1">
        <v>1905</v>
      </c>
      <c r="K2058" s="1">
        <f>SUM(B2058/J2058)</f>
        <v>42.714435695538057</v>
      </c>
      <c r="L2058" s="1">
        <f>SUM(B2058 - H2058)</f>
        <v>71371</v>
      </c>
      <c r="M2058" s="1" t="s">
        <v>6384</v>
      </c>
    </row>
    <row r="2059" spans="1:13" ht="20.100000000000001" customHeight="1" x14ac:dyDescent="0.25">
      <c r="A2059" s="1">
        <v>2057</v>
      </c>
      <c r="B2059" s="1">
        <v>104157</v>
      </c>
      <c r="C2059" s="2" t="s">
        <v>6385</v>
      </c>
      <c r="D2059" s="2">
        <f>LEN(TRIM(C2059))-LEN(SUBSTITUTE(C2059, " ",""))+1</f>
        <v>31</v>
      </c>
      <c r="E2059" s="1" t="s">
        <v>6386</v>
      </c>
      <c r="F2059" s="1" t="s">
        <v>313</v>
      </c>
      <c r="G2059" s="1" t="s">
        <v>12</v>
      </c>
      <c r="H2059" s="1">
        <v>57000</v>
      </c>
      <c r="I2059" s="1" t="s">
        <v>314</v>
      </c>
      <c r="J2059" s="1">
        <v>1904</v>
      </c>
      <c r="K2059" s="1">
        <f>SUM(B2059/J2059)</f>
        <v>54.704306722689076</v>
      </c>
      <c r="L2059" s="1">
        <f>SUM(B2059 - H2059)</f>
        <v>47157</v>
      </c>
      <c r="M2059" s="1" t="s">
        <v>6387</v>
      </c>
    </row>
    <row r="2060" spans="1:13" ht="20.100000000000001" customHeight="1" x14ac:dyDescent="0.25">
      <c r="A2060" s="1">
        <v>2058</v>
      </c>
      <c r="B2060" s="1">
        <v>107153</v>
      </c>
      <c r="C2060" s="2" t="s">
        <v>6388</v>
      </c>
      <c r="D2060" s="2">
        <f>LEN(TRIM(C2060))-LEN(SUBSTITUTE(C2060, " ",""))+1</f>
        <v>21</v>
      </c>
      <c r="E2060" s="1" t="s">
        <v>6389</v>
      </c>
      <c r="F2060" s="1" t="s">
        <v>267</v>
      </c>
      <c r="G2060" s="1" t="s">
        <v>12</v>
      </c>
      <c r="H2060" s="1">
        <v>30000</v>
      </c>
      <c r="I2060" s="1" t="s">
        <v>6390</v>
      </c>
      <c r="J2060" s="1">
        <v>1903</v>
      </c>
      <c r="K2060" s="1">
        <f>SUM(B2060/J2060)</f>
        <v>56.307409353652126</v>
      </c>
      <c r="L2060" s="1">
        <f>SUM(B2060 - H2060)</f>
        <v>77153</v>
      </c>
      <c r="M2060" s="1" t="s">
        <v>6391</v>
      </c>
    </row>
    <row r="2061" spans="1:13" ht="20.100000000000001" customHeight="1" x14ac:dyDescent="0.25">
      <c r="A2061" s="1">
        <v>2059</v>
      </c>
      <c r="B2061" s="1">
        <v>75489</v>
      </c>
      <c r="C2061" s="2" t="s">
        <v>966</v>
      </c>
      <c r="D2061" s="2">
        <f>LEN(TRIM(C2061))-LEN(SUBSTITUTE(C2061, " ",""))+1</f>
        <v>1</v>
      </c>
      <c r="E2061" s="1" t="s">
        <v>4593</v>
      </c>
      <c r="F2061" s="1" t="s">
        <v>300</v>
      </c>
      <c r="G2061" s="1" t="s">
        <v>12</v>
      </c>
      <c r="H2061" s="1">
        <v>5000</v>
      </c>
      <c r="I2061" s="1" t="s">
        <v>32</v>
      </c>
      <c r="J2061" s="1">
        <v>1902</v>
      </c>
      <c r="K2061" s="1">
        <f>SUM(B2061/J2061)</f>
        <v>39.689274447949529</v>
      </c>
      <c r="L2061" s="1">
        <f>SUM(B2061 - H2061)</f>
        <v>70489</v>
      </c>
      <c r="M2061" s="1" t="s">
        <v>6392</v>
      </c>
    </row>
    <row r="2062" spans="1:13" ht="20.100000000000001" customHeight="1" x14ac:dyDescent="0.25">
      <c r="A2062" s="1">
        <v>2060</v>
      </c>
      <c r="B2062" s="1">
        <v>115860</v>
      </c>
      <c r="C2062" s="2" t="s">
        <v>6393</v>
      </c>
      <c r="D2062" s="2">
        <f>LEN(TRIM(C2062))-LEN(SUBSTITUTE(C2062, " ",""))+1</f>
        <v>9</v>
      </c>
      <c r="E2062" s="1" t="s">
        <v>6394</v>
      </c>
      <c r="F2062" s="1" t="s">
        <v>111</v>
      </c>
      <c r="G2062" s="1" t="s">
        <v>12</v>
      </c>
      <c r="H2062" s="1">
        <v>80000</v>
      </c>
      <c r="I2062" s="1" t="s">
        <v>3267</v>
      </c>
      <c r="J2062" s="1">
        <v>1902</v>
      </c>
      <c r="K2062" s="1">
        <f>SUM(B2062/J2062)</f>
        <v>60.914826498422713</v>
      </c>
      <c r="L2062" s="1">
        <f>SUM(B2062 - H2062)</f>
        <v>35860</v>
      </c>
      <c r="M2062" s="1" t="s">
        <v>6395</v>
      </c>
    </row>
    <row r="2063" spans="1:13" ht="20.100000000000001" customHeight="1" x14ac:dyDescent="0.25">
      <c r="A2063" s="1">
        <v>2061</v>
      </c>
      <c r="B2063" s="1">
        <v>69629</v>
      </c>
      <c r="C2063" s="2" t="s">
        <v>6396</v>
      </c>
      <c r="D2063" s="2">
        <f>LEN(TRIM(C2063))-LEN(SUBSTITUTE(C2063, " ",""))+1</f>
        <v>4</v>
      </c>
      <c r="E2063" s="1" t="s">
        <v>6397</v>
      </c>
      <c r="F2063" s="1" t="s">
        <v>555</v>
      </c>
      <c r="G2063" s="1" t="s">
        <v>233</v>
      </c>
      <c r="H2063" s="1">
        <v>2000</v>
      </c>
      <c r="I2063" s="1" t="s">
        <v>367</v>
      </c>
      <c r="J2063" s="1">
        <v>1901</v>
      </c>
      <c r="K2063" s="1">
        <f>SUM(B2063/J2063)</f>
        <v>36.627564439768541</v>
      </c>
      <c r="L2063" s="1">
        <f>SUM(B2063 - H2063)</f>
        <v>67629</v>
      </c>
      <c r="M2063" s="1" t="s">
        <v>6398</v>
      </c>
    </row>
    <row r="2064" spans="1:13" ht="20.100000000000001" customHeight="1" x14ac:dyDescent="0.25">
      <c r="A2064" s="1">
        <v>2062</v>
      </c>
      <c r="B2064" s="1">
        <v>130447</v>
      </c>
      <c r="C2064" s="2" t="s">
        <v>2731</v>
      </c>
      <c r="D2064" s="2">
        <f>LEN(TRIM(C2064))-LEN(SUBSTITUTE(C2064, " ",""))+1</f>
        <v>20</v>
      </c>
      <c r="E2064" s="1" t="s">
        <v>1993</v>
      </c>
      <c r="F2064" s="1" t="s">
        <v>278</v>
      </c>
      <c r="G2064" s="1" t="s">
        <v>54</v>
      </c>
      <c r="H2064" s="1">
        <v>1500</v>
      </c>
      <c r="I2064" s="1" t="s">
        <v>55</v>
      </c>
      <c r="J2064" s="1">
        <v>1899</v>
      </c>
      <c r="K2064" s="1">
        <f>SUM(B2064/J2064)</f>
        <v>68.692469720905734</v>
      </c>
      <c r="L2064" s="1">
        <f>SUM(B2064 - H2064)</f>
        <v>128947</v>
      </c>
      <c r="M2064" s="1" t="s">
        <v>6399</v>
      </c>
    </row>
    <row r="2065" spans="1:13" ht="20.100000000000001" customHeight="1" x14ac:dyDescent="0.25">
      <c r="A2065" s="1">
        <v>2063</v>
      </c>
      <c r="B2065" s="1">
        <v>117965</v>
      </c>
      <c r="C2065" s="2" t="s">
        <v>6400</v>
      </c>
      <c r="D2065" s="2">
        <f>LEN(TRIM(C2065))-LEN(SUBSTITUTE(C2065, " ",""))+1</f>
        <v>16</v>
      </c>
      <c r="E2065" s="1" t="s">
        <v>6401</v>
      </c>
      <c r="F2065" s="1" t="s">
        <v>11</v>
      </c>
      <c r="G2065" s="1" t="s">
        <v>12</v>
      </c>
      <c r="H2065" s="1">
        <v>14000</v>
      </c>
      <c r="I2065" s="1" t="s">
        <v>96</v>
      </c>
      <c r="J2065" s="1">
        <v>1898</v>
      </c>
      <c r="K2065" s="1">
        <f>SUM(B2065/J2065)</f>
        <v>62.152265542676503</v>
      </c>
      <c r="L2065" s="1">
        <f>SUM(B2065 - H2065)</f>
        <v>103965</v>
      </c>
      <c r="M2065" s="1" t="s">
        <v>6402</v>
      </c>
    </row>
    <row r="2066" spans="1:13" ht="20.100000000000001" customHeight="1" x14ac:dyDescent="0.25">
      <c r="A2066" s="1">
        <v>2064</v>
      </c>
      <c r="B2066" s="1">
        <v>1403359</v>
      </c>
      <c r="C2066" s="2" t="s">
        <v>6403</v>
      </c>
      <c r="D2066" s="2">
        <f>LEN(TRIM(C2066))-LEN(SUBSTITUTE(C2066, " ",""))+1</f>
        <v>16</v>
      </c>
      <c r="E2066" s="1" t="s">
        <v>6404</v>
      </c>
      <c r="F2066" s="1" t="s">
        <v>17</v>
      </c>
      <c r="G2066" s="1" t="s">
        <v>12</v>
      </c>
      <c r="H2066" s="1">
        <v>200000</v>
      </c>
      <c r="I2066" s="1" t="s">
        <v>296</v>
      </c>
      <c r="J2066" s="1">
        <v>1898</v>
      </c>
      <c r="K2066" s="1">
        <f>SUM(B2066/J2066)</f>
        <v>739.38830347734461</v>
      </c>
      <c r="L2066" s="1">
        <f>SUM(B2066 - H2066)</f>
        <v>1203359</v>
      </c>
      <c r="M2066" s="1" t="s">
        <v>6405</v>
      </c>
    </row>
    <row r="2067" spans="1:13" ht="20.100000000000001" customHeight="1" x14ac:dyDescent="0.25">
      <c r="A2067" s="1">
        <v>2065</v>
      </c>
      <c r="B2067" s="1">
        <v>356752</v>
      </c>
      <c r="C2067" s="2" t="s">
        <v>6406</v>
      </c>
      <c r="D2067" s="2">
        <f>LEN(TRIM(C2067))-LEN(SUBSTITUTE(C2067, " ",""))+1</f>
        <v>18</v>
      </c>
      <c r="E2067" s="1" t="s">
        <v>194</v>
      </c>
      <c r="F2067" s="1" t="s">
        <v>11</v>
      </c>
      <c r="G2067" s="1" t="s">
        <v>12</v>
      </c>
      <c r="H2067" s="1">
        <v>25000</v>
      </c>
      <c r="I2067" s="1" t="s">
        <v>195</v>
      </c>
      <c r="J2067" s="1">
        <v>1896</v>
      </c>
      <c r="K2067" s="1">
        <f>SUM(B2067/J2067)</f>
        <v>188.16033755274262</v>
      </c>
      <c r="L2067" s="1">
        <f>SUM(B2067 - H2067)</f>
        <v>331752</v>
      </c>
      <c r="M2067" s="1" t="s">
        <v>6407</v>
      </c>
    </row>
    <row r="2068" spans="1:13" ht="20.100000000000001" customHeight="1" x14ac:dyDescent="0.25">
      <c r="A2068" s="1">
        <v>2066</v>
      </c>
      <c r="B2068" s="1">
        <v>122907</v>
      </c>
      <c r="C2068" s="2" t="s">
        <v>6408</v>
      </c>
      <c r="D2068" s="2">
        <f>LEN(TRIM(C2068))-LEN(SUBSTITUTE(C2068, " ",""))+1</f>
        <v>19</v>
      </c>
      <c r="E2068" s="1" t="s">
        <v>6409</v>
      </c>
      <c r="F2068" s="1" t="s">
        <v>326</v>
      </c>
      <c r="G2068" s="1" t="s">
        <v>48</v>
      </c>
      <c r="H2068" s="1">
        <v>15000</v>
      </c>
      <c r="I2068" s="1" t="s">
        <v>458</v>
      </c>
      <c r="J2068" s="1">
        <v>1895</v>
      </c>
      <c r="K2068" s="1">
        <f>SUM(B2068/J2068)</f>
        <v>64.858575197889181</v>
      </c>
      <c r="L2068" s="1">
        <f>SUM(B2068 - H2068)</f>
        <v>107907</v>
      </c>
      <c r="M2068" s="1" t="s">
        <v>6410</v>
      </c>
    </row>
    <row r="2069" spans="1:13" ht="20.100000000000001" customHeight="1" x14ac:dyDescent="0.25">
      <c r="A2069" s="1">
        <v>2067</v>
      </c>
      <c r="B2069" s="1">
        <v>65449</v>
      </c>
      <c r="C2069" s="2" t="s">
        <v>6411</v>
      </c>
      <c r="D2069" s="2">
        <f>LEN(TRIM(C2069))-LEN(SUBSTITUTE(C2069, " ",""))+1</f>
        <v>23</v>
      </c>
      <c r="E2069" s="1" t="s">
        <v>3742</v>
      </c>
      <c r="F2069" s="1" t="s">
        <v>11</v>
      </c>
      <c r="G2069" s="1" t="s">
        <v>12</v>
      </c>
      <c r="H2069" s="1">
        <v>10000</v>
      </c>
      <c r="I2069" s="1" t="s">
        <v>89</v>
      </c>
      <c r="J2069" s="1">
        <v>1895</v>
      </c>
      <c r="K2069" s="1">
        <f>SUM(B2069/J2069)</f>
        <v>34.537730870712402</v>
      </c>
      <c r="L2069" s="1">
        <f>SUM(B2069 - H2069)</f>
        <v>55449</v>
      </c>
      <c r="M2069" s="1" t="s">
        <v>6412</v>
      </c>
    </row>
    <row r="2070" spans="1:13" ht="20.100000000000001" customHeight="1" x14ac:dyDescent="0.25">
      <c r="A2070" s="1">
        <v>2068</v>
      </c>
      <c r="B2070" s="1">
        <v>62360</v>
      </c>
      <c r="C2070" s="2" t="s">
        <v>6413</v>
      </c>
      <c r="D2070" s="2">
        <f>LEN(TRIM(C2070))-LEN(SUBSTITUTE(C2070, " ",""))+1</f>
        <v>23</v>
      </c>
      <c r="E2070" s="1" t="s">
        <v>2580</v>
      </c>
      <c r="F2070" s="1" t="s">
        <v>31</v>
      </c>
      <c r="G2070" s="1" t="s">
        <v>12</v>
      </c>
      <c r="H2070" s="1">
        <v>59000</v>
      </c>
      <c r="I2070" s="1" t="s">
        <v>2581</v>
      </c>
      <c r="J2070" s="1">
        <v>1894</v>
      </c>
      <c r="K2070" s="1">
        <f>SUM(B2070/J2070)</f>
        <v>32.925026399155229</v>
      </c>
      <c r="L2070" s="1">
        <f>SUM(B2070 - H2070)</f>
        <v>3360</v>
      </c>
      <c r="M2070" s="1" t="s">
        <v>6414</v>
      </c>
    </row>
    <row r="2071" spans="1:13" ht="20.100000000000001" customHeight="1" x14ac:dyDescent="0.25">
      <c r="A2071" s="1">
        <v>2069</v>
      </c>
      <c r="B2071" s="1">
        <v>102686</v>
      </c>
      <c r="C2071" s="2" t="s">
        <v>6415</v>
      </c>
      <c r="D2071" s="2">
        <f>LEN(TRIM(C2071))-LEN(SUBSTITUTE(C2071, " ",""))+1</f>
        <v>20</v>
      </c>
      <c r="E2071" s="1" t="s">
        <v>4591</v>
      </c>
      <c r="F2071" s="1" t="s">
        <v>1168</v>
      </c>
      <c r="G2071" s="1" t="s">
        <v>12</v>
      </c>
      <c r="H2071" s="1">
        <v>22000</v>
      </c>
      <c r="I2071" s="1" t="s">
        <v>82</v>
      </c>
      <c r="J2071" s="1">
        <v>1893</v>
      </c>
      <c r="K2071" s="1">
        <f>SUM(B2071/J2071)</f>
        <v>54.245113576333864</v>
      </c>
      <c r="L2071" s="1">
        <f>SUM(B2071 - H2071)</f>
        <v>80686</v>
      </c>
      <c r="M2071" s="1" t="s">
        <v>6416</v>
      </c>
    </row>
    <row r="2072" spans="1:13" ht="20.100000000000001" customHeight="1" x14ac:dyDescent="0.25">
      <c r="A2072" s="1">
        <v>2070</v>
      </c>
      <c r="B2072" s="1">
        <v>34757</v>
      </c>
      <c r="C2072" s="2" t="s">
        <v>6417</v>
      </c>
      <c r="D2072" s="2">
        <f>LEN(TRIM(C2072))-LEN(SUBSTITUTE(C2072, " ",""))+1</f>
        <v>24</v>
      </c>
      <c r="E2072" s="1" t="s">
        <v>6418</v>
      </c>
      <c r="F2072" s="1" t="s">
        <v>17</v>
      </c>
      <c r="G2072" s="1" t="s">
        <v>48</v>
      </c>
      <c r="H2072" s="1">
        <v>5000</v>
      </c>
      <c r="I2072" s="1" t="s">
        <v>458</v>
      </c>
      <c r="J2072" s="1">
        <v>1893</v>
      </c>
      <c r="K2072" s="1">
        <f>SUM(B2072/J2072)</f>
        <v>18.3608029582673</v>
      </c>
      <c r="L2072" s="1">
        <f>SUM(B2072 - H2072)</f>
        <v>29757</v>
      </c>
      <c r="M2072" s="1" t="s">
        <v>6419</v>
      </c>
    </row>
    <row r="2073" spans="1:13" ht="20.100000000000001" customHeight="1" x14ac:dyDescent="0.25">
      <c r="A2073" s="1">
        <v>2071</v>
      </c>
      <c r="B2073" s="1">
        <v>70328</v>
      </c>
      <c r="C2073" s="2" t="s">
        <v>6420</v>
      </c>
      <c r="D2073" s="2">
        <f>LEN(TRIM(C2073))-LEN(SUBSTITUTE(C2073, " ",""))+1</f>
        <v>19</v>
      </c>
      <c r="E2073" s="1" t="s">
        <v>2954</v>
      </c>
      <c r="F2073" s="1" t="s">
        <v>17</v>
      </c>
      <c r="G2073" s="1" t="s">
        <v>12</v>
      </c>
      <c r="H2073" s="1">
        <v>15000</v>
      </c>
      <c r="I2073" s="1" t="s">
        <v>13</v>
      </c>
      <c r="J2073" s="1">
        <v>1893</v>
      </c>
      <c r="K2073" s="1">
        <f>SUM(B2073/J2073)</f>
        <v>37.151611199154779</v>
      </c>
      <c r="L2073" s="1">
        <f>SUM(B2073 - H2073)</f>
        <v>55328</v>
      </c>
      <c r="M2073" s="1" t="s">
        <v>6421</v>
      </c>
    </row>
    <row r="2074" spans="1:13" ht="20.100000000000001" customHeight="1" x14ac:dyDescent="0.25">
      <c r="A2074" s="1">
        <v>2072</v>
      </c>
      <c r="B2074" s="1">
        <v>87774</v>
      </c>
      <c r="C2074" s="2" t="s">
        <v>6422</v>
      </c>
      <c r="D2074" s="2">
        <f>LEN(TRIM(C2074))-LEN(SUBSTITUTE(C2074, " ",""))+1</f>
        <v>19</v>
      </c>
      <c r="E2074" s="1" t="s">
        <v>6423</v>
      </c>
      <c r="F2074" s="1" t="s">
        <v>53</v>
      </c>
      <c r="G2074" s="1" t="s">
        <v>12</v>
      </c>
      <c r="H2074" s="1">
        <v>35000</v>
      </c>
      <c r="I2074" s="1" t="s">
        <v>1891</v>
      </c>
      <c r="J2074" s="1">
        <v>1892</v>
      </c>
      <c r="K2074" s="1">
        <f>SUM(B2074/J2074)</f>
        <v>46.392177589852011</v>
      </c>
      <c r="L2074" s="1">
        <f>SUM(B2074 - H2074)</f>
        <v>52774</v>
      </c>
      <c r="M2074" s="1" t="s">
        <v>6424</v>
      </c>
    </row>
    <row r="2075" spans="1:13" ht="20.100000000000001" customHeight="1" x14ac:dyDescent="0.25">
      <c r="A2075" s="1">
        <v>2073</v>
      </c>
      <c r="B2075" s="1">
        <v>95908</v>
      </c>
      <c r="C2075" s="2" t="s">
        <v>6425</v>
      </c>
      <c r="D2075" s="2">
        <f>LEN(TRIM(C2075))-LEN(SUBSTITUTE(C2075, " ",""))+1</f>
        <v>18</v>
      </c>
      <c r="E2075" s="1" t="s">
        <v>6426</v>
      </c>
      <c r="F2075" s="1" t="s">
        <v>2708</v>
      </c>
      <c r="G2075" s="1" t="s">
        <v>12</v>
      </c>
      <c r="H2075" s="1">
        <v>3500</v>
      </c>
      <c r="I2075" s="1" t="s">
        <v>1514</v>
      </c>
      <c r="J2075" s="1">
        <v>1890</v>
      </c>
      <c r="K2075" s="1">
        <f>SUM(B2075/J2075)</f>
        <v>50.744973544973547</v>
      </c>
      <c r="L2075" s="1">
        <f>SUM(B2075 - H2075)</f>
        <v>92408</v>
      </c>
      <c r="M2075" s="1" t="s">
        <v>6427</v>
      </c>
    </row>
    <row r="2076" spans="1:13" ht="20.100000000000001" customHeight="1" x14ac:dyDescent="0.25">
      <c r="A2076" s="1">
        <v>2074</v>
      </c>
      <c r="B2076" s="1">
        <v>93173</v>
      </c>
      <c r="C2076" s="2" t="s">
        <v>6428</v>
      </c>
      <c r="D2076" s="2">
        <f>LEN(TRIM(C2076))-LEN(SUBSTITUTE(C2076, " ",""))+1</f>
        <v>16</v>
      </c>
      <c r="E2076" s="1" t="s">
        <v>6429</v>
      </c>
      <c r="F2076" s="1" t="s">
        <v>17</v>
      </c>
      <c r="G2076" s="1" t="s">
        <v>48</v>
      </c>
      <c r="H2076" s="1">
        <v>2500</v>
      </c>
      <c r="I2076" s="1" t="s">
        <v>5256</v>
      </c>
      <c r="J2076" s="1">
        <v>1890</v>
      </c>
      <c r="K2076" s="1">
        <f>SUM(B2076/J2076)</f>
        <v>49.297883597883597</v>
      </c>
      <c r="L2076" s="1">
        <f>SUM(B2076 - H2076)</f>
        <v>90673</v>
      </c>
      <c r="M2076" s="1" t="s">
        <v>6430</v>
      </c>
    </row>
    <row r="2077" spans="1:13" ht="20.100000000000001" customHeight="1" x14ac:dyDescent="0.25">
      <c r="A2077" s="1">
        <v>2075</v>
      </c>
      <c r="B2077" s="1">
        <v>126072</v>
      </c>
      <c r="C2077" s="2" t="s">
        <v>6431</v>
      </c>
      <c r="D2077" s="2">
        <f>LEN(TRIM(C2077))-LEN(SUBSTITUTE(C2077, " ",""))+1</f>
        <v>18</v>
      </c>
      <c r="E2077" s="1" t="s">
        <v>6432</v>
      </c>
      <c r="F2077" s="1" t="s">
        <v>688</v>
      </c>
      <c r="G2077" s="1" t="s">
        <v>48</v>
      </c>
      <c r="H2077" s="1">
        <v>10000</v>
      </c>
      <c r="I2077" s="1" t="s">
        <v>721</v>
      </c>
      <c r="J2077" s="1">
        <v>1889</v>
      </c>
      <c r="K2077" s="1">
        <f>SUM(B2077/J2077)</f>
        <v>66.740074113287449</v>
      </c>
      <c r="L2077" s="1">
        <f>SUM(B2077 - H2077)</f>
        <v>116072</v>
      </c>
      <c r="M2077" s="1" t="s">
        <v>6433</v>
      </c>
    </row>
    <row r="2078" spans="1:13" ht="20.100000000000001" customHeight="1" x14ac:dyDescent="0.25">
      <c r="A2078" s="1">
        <v>2076</v>
      </c>
      <c r="B2078" s="1">
        <v>115258</v>
      </c>
      <c r="C2078" s="2" t="s">
        <v>6434</v>
      </c>
      <c r="D2078" s="2">
        <f>LEN(TRIM(C2078))-LEN(SUBSTITUTE(C2078, " ",""))+1</f>
        <v>24</v>
      </c>
      <c r="E2078" s="1" t="s">
        <v>6435</v>
      </c>
      <c r="F2078" s="1" t="s">
        <v>17</v>
      </c>
      <c r="G2078" s="1" t="s">
        <v>12</v>
      </c>
      <c r="H2078" s="1">
        <v>25000</v>
      </c>
      <c r="I2078" s="1" t="s">
        <v>27</v>
      </c>
      <c r="J2078" s="1">
        <v>1888</v>
      </c>
      <c r="K2078" s="1">
        <f>SUM(B2078/J2078)</f>
        <v>61.047669491525426</v>
      </c>
      <c r="L2078" s="1">
        <f>SUM(B2078 - H2078)</f>
        <v>90258</v>
      </c>
      <c r="M2078" s="1" t="s">
        <v>6436</v>
      </c>
    </row>
    <row r="2079" spans="1:13" ht="20.100000000000001" customHeight="1" x14ac:dyDescent="0.25">
      <c r="A2079" s="1">
        <v>2077</v>
      </c>
      <c r="B2079" s="1">
        <v>115816</v>
      </c>
      <c r="C2079" s="2" t="s">
        <v>6437</v>
      </c>
      <c r="D2079" s="2">
        <f>LEN(TRIM(C2079))-LEN(SUBSTITUTE(C2079, " ",""))+1</f>
        <v>21</v>
      </c>
      <c r="E2079" s="1" t="s">
        <v>6438</v>
      </c>
      <c r="F2079" s="1" t="s">
        <v>111</v>
      </c>
      <c r="G2079" s="1" t="s">
        <v>48</v>
      </c>
      <c r="H2079" s="1">
        <v>20000</v>
      </c>
      <c r="I2079" s="1" t="s">
        <v>952</v>
      </c>
      <c r="J2079" s="1">
        <v>1887</v>
      </c>
      <c r="K2079" s="1">
        <f>SUM(B2079/J2079)</f>
        <v>61.375728669846318</v>
      </c>
      <c r="L2079" s="1">
        <f>SUM(B2079 - H2079)</f>
        <v>95816</v>
      </c>
      <c r="M2079" s="1" t="s">
        <v>6439</v>
      </c>
    </row>
    <row r="2080" spans="1:13" ht="20.100000000000001" customHeight="1" x14ac:dyDescent="0.25">
      <c r="A2080" s="1">
        <v>2078</v>
      </c>
      <c r="B2080" s="1">
        <v>115067</v>
      </c>
      <c r="C2080" s="2" t="s">
        <v>6440</v>
      </c>
      <c r="D2080" s="2">
        <f>LEN(TRIM(C2080))-LEN(SUBSTITUTE(C2080, " ",""))+1</f>
        <v>16</v>
      </c>
      <c r="E2080" s="1" t="s">
        <v>6441</v>
      </c>
      <c r="F2080" s="1" t="s">
        <v>688</v>
      </c>
      <c r="G2080" s="1" t="s">
        <v>12</v>
      </c>
      <c r="H2080" s="1">
        <v>8000</v>
      </c>
      <c r="I2080" s="1" t="s">
        <v>32</v>
      </c>
      <c r="J2080" s="1">
        <v>1887</v>
      </c>
      <c r="K2080" s="1">
        <f>SUM(B2080/J2080)</f>
        <v>60.978802331743509</v>
      </c>
      <c r="L2080" s="1">
        <f>SUM(B2080 - H2080)</f>
        <v>107067</v>
      </c>
      <c r="M2080" s="1" t="s">
        <v>6442</v>
      </c>
    </row>
    <row r="2081" spans="1:13" ht="20.100000000000001" customHeight="1" x14ac:dyDescent="0.25">
      <c r="A2081" s="1">
        <v>2079</v>
      </c>
      <c r="B2081" s="1">
        <v>62778</v>
      </c>
      <c r="C2081" s="2" t="s">
        <v>6443</v>
      </c>
      <c r="D2081" s="2">
        <f>LEN(TRIM(C2081))-LEN(SUBSTITUTE(C2081, " ",""))+1</f>
        <v>18</v>
      </c>
      <c r="E2081" s="1" t="s">
        <v>6444</v>
      </c>
      <c r="F2081" s="1" t="s">
        <v>1133</v>
      </c>
      <c r="G2081" s="1" t="s">
        <v>12</v>
      </c>
      <c r="H2081" s="1">
        <v>5000</v>
      </c>
      <c r="I2081" s="1" t="s">
        <v>74</v>
      </c>
      <c r="J2081" s="1">
        <v>1886</v>
      </c>
      <c r="K2081" s="1">
        <f>SUM(B2081/J2081)</f>
        <v>33.28632025450689</v>
      </c>
      <c r="L2081" s="1">
        <f>SUM(B2081 - H2081)</f>
        <v>57778</v>
      </c>
      <c r="M2081" s="1" t="s">
        <v>6445</v>
      </c>
    </row>
    <row r="2082" spans="1:13" ht="20.100000000000001" customHeight="1" x14ac:dyDescent="0.25">
      <c r="A2082" s="1">
        <v>2080</v>
      </c>
      <c r="B2082" s="1">
        <v>193547</v>
      </c>
      <c r="C2082" s="2" t="s">
        <v>6446</v>
      </c>
      <c r="D2082" s="2">
        <f>LEN(TRIM(C2082))-LEN(SUBSTITUTE(C2082, " ",""))+1</f>
        <v>21</v>
      </c>
      <c r="E2082" s="1" t="s">
        <v>6447</v>
      </c>
      <c r="F2082" s="1" t="s">
        <v>17</v>
      </c>
      <c r="G2082" s="1" t="s">
        <v>12</v>
      </c>
      <c r="H2082" s="1">
        <v>5000</v>
      </c>
      <c r="I2082" s="1" t="s">
        <v>146</v>
      </c>
      <c r="J2082" s="1">
        <v>1886</v>
      </c>
      <c r="K2082" s="1">
        <f>SUM(B2082/J2082)</f>
        <v>102.62301166489925</v>
      </c>
      <c r="L2082" s="1">
        <f>SUM(B2082 - H2082)</f>
        <v>188547</v>
      </c>
      <c r="M2082" s="1" t="s">
        <v>6448</v>
      </c>
    </row>
    <row r="2083" spans="1:13" ht="20.100000000000001" customHeight="1" x14ac:dyDescent="0.25">
      <c r="A2083" s="1">
        <v>2081</v>
      </c>
      <c r="B2083" s="1">
        <v>87205</v>
      </c>
      <c r="C2083" s="2" t="s">
        <v>6449</v>
      </c>
      <c r="D2083" s="2">
        <f>LEN(TRIM(C2083))-LEN(SUBSTITUTE(C2083, " ",""))+1</f>
        <v>25</v>
      </c>
      <c r="E2083" s="1" t="s">
        <v>6450</v>
      </c>
      <c r="F2083" s="1" t="s">
        <v>300</v>
      </c>
      <c r="G2083" s="1" t="s">
        <v>54</v>
      </c>
      <c r="H2083" s="1">
        <v>5000</v>
      </c>
      <c r="I2083" s="1" t="s">
        <v>154</v>
      </c>
      <c r="J2083" s="1">
        <v>1886</v>
      </c>
      <c r="K2083" s="1">
        <f>SUM(B2083/J2083)</f>
        <v>46.238069989395548</v>
      </c>
      <c r="L2083" s="1">
        <f>SUM(B2083 - H2083)</f>
        <v>82205</v>
      </c>
      <c r="M2083" s="1" t="s">
        <v>6451</v>
      </c>
    </row>
    <row r="2084" spans="1:13" ht="20.100000000000001" customHeight="1" x14ac:dyDescent="0.25">
      <c r="A2084" s="1">
        <v>2082</v>
      </c>
      <c r="B2084" s="1">
        <v>64823</v>
      </c>
      <c r="C2084" s="2" t="s">
        <v>6452</v>
      </c>
      <c r="D2084" s="2">
        <f>LEN(TRIM(C2084))-LEN(SUBSTITUTE(C2084, " ",""))+1</f>
        <v>19</v>
      </c>
      <c r="E2084" s="1" t="s">
        <v>6453</v>
      </c>
      <c r="F2084" s="1" t="s">
        <v>5396</v>
      </c>
      <c r="G2084" s="1" t="s">
        <v>12</v>
      </c>
      <c r="H2084" s="1">
        <v>50000</v>
      </c>
      <c r="I2084" s="1" t="s">
        <v>5154</v>
      </c>
      <c r="J2084" s="1">
        <v>1886</v>
      </c>
      <c r="K2084" s="1">
        <f>SUM(B2084/J2084)</f>
        <v>34.370625662778366</v>
      </c>
      <c r="L2084" s="1">
        <f>SUM(B2084 - H2084)</f>
        <v>14823</v>
      </c>
      <c r="M2084" s="1" t="s">
        <v>6454</v>
      </c>
    </row>
    <row r="2085" spans="1:13" ht="20.100000000000001" customHeight="1" x14ac:dyDescent="0.25">
      <c r="A2085" s="1">
        <v>2083</v>
      </c>
      <c r="B2085" s="1">
        <v>35590</v>
      </c>
      <c r="C2085" s="2" t="s">
        <v>6455</v>
      </c>
      <c r="D2085" s="2">
        <f>LEN(TRIM(C2085))-LEN(SUBSTITUTE(C2085, " ",""))+1</f>
        <v>23</v>
      </c>
      <c r="E2085" s="1" t="s">
        <v>6456</v>
      </c>
      <c r="F2085" s="1" t="s">
        <v>1647</v>
      </c>
      <c r="G2085" s="1" t="s">
        <v>12</v>
      </c>
      <c r="H2085" s="1">
        <v>3800</v>
      </c>
      <c r="I2085" s="1" t="s">
        <v>6457</v>
      </c>
      <c r="J2085" s="1">
        <v>1885</v>
      </c>
      <c r="K2085" s="1">
        <f>SUM(B2085/J2085)</f>
        <v>18.880636604774537</v>
      </c>
      <c r="L2085" s="1">
        <f>SUM(B2085 - H2085)</f>
        <v>31790</v>
      </c>
      <c r="M2085" s="1" t="s">
        <v>6458</v>
      </c>
    </row>
    <row r="2086" spans="1:13" ht="20.100000000000001" customHeight="1" x14ac:dyDescent="0.25">
      <c r="A2086" s="1">
        <v>2084</v>
      </c>
      <c r="B2086" s="1">
        <v>101433</v>
      </c>
      <c r="C2086" s="2" t="s">
        <v>6459</v>
      </c>
      <c r="D2086" s="2">
        <f>LEN(TRIM(C2086))-LEN(SUBSTITUTE(C2086, " ",""))+1</f>
        <v>22</v>
      </c>
      <c r="E2086" s="1" t="s">
        <v>6460</v>
      </c>
      <c r="F2086" s="1" t="s">
        <v>31</v>
      </c>
      <c r="G2086" s="1" t="s">
        <v>12</v>
      </c>
      <c r="H2086" s="1">
        <v>80000</v>
      </c>
      <c r="I2086" s="1" t="s">
        <v>13</v>
      </c>
      <c r="J2086" s="1">
        <v>1885</v>
      </c>
      <c r="K2086" s="1">
        <f>SUM(B2086/J2086)</f>
        <v>53.810610079575596</v>
      </c>
      <c r="L2086" s="1">
        <f>SUM(B2086 - H2086)</f>
        <v>21433</v>
      </c>
      <c r="M2086" s="1" t="s">
        <v>6461</v>
      </c>
    </row>
    <row r="2087" spans="1:13" ht="20.100000000000001" customHeight="1" x14ac:dyDescent="0.25">
      <c r="A2087" s="1">
        <v>2085</v>
      </c>
      <c r="B2087" s="1">
        <v>55193</v>
      </c>
      <c r="C2087" s="2" t="s">
        <v>6462</v>
      </c>
      <c r="D2087" s="2">
        <f>LEN(TRIM(C2087))-LEN(SUBSTITUTE(C2087, " ",""))+1</f>
        <v>19</v>
      </c>
      <c r="E2087" s="1" t="s">
        <v>6463</v>
      </c>
      <c r="F2087" s="1" t="s">
        <v>11</v>
      </c>
      <c r="G2087" s="1" t="s">
        <v>12</v>
      </c>
      <c r="H2087" s="1">
        <v>13000</v>
      </c>
      <c r="I2087" s="1" t="s">
        <v>296</v>
      </c>
      <c r="J2087" s="1">
        <v>1883</v>
      </c>
      <c r="K2087" s="1">
        <f>SUM(B2087/J2087)</f>
        <v>29.311205523101435</v>
      </c>
      <c r="L2087" s="1">
        <f>SUM(B2087 - H2087)</f>
        <v>42193</v>
      </c>
      <c r="M2087" s="1" t="s">
        <v>6464</v>
      </c>
    </row>
    <row r="2088" spans="1:13" ht="20.100000000000001" customHeight="1" x14ac:dyDescent="0.25">
      <c r="A2088" s="1">
        <v>2086</v>
      </c>
      <c r="B2088" s="1">
        <v>124135</v>
      </c>
      <c r="C2088" s="2" t="s">
        <v>6465</v>
      </c>
      <c r="D2088" s="2">
        <f>LEN(TRIM(C2088))-LEN(SUBSTITUTE(C2088, " ",""))+1</f>
        <v>13</v>
      </c>
      <c r="E2088" s="1" t="s">
        <v>6466</v>
      </c>
      <c r="F2088" s="1" t="s">
        <v>11</v>
      </c>
      <c r="G2088" s="1" t="s">
        <v>48</v>
      </c>
      <c r="H2088" s="1">
        <v>30000</v>
      </c>
      <c r="I2088" s="1" t="s">
        <v>6467</v>
      </c>
      <c r="J2088" s="1">
        <v>1882</v>
      </c>
      <c r="K2088" s="1">
        <f>SUM(B2088/J2088)</f>
        <v>65.959086078639743</v>
      </c>
      <c r="L2088" s="1">
        <f>SUM(B2088 - H2088)</f>
        <v>94135</v>
      </c>
      <c r="M2088" s="1" t="s">
        <v>6468</v>
      </c>
    </row>
    <row r="2089" spans="1:13" ht="20.100000000000001" customHeight="1" x14ac:dyDescent="0.25">
      <c r="A2089" s="1">
        <v>2087</v>
      </c>
      <c r="B2089" s="1">
        <v>63457</v>
      </c>
      <c r="C2089" s="2" t="s">
        <v>6469</v>
      </c>
      <c r="D2089" s="2">
        <f>LEN(TRIM(C2089))-LEN(SUBSTITUTE(C2089, " ",""))+1</f>
        <v>19</v>
      </c>
      <c r="E2089" s="1" t="s">
        <v>6470</v>
      </c>
      <c r="F2089" s="1" t="s">
        <v>17</v>
      </c>
      <c r="G2089" s="1" t="s">
        <v>12</v>
      </c>
      <c r="H2089" s="1">
        <v>25000</v>
      </c>
      <c r="I2089" s="1" t="s">
        <v>32</v>
      </c>
      <c r="J2089" s="1">
        <v>1882</v>
      </c>
      <c r="K2089" s="1">
        <f>SUM(B2089/J2089)</f>
        <v>33.717853347502654</v>
      </c>
      <c r="L2089" s="1">
        <f>SUM(B2089 - H2089)</f>
        <v>38457</v>
      </c>
      <c r="M2089" s="1" t="s">
        <v>6471</v>
      </c>
    </row>
    <row r="2090" spans="1:13" ht="20.100000000000001" customHeight="1" x14ac:dyDescent="0.25">
      <c r="A2090" s="1">
        <v>2088</v>
      </c>
      <c r="B2090" s="1">
        <v>87375</v>
      </c>
      <c r="C2090" s="2" t="s">
        <v>6472</v>
      </c>
      <c r="D2090" s="2">
        <f>LEN(TRIM(C2090))-LEN(SUBSTITUTE(C2090, " ",""))+1</f>
        <v>34</v>
      </c>
      <c r="E2090" s="1" t="s">
        <v>6473</v>
      </c>
      <c r="F2090" s="1" t="s">
        <v>11</v>
      </c>
      <c r="G2090" s="1" t="s">
        <v>12</v>
      </c>
      <c r="H2090" s="1">
        <v>16000</v>
      </c>
      <c r="I2090" s="1" t="s">
        <v>6474</v>
      </c>
      <c r="J2090" s="1">
        <v>1881</v>
      </c>
      <c r="K2090" s="1">
        <f>SUM(B2090/J2090)</f>
        <v>46.451355661881976</v>
      </c>
      <c r="L2090" s="1">
        <f>SUM(B2090 - H2090)</f>
        <v>71375</v>
      </c>
      <c r="M2090" s="1" t="s">
        <v>6475</v>
      </c>
    </row>
    <row r="2091" spans="1:13" ht="20.100000000000001" customHeight="1" x14ac:dyDescent="0.25">
      <c r="A2091" s="1">
        <v>2089</v>
      </c>
      <c r="B2091" s="1">
        <v>586061</v>
      </c>
      <c r="C2091" s="2" t="s">
        <v>6476</v>
      </c>
      <c r="D2091" s="2">
        <f>LEN(TRIM(C2091))-LEN(SUBSTITUTE(C2091, " ",""))+1</f>
        <v>21</v>
      </c>
      <c r="E2091" s="1" t="s">
        <v>1665</v>
      </c>
      <c r="F2091" s="1" t="s">
        <v>469</v>
      </c>
      <c r="G2091" s="1" t="s">
        <v>12</v>
      </c>
      <c r="H2091" s="1">
        <v>200000</v>
      </c>
      <c r="I2091" s="1" t="s">
        <v>32</v>
      </c>
      <c r="J2091" s="1">
        <v>1880</v>
      </c>
      <c r="K2091" s="1">
        <f>SUM(B2091/J2091)</f>
        <v>311.7345744680851</v>
      </c>
      <c r="L2091" s="1">
        <f>SUM(B2091 - H2091)</f>
        <v>386061</v>
      </c>
      <c r="M2091" s="1" t="s">
        <v>6477</v>
      </c>
    </row>
    <row r="2092" spans="1:13" ht="20.100000000000001" customHeight="1" x14ac:dyDescent="0.25">
      <c r="A2092" s="1">
        <v>2090</v>
      </c>
      <c r="B2092" s="1">
        <v>25206</v>
      </c>
      <c r="C2092" s="2" t="s">
        <v>6478</v>
      </c>
      <c r="D2092" s="2">
        <f>LEN(TRIM(C2092))-LEN(SUBSTITUTE(C2092, " ",""))+1</f>
        <v>20</v>
      </c>
      <c r="E2092" s="1" t="s">
        <v>2545</v>
      </c>
      <c r="F2092" s="1" t="s">
        <v>11</v>
      </c>
      <c r="G2092" s="1" t="s">
        <v>12</v>
      </c>
      <c r="H2092" s="1">
        <v>1650</v>
      </c>
      <c r="I2092" s="1" t="s">
        <v>296</v>
      </c>
      <c r="J2092" s="1">
        <v>1880</v>
      </c>
      <c r="K2092" s="1">
        <f>SUM(B2092/J2092)</f>
        <v>13.407446808510638</v>
      </c>
      <c r="L2092" s="1">
        <f>SUM(B2092 - H2092)</f>
        <v>23556</v>
      </c>
      <c r="M2092" s="1" t="s">
        <v>6479</v>
      </c>
    </row>
    <row r="2093" spans="1:13" ht="20.100000000000001" customHeight="1" x14ac:dyDescent="0.25">
      <c r="A2093" s="1">
        <v>2091</v>
      </c>
      <c r="B2093" s="1">
        <v>182294</v>
      </c>
      <c r="C2093" s="2" t="s">
        <v>6480</v>
      </c>
      <c r="D2093" s="2">
        <f>LEN(TRIM(C2093))-LEN(SUBSTITUTE(C2093, " ",""))+1</f>
        <v>20</v>
      </c>
      <c r="E2093" s="1" t="s">
        <v>6481</v>
      </c>
      <c r="F2093" s="1" t="s">
        <v>313</v>
      </c>
      <c r="G2093" s="1" t="s">
        <v>12</v>
      </c>
      <c r="H2093" s="1">
        <v>75000</v>
      </c>
      <c r="I2093" s="1" t="s">
        <v>142</v>
      </c>
      <c r="J2093" s="1">
        <v>1879</v>
      </c>
      <c r="K2093" s="1">
        <f>SUM(B2093/J2093)</f>
        <v>97.016498137307082</v>
      </c>
      <c r="L2093" s="1">
        <f>SUM(B2093 - H2093)</f>
        <v>107294</v>
      </c>
      <c r="M2093" s="1" t="s">
        <v>6482</v>
      </c>
    </row>
    <row r="2094" spans="1:13" ht="20.100000000000001" customHeight="1" x14ac:dyDescent="0.25">
      <c r="A2094" s="1">
        <v>2092</v>
      </c>
      <c r="B2094" s="1">
        <v>42708</v>
      </c>
      <c r="C2094" s="2" t="s">
        <v>6483</v>
      </c>
      <c r="D2094" s="2">
        <f>LEN(TRIM(C2094))-LEN(SUBSTITUTE(C2094, " ",""))+1</f>
        <v>19</v>
      </c>
      <c r="E2094" s="1" t="s">
        <v>6484</v>
      </c>
      <c r="F2094" s="1" t="s">
        <v>31</v>
      </c>
      <c r="G2094" s="1" t="s">
        <v>12</v>
      </c>
      <c r="H2094" s="1">
        <v>25000</v>
      </c>
      <c r="I2094" s="1" t="s">
        <v>6485</v>
      </c>
      <c r="J2094" s="1">
        <v>1879</v>
      </c>
      <c r="K2094" s="1">
        <f>SUM(B2094/J2094)</f>
        <v>22.729111229377327</v>
      </c>
      <c r="L2094" s="1">
        <f>SUM(B2094 - H2094)</f>
        <v>17708</v>
      </c>
      <c r="M2094" s="1" t="s">
        <v>6486</v>
      </c>
    </row>
    <row r="2095" spans="1:13" ht="20.100000000000001" customHeight="1" x14ac:dyDescent="0.25">
      <c r="A2095" s="1">
        <v>2093</v>
      </c>
      <c r="B2095" s="1">
        <v>77252</v>
      </c>
      <c r="C2095" s="2" t="s">
        <v>6487</v>
      </c>
      <c r="D2095" s="2">
        <f>LEN(TRIM(C2095))-LEN(SUBSTITUTE(C2095, " ",""))+1</f>
        <v>21</v>
      </c>
      <c r="E2095" s="1" t="s">
        <v>6488</v>
      </c>
      <c r="F2095" s="1" t="s">
        <v>11</v>
      </c>
      <c r="G2095" s="1" t="s">
        <v>12</v>
      </c>
      <c r="H2095" s="1">
        <v>40000</v>
      </c>
      <c r="I2095" s="1" t="s">
        <v>812</v>
      </c>
      <c r="J2095" s="1">
        <v>1879</v>
      </c>
      <c r="K2095" s="1">
        <f>SUM(B2095/J2095)</f>
        <v>41.113358169238957</v>
      </c>
      <c r="L2095" s="1">
        <f>SUM(B2095 - H2095)</f>
        <v>37252</v>
      </c>
      <c r="M2095" s="1" t="s">
        <v>6489</v>
      </c>
    </row>
    <row r="2096" spans="1:13" ht="20.100000000000001" customHeight="1" x14ac:dyDescent="0.25">
      <c r="A2096" s="1">
        <v>2094</v>
      </c>
      <c r="B2096" s="1">
        <v>163255</v>
      </c>
      <c r="C2096" s="2" t="s">
        <v>6490</v>
      </c>
      <c r="D2096" s="2">
        <f>LEN(TRIM(C2096))-LEN(SUBSTITUTE(C2096, " ",""))+1</f>
        <v>20</v>
      </c>
      <c r="E2096" s="1" t="s">
        <v>4091</v>
      </c>
      <c r="F2096" s="1" t="s">
        <v>11</v>
      </c>
      <c r="G2096" s="1" t="s">
        <v>12</v>
      </c>
      <c r="H2096" s="1">
        <v>10000</v>
      </c>
      <c r="I2096" s="1" t="s">
        <v>74</v>
      </c>
      <c r="J2096" s="1">
        <v>1879</v>
      </c>
      <c r="K2096" s="1">
        <f>SUM(B2096/J2096)</f>
        <v>86.883980840872809</v>
      </c>
      <c r="L2096" s="1">
        <f>SUM(B2096 - H2096)</f>
        <v>153255</v>
      </c>
      <c r="M2096" s="1" t="s">
        <v>6491</v>
      </c>
    </row>
    <row r="2097" spans="1:13" ht="20.100000000000001" customHeight="1" x14ac:dyDescent="0.25">
      <c r="A2097" s="1">
        <v>2095</v>
      </c>
      <c r="B2097" s="1">
        <v>159804</v>
      </c>
      <c r="C2097" s="2" t="s">
        <v>6492</v>
      </c>
      <c r="D2097" s="2">
        <f>LEN(TRIM(C2097))-LEN(SUBSTITUTE(C2097, " ",""))+1</f>
        <v>17</v>
      </c>
      <c r="E2097" s="1" t="s">
        <v>4091</v>
      </c>
      <c r="F2097" s="1" t="s">
        <v>11</v>
      </c>
      <c r="G2097" s="1" t="s">
        <v>12</v>
      </c>
      <c r="H2097" s="1">
        <v>20000</v>
      </c>
      <c r="I2097" s="1" t="s">
        <v>74</v>
      </c>
      <c r="J2097" s="1">
        <v>1878</v>
      </c>
      <c r="K2097" s="1">
        <f>SUM(B2097/J2097)</f>
        <v>85.092651757188492</v>
      </c>
      <c r="L2097" s="1">
        <f>SUM(B2097 - H2097)</f>
        <v>139804</v>
      </c>
      <c r="M2097" s="1" t="s">
        <v>6493</v>
      </c>
    </row>
    <row r="2098" spans="1:13" ht="20.100000000000001" customHeight="1" x14ac:dyDescent="0.25">
      <c r="A2098" s="1">
        <v>2096</v>
      </c>
      <c r="B2098" s="1">
        <v>136284</v>
      </c>
      <c r="C2098" s="2" t="s">
        <v>6494</v>
      </c>
      <c r="D2098" s="2">
        <f>LEN(TRIM(C2098))-LEN(SUBSTITUTE(C2098, " ",""))+1</f>
        <v>21</v>
      </c>
      <c r="E2098" s="1" t="s">
        <v>6495</v>
      </c>
      <c r="F2098" s="1" t="s">
        <v>17</v>
      </c>
      <c r="G2098" s="1" t="s">
        <v>12</v>
      </c>
      <c r="H2098" s="1">
        <v>50000</v>
      </c>
      <c r="I2098" s="1" t="s">
        <v>146</v>
      </c>
      <c r="J2098" s="1">
        <v>1878</v>
      </c>
      <c r="K2098" s="1">
        <f>SUM(B2098/J2098)</f>
        <v>72.568690095846648</v>
      </c>
      <c r="L2098" s="1">
        <f>SUM(B2098 - H2098)</f>
        <v>86284</v>
      </c>
      <c r="M2098" s="1" t="s">
        <v>6496</v>
      </c>
    </row>
    <row r="2099" spans="1:13" ht="20.100000000000001" customHeight="1" x14ac:dyDescent="0.25">
      <c r="A2099" s="1">
        <v>2097</v>
      </c>
      <c r="B2099" s="1">
        <v>116431</v>
      </c>
      <c r="C2099" s="2" t="s">
        <v>6497</v>
      </c>
      <c r="D2099" s="2">
        <f>LEN(TRIM(C2099))-LEN(SUBSTITUTE(C2099, " ",""))+1</f>
        <v>16</v>
      </c>
      <c r="E2099" s="1" t="s">
        <v>6498</v>
      </c>
      <c r="F2099" s="1" t="s">
        <v>1161</v>
      </c>
      <c r="G2099" s="1" t="s">
        <v>12</v>
      </c>
      <c r="H2099" s="1">
        <v>75000</v>
      </c>
      <c r="I2099" s="1" t="s">
        <v>13</v>
      </c>
      <c r="J2099" s="1">
        <v>1877</v>
      </c>
      <c r="K2099" s="1">
        <f>SUM(B2099/J2099)</f>
        <v>62.030367607884919</v>
      </c>
      <c r="L2099" s="1">
        <f>SUM(B2099 - H2099)</f>
        <v>41431</v>
      </c>
      <c r="M2099" s="1" t="s">
        <v>6499</v>
      </c>
    </row>
    <row r="2100" spans="1:13" ht="20.100000000000001" customHeight="1" x14ac:dyDescent="0.25">
      <c r="A2100" s="1">
        <v>2098</v>
      </c>
      <c r="B2100" s="1">
        <v>238726</v>
      </c>
      <c r="C2100" s="2" t="s">
        <v>6500</v>
      </c>
      <c r="D2100" s="2">
        <f>LEN(TRIM(C2100))-LEN(SUBSTITUTE(C2100, " ",""))+1</f>
        <v>8</v>
      </c>
      <c r="E2100" s="1" t="s">
        <v>6501</v>
      </c>
      <c r="F2100" s="1" t="s">
        <v>17</v>
      </c>
      <c r="G2100" s="1" t="s">
        <v>12</v>
      </c>
      <c r="H2100" s="1">
        <v>30000</v>
      </c>
      <c r="I2100" s="1" t="s">
        <v>13</v>
      </c>
      <c r="J2100" s="1">
        <v>1877</v>
      </c>
      <c r="K2100" s="1">
        <f>SUM(B2100/J2100)</f>
        <v>127.1848694725626</v>
      </c>
      <c r="L2100" s="1">
        <f>SUM(B2100 - H2100)</f>
        <v>208726</v>
      </c>
      <c r="M2100" s="1" t="s">
        <v>6502</v>
      </c>
    </row>
    <row r="2101" spans="1:13" ht="20.100000000000001" customHeight="1" x14ac:dyDescent="0.25">
      <c r="A2101" s="1">
        <v>2099</v>
      </c>
      <c r="B2101" s="1">
        <v>110648</v>
      </c>
      <c r="C2101" s="2" t="s">
        <v>6503</v>
      </c>
      <c r="D2101" s="2">
        <f>LEN(TRIM(C2101))-LEN(SUBSTITUTE(C2101, " ",""))+1</f>
        <v>15</v>
      </c>
      <c r="E2101" s="1" t="s">
        <v>978</v>
      </c>
      <c r="F2101" s="1" t="s">
        <v>17</v>
      </c>
      <c r="G2101" s="1" t="s">
        <v>54</v>
      </c>
      <c r="H2101" s="1">
        <v>4000</v>
      </c>
      <c r="I2101" s="1" t="s">
        <v>759</v>
      </c>
      <c r="J2101" s="1">
        <v>1876</v>
      </c>
      <c r="K2101" s="1">
        <f>SUM(B2101/J2101)</f>
        <v>58.980810234541579</v>
      </c>
      <c r="L2101" s="1">
        <f>SUM(B2101 - H2101)</f>
        <v>106648</v>
      </c>
      <c r="M2101" s="1" t="s">
        <v>6504</v>
      </c>
    </row>
    <row r="2102" spans="1:13" ht="20.100000000000001" customHeight="1" x14ac:dyDescent="0.25">
      <c r="A2102" s="1">
        <v>2100</v>
      </c>
      <c r="B2102" s="1">
        <v>96248</v>
      </c>
      <c r="C2102" s="2" t="s">
        <v>6505</v>
      </c>
      <c r="D2102" s="2">
        <f>LEN(TRIM(C2102))-LEN(SUBSTITUTE(C2102, " ",""))+1</f>
        <v>15</v>
      </c>
      <c r="E2102" s="1" t="s">
        <v>6506</v>
      </c>
      <c r="F2102" s="1" t="s">
        <v>111</v>
      </c>
      <c r="G2102" s="1" t="s">
        <v>12</v>
      </c>
      <c r="H2102" s="1">
        <v>48000</v>
      </c>
      <c r="I2102" s="1" t="s">
        <v>1856</v>
      </c>
      <c r="J2102" s="1">
        <v>1876</v>
      </c>
      <c r="K2102" s="1">
        <f>SUM(B2102/J2102)</f>
        <v>51.304904051172706</v>
      </c>
      <c r="L2102" s="1">
        <f>SUM(B2102 - H2102)</f>
        <v>48248</v>
      </c>
      <c r="M2102" s="1" t="s">
        <v>6507</v>
      </c>
    </row>
    <row r="2103" spans="1:13" ht="20.100000000000001" customHeight="1" x14ac:dyDescent="0.25">
      <c r="A2103" s="1">
        <v>2101</v>
      </c>
      <c r="B2103" s="1">
        <v>46078</v>
      </c>
      <c r="C2103" s="2" t="s">
        <v>6508</v>
      </c>
      <c r="D2103" s="2">
        <f>LEN(TRIM(C2103))-LEN(SUBSTITUTE(C2103, " ",""))+1</f>
        <v>20</v>
      </c>
      <c r="E2103" s="1" t="s">
        <v>6509</v>
      </c>
      <c r="F2103" s="1" t="s">
        <v>31</v>
      </c>
      <c r="G2103" s="1" t="s">
        <v>233</v>
      </c>
      <c r="H2103" s="1">
        <v>35000</v>
      </c>
      <c r="I2103" s="1" t="s">
        <v>234</v>
      </c>
      <c r="J2103" s="1">
        <v>1873</v>
      </c>
      <c r="K2103" s="1">
        <f>SUM(B2103/J2103)</f>
        <v>24.601174586225309</v>
      </c>
      <c r="L2103" s="1">
        <f>SUM(B2103 - H2103)</f>
        <v>11078</v>
      </c>
      <c r="M2103" s="1" t="s">
        <v>6510</v>
      </c>
    </row>
    <row r="2104" spans="1:13" ht="20.100000000000001" customHeight="1" x14ac:dyDescent="0.25">
      <c r="A2104" s="1">
        <v>2102</v>
      </c>
      <c r="B2104" s="1">
        <v>161444</v>
      </c>
      <c r="C2104" s="2" t="s">
        <v>6511</v>
      </c>
      <c r="D2104" s="2">
        <f>LEN(TRIM(C2104))-LEN(SUBSTITUTE(C2104, " ",""))+1</f>
        <v>14</v>
      </c>
      <c r="E2104" s="1" t="s">
        <v>6512</v>
      </c>
      <c r="F2104" s="1" t="s">
        <v>17</v>
      </c>
      <c r="G2104" s="1" t="s">
        <v>12</v>
      </c>
      <c r="H2104" s="1">
        <v>10000</v>
      </c>
      <c r="I2104" s="1" t="s">
        <v>5113</v>
      </c>
      <c r="J2104" s="1">
        <v>1873</v>
      </c>
      <c r="K2104" s="1">
        <f>SUM(B2104/J2104)</f>
        <v>86.195408435664703</v>
      </c>
      <c r="L2104" s="1">
        <f>SUM(B2104 - H2104)</f>
        <v>151444</v>
      </c>
      <c r="M2104" s="1" t="s">
        <v>6513</v>
      </c>
    </row>
    <row r="2105" spans="1:13" ht="20.100000000000001" customHeight="1" x14ac:dyDescent="0.25">
      <c r="A2105" s="1">
        <v>2103</v>
      </c>
      <c r="B2105" s="1">
        <v>195003</v>
      </c>
      <c r="C2105" s="2" t="s">
        <v>6514</v>
      </c>
      <c r="D2105" s="2">
        <f>LEN(TRIM(C2105))-LEN(SUBSTITUTE(C2105, " ",""))+1</f>
        <v>17</v>
      </c>
      <c r="E2105" s="1" t="s">
        <v>6515</v>
      </c>
      <c r="F2105" s="1" t="s">
        <v>53</v>
      </c>
      <c r="G2105" s="1" t="s">
        <v>12</v>
      </c>
      <c r="H2105" s="1">
        <v>20000</v>
      </c>
      <c r="I2105" s="1" t="s">
        <v>6516</v>
      </c>
      <c r="J2105" s="1">
        <v>1872</v>
      </c>
      <c r="K2105" s="1">
        <f>SUM(B2105/J2105)</f>
        <v>104.16826923076923</v>
      </c>
      <c r="L2105" s="1">
        <f>SUM(B2105 - H2105)</f>
        <v>175003</v>
      </c>
      <c r="M2105" s="1" t="s">
        <v>6517</v>
      </c>
    </row>
    <row r="2106" spans="1:13" ht="20.100000000000001" customHeight="1" x14ac:dyDescent="0.25">
      <c r="A2106" s="1">
        <v>2104</v>
      </c>
      <c r="B2106" s="1">
        <v>401666</v>
      </c>
      <c r="C2106" s="2" t="s">
        <v>6518</v>
      </c>
      <c r="D2106" s="2">
        <f>LEN(TRIM(C2106))-LEN(SUBSTITUTE(C2106, " ",""))+1</f>
        <v>18</v>
      </c>
      <c r="E2106" s="1" t="s">
        <v>6519</v>
      </c>
      <c r="F2106" s="1" t="s">
        <v>300</v>
      </c>
      <c r="G2106" s="1" t="s">
        <v>12</v>
      </c>
      <c r="H2106" s="1">
        <v>100000</v>
      </c>
      <c r="I2106" s="1" t="s">
        <v>533</v>
      </c>
      <c r="J2106" s="1">
        <v>1872</v>
      </c>
      <c r="K2106" s="1">
        <f>SUM(B2106/J2106)</f>
        <v>214.56517094017093</v>
      </c>
      <c r="L2106" s="1">
        <f>SUM(B2106 - H2106)</f>
        <v>301666</v>
      </c>
      <c r="M2106" s="1" t="s">
        <v>6520</v>
      </c>
    </row>
    <row r="2107" spans="1:13" ht="20.100000000000001" customHeight="1" x14ac:dyDescent="0.25">
      <c r="A2107" s="1">
        <v>2105</v>
      </c>
      <c r="B2107" s="1">
        <v>152286</v>
      </c>
      <c r="C2107" s="2" t="s">
        <v>6521</v>
      </c>
      <c r="D2107" s="2">
        <f>LEN(TRIM(C2107))-LEN(SUBSTITUTE(C2107, " ",""))+1</f>
        <v>20</v>
      </c>
      <c r="E2107" s="1" t="s">
        <v>6522</v>
      </c>
      <c r="F2107" s="1" t="s">
        <v>111</v>
      </c>
      <c r="G2107" s="1" t="s">
        <v>12</v>
      </c>
      <c r="H2107" s="1">
        <v>15000</v>
      </c>
      <c r="I2107" s="1" t="s">
        <v>1555</v>
      </c>
      <c r="J2107" s="1">
        <v>1871</v>
      </c>
      <c r="K2107" s="1">
        <f>SUM(B2107/J2107)</f>
        <v>81.392838054516304</v>
      </c>
      <c r="L2107" s="1">
        <f>SUM(B2107 - H2107)</f>
        <v>137286</v>
      </c>
      <c r="M2107" s="1" t="s">
        <v>6523</v>
      </c>
    </row>
    <row r="2108" spans="1:13" ht="20.100000000000001" customHeight="1" x14ac:dyDescent="0.25">
      <c r="A2108" s="1">
        <v>2106</v>
      </c>
      <c r="B2108" s="1">
        <v>81552</v>
      </c>
      <c r="C2108" s="2" t="s">
        <v>6524</v>
      </c>
      <c r="D2108" s="2">
        <f>LEN(TRIM(C2108))-LEN(SUBSTITUTE(C2108, " ",""))+1</f>
        <v>24</v>
      </c>
      <c r="E2108" s="1" t="s">
        <v>6525</v>
      </c>
      <c r="F2108" s="1" t="s">
        <v>26</v>
      </c>
      <c r="G2108" s="1" t="s">
        <v>12</v>
      </c>
      <c r="H2108" s="1">
        <v>50000</v>
      </c>
      <c r="I2108" s="1" t="s">
        <v>146</v>
      </c>
      <c r="J2108" s="1">
        <v>1871</v>
      </c>
      <c r="K2108" s="1">
        <f>SUM(B2108/J2108)</f>
        <v>43.587386424371992</v>
      </c>
      <c r="L2108" s="1">
        <f>SUM(B2108 - H2108)</f>
        <v>31552</v>
      </c>
      <c r="M2108" s="1" t="s">
        <v>6526</v>
      </c>
    </row>
    <row r="2109" spans="1:13" ht="20.100000000000001" customHeight="1" x14ac:dyDescent="0.25">
      <c r="A2109" s="1">
        <v>2107</v>
      </c>
      <c r="B2109" s="1">
        <v>54467</v>
      </c>
      <c r="C2109" s="2" t="s">
        <v>6527</v>
      </c>
      <c r="D2109" s="2">
        <f>LEN(TRIM(C2109))-LEN(SUBSTITUTE(C2109, " ",""))+1</f>
        <v>15</v>
      </c>
      <c r="E2109" s="1" t="s">
        <v>6528</v>
      </c>
      <c r="F2109" s="1" t="s">
        <v>11</v>
      </c>
      <c r="G2109" s="1" t="s">
        <v>12</v>
      </c>
      <c r="H2109" s="1">
        <v>25000</v>
      </c>
      <c r="I2109" s="1" t="s">
        <v>314</v>
      </c>
      <c r="J2109" s="1">
        <v>1870</v>
      </c>
      <c r="K2109" s="1">
        <f>SUM(B2109/J2109)</f>
        <v>29.126737967914437</v>
      </c>
      <c r="L2109" s="1">
        <f>SUM(B2109 - H2109)</f>
        <v>29467</v>
      </c>
      <c r="M2109" s="1" t="s">
        <v>6529</v>
      </c>
    </row>
    <row r="2110" spans="1:13" ht="20.100000000000001" customHeight="1" x14ac:dyDescent="0.25">
      <c r="A2110" s="1">
        <v>2108</v>
      </c>
      <c r="B2110" s="1">
        <v>116888</v>
      </c>
      <c r="C2110" s="2" t="s">
        <v>6530</v>
      </c>
      <c r="D2110" s="2">
        <f>LEN(TRIM(C2110))-LEN(SUBSTITUTE(C2110, " ",""))+1</f>
        <v>20</v>
      </c>
      <c r="E2110" s="1" t="s">
        <v>1435</v>
      </c>
      <c r="F2110" s="1" t="s">
        <v>31</v>
      </c>
      <c r="G2110" s="1" t="s">
        <v>12</v>
      </c>
      <c r="H2110" s="1">
        <v>100000</v>
      </c>
      <c r="I2110" s="1" t="s">
        <v>32</v>
      </c>
      <c r="J2110" s="1">
        <v>1869</v>
      </c>
      <c r="K2110" s="1">
        <f>SUM(B2110/J2110)</f>
        <v>62.540395933654359</v>
      </c>
      <c r="L2110" s="1">
        <f>SUM(B2110 - H2110)</f>
        <v>16888</v>
      </c>
      <c r="M2110" s="1" t="s">
        <v>6531</v>
      </c>
    </row>
    <row r="2111" spans="1:13" ht="20.100000000000001" customHeight="1" x14ac:dyDescent="0.25">
      <c r="A2111" s="1">
        <v>2109</v>
      </c>
      <c r="B2111" s="1">
        <v>162882</v>
      </c>
      <c r="C2111" s="2" t="s">
        <v>6532</v>
      </c>
      <c r="D2111" s="2">
        <f>LEN(TRIM(C2111))-LEN(SUBSTITUTE(C2111, " ",""))+1</f>
        <v>6</v>
      </c>
      <c r="E2111" s="1" t="s">
        <v>64</v>
      </c>
      <c r="F2111" s="1" t="s">
        <v>267</v>
      </c>
      <c r="G2111" s="1" t="s">
        <v>12</v>
      </c>
      <c r="H2111" s="1">
        <v>150000</v>
      </c>
      <c r="I2111" s="1" t="s">
        <v>59</v>
      </c>
      <c r="J2111" s="1">
        <v>1869</v>
      </c>
      <c r="K2111" s="1">
        <f>SUM(B2111/J2111)</f>
        <v>87.149277688603533</v>
      </c>
      <c r="L2111" s="1">
        <f>SUM(B2111 - H2111)</f>
        <v>12882</v>
      </c>
      <c r="M2111" s="1" t="s">
        <v>6533</v>
      </c>
    </row>
    <row r="2112" spans="1:13" ht="20.100000000000001" customHeight="1" x14ac:dyDescent="0.25">
      <c r="A2112" s="1">
        <v>2110</v>
      </c>
      <c r="B2112" s="1">
        <v>213392</v>
      </c>
      <c r="C2112" s="2" t="s">
        <v>6534</v>
      </c>
      <c r="D2112" s="2">
        <f>LEN(TRIM(C2112))-LEN(SUBSTITUTE(C2112, " ",""))+1</f>
        <v>11</v>
      </c>
      <c r="E2112" s="1" t="s">
        <v>6535</v>
      </c>
      <c r="F2112" s="1" t="s">
        <v>53</v>
      </c>
      <c r="G2112" s="1" t="s">
        <v>12</v>
      </c>
      <c r="H2112" s="1">
        <v>150000</v>
      </c>
      <c r="I2112" s="1" t="s">
        <v>36</v>
      </c>
      <c r="J2112" s="1">
        <v>1868</v>
      </c>
      <c r="K2112" s="1">
        <f>SUM(B2112/J2112)</f>
        <v>114.2355460385439</v>
      </c>
      <c r="L2112" s="1">
        <f>SUM(B2112 - H2112)</f>
        <v>63392</v>
      </c>
      <c r="M2112" s="1" t="s">
        <v>6536</v>
      </c>
    </row>
    <row r="2113" spans="1:13" ht="20.100000000000001" customHeight="1" x14ac:dyDescent="0.25">
      <c r="A2113" s="1">
        <v>2111</v>
      </c>
      <c r="B2113" s="1">
        <v>93428</v>
      </c>
      <c r="C2113" s="2" t="s">
        <v>6537</v>
      </c>
      <c r="D2113" s="2">
        <f>LEN(TRIM(C2113))-LEN(SUBSTITUTE(C2113, " ",""))+1</f>
        <v>21</v>
      </c>
      <c r="E2113" s="1" t="s">
        <v>6538</v>
      </c>
      <c r="F2113" s="1" t="s">
        <v>887</v>
      </c>
      <c r="G2113" s="1" t="s">
        <v>12</v>
      </c>
      <c r="H2113" s="1">
        <v>82300</v>
      </c>
      <c r="I2113" s="1" t="s">
        <v>1702</v>
      </c>
      <c r="J2113" s="1">
        <v>1867</v>
      </c>
      <c r="K2113" s="1">
        <f>SUM(B2113/J2113)</f>
        <v>50.041778253883237</v>
      </c>
      <c r="L2113" s="1">
        <f>SUM(B2113 - H2113)</f>
        <v>11128</v>
      </c>
      <c r="M2113" s="1" t="s">
        <v>6539</v>
      </c>
    </row>
    <row r="2114" spans="1:13" ht="20.100000000000001" customHeight="1" x14ac:dyDescent="0.25">
      <c r="A2114" s="1">
        <v>2112</v>
      </c>
      <c r="B2114" s="1">
        <v>35873</v>
      </c>
      <c r="C2114" s="2" t="s">
        <v>6540</v>
      </c>
      <c r="D2114" s="2">
        <f>LEN(TRIM(C2114))-LEN(SUBSTITUTE(C2114, " ",""))+1</f>
        <v>24</v>
      </c>
      <c r="E2114" s="1" t="s">
        <v>3063</v>
      </c>
      <c r="F2114" s="1" t="s">
        <v>587</v>
      </c>
      <c r="G2114" s="1" t="s">
        <v>48</v>
      </c>
      <c r="H2114" s="1">
        <v>2000</v>
      </c>
      <c r="I2114" s="1" t="s">
        <v>165</v>
      </c>
      <c r="J2114" s="1">
        <v>1866</v>
      </c>
      <c r="K2114" s="1">
        <f>SUM(B2114/J2114)</f>
        <v>19.224544480171488</v>
      </c>
      <c r="L2114" s="1">
        <f>SUM(B2114 - H2114)</f>
        <v>33873</v>
      </c>
      <c r="M2114" s="1" t="s">
        <v>6541</v>
      </c>
    </row>
    <row r="2115" spans="1:13" ht="20.100000000000001" customHeight="1" x14ac:dyDescent="0.25">
      <c r="A2115" s="1">
        <v>2113</v>
      </c>
      <c r="B2115" s="1">
        <v>85244</v>
      </c>
      <c r="C2115" s="2" t="s">
        <v>6542</v>
      </c>
      <c r="D2115" s="2">
        <f>LEN(TRIM(C2115))-LEN(SUBSTITUTE(C2115, " ",""))+1</f>
        <v>19</v>
      </c>
      <c r="E2115" s="1" t="s">
        <v>6543</v>
      </c>
      <c r="F2115" s="1" t="s">
        <v>313</v>
      </c>
      <c r="G2115" s="1" t="s">
        <v>12</v>
      </c>
      <c r="H2115" s="1">
        <v>80000</v>
      </c>
      <c r="I2115" s="1" t="s">
        <v>13</v>
      </c>
      <c r="J2115" s="1">
        <v>1866</v>
      </c>
      <c r="K2115" s="1">
        <f>SUM(B2115/J2115)</f>
        <v>45.682743837084672</v>
      </c>
      <c r="L2115" s="1">
        <f>SUM(B2115 - H2115)</f>
        <v>5244</v>
      </c>
      <c r="M2115" s="1" t="s">
        <v>6544</v>
      </c>
    </row>
    <row r="2116" spans="1:13" ht="20.100000000000001" customHeight="1" x14ac:dyDescent="0.25">
      <c r="A2116" s="1">
        <v>2114</v>
      </c>
      <c r="B2116" s="1">
        <v>264205</v>
      </c>
      <c r="C2116" s="2" t="s">
        <v>6545</v>
      </c>
      <c r="D2116" s="2">
        <f>LEN(TRIM(C2116))-LEN(SUBSTITUTE(C2116, " ",""))+1</f>
        <v>28</v>
      </c>
      <c r="E2116" s="1" t="s">
        <v>6546</v>
      </c>
      <c r="F2116" s="1" t="s">
        <v>688</v>
      </c>
      <c r="G2116" s="1" t="s">
        <v>12</v>
      </c>
      <c r="H2116" s="1">
        <v>100000</v>
      </c>
      <c r="I2116" s="1" t="s">
        <v>32</v>
      </c>
      <c r="J2116" s="1">
        <v>1865</v>
      </c>
      <c r="K2116" s="1">
        <f>SUM(B2116/J2116)</f>
        <v>141.66487935656838</v>
      </c>
      <c r="L2116" s="1">
        <f>SUM(B2116 - H2116)</f>
        <v>164205</v>
      </c>
      <c r="M2116" s="1" t="s">
        <v>6547</v>
      </c>
    </row>
    <row r="2117" spans="1:13" ht="20.100000000000001" customHeight="1" x14ac:dyDescent="0.25">
      <c r="A2117" s="1">
        <v>2115</v>
      </c>
      <c r="B2117" s="1">
        <v>157146</v>
      </c>
      <c r="C2117" s="2" t="s">
        <v>6548</v>
      </c>
      <c r="D2117" s="2">
        <f>LEN(TRIM(C2117))-LEN(SUBSTITUTE(C2117, " ",""))+1</f>
        <v>5</v>
      </c>
      <c r="E2117" s="1" t="s">
        <v>1140</v>
      </c>
      <c r="F2117" s="1" t="s">
        <v>371</v>
      </c>
      <c r="G2117" s="1" t="s">
        <v>12</v>
      </c>
      <c r="H2117" s="1">
        <v>17500</v>
      </c>
      <c r="I2117" s="1" t="s">
        <v>27</v>
      </c>
      <c r="J2117" s="1">
        <v>1864</v>
      </c>
      <c r="K2117" s="1">
        <f>SUM(B2117/J2117)</f>
        <v>84.305793991416309</v>
      </c>
      <c r="L2117" s="1">
        <f>SUM(B2117 - H2117)</f>
        <v>139646</v>
      </c>
      <c r="M2117" s="1" t="s">
        <v>6549</v>
      </c>
    </row>
    <row r="2118" spans="1:13" ht="20.100000000000001" customHeight="1" x14ac:dyDescent="0.25">
      <c r="A2118" s="1">
        <v>2116</v>
      </c>
      <c r="B2118" s="1">
        <v>87389</v>
      </c>
      <c r="C2118" s="2" t="s">
        <v>6550</v>
      </c>
      <c r="D2118" s="2">
        <f>LEN(TRIM(C2118))-LEN(SUBSTITUTE(C2118, " ",""))+1</f>
        <v>17</v>
      </c>
      <c r="E2118" s="1" t="s">
        <v>6551</v>
      </c>
      <c r="F2118" s="1" t="s">
        <v>920</v>
      </c>
      <c r="G2118" s="1" t="s">
        <v>48</v>
      </c>
      <c r="H2118" s="1">
        <v>25400</v>
      </c>
      <c r="I2118" s="1" t="s">
        <v>6552</v>
      </c>
      <c r="J2118" s="1">
        <v>1864</v>
      </c>
      <c r="K2118" s="1">
        <f>SUM(B2118/J2118)</f>
        <v>46.882510729613735</v>
      </c>
      <c r="L2118" s="1">
        <f>SUM(B2118 - H2118)</f>
        <v>61989</v>
      </c>
      <c r="M2118" s="1" t="s">
        <v>6553</v>
      </c>
    </row>
    <row r="2119" spans="1:13" ht="20.100000000000001" customHeight="1" x14ac:dyDescent="0.25">
      <c r="A2119" s="1">
        <v>2117</v>
      </c>
      <c r="B2119" s="1">
        <v>39267</v>
      </c>
      <c r="C2119" s="2" t="s">
        <v>6554</v>
      </c>
      <c r="D2119" s="2">
        <f>LEN(TRIM(C2119))-LEN(SUBSTITUTE(C2119, " ",""))+1</f>
        <v>12</v>
      </c>
      <c r="E2119" s="1" t="s">
        <v>5024</v>
      </c>
      <c r="F2119" s="1" t="s">
        <v>11</v>
      </c>
      <c r="G2119" s="1" t="s">
        <v>12</v>
      </c>
      <c r="H2119" s="1">
        <v>12000</v>
      </c>
      <c r="I2119" s="1" t="s">
        <v>5025</v>
      </c>
      <c r="J2119" s="1">
        <v>1863</v>
      </c>
      <c r="K2119" s="1">
        <f>SUM(B2119/J2119)</f>
        <v>21.077294685990339</v>
      </c>
      <c r="L2119" s="1">
        <f>SUM(B2119 - H2119)</f>
        <v>27267</v>
      </c>
      <c r="M2119" s="1" t="s">
        <v>6555</v>
      </c>
    </row>
    <row r="2120" spans="1:13" ht="20.100000000000001" customHeight="1" x14ac:dyDescent="0.25">
      <c r="A2120" s="1">
        <v>2118</v>
      </c>
      <c r="B2120" s="1">
        <v>27503</v>
      </c>
      <c r="C2120" s="2" t="s">
        <v>6556</v>
      </c>
      <c r="D2120" s="2">
        <f>LEN(TRIM(C2120))-LEN(SUBSTITUTE(C2120, " ",""))+1</f>
        <v>14</v>
      </c>
      <c r="E2120" s="1" t="s">
        <v>6557</v>
      </c>
      <c r="F2120" s="1" t="s">
        <v>665</v>
      </c>
      <c r="G2120" s="1" t="s">
        <v>48</v>
      </c>
      <c r="H2120" s="1">
        <v>20000</v>
      </c>
      <c r="I2120" s="1" t="s">
        <v>458</v>
      </c>
      <c r="J2120" s="1">
        <v>1862</v>
      </c>
      <c r="K2120" s="1">
        <f>SUM(B2120/J2120)</f>
        <v>14.770676691729323</v>
      </c>
      <c r="L2120" s="1">
        <f>SUM(B2120 - H2120)</f>
        <v>7503</v>
      </c>
      <c r="M2120" s="1" t="s">
        <v>6558</v>
      </c>
    </row>
    <row r="2121" spans="1:13" ht="20.100000000000001" customHeight="1" x14ac:dyDescent="0.25">
      <c r="A2121" s="1">
        <v>2119</v>
      </c>
      <c r="B2121" s="1">
        <v>52725</v>
      </c>
      <c r="C2121" s="2" t="s">
        <v>6559</v>
      </c>
      <c r="D2121" s="2">
        <f>LEN(TRIM(C2121))-LEN(SUBSTITUTE(C2121, " ",""))+1</f>
        <v>22</v>
      </c>
      <c r="E2121" s="1" t="s">
        <v>6560</v>
      </c>
      <c r="F2121" s="1" t="s">
        <v>31</v>
      </c>
      <c r="G2121" s="1" t="s">
        <v>12</v>
      </c>
      <c r="H2121" s="1">
        <v>12000</v>
      </c>
      <c r="I2121" s="1" t="s">
        <v>96</v>
      </c>
      <c r="J2121" s="1">
        <v>1862</v>
      </c>
      <c r="K2121" s="1">
        <f>SUM(B2121/J2121)</f>
        <v>28.316326530612244</v>
      </c>
      <c r="L2121" s="1">
        <f>SUM(B2121 - H2121)</f>
        <v>40725</v>
      </c>
      <c r="M2121" s="1" t="s">
        <v>6561</v>
      </c>
    </row>
    <row r="2122" spans="1:13" ht="20.100000000000001" customHeight="1" x14ac:dyDescent="0.25">
      <c r="A2122" s="1">
        <v>2120</v>
      </c>
      <c r="B2122" s="1">
        <v>67653</v>
      </c>
      <c r="C2122" s="2" t="s">
        <v>6562</v>
      </c>
      <c r="D2122" s="2">
        <f>LEN(TRIM(C2122))-LEN(SUBSTITUTE(C2122, " ",""))+1</f>
        <v>24</v>
      </c>
      <c r="E2122" s="1" t="s">
        <v>6563</v>
      </c>
      <c r="F2122" s="1" t="s">
        <v>169</v>
      </c>
      <c r="G2122" s="1" t="s">
        <v>12</v>
      </c>
      <c r="H2122" s="1">
        <v>11111</v>
      </c>
      <c r="I2122" s="1" t="s">
        <v>6564</v>
      </c>
      <c r="J2122" s="1">
        <v>1862</v>
      </c>
      <c r="K2122" s="1">
        <f>SUM(B2122/J2122)</f>
        <v>36.333512352309342</v>
      </c>
      <c r="L2122" s="1">
        <f>SUM(B2122 - H2122)</f>
        <v>56542</v>
      </c>
      <c r="M2122" s="1" t="s">
        <v>6565</v>
      </c>
    </row>
    <row r="2123" spans="1:13" ht="20.100000000000001" customHeight="1" x14ac:dyDescent="0.25">
      <c r="A2123" s="1">
        <v>2121</v>
      </c>
      <c r="B2123" s="1">
        <v>250284</v>
      </c>
      <c r="C2123" s="2" t="s">
        <v>6566</v>
      </c>
      <c r="D2123" s="2">
        <f>LEN(TRIM(C2123))-LEN(SUBSTITUTE(C2123, " ",""))+1</f>
        <v>22</v>
      </c>
      <c r="E2123" s="1" t="s">
        <v>3806</v>
      </c>
      <c r="F2123" s="1" t="s">
        <v>11</v>
      </c>
      <c r="G2123" s="1" t="s">
        <v>12</v>
      </c>
      <c r="H2123" s="1">
        <v>30000</v>
      </c>
      <c r="I2123" s="1" t="s">
        <v>3807</v>
      </c>
      <c r="J2123" s="1">
        <v>1860</v>
      </c>
      <c r="K2123" s="1">
        <f>SUM(B2123/J2123)</f>
        <v>134.56129032258065</v>
      </c>
      <c r="L2123" s="1">
        <f>SUM(B2123 - H2123)</f>
        <v>220284</v>
      </c>
      <c r="M2123" s="1" t="s">
        <v>6567</v>
      </c>
    </row>
    <row r="2124" spans="1:13" ht="20.100000000000001" customHeight="1" x14ac:dyDescent="0.25">
      <c r="A2124" s="1">
        <v>2122</v>
      </c>
      <c r="B2124" s="1">
        <v>275269</v>
      </c>
      <c r="C2124" s="2" t="s">
        <v>6568</v>
      </c>
      <c r="D2124" s="2">
        <f>LEN(TRIM(C2124))-LEN(SUBSTITUTE(C2124, " ",""))+1</f>
        <v>21</v>
      </c>
      <c r="E2124" s="1" t="s">
        <v>3006</v>
      </c>
      <c r="F2124" s="1" t="s">
        <v>3007</v>
      </c>
      <c r="G2124" s="1" t="s">
        <v>12</v>
      </c>
      <c r="H2124" s="1">
        <v>48250</v>
      </c>
      <c r="I2124" s="1" t="s">
        <v>13</v>
      </c>
      <c r="J2124" s="1">
        <v>1860</v>
      </c>
      <c r="K2124" s="1">
        <f>SUM(B2124/J2124)</f>
        <v>147.99408602150538</v>
      </c>
      <c r="L2124" s="1">
        <f>SUM(B2124 - H2124)</f>
        <v>227019</v>
      </c>
      <c r="M2124" s="1" t="s">
        <v>6569</v>
      </c>
    </row>
    <row r="2125" spans="1:13" ht="20.100000000000001" customHeight="1" x14ac:dyDescent="0.25">
      <c r="A2125" s="1">
        <v>2123</v>
      </c>
      <c r="B2125" s="1">
        <v>104207</v>
      </c>
      <c r="C2125" s="2" t="s">
        <v>6570</v>
      </c>
      <c r="D2125" s="2">
        <f>LEN(TRIM(C2125))-LEN(SUBSTITUTE(C2125, " ",""))+1</f>
        <v>18</v>
      </c>
      <c r="E2125" s="1" t="s">
        <v>6571</v>
      </c>
      <c r="F2125" s="1" t="s">
        <v>382</v>
      </c>
      <c r="G2125" s="1" t="s">
        <v>12</v>
      </c>
      <c r="H2125" s="1">
        <v>30000</v>
      </c>
      <c r="I2125" s="1" t="s">
        <v>296</v>
      </c>
      <c r="J2125" s="1">
        <v>1859</v>
      </c>
      <c r="K2125" s="1">
        <f>SUM(B2125/J2125)</f>
        <v>56.05540613232921</v>
      </c>
      <c r="L2125" s="1">
        <f>SUM(B2125 - H2125)</f>
        <v>74207</v>
      </c>
      <c r="M2125" s="1" t="s">
        <v>6572</v>
      </c>
    </row>
    <row r="2126" spans="1:13" ht="20.100000000000001" customHeight="1" x14ac:dyDescent="0.25">
      <c r="A2126" s="1">
        <v>2124</v>
      </c>
      <c r="B2126" s="1">
        <v>96276</v>
      </c>
      <c r="C2126" s="2" t="s">
        <v>6573</v>
      </c>
      <c r="D2126" s="2">
        <f>LEN(TRIM(C2126))-LEN(SUBSTITUTE(C2126, " ",""))+1</f>
        <v>19</v>
      </c>
      <c r="E2126" s="1" t="s">
        <v>6574</v>
      </c>
      <c r="F2126" s="1" t="s">
        <v>1109</v>
      </c>
      <c r="G2126" s="1" t="s">
        <v>12</v>
      </c>
      <c r="H2126" s="1">
        <v>10000</v>
      </c>
      <c r="I2126" s="1" t="s">
        <v>13</v>
      </c>
      <c r="J2126" s="1">
        <v>1858</v>
      </c>
      <c r="K2126" s="1">
        <f>SUM(B2126/J2126)</f>
        <v>51.817007534983851</v>
      </c>
      <c r="L2126" s="1">
        <f>SUM(B2126 - H2126)</f>
        <v>86276</v>
      </c>
      <c r="M2126" s="1" t="s">
        <v>6575</v>
      </c>
    </row>
    <row r="2127" spans="1:13" ht="20.100000000000001" customHeight="1" x14ac:dyDescent="0.25">
      <c r="A2127" s="1">
        <v>2125</v>
      </c>
      <c r="B2127" s="1">
        <v>425553</v>
      </c>
      <c r="C2127" s="2" t="s">
        <v>6576</v>
      </c>
      <c r="D2127" s="2">
        <f>LEN(TRIM(C2127))-LEN(SUBSTITUTE(C2127, " ",""))+1</f>
        <v>21</v>
      </c>
      <c r="E2127" s="1" t="s">
        <v>6577</v>
      </c>
      <c r="F2127" s="1" t="s">
        <v>11</v>
      </c>
      <c r="G2127" s="1" t="s">
        <v>12</v>
      </c>
      <c r="H2127" s="1">
        <v>55000</v>
      </c>
      <c r="I2127" s="1" t="s">
        <v>2562</v>
      </c>
      <c r="J2127" s="1">
        <v>1858</v>
      </c>
      <c r="K2127" s="1">
        <f>SUM(B2127/J2127)</f>
        <v>229.03821313240044</v>
      </c>
      <c r="L2127" s="1">
        <f>SUM(B2127 - H2127)</f>
        <v>370553</v>
      </c>
      <c r="M2127" s="1" t="s">
        <v>6578</v>
      </c>
    </row>
    <row r="2128" spans="1:13" ht="20.100000000000001" customHeight="1" x14ac:dyDescent="0.25">
      <c r="A2128" s="1">
        <v>2126</v>
      </c>
      <c r="B2128" s="1">
        <v>135250</v>
      </c>
      <c r="C2128" s="2" t="s">
        <v>6579</v>
      </c>
      <c r="D2128" s="2">
        <f>LEN(TRIM(C2128))-LEN(SUBSTITUTE(C2128, " ",""))+1</f>
        <v>23</v>
      </c>
      <c r="E2128" s="1" t="s">
        <v>6580</v>
      </c>
      <c r="F2128" s="1" t="s">
        <v>17</v>
      </c>
      <c r="G2128" s="1" t="s">
        <v>12</v>
      </c>
      <c r="H2128" s="1">
        <v>100000</v>
      </c>
      <c r="I2128" s="1" t="s">
        <v>1733</v>
      </c>
      <c r="J2128" s="1">
        <v>1857</v>
      </c>
      <c r="K2128" s="1">
        <f>SUM(B2128/J2128)</f>
        <v>72.832525578890682</v>
      </c>
      <c r="L2128" s="1">
        <f>SUM(B2128 - H2128)</f>
        <v>35250</v>
      </c>
      <c r="M2128" s="1" t="s">
        <v>6581</v>
      </c>
    </row>
    <row r="2129" spans="1:13" ht="20.100000000000001" customHeight="1" x14ac:dyDescent="0.25">
      <c r="A2129" s="1">
        <v>2127</v>
      </c>
      <c r="B2129" s="1">
        <v>71580</v>
      </c>
      <c r="C2129" s="2" t="s">
        <v>6582</v>
      </c>
      <c r="D2129" s="2">
        <f>LEN(TRIM(C2129))-LEN(SUBSTITUTE(C2129, " ",""))+1</f>
        <v>12</v>
      </c>
      <c r="E2129" s="1" t="s">
        <v>6583</v>
      </c>
      <c r="F2129" s="1" t="s">
        <v>382</v>
      </c>
      <c r="G2129" s="1" t="s">
        <v>12</v>
      </c>
      <c r="H2129" s="1">
        <v>20000</v>
      </c>
      <c r="I2129" s="1" t="s">
        <v>1244</v>
      </c>
      <c r="J2129" s="1">
        <v>1856</v>
      </c>
      <c r="K2129" s="1">
        <f>SUM(B2129/J2129)</f>
        <v>38.566810344827587</v>
      </c>
      <c r="L2129" s="1">
        <f>SUM(B2129 - H2129)</f>
        <v>51580</v>
      </c>
      <c r="M2129" s="1" t="s">
        <v>6584</v>
      </c>
    </row>
    <row r="2130" spans="1:13" ht="20.100000000000001" customHeight="1" x14ac:dyDescent="0.25">
      <c r="A2130" s="1">
        <v>2128</v>
      </c>
      <c r="B2130" s="1">
        <v>101832</v>
      </c>
      <c r="C2130" s="2" t="s">
        <v>6585</v>
      </c>
      <c r="D2130" s="2">
        <f>LEN(TRIM(C2130))-LEN(SUBSTITUTE(C2130, " ",""))+1</f>
        <v>23</v>
      </c>
      <c r="E2130" s="1" t="s">
        <v>3288</v>
      </c>
      <c r="F2130" s="1" t="s">
        <v>2708</v>
      </c>
      <c r="G2130" s="1" t="s">
        <v>12</v>
      </c>
      <c r="H2130" s="1">
        <v>42000</v>
      </c>
      <c r="I2130" s="1" t="s">
        <v>296</v>
      </c>
      <c r="J2130" s="1">
        <v>1856</v>
      </c>
      <c r="K2130" s="1">
        <f>SUM(B2130/J2130)</f>
        <v>54.866379310344826</v>
      </c>
      <c r="L2130" s="1">
        <f>SUM(B2130 - H2130)</f>
        <v>59832</v>
      </c>
      <c r="M2130" s="1" t="s">
        <v>6586</v>
      </c>
    </row>
    <row r="2131" spans="1:13" ht="20.100000000000001" customHeight="1" x14ac:dyDescent="0.25">
      <c r="A2131" s="1">
        <v>2129</v>
      </c>
      <c r="B2131" s="1">
        <v>137567</v>
      </c>
      <c r="C2131" s="2" t="s">
        <v>6587</v>
      </c>
      <c r="D2131" s="2">
        <f>LEN(TRIM(C2131))-LEN(SUBSTITUTE(C2131, " ",""))+1</f>
        <v>24</v>
      </c>
      <c r="E2131" s="1" t="s">
        <v>6588</v>
      </c>
      <c r="F2131" s="1" t="s">
        <v>1895</v>
      </c>
      <c r="G2131" s="1" t="s">
        <v>12</v>
      </c>
      <c r="H2131" s="1">
        <v>5000</v>
      </c>
      <c r="I2131" s="1" t="s">
        <v>13</v>
      </c>
      <c r="J2131" s="1">
        <v>1856</v>
      </c>
      <c r="K2131" s="1">
        <f>SUM(B2131/J2131)</f>
        <v>74.120150862068968</v>
      </c>
      <c r="L2131" s="1">
        <f>SUM(B2131 - H2131)</f>
        <v>132567</v>
      </c>
      <c r="M2131" s="1" t="s">
        <v>6589</v>
      </c>
    </row>
    <row r="2132" spans="1:13" ht="20.100000000000001" customHeight="1" x14ac:dyDescent="0.25">
      <c r="A2132" s="1">
        <v>2130</v>
      </c>
      <c r="B2132" s="1">
        <v>53509</v>
      </c>
      <c r="C2132" s="2" t="s">
        <v>6590</v>
      </c>
      <c r="D2132" s="2">
        <f>LEN(TRIM(C2132))-LEN(SUBSTITUTE(C2132, " ",""))+1</f>
        <v>13</v>
      </c>
      <c r="E2132" s="1" t="s">
        <v>6591</v>
      </c>
      <c r="F2132" s="1" t="s">
        <v>31</v>
      </c>
      <c r="G2132" s="1" t="s">
        <v>12</v>
      </c>
      <c r="H2132" s="1">
        <v>10000</v>
      </c>
      <c r="I2132" s="1" t="s">
        <v>104</v>
      </c>
      <c r="J2132" s="1">
        <v>1853</v>
      </c>
      <c r="K2132" s="1">
        <f>SUM(B2132/J2132)</f>
        <v>28.876956287101997</v>
      </c>
      <c r="L2132" s="1">
        <f>SUM(B2132 - H2132)</f>
        <v>43509</v>
      </c>
      <c r="M2132" s="1" t="s">
        <v>6592</v>
      </c>
    </row>
    <row r="2133" spans="1:13" ht="20.100000000000001" customHeight="1" x14ac:dyDescent="0.25">
      <c r="A2133" s="1">
        <v>2131</v>
      </c>
      <c r="B2133" s="1">
        <v>68755</v>
      </c>
      <c r="C2133" s="2" t="s">
        <v>6593</v>
      </c>
      <c r="D2133" s="2">
        <f>LEN(TRIM(C2133))-LEN(SUBSTITUTE(C2133, " ",""))+1</f>
        <v>20</v>
      </c>
      <c r="E2133" s="1" t="s">
        <v>6594</v>
      </c>
      <c r="F2133" s="1" t="s">
        <v>17</v>
      </c>
      <c r="G2133" s="1" t="s">
        <v>12</v>
      </c>
      <c r="H2133" s="1">
        <v>50000</v>
      </c>
      <c r="I2133" s="1" t="s">
        <v>55</v>
      </c>
      <c r="J2133" s="1">
        <v>1852</v>
      </c>
      <c r="K2133" s="1">
        <f>SUM(B2133/J2133)</f>
        <v>37.124730021598275</v>
      </c>
      <c r="L2133" s="1">
        <f>SUM(B2133 - H2133)</f>
        <v>18755</v>
      </c>
      <c r="M2133" s="1" t="s">
        <v>6595</v>
      </c>
    </row>
    <row r="2134" spans="1:13" ht="20.100000000000001" customHeight="1" x14ac:dyDescent="0.25">
      <c r="A2134" s="1">
        <v>2132</v>
      </c>
      <c r="B2134" s="1">
        <v>45675</v>
      </c>
      <c r="C2134" s="2" t="s">
        <v>6596</v>
      </c>
      <c r="D2134" s="2">
        <f>LEN(TRIM(C2134))-LEN(SUBSTITUTE(C2134, " ",""))+1</f>
        <v>14</v>
      </c>
      <c r="E2134" s="1" t="s">
        <v>6597</v>
      </c>
      <c r="F2134" s="1" t="s">
        <v>11</v>
      </c>
      <c r="G2134" s="1" t="s">
        <v>12</v>
      </c>
      <c r="H2134" s="1">
        <v>9000</v>
      </c>
      <c r="I2134" s="1" t="s">
        <v>383</v>
      </c>
      <c r="J2134" s="1">
        <v>1852</v>
      </c>
      <c r="K2134" s="1">
        <f>SUM(B2134/J2134)</f>
        <v>24.662526997840171</v>
      </c>
      <c r="L2134" s="1">
        <f>SUM(B2134 - H2134)</f>
        <v>36675</v>
      </c>
      <c r="M2134" s="1" t="s">
        <v>6598</v>
      </c>
    </row>
    <row r="2135" spans="1:13" ht="20.100000000000001" customHeight="1" x14ac:dyDescent="0.25">
      <c r="A2135" s="1">
        <v>2133</v>
      </c>
      <c r="B2135" s="1">
        <v>60463</v>
      </c>
      <c r="C2135" s="2" t="s">
        <v>6599</v>
      </c>
      <c r="D2135" s="2">
        <f>LEN(TRIM(C2135))-LEN(SUBSTITUTE(C2135, " ",""))+1</f>
        <v>20</v>
      </c>
      <c r="E2135" s="1" t="s">
        <v>6600</v>
      </c>
      <c r="F2135" s="1" t="s">
        <v>111</v>
      </c>
      <c r="G2135" s="1" t="s">
        <v>54</v>
      </c>
      <c r="H2135" s="1">
        <v>1000</v>
      </c>
      <c r="I2135" s="1" t="s">
        <v>55</v>
      </c>
      <c r="J2135" s="1">
        <v>1852</v>
      </c>
      <c r="K2135" s="1">
        <f>SUM(B2135/J2135)</f>
        <v>32.64740820734341</v>
      </c>
      <c r="L2135" s="1">
        <f>SUM(B2135 - H2135)</f>
        <v>59463</v>
      </c>
      <c r="M2135" s="1" t="s">
        <v>6601</v>
      </c>
    </row>
    <row r="2136" spans="1:13" ht="20.100000000000001" customHeight="1" x14ac:dyDescent="0.25">
      <c r="A2136" s="1">
        <v>2134</v>
      </c>
      <c r="B2136" s="1">
        <v>104249</v>
      </c>
      <c r="C2136" s="2" t="s">
        <v>6602</v>
      </c>
      <c r="D2136" s="2">
        <f>LEN(TRIM(C2136))-LEN(SUBSTITUTE(C2136, " ",""))+1</f>
        <v>9</v>
      </c>
      <c r="E2136" s="1" t="s">
        <v>6603</v>
      </c>
      <c r="F2136" s="1" t="s">
        <v>583</v>
      </c>
      <c r="G2136" s="1" t="s">
        <v>12</v>
      </c>
      <c r="H2136" s="1">
        <v>6000</v>
      </c>
      <c r="I2136" s="1" t="s">
        <v>146</v>
      </c>
      <c r="J2136" s="1">
        <v>1851</v>
      </c>
      <c r="K2136" s="1">
        <f>SUM(B2136/J2136)</f>
        <v>56.320367368989736</v>
      </c>
      <c r="L2136" s="1">
        <f>SUM(B2136 - H2136)</f>
        <v>98249</v>
      </c>
      <c r="M2136" s="1" t="s">
        <v>6604</v>
      </c>
    </row>
    <row r="2137" spans="1:13" ht="20.100000000000001" customHeight="1" x14ac:dyDescent="0.25">
      <c r="A2137" s="1">
        <v>2135</v>
      </c>
      <c r="B2137" s="1">
        <v>69270</v>
      </c>
      <c r="C2137" s="2" t="s">
        <v>6605</v>
      </c>
      <c r="D2137" s="2">
        <f>LEN(TRIM(C2137))-LEN(SUBSTITUTE(C2137, " ",""))+1</f>
        <v>20</v>
      </c>
      <c r="E2137" s="1" t="s">
        <v>6606</v>
      </c>
      <c r="F2137" s="1" t="s">
        <v>1168</v>
      </c>
      <c r="G2137" s="1" t="s">
        <v>12</v>
      </c>
      <c r="H2137" s="1">
        <v>18000</v>
      </c>
      <c r="I2137" s="1" t="s">
        <v>82</v>
      </c>
      <c r="J2137" s="1">
        <v>1850</v>
      </c>
      <c r="K2137" s="1">
        <f>SUM(B2137/J2137)</f>
        <v>37.443243243243245</v>
      </c>
      <c r="L2137" s="1">
        <f>SUM(B2137 - H2137)</f>
        <v>51270</v>
      </c>
      <c r="M2137" s="1" t="s">
        <v>6607</v>
      </c>
    </row>
    <row r="2138" spans="1:13" ht="20.100000000000001" customHeight="1" x14ac:dyDescent="0.25">
      <c r="A2138" s="1">
        <v>2136</v>
      </c>
      <c r="B2138" s="1">
        <v>114983</v>
      </c>
      <c r="C2138" s="2" t="s">
        <v>6608</v>
      </c>
      <c r="D2138" s="2">
        <f>LEN(TRIM(C2138))-LEN(SUBSTITUTE(C2138, " ",""))+1</f>
        <v>13</v>
      </c>
      <c r="E2138" s="1" t="s">
        <v>6609</v>
      </c>
      <c r="F2138" s="1" t="s">
        <v>382</v>
      </c>
      <c r="G2138" s="1" t="s">
        <v>12</v>
      </c>
      <c r="H2138" s="1">
        <v>8500</v>
      </c>
      <c r="I2138" s="1" t="s">
        <v>3906</v>
      </c>
      <c r="J2138" s="1">
        <v>1848</v>
      </c>
      <c r="K2138" s="1">
        <f>SUM(B2138/J2138)</f>
        <v>62.220238095238095</v>
      </c>
      <c r="L2138" s="1">
        <f>SUM(B2138 - H2138)</f>
        <v>106483</v>
      </c>
      <c r="M2138" s="1" t="s">
        <v>6610</v>
      </c>
    </row>
    <row r="2139" spans="1:13" ht="20.100000000000001" customHeight="1" x14ac:dyDescent="0.25">
      <c r="A2139" s="1">
        <v>2137</v>
      </c>
      <c r="B2139" s="1">
        <v>184848</v>
      </c>
      <c r="C2139" s="2" t="s">
        <v>6611</v>
      </c>
      <c r="D2139" s="2">
        <f>LEN(TRIM(C2139))-LEN(SUBSTITUTE(C2139, " ",""))+1</f>
        <v>23</v>
      </c>
      <c r="E2139" s="1" t="s">
        <v>6612</v>
      </c>
      <c r="F2139" s="1" t="s">
        <v>17</v>
      </c>
      <c r="G2139" s="1" t="s">
        <v>522</v>
      </c>
      <c r="H2139" s="1">
        <v>29000</v>
      </c>
      <c r="I2139" s="1" t="s">
        <v>523</v>
      </c>
      <c r="J2139" s="1">
        <v>1848</v>
      </c>
      <c r="K2139" s="1">
        <f>SUM(B2139/J2139)</f>
        <v>100.02597402597402</v>
      </c>
      <c r="L2139" s="1">
        <f>SUM(B2139 - H2139)</f>
        <v>155848</v>
      </c>
      <c r="M2139" s="1" t="s">
        <v>6613</v>
      </c>
    </row>
    <row r="2140" spans="1:13" ht="20.100000000000001" customHeight="1" x14ac:dyDescent="0.25">
      <c r="A2140" s="1">
        <v>2138</v>
      </c>
      <c r="B2140" s="1">
        <v>66861</v>
      </c>
      <c r="C2140" s="2" t="s">
        <v>6614</v>
      </c>
      <c r="D2140" s="2">
        <f>LEN(TRIM(C2140))-LEN(SUBSTITUTE(C2140, " ",""))+1</f>
        <v>24</v>
      </c>
      <c r="E2140" s="1" t="s">
        <v>6615</v>
      </c>
      <c r="F2140" s="1" t="s">
        <v>11</v>
      </c>
      <c r="G2140" s="1" t="s">
        <v>12</v>
      </c>
      <c r="H2140" s="1">
        <v>8500</v>
      </c>
      <c r="I2140" s="1" t="s">
        <v>195</v>
      </c>
      <c r="J2140" s="1">
        <v>1847</v>
      </c>
      <c r="K2140" s="1">
        <f>SUM(B2140/J2140)</f>
        <v>36.199783432593392</v>
      </c>
      <c r="L2140" s="1">
        <f>SUM(B2140 - H2140)</f>
        <v>58361</v>
      </c>
      <c r="M2140" s="1" t="s">
        <v>6616</v>
      </c>
    </row>
    <row r="2141" spans="1:13" ht="20.100000000000001" customHeight="1" x14ac:dyDescent="0.25">
      <c r="A2141" s="1">
        <v>2139</v>
      </c>
      <c r="B2141" s="1">
        <v>60935</v>
      </c>
      <c r="C2141" s="2" t="s">
        <v>6617</v>
      </c>
      <c r="D2141" s="2">
        <f>LEN(TRIM(C2141))-LEN(SUBSTITUTE(C2141, " ",""))+1</f>
        <v>20</v>
      </c>
      <c r="E2141" s="1" t="s">
        <v>6618</v>
      </c>
      <c r="F2141" s="1" t="s">
        <v>31</v>
      </c>
      <c r="G2141" s="1" t="s">
        <v>48</v>
      </c>
      <c r="H2141" s="1">
        <v>40000</v>
      </c>
      <c r="I2141" s="1" t="s">
        <v>6619</v>
      </c>
      <c r="J2141" s="1">
        <v>1847</v>
      </c>
      <c r="K2141" s="1">
        <f>SUM(B2141/J2141)</f>
        <v>32.99133730373579</v>
      </c>
      <c r="L2141" s="1">
        <f>SUM(B2141 - H2141)</f>
        <v>20935</v>
      </c>
      <c r="M2141" s="1" t="s">
        <v>6620</v>
      </c>
    </row>
    <row r="2142" spans="1:13" ht="20.100000000000001" customHeight="1" x14ac:dyDescent="0.25">
      <c r="A2142" s="1">
        <v>2140</v>
      </c>
      <c r="B2142" s="1">
        <v>195094</v>
      </c>
      <c r="C2142" s="2" t="s">
        <v>6621</v>
      </c>
      <c r="D2142" s="2">
        <f>LEN(TRIM(C2142))-LEN(SUBSTITUTE(C2142, " ",""))+1</f>
        <v>22</v>
      </c>
      <c r="E2142" s="1" t="s">
        <v>2157</v>
      </c>
      <c r="F2142" s="1" t="s">
        <v>17</v>
      </c>
      <c r="G2142" s="1" t="s">
        <v>12</v>
      </c>
      <c r="H2142" s="1">
        <v>70000</v>
      </c>
      <c r="I2142" s="1" t="s">
        <v>458</v>
      </c>
      <c r="J2142" s="1">
        <v>1846</v>
      </c>
      <c r="K2142" s="1">
        <f>SUM(B2142/J2142)</f>
        <v>105.68472372697725</v>
      </c>
      <c r="L2142" s="1">
        <f>SUM(B2142 - H2142)</f>
        <v>125094</v>
      </c>
      <c r="M2142" s="1" t="s">
        <v>6622</v>
      </c>
    </row>
    <row r="2143" spans="1:13" ht="20.100000000000001" customHeight="1" x14ac:dyDescent="0.25">
      <c r="A2143" s="1">
        <v>2141</v>
      </c>
      <c r="B2143" s="1">
        <v>664274</v>
      </c>
      <c r="C2143" s="2" t="s">
        <v>6623</v>
      </c>
      <c r="D2143" s="2">
        <f>LEN(TRIM(C2143))-LEN(SUBSTITUTE(C2143, " ",""))+1</f>
        <v>22</v>
      </c>
      <c r="E2143" s="1" t="s">
        <v>2084</v>
      </c>
      <c r="F2143" s="1" t="s">
        <v>11</v>
      </c>
      <c r="G2143" s="1" t="s">
        <v>12</v>
      </c>
      <c r="H2143" s="1">
        <v>210653</v>
      </c>
      <c r="I2143" s="1" t="s">
        <v>296</v>
      </c>
      <c r="J2143" s="1">
        <v>1846</v>
      </c>
      <c r="K2143" s="1">
        <f>SUM(B2143/J2143)</f>
        <v>359.84507042253523</v>
      </c>
      <c r="L2143" s="1">
        <f>SUM(B2143 - H2143)</f>
        <v>453621</v>
      </c>
      <c r="M2143" s="1" t="s">
        <v>6624</v>
      </c>
    </row>
    <row r="2144" spans="1:13" ht="20.100000000000001" customHeight="1" x14ac:dyDescent="0.25">
      <c r="A2144" s="1">
        <v>2142</v>
      </c>
      <c r="B2144" s="1">
        <v>71179</v>
      </c>
      <c r="C2144" s="2" t="s">
        <v>6625</v>
      </c>
      <c r="D2144" s="2">
        <f>LEN(TRIM(C2144))-LEN(SUBSTITUTE(C2144, " ",""))+1</f>
        <v>21</v>
      </c>
      <c r="E2144" s="1" t="s">
        <v>6626</v>
      </c>
      <c r="F2144" s="1" t="s">
        <v>278</v>
      </c>
      <c r="G2144" s="1" t="s">
        <v>12</v>
      </c>
      <c r="H2144" s="1">
        <v>25000</v>
      </c>
      <c r="I2144" s="1" t="s">
        <v>6627</v>
      </c>
      <c r="J2144" s="1">
        <v>1844</v>
      </c>
      <c r="K2144" s="1">
        <f>SUM(B2144/J2144)</f>
        <v>38.600325379609544</v>
      </c>
      <c r="L2144" s="1">
        <f>SUM(B2144 - H2144)</f>
        <v>46179</v>
      </c>
      <c r="M2144" s="1" t="s">
        <v>6628</v>
      </c>
    </row>
    <row r="2145" spans="1:13" ht="20.100000000000001" customHeight="1" x14ac:dyDescent="0.25">
      <c r="A2145" s="1">
        <v>2143</v>
      </c>
      <c r="B2145" s="1">
        <v>103899</v>
      </c>
      <c r="C2145" s="2" t="s">
        <v>6629</v>
      </c>
      <c r="D2145" s="2">
        <f>LEN(TRIM(C2145))-LEN(SUBSTITUTE(C2145, " ",""))+1</f>
        <v>19</v>
      </c>
      <c r="E2145" s="1" t="s">
        <v>6630</v>
      </c>
      <c r="F2145" s="1" t="s">
        <v>17</v>
      </c>
      <c r="G2145" s="1" t="s">
        <v>48</v>
      </c>
      <c r="H2145" s="1">
        <v>4800</v>
      </c>
      <c r="I2145" s="1" t="s">
        <v>6631</v>
      </c>
      <c r="J2145" s="1">
        <v>1844</v>
      </c>
      <c r="K2145" s="1">
        <f>SUM(B2145/J2145)</f>
        <v>56.344360086767892</v>
      </c>
      <c r="L2145" s="1">
        <f>SUM(B2145 - H2145)</f>
        <v>99099</v>
      </c>
      <c r="M2145" s="1" t="s">
        <v>6632</v>
      </c>
    </row>
    <row r="2146" spans="1:13" ht="20.100000000000001" customHeight="1" x14ac:dyDescent="0.25">
      <c r="A2146" s="1">
        <v>2144</v>
      </c>
      <c r="B2146" s="1">
        <v>62053</v>
      </c>
      <c r="C2146" s="2" t="s">
        <v>6633</v>
      </c>
      <c r="D2146" s="2">
        <f>LEN(TRIM(C2146))-LEN(SUBSTITUTE(C2146, " ",""))+1</f>
        <v>18</v>
      </c>
      <c r="E2146" s="1" t="s">
        <v>6634</v>
      </c>
      <c r="F2146" s="1" t="s">
        <v>17</v>
      </c>
      <c r="G2146" s="1" t="s">
        <v>12</v>
      </c>
      <c r="H2146" s="1">
        <v>25000</v>
      </c>
      <c r="I2146" s="1" t="s">
        <v>96</v>
      </c>
      <c r="J2146" s="1">
        <v>1843</v>
      </c>
      <c r="K2146" s="1">
        <f>SUM(B2146/J2146)</f>
        <v>33.669560499186112</v>
      </c>
      <c r="L2146" s="1">
        <f>SUM(B2146 - H2146)</f>
        <v>37053</v>
      </c>
      <c r="M2146" s="1" t="s">
        <v>6635</v>
      </c>
    </row>
    <row r="2147" spans="1:13" ht="20.100000000000001" customHeight="1" x14ac:dyDescent="0.25">
      <c r="A2147" s="1">
        <v>2145</v>
      </c>
      <c r="B2147" s="1">
        <v>31951</v>
      </c>
      <c r="C2147" s="2" t="s">
        <v>6636</v>
      </c>
      <c r="D2147" s="2">
        <f>LEN(TRIM(C2147))-LEN(SUBSTITUTE(C2147, " ",""))+1</f>
        <v>13</v>
      </c>
      <c r="E2147" s="1" t="s">
        <v>6637</v>
      </c>
      <c r="F2147" s="1" t="s">
        <v>11</v>
      </c>
      <c r="G2147" s="1" t="s">
        <v>48</v>
      </c>
      <c r="H2147" s="1">
        <v>5000</v>
      </c>
      <c r="I2147" s="1" t="s">
        <v>6638</v>
      </c>
      <c r="J2147" s="1">
        <v>1842</v>
      </c>
      <c r="K2147" s="1">
        <f>SUM(B2147/J2147)</f>
        <v>17.345819761129206</v>
      </c>
      <c r="L2147" s="1">
        <f>SUM(B2147 - H2147)</f>
        <v>26951</v>
      </c>
      <c r="M2147" s="1" t="s">
        <v>6639</v>
      </c>
    </row>
    <row r="2148" spans="1:13" ht="20.100000000000001" customHeight="1" x14ac:dyDescent="0.25">
      <c r="A2148" s="1">
        <v>2146</v>
      </c>
      <c r="B2148" s="1">
        <v>181359</v>
      </c>
      <c r="C2148" s="2" t="s">
        <v>6640</v>
      </c>
      <c r="D2148" s="2">
        <f>LEN(TRIM(C2148))-LEN(SUBSTITUTE(C2148, " ",""))+1</f>
        <v>18</v>
      </c>
      <c r="E2148" s="1" t="s">
        <v>2361</v>
      </c>
      <c r="F2148" s="1" t="s">
        <v>11</v>
      </c>
      <c r="G2148" s="1" t="s">
        <v>12</v>
      </c>
      <c r="H2148" s="1">
        <v>10000</v>
      </c>
      <c r="I2148" s="1" t="s">
        <v>2362</v>
      </c>
      <c r="J2148" s="1">
        <v>1842</v>
      </c>
      <c r="K2148" s="1">
        <f>SUM(B2148/J2148)</f>
        <v>98.457654723127035</v>
      </c>
      <c r="L2148" s="1">
        <f>SUM(B2148 - H2148)</f>
        <v>171359</v>
      </c>
      <c r="M2148" s="1" t="s">
        <v>6641</v>
      </c>
    </row>
    <row r="2149" spans="1:13" ht="20.100000000000001" customHeight="1" x14ac:dyDescent="0.25">
      <c r="A2149" s="1">
        <v>2147</v>
      </c>
      <c r="B2149" s="1">
        <v>130697</v>
      </c>
      <c r="C2149" s="2" t="s">
        <v>6642</v>
      </c>
      <c r="D2149" s="2">
        <f>LEN(TRIM(C2149))-LEN(SUBSTITUTE(C2149, " ",""))+1</f>
        <v>22</v>
      </c>
      <c r="E2149" s="1" t="s">
        <v>6643</v>
      </c>
      <c r="F2149" s="1" t="s">
        <v>645</v>
      </c>
      <c r="G2149" s="1" t="s">
        <v>12</v>
      </c>
      <c r="H2149" s="1">
        <v>100000</v>
      </c>
      <c r="I2149" s="1" t="s">
        <v>296</v>
      </c>
      <c r="J2149" s="1">
        <v>1841</v>
      </c>
      <c r="K2149" s="1">
        <f>SUM(B2149/J2149)</f>
        <v>70.99239543726236</v>
      </c>
      <c r="L2149" s="1">
        <f>SUM(B2149 - H2149)</f>
        <v>30697</v>
      </c>
      <c r="M2149" s="1" t="s">
        <v>6644</v>
      </c>
    </row>
    <row r="2150" spans="1:13" ht="20.100000000000001" customHeight="1" x14ac:dyDescent="0.25">
      <c r="A2150" s="1">
        <v>2148</v>
      </c>
      <c r="B2150" s="1">
        <v>108848</v>
      </c>
      <c r="C2150" s="2" t="s">
        <v>6645</v>
      </c>
      <c r="D2150" s="2">
        <f>LEN(TRIM(C2150))-LEN(SUBSTITUTE(C2150, " ",""))+1</f>
        <v>17</v>
      </c>
      <c r="E2150" s="1" t="s">
        <v>6646</v>
      </c>
      <c r="F2150" s="1" t="s">
        <v>1580</v>
      </c>
      <c r="G2150" s="1" t="s">
        <v>12</v>
      </c>
      <c r="H2150" s="1">
        <v>5000</v>
      </c>
      <c r="I2150" s="1" t="s">
        <v>1548</v>
      </c>
      <c r="J2150" s="1">
        <v>1836</v>
      </c>
      <c r="K2150" s="1">
        <f>SUM(B2150/J2150)</f>
        <v>59.285403050108933</v>
      </c>
      <c r="L2150" s="1">
        <f>SUM(B2150 - H2150)</f>
        <v>103848</v>
      </c>
      <c r="M2150" s="1" t="s">
        <v>6647</v>
      </c>
    </row>
    <row r="2151" spans="1:13" ht="20.100000000000001" customHeight="1" x14ac:dyDescent="0.25">
      <c r="A2151" s="1">
        <v>2149</v>
      </c>
      <c r="B2151" s="1">
        <v>170748</v>
      </c>
      <c r="C2151" s="2" t="s">
        <v>6648</v>
      </c>
      <c r="D2151" s="2">
        <f>LEN(TRIM(C2151))-LEN(SUBSTITUTE(C2151, " ",""))+1</f>
        <v>20</v>
      </c>
      <c r="E2151" s="1" t="s">
        <v>6649</v>
      </c>
      <c r="F2151" s="1" t="s">
        <v>11</v>
      </c>
      <c r="G2151" s="1" t="s">
        <v>12</v>
      </c>
      <c r="H2151" s="1">
        <v>100000</v>
      </c>
      <c r="I2151" s="1" t="s">
        <v>191</v>
      </c>
      <c r="J2151" s="1">
        <v>1836</v>
      </c>
      <c r="K2151" s="1">
        <f>SUM(B2151/J2151)</f>
        <v>93</v>
      </c>
      <c r="L2151" s="1">
        <f>SUM(B2151 - H2151)</f>
        <v>70748</v>
      </c>
      <c r="M2151" s="1" t="s">
        <v>6650</v>
      </c>
    </row>
    <row r="2152" spans="1:13" ht="20.100000000000001" customHeight="1" x14ac:dyDescent="0.25">
      <c r="A2152" s="1">
        <v>2150</v>
      </c>
      <c r="B2152" s="1">
        <v>118544</v>
      </c>
      <c r="C2152" s="2" t="s">
        <v>6651</v>
      </c>
      <c r="D2152" s="2">
        <f>LEN(TRIM(C2152))-LEN(SUBSTITUTE(C2152, " ",""))+1</f>
        <v>28</v>
      </c>
      <c r="E2152" s="1" t="s">
        <v>6652</v>
      </c>
      <c r="F2152" s="1" t="s">
        <v>17</v>
      </c>
      <c r="G2152" s="1" t="s">
        <v>12</v>
      </c>
      <c r="H2152" s="1">
        <v>15000</v>
      </c>
      <c r="I2152" s="1" t="s">
        <v>215</v>
      </c>
      <c r="J2152" s="1">
        <v>1836</v>
      </c>
      <c r="K2152" s="1">
        <f>SUM(B2152/J2152)</f>
        <v>64.566448801742922</v>
      </c>
      <c r="L2152" s="1">
        <f>SUM(B2152 - H2152)</f>
        <v>103544</v>
      </c>
      <c r="M2152" s="1" t="s">
        <v>6653</v>
      </c>
    </row>
    <row r="2153" spans="1:13" ht="20.100000000000001" customHeight="1" x14ac:dyDescent="0.25">
      <c r="A2153" s="1">
        <v>2151</v>
      </c>
      <c r="B2153" s="1">
        <v>134180</v>
      </c>
      <c r="C2153" s="2" t="s">
        <v>6654</v>
      </c>
      <c r="D2153" s="2">
        <f>LEN(TRIM(C2153))-LEN(SUBSTITUTE(C2153, " ",""))+1</f>
        <v>11</v>
      </c>
      <c r="E2153" s="1" t="s">
        <v>6655</v>
      </c>
      <c r="F2153" s="1" t="s">
        <v>555</v>
      </c>
      <c r="G2153" s="1" t="s">
        <v>12</v>
      </c>
      <c r="H2153" s="1">
        <v>23500</v>
      </c>
      <c r="I2153" s="1" t="s">
        <v>1856</v>
      </c>
      <c r="J2153" s="1">
        <v>1835</v>
      </c>
      <c r="K2153" s="1">
        <f>SUM(B2153/J2153)</f>
        <v>73.12261580381471</v>
      </c>
      <c r="L2153" s="1">
        <f>SUM(B2153 - H2153)</f>
        <v>110680</v>
      </c>
      <c r="M2153" s="1" t="s">
        <v>6656</v>
      </c>
    </row>
    <row r="2154" spans="1:13" ht="20.100000000000001" customHeight="1" x14ac:dyDescent="0.25">
      <c r="A2154" s="1">
        <v>2152</v>
      </c>
      <c r="B2154" s="1">
        <v>55521</v>
      </c>
      <c r="C2154" s="2" t="s">
        <v>6657</v>
      </c>
      <c r="D2154" s="2">
        <f>LEN(TRIM(C2154))-LEN(SUBSTITUTE(C2154, " ",""))+1</f>
        <v>24</v>
      </c>
      <c r="E2154" s="1" t="s">
        <v>6658</v>
      </c>
      <c r="F2154" s="1" t="s">
        <v>17</v>
      </c>
      <c r="G2154" s="1" t="s">
        <v>12</v>
      </c>
      <c r="H2154" s="1">
        <v>10000</v>
      </c>
      <c r="I2154" s="1" t="s">
        <v>32</v>
      </c>
      <c r="J2154" s="1">
        <v>1835</v>
      </c>
      <c r="K2154" s="1">
        <f>SUM(B2154/J2154)</f>
        <v>30.256675749318802</v>
      </c>
      <c r="L2154" s="1">
        <f>SUM(B2154 - H2154)</f>
        <v>45521</v>
      </c>
      <c r="M2154" s="1" t="s">
        <v>6659</v>
      </c>
    </row>
    <row r="2155" spans="1:13" ht="20.100000000000001" customHeight="1" x14ac:dyDescent="0.25">
      <c r="A2155" s="1">
        <v>2153</v>
      </c>
      <c r="B2155" s="1">
        <v>38601</v>
      </c>
      <c r="C2155" s="2" t="s">
        <v>6660</v>
      </c>
      <c r="D2155" s="2">
        <f>LEN(TRIM(C2155))-LEN(SUBSTITUTE(C2155, " ",""))+1</f>
        <v>30</v>
      </c>
      <c r="E2155" s="1" t="s">
        <v>6661</v>
      </c>
      <c r="F2155" s="1" t="s">
        <v>31</v>
      </c>
      <c r="G2155" s="1" t="s">
        <v>12</v>
      </c>
      <c r="H2155" s="1">
        <v>5000</v>
      </c>
      <c r="I2155" s="1" t="s">
        <v>6662</v>
      </c>
      <c r="J2155" s="1">
        <v>1831</v>
      </c>
      <c r="K2155" s="1">
        <f>SUM(B2155/J2155)</f>
        <v>21.081922446750411</v>
      </c>
      <c r="L2155" s="1">
        <f>SUM(B2155 - H2155)</f>
        <v>33601</v>
      </c>
      <c r="M2155" s="1" t="s">
        <v>6663</v>
      </c>
    </row>
    <row r="2156" spans="1:13" ht="20.100000000000001" customHeight="1" x14ac:dyDescent="0.25">
      <c r="A2156" s="1">
        <v>2154</v>
      </c>
      <c r="B2156" s="1">
        <v>111461</v>
      </c>
      <c r="C2156" s="2" t="s">
        <v>6664</v>
      </c>
      <c r="D2156" s="2">
        <f>LEN(TRIM(C2156))-LEN(SUBSTITUTE(C2156, " ",""))+1</f>
        <v>12</v>
      </c>
      <c r="E2156" s="1" t="s">
        <v>3329</v>
      </c>
      <c r="F2156" s="1" t="s">
        <v>17</v>
      </c>
      <c r="G2156" s="1" t="s">
        <v>12</v>
      </c>
      <c r="H2156" s="1">
        <v>5000</v>
      </c>
      <c r="I2156" s="1" t="s">
        <v>13</v>
      </c>
      <c r="J2156" s="1">
        <v>1831</v>
      </c>
      <c r="K2156" s="1">
        <f>SUM(B2156/J2156)</f>
        <v>60.874385581649371</v>
      </c>
      <c r="L2156" s="1">
        <f>SUM(B2156 - H2156)</f>
        <v>106461</v>
      </c>
      <c r="M2156" s="1" t="s">
        <v>6665</v>
      </c>
    </row>
    <row r="2157" spans="1:13" ht="20.100000000000001" customHeight="1" x14ac:dyDescent="0.25">
      <c r="A2157" s="1">
        <v>2155</v>
      </c>
      <c r="B2157" s="1">
        <v>111854</v>
      </c>
      <c r="C2157" s="2" t="s">
        <v>6666</v>
      </c>
      <c r="D2157" s="2">
        <f>LEN(TRIM(C2157))-LEN(SUBSTITUTE(C2157, " ",""))+1</f>
        <v>16</v>
      </c>
      <c r="E2157" s="1" t="s">
        <v>6667</v>
      </c>
      <c r="F2157" s="1" t="s">
        <v>555</v>
      </c>
      <c r="G2157" s="1" t="s">
        <v>48</v>
      </c>
      <c r="H2157" s="1">
        <v>12000</v>
      </c>
      <c r="I2157" s="1" t="s">
        <v>1400</v>
      </c>
      <c r="J2157" s="1">
        <v>1830</v>
      </c>
      <c r="K2157" s="1">
        <f>SUM(B2157/J2157)</f>
        <v>61.1224043715847</v>
      </c>
      <c r="L2157" s="1">
        <f>SUM(B2157 - H2157)</f>
        <v>99854</v>
      </c>
      <c r="M2157" s="1" t="s">
        <v>6668</v>
      </c>
    </row>
    <row r="2158" spans="1:13" ht="20.100000000000001" customHeight="1" x14ac:dyDescent="0.25">
      <c r="A2158" s="1">
        <v>2156</v>
      </c>
      <c r="B2158" s="1">
        <v>54295</v>
      </c>
      <c r="C2158" s="2" t="s">
        <v>6669</v>
      </c>
      <c r="D2158" s="2">
        <f>LEN(TRIM(C2158))-LEN(SUBSTITUTE(C2158, " ",""))+1</f>
        <v>16</v>
      </c>
      <c r="E2158" s="1" t="s">
        <v>6670</v>
      </c>
      <c r="F2158" s="1" t="s">
        <v>31</v>
      </c>
      <c r="G2158" s="1" t="s">
        <v>12</v>
      </c>
      <c r="H2158" s="1">
        <v>40000</v>
      </c>
      <c r="I2158" s="1" t="s">
        <v>6671</v>
      </c>
      <c r="J2158" s="1">
        <v>1830</v>
      </c>
      <c r="K2158" s="1">
        <f>SUM(B2158/J2158)</f>
        <v>29.669398907103826</v>
      </c>
      <c r="L2158" s="1">
        <f>SUM(B2158 - H2158)</f>
        <v>14295</v>
      </c>
      <c r="M2158" s="1" t="s">
        <v>6672</v>
      </c>
    </row>
    <row r="2159" spans="1:13" ht="20.100000000000001" customHeight="1" x14ac:dyDescent="0.25">
      <c r="A2159" s="1">
        <v>2157</v>
      </c>
      <c r="B2159" s="1">
        <v>79656</v>
      </c>
      <c r="C2159" s="2" t="s">
        <v>6673</v>
      </c>
      <c r="D2159" s="2">
        <f>LEN(TRIM(C2159))-LEN(SUBSTITUTE(C2159, " ",""))+1</f>
        <v>18</v>
      </c>
      <c r="E2159" s="1" t="s">
        <v>6674</v>
      </c>
      <c r="F2159" s="1" t="s">
        <v>31</v>
      </c>
      <c r="G2159" s="1" t="s">
        <v>48</v>
      </c>
      <c r="H2159" s="1">
        <v>35000</v>
      </c>
      <c r="I2159" s="1" t="s">
        <v>6675</v>
      </c>
      <c r="J2159" s="1">
        <v>1830</v>
      </c>
      <c r="K2159" s="1">
        <f>SUM(B2159/J2159)</f>
        <v>43.527868852459015</v>
      </c>
      <c r="L2159" s="1">
        <f>SUM(B2159 - H2159)</f>
        <v>44656</v>
      </c>
      <c r="M2159" s="1" t="s">
        <v>6676</v>
      </c>
    </row>
    <row r="2160" spans="1:13" ht="20.100000000000001" customHeight="1" x14ac:dyDescent="0.25">
      <c r="A2160" s="1">
        <v>2158</v>
      </c>
      <c r="B2160" s="1">
        <v>94835</v>
      </c>
      <c r="C2160" s="2" t="s">
        <v>6677</v>
      </c>
      <c r="D2160" s="2">
        <f>LEN(TRIM(C2160))-LEN(SUBSTITUTE(C2160, " ",""))+1</f>
        <v>20</v>
      </c>
      <c r="E2160" s="1" t="s">
        <v>1526</v>
      </c>
      <c r="F2160" s="1" t="s">
        <v>31</v>
      </c>
      <c r="G2160" s="1" t="s">
        <v>12</v>
      </c>
      <c r="H2160" s="1">
        <v>22000</v>
      </c>
      <c r="I2160" s="1" t="s">
        <v>59</v>
      </c>
      <c r="J2160" s="1">
        <v>1829</v>
      </c>
      <c r="K2160" s="1">
        <f>SUM(B2160/J2160)</f>
        <v>51.850738108255875</v>
      </c>
      <c r="L2160" s="1">
        <f>SUM(B2160 - H2160)</f>
        <v>72835</v>
      </c>
      <c r="M2160" s="1" t="s">
        <v>6678</v>
      </c>
    </row>
    <row r="2161" spans="1:13" ht="20.100000000000001" customHeight="1" x14ac:dyDescent="0.25">
      <c r="A2161" s="1">
        <v>2159</v>
      </c>
      <c r="B2161" s="1">
        <v>60691</v>
      </c>
      <c r="C2161" s="2" t="s">
        <v>6679</v>
      </c>
      <c r="D2161" s="2">
        <f>LEN(TRIM(C2161))-LEN(SUBSTITUTE(C2161, " ",""))+1</f>
        <v>26</v>
      </c>
      <c r="E2161" s="1" t="s">
        <v>6680</v>
      </c>
      <c r="F2161" s="1" t="s">
        <v>1363</v>
      </c>
      <c r="G2161" s="1" t="s">
        <v>12</v>
      </c>
      <c r="H2161" s="1">
        <v>40000</v>
      </c>
      <c r="I2161" s="1" t="s">
        <v>1891</v>
      </c>
      <c r="J2161" s="1">
        <v>1828</v>
      </c>
      <c r="K2161" s="1">
        <f>SUM(B2161/J2161)</f>
        <v>33.200765864332602</v>
      </c>
      <c r="L2161" s="1">
        <f>SUM(B2161 - H2161)</f>
        <v>20691</v>
      </c>
      <c r="M2161" s="1" t="s">
        <v>6681</v>
      </c>
    </row>
    <row r="2162" spans="1:13" ht="20.100000000000001" customHeight="1" x14ac:dyDescent="0.25">
      <c r="A2162" s="1">
        <v>2160</v>
      </c>
      <c r="B2162" s="1">
        <v>126644</v>
      </c>
      <c r="C2162" s="2" t="s">
        <v>6682</v>
      </c>
      <c r="D2162" s="2">
        <f>LEN(TRIM(C2162))-LEN(SUBSTITUTE(C2162, " ",""))+1</f>
        <v>19</v>
      </c>
      <c r="E2162" s="1" t="s">
        <v>6683</v>
      </c>
      <c r="F2162" s="1" t="s">
        <v>4698</v>
      </c>
      <c r="G2162" s="1" t="s">
        <v>12</v>
      </c>
      <c r="H2162" s="1">
        <v>10000</v>
      </c>
      <c r="I2162" s="1" t="s">
        <v>1844</v>
      </c>
      <c r="J2162" s="1">
        <v>1828</v>
      </c>
      <c r="K2162" s="1">
        <f>SUM(B2162/J2162)</f>
        <v>69.280087527352293</v>
      </c>
      <c r="L2162" s="1">
        <f>SUM(B2162 - H2162)</f>
        <v>116644</v>
      </c>
      <c r="M2162" s="1" t="s">
        <v>6684</v>
      </c>
    </row>
    <row r="2163" spans="1:13" ht="20.100000000000001" customHeight="1" x14ac:dyDescent="0.25">
      <c r="A2163" s="1">
        <v>2161</v>
      </c>
      <c r="B2163" s="1">
        <v>100428</v>
      </c>
      <c r="C2163" s="2" t="s">
        <v>6685</v>
      </c>
      <c r="D2163" s="2">
        <f>LEN(TRIM(C2163))-LEN(SUBSTITUTE(C2163, " ",""))+1</f>
        <v>16</v>
      </c>
      <c r="E2163" s="1" t="s">
        <v>6686</v>
      </c>
      <c r="F2163" s="1" t="s">
        <v>278</v>
      </c>
      <c r="G2163" s="1" t="s">
        <v>12</v>
      </c>
      <c r="H2163" s="1">
        <v>12500</v>
      </c>
      <c r="I2163" s="1" t="s">
        <v>146</v>
      </c>
      <c r="J2163" s="1">
        <v>1828</v>
      </c>
      <c r="K2163" s="1">
        <f>SUM(B2163/J2163)</f>
        <v>54.938730853391682</v>
      </c>
      <c r="L2163" s="1">
        <f>SUM(B2163 - H2163)</f>
        <v>87928</v>
      </c>
      <c r="M2163" s="1" t="s">
        <v>6687</v>
      </c>
    </row>
    <row r="2164" spans="1:13" ht="20.100000000000001" customHeight="1" x14ac:dyDescent="0.25">
      <c r="A2164" s="1">
        <v>2162</v>
      </c>
      <c r="B2164" s="1">
        <v>57180</v>
      </c>
      <c r="C2164" s="2" t="s">
        <v>6688</v>
      </c>
      <c r="D2164" s="2">
        <f>LEN(TRIM(C2164))-LEN(SUBSTITUTE(C2164, " ",""))+1</f>
        <v>19</v>
      </c>
      <c r="E2164" s="1" t="s">
        <v>6689</v>
      </c>
      <c r="F2164" s="1" t="s">
        <v>31</v>
      </c>
      <c r="G2164" s="1" t="s">
        <v>12</v>
      </c>
      <c r="H2164" s="1">
        <v>48000</v>
      </c>
      <c r="I2164" s="1" t="s">
        <v>6690</v>
      </c>
      <c r="J2164" s="1">
        <v>1826</v>
      </c>
      <c r="K2164" s="1">
        <f>SUM(B2164/J2164)</f>
        <v>31.314348302300111</v>
      </c>
      <c r="L2164" s="1">
        <f>SUM(B2164 - H2164)</f>
        <v>9180</v>
      </c>
      <c r="M2164" s="1" t="s">
        <v>6691</v>
      </c>
    </row>
    <row r="2165" spans="1:13" ht="20.100000000000001" customHeight="1" x14ac:dyDescent="0.25">
      <c r="A2165" s="1">
        <v>2163</v>
      </c>
      <c r="B2165" s="1">
        <v>110796</v>
      </c>
      <c r="C2165" s="2" t="s">
        <v>6692</v>
      </c>
      <c r="D2165" s="2">
        <f>LEN(TRIM(C2165))-LEN(SUBSTITUTE(C2165, " ",""))+1</f>
        <v>15</v>
      </c>
      <c r="E2165" s="1" t="s">
        <v>6693</v>
      </c>
      <c r="F2165" s="1" t="s">
        <v>26</v>
      </c>
      <c r="G2165" s="1" t="s">
        <v>12</v>
      </c>
      <c r="H2165" s="1">
        <v>90000</v>
      </c>
      <c r="I2165" s="1" t="s">
        <v>13</v>
      </c>
      <c r="J2165" s="1">
        <v>1826</v>
      </c>
      <c r="K2165" s="1">
        <f>SUM(B2165/J2165)</f>
        <v>60.676889375684553</v>
      </c>
      <c r="L2165" s="1">
        <f>SUM(B2165 - H2165)</f>
        <v>20796</v>
      </c>
      <c r="M2165" s="1" t="s">
        <v>6694</v>
      </c>
    </row>
    <row r="2166" spans="1:13" ht="20.100000000000001" customHeight="1" x14ac:dyDescent="0.25">
      <c r="A2166" s="1">
        <v>2164</v>
      </c>
      <c r="B2166" s="1">
        <v>23067</v>
      </c>
      <c r="C2166" s="2" t="s">
        <v>6695</v>
      </c>
      <c r="D2166" s="2">
        <f>LEN(TRIM(C2166))-LEN(SUBSTITUTE(C2166, " ",""))+1</f>
        <v>18</v>
      </c>
      <c r="E2166" s="1" t="s">
        <v>6696</v>
      </c>
      <c r="F2166" s="1" t="s">
        <v>31</v>
      </c>
      <c r="G2166" s="1" t="s">
        <v>48</v>
      </c>
      <c r="H2166" s="1">
        <v>15000</v>
      </c>
      <c r="I2166" s="1" t="s">
        <v>3300</v>
      </c>
      <c r="J2166" s="1">
        <v>1825</v>
      </c>
      <c r="K2166" s="1">
        <f>SUM(B2166/J2166)</f>
        <v>12.639452054794521</v>
      </c>
      <c r="L2166" s="1">
        <f>SUM(B2166 - H2166)</f>
        <v>8067</v>
      </c>
      <c r="M2166" s="1" t="s">
        <v>6697</v>
      </c>
    </row>
    <row r="2167" spans="1:13" ht="20.100000000000001" customHeight="1" x14ac:dyDescent="0.25">
      <c r="A2167" s="1">
        <v>2165</v>
      </c>
      <c r="B2167" s="1">
        <v>32999</v>
      </c>
      <c r="C2167" s="2" t="s">
        <v>6698</v>
      </c>
      <c r="D2167" s="2">
        <f>LEN(TRIM(C2167))-LEN(SUBSTITUTE(C2167, " ",""))+1</f>
        <v>17</v>
      </c>
      <c r="E2167" s="1" t="s">
        <v>6699</v>
      </c>
      <c r="F2167" s="1" t="s">
        <v>31</v>
      </c>
      <c r="G2167" s="1" t="s">
        <v>12</v>
      </c>
      <c r="H2167" s="1">
        <v>5000</v>
      </c>
      <c r="I2167" s="1" t="s">
        <v>6700</v>
      </c>
      <c r="J2167" s="1">
        <v>1823</v>
      </c>
      <c r="K2167" s="1">
        <f>SUM(B2167/J2167)</f>
        <v>18.101481075150851</v>
      </c>
      <c r="L2167" s="1">
        <f>SUM(B2167 - H2167)</f>
        <v>27999</v>
      </c>
      <c r="M2167" s="1" t="s">
        <v>6701</v>
      </c>
    </row>
    <row r="2168" spans="1:13" ht="20.100000000000001" customHeight="1" x14ac:dyDescent="0.25">
      <c r="A2168" s="1">
        <v>2166</v>
      </c>
      <c r="B2168" s="1">
        <v>129311</v>
      </c>
      <c r="C2168" s="2" t="s">
        <v>6702</v>
      </c>
      <c r="D2168" s="2">
        <f>LEN(TRIM(C2168))-LEN(SUBSTITUTE(C2168, " ",""))+1</f>
        <v>20</v>
      </c>
      <c r="E2168" s="1" t="s">
        <v>6703</v>
      </c>
      <c r="F2168" s="1" t="s">
        <v>17</v>
      </c>
      <c r="G2168" s="1" t="s">
        <v>12</v>
      </c>
      <c r="H2168" s="1">
        <v>50000</v>
      </c>
      <c r="I2168" s="1" t="s">
        <v>458</v>
      </c>
      <c r="J2168" s="1">
        <v>1822</v>
      </c>
      <c r="K2168" s="1">
        <f>SUM(B2168/J2168)</f>
        <v>70.972008781558728</v>
      </c>
      <c r="L2168" s="1">
        <f>SUM(B2168 - H2168)</f>
        <v>79311</v>
      </c>
      <c r="M2168" s="1" t="s">
        <v>6704</v>
      </c>
    </row>
    <row r="2169" spans="1:13" ht="20.100000000000001" customHeight="1" x14ac:dyDescent="0.25">
      <c r="A2169" s="1">
        <v>2167</v>
      </c>
      <c r="B2169" s="1">
        <v>37403</v>
      </c>
      <c r="C2169" s="2" t="s">
        <v>6705</v>
      </c>
      <c r="D2169" s="2">
        <f>LEN(TRIM(C2169))-LEN(SUBSTITUTE(C2169, " ",""))+1</f>
        <v>20</v>
      </c>
      <c r="E2169" s="1" t="s">
        <v>6706</v>
      </c>
      <c r="F2169" s="1" t="s">
        <v>31</v>
      </c>
      <c r="G2169" s="1" t="s">
        <v>12</v>
      </c>
      <c r="H2169" s="1">
        <v>3000</v>
      </c>
      <c r="I2169" s="1" t="s">
        <v>6707</v>
      </c>
      <c r="J2169" s="1">
        <v>1822</v>
      </c>
      <c r="K2169" s="1">
        <f>SUM(B2169/J2169)</f>
        <v>20.528540065861691</v>
      </c>
      <c r="L2169" s="1">
        <f>SUM(B2169 - H2169)</f>
        <v>34403</v>
      </c>
      <c r="M2169" s="1" t="s">
        <v>6708</v>
      </c>
    </row>
    <row r="2170" spans="1:13" ht="20.100000000000001" customHeight="1" x14ac:dyDescent="0.25">
      <c r="A2170" s="1">
        <v>2168</v>
      </c>
      <c r="B2170" s="1">
        <v>229958</v>
      </c>
      <c r="C2170" s="2" t="s">
        <v>6709</v>
      </c>
      <c r="D2170" s="2">
        <f>LEN(TRIM(C2170))-LEN(SUBSTITUTE(C2170, " ",""))+1</f>
        <v>23</v>
      </c>
      <c r="E2170" s="1" t="s">
        <v>6710</v>
      </c>
      <c r="F2170" s="1" t="s">
        <v>300</v>
      </c>
      <c r="G2170" s="1" t="s">
        <v>12</v>
      </c>
      <c r="H2170" s="1">
        <v>35000</v>
      </c>
      <c r="I2170" s="1" t="s">
        <v>32</v>
      </c>
      <c r="J2170" s="1">
        <v>1822</v>
      </c>
      <c r="K2170" s="1">
        <f>SUM(B2170/J2170)</f>
        <v>126.21185510428101</v>
      </c>
      <c r="L2170" s="1">
        <f>SUM(B2170 - H2170)</f>
        <v>194958</v>
      </c>
      <c r="M2170" s="1" t="s">
        <v>6711</v>
      </c>
    </row>
    <row r="2171" spans="1:13" ht="20.100000000000001" customHeight="1" x14ac:dyDescent="0.25">
      <c r="A2171" s="1">
        <v>2169</v>
      </c>
      <c r="B2171" s="1">
        <v>166945</v>
      </c>
      <c r="C2171" s="2" t="s">
        <v>6712</v>
      </c>
      <c r="D2171" s="2">
        <f>LEN(TRIM(C2171))-LEN(SUBSTITUTE(C2171, " ",""))+1</f>
        <v>17</v>
      </c>
      <c r="E2171" s="1" t="s">
        <v>6713</v>
      </c>
      <c r="F2171" s="1" t="s">
        <v>688</v>
      </c>
      <c r="G2171" s="1" t="s">
        <v>12</v>
      </c>
      <c r="H2171" s="1">
        <v>30000</v>
      </c>
      <c r="I2171" s="1" t="s">
        <v>146</v>
      </c>
      <c r="J2171" s="1">
        <v>1820</v>
      </c>
      <c r="K2171" s="1">
        <f>SUM(B2171/J2171)</f>
        <v>91.728021978021971</v>
      </c>
      <c r="L2171" s="1">
        <f>SUM(B2171 - H2171)</f>
        <v>136945</v>
      </c>
      <c r="M2171" s="1" t="s">
        <v>6714</v>
      </c>
    </row>
    <row r="2172" spans="1:13" ht="20.100000000000001" customHeight="1" x14ac:dyDescent="0.25">
      <c r="A2172" s="1">
        <v>2170</v>
      </c>
      <c r="B2172" s="1">
        <v>71668</v>
      </c>
      <c r="C2172" s="2" t="s">
        <v>6715</v>
      </c>
      <c r="D2172" s="2">
        <f>LEN(TRIM(C2172))-LEN(SUBSTITUTE(C2172, " ",""))+1</f>
        <v>23</v>
      </c>
      <c r="E2172" s="1" t="s">
        <v>6716</v>
      </c>
      <c r="F2172" s="1" t="s">
        <v>17</v>
      </c>
      <c r="G2172" s="1" t="s">
        <v>12</v>
      </c>
      <c r="H2172" s="1">
        <v>15000</v>
      </c>
      <c r="I2172" s="1" t="s">
        <v>27</v>
      </c>
      <c r="J2172" s="1">
        <v>1819</v>
      </c>
      <c r="K2172" s="1">
        <f>SUM(B2172/J2172)</f>
        <v>39.399670148433202</v>
      </c>
      <c r="L2172" s="1">
        <f>SUM(B2172 - H2172)</f>
        <v>56668</v>
      </c>
      <c r="M2172" s="1" t="s">
        <v>6717</v>
      </c>
    </row>
    <row r="2173" spans="1:13" ht="20.100000000000001" customHeight="1" x14ac:dyDescent="0.25">
      <c r="A2173" s="1">
        <v>2171</v>
      </c>
      <c r="B2173" s="1">
        <v>71175</v>
      </c>
      <c r="C2173" s="2" t="s">
        <v>6718</v>
      </c>
      <c r="D2173" s="2">
        <f>LEN(TRIM(C2173))-LEN(SUBSTITUTE(C2173, " ",""))+1</f>
        <v>22</v>
      </c>
      <c r="E2173" s="1" t="s">
        <v>2434</v>
      </c>
      <c r="F2173" s="1" t="s">
        <v>31</v>
      </c>
      <c r="G2173" s="1" t="s">
        <v>48</v>
      </c>
      <c r="H2173" s="1">
        <v>20000</v>
      </c>
      <c r="I2173" s="1" t="s">
        <v>1962</v>
      </c>
      <c r="J2173" s="1">
        <v>1818</v>
      </c>
      <c r="K2173" s="1">
        <f>SUM(B2173/J2173)</f>
        <v>39.150165016501653</v>
      </c>
      <c r="L2173" s="1">
        <f>SUM(B2173 - H2173)</f>
        <v>51175</v>
      </c>
      <c r="M2173" s="1" t="s">
        <v>6719</v>
      </c>
    </row>
    <row r="2174" spans="1:13" ht="20.100000000000001" customHeight="1" x14ac:dyDescent="0.25">
      <c r="A2174" s="1">
        <v>2172</v>
      </c>
      <c r="B2174" s="1">
        <v>119458</v>
      </c>
      <c r="C2174" s="2" t="s">
        <v>6720</v>
      </c>
      <c r="D2174" s="2">
        <f>LEN(TRIM(C2174))-LEN(SUBSTITUTE(C2174, " ",""))+1</f>
        <v>19</v>
      </c>
      <c r="E2174" s="1" t="s">
        <v>6721</v>
      </c>
      <c r="F2174" s="1" t="s">
        <v>371</v>
      </c>
      <c r="G2174" s="1" t="s">
        <v>48</v>
      </c>
      <c r="H2174" s="1">
        <v>30000</v>
      </c>
      <c r="I2174" s="1" t="s">
        <v>458</v>
      </c>
      <c r="J2174" s="1">
        <v>1818</v>
      </c>
      <c r="K2174" s="1">
        <f>SUM(B2174/J2174)</f>
        <v>65.708470847084712</v>
      </c>
      <c r="L2174" s="1">
        <f>SUM(B2174 - H2174)</f>
        <v>89458</v>
      </c>
      <c r="M2174" s="1" t="s">
        <v>6722</v>
      </c>
    </row>
    <row r="2175" spans="1:13" ht="20.100000000000001" customHeight="1" x14ac:dyDescent="0.25">
      <c r="A2175" s="1">
        <v>2173</v>
      </c>
      <c r="B2175" s="1">
        <v>297107</v>
      </c>
      <c r="C2175" s="2" t="s">
        <v>6723</v>
      </c>
      <c r="D2175" s="2">
        <f>LEN(TRIM(C2175))-LEN(SUBSTITUTE(C2175, " ",""))+1</f>
        <v>13</v>
      </c>
      <c r="E2175" s="1" t="s">
        <v>6724</v>
      </c>
      <c r="F2175" s="1" t="s">
        <v>3732</v>
      </c>
      <c r="G2175" s="1" t="s">
        <v>12</v>
      </c>
      <c r="H2175" s="1">
        <v>217500</v>
      </c>
      <c r="I2175" s="1" t="s">
        <v>32</v>
      </c>
      <c r="J2175" s="1">
        <v>1817</v>
      </c>
      <c r="K2175" s="1">
        <f>SUM(B2175/J2175)</f>
        <v>163.51513483764447</v>
      </c>
      <c r="L2175" s="1">
        <f>SUM(B2175 - H2175)</f>
        <v>79607</v>
      </c>
      <c r="M2175" s="1" t="s">
        <v>6725</v>
      </c>
    </row>
    <row r="2176" spans="1:13" ht="20.100000000000001" customHeight="1" x14ac:dyDescent="0.25">
      <c r="A2176" s="1">
        <v>2174</v>
      </c>
      <c r="B2176" s="1">
        <v>402413</v>
      </c>
      <c r="C2176" s="2" t="s">
        <v>6726</v>
      </c>
      <c r="D2176" s="2">
        <f>LEN(TRIM(C2176))-LEN(SUBSTITUTE(C2176, " ",""))+1</f>
        <v>18</v>
      </c>
      <c r="E2176" s="1" t="s">
        <v>6727</v>
      </c>
      <c r="F2176" s="1" t="s">
        <v>300</v>
      </c>
      <c r="G2176" s="1" t="s">
        <v>12</v>
      </c>
      <c r="H2176" s="1">
        <v>125000</v>
      </c>
      <c r="I2176" s="1" t="s">
        <v>27</v>
      </c>
      <c r="J2176" s="1">
        <v>1817</v>
      </c>
      <c r="K2176" s="1">
        <f>SUM(B2176/J2176)</f>
        <v>221.47110621904238</v>
      </c>
      <c r="L2176" s="1">
        <f>SUM(B2176 - H2176)</f>
        <v>277413</v>
      </c>
      <c r="M2176" s="1" t="s">
        <v>6728</v>
      </c>
    </row>
    <row r="2177" spans="1:13" ht="20.100000000000001" customHeight="1" x14ac:dyDescent="0.25">
      <c r="A2177" s="1">
        <v>2175</v>
      </c>
      <c r="B2177" s="1">
        <v>65823</v>
      </c>
      <c r="C2177" s="2" t="s">
        <v>6729</v>
      </c>
      <c r="D2177" s="2">
        <f>LEN(TRIM(C2177))-LEN(SUBSTITUTE(C2177, " ",""))+1</f>
        <v>20</v>
      </c>
      <c r="E2177" s="1" t="s">
        <v>6730</v>
      </c>
      <c r="F2177" s="1" t="s">
        <v>17</v>
      </c>
      <c r="G2177" s="1" t="s">
        <v>12</v>
      </c>
      <c r="H2177" s="1">
        <v>7500</v>
      </c>
      <c r="I2177" s="1" t="s">
        <v>96</v>
      </c>
      <c r="J2177" s="1">
        <v>1816</v>
      </c>
      <c r="K2177" s="1">
        <f>SUM(B2177/J2177)</f>
        <v>36.246145374449341</v>
      </c>
      <c r="L2177" s="1">
        <f>SUM(B2177 - H2177)</f>
        <v>58323</v>
      </c>
      <c r="M2177" s="1" t="s">
        <v>6731</v>
      </c>
    </row>
    <row r="2178" spans="1:13" ht="20.100000000000001" customHeight="1" x14ac:dyDescent="0.25">
      <c r="A2178" s="1">
        <v>2176</v>
      </c>
      <c r="B2178" s="1">
        <v>44134</v>
      </c>
      <c r="C2178" s="2" t="s">
        <v>6732</v>
      </c>
      <c r="D2178" s="2">
        <f>LEN(TRIM(C2178))-LEN(SUBSTITUTE(C2178, " ",""))+1</f>
        <v>17</v>
      </c>
      <c r="E2178" s="1" t="s">
        <v>6733</v>
      </c>
      <c r="F2178" s="1" t="s">
        <v>31</v>
      </c>
      <c r="G2178" s="1" t="s">
        <v>12</v>
      </c>
      <c r="H2178" s="1">
        <v>40000</v>
      </c>
      <c r="I2178" s="1" t="s">
        <v>158</v>
      </c>
      <c r="J2178" s="1">
        <v>1816</v>
      </c>
      <c r="K2178" s="1">
        <f>SUM(B2178/J2178)</f>
        <v>24.302863436123349</v>
      </c>
      <c r="L2178" s="1">
        <f>SUM(B2178 - H2178)</f>
        <v>4134</v>
      </c>
      <c r="M2178" s="1" t="s">
        <v>6734</v>
      </c>
    </row>
    <row r="2179" spans="1:13" ht="20.100000000000001" customHeight="1" x14ac:dyDescent="0.25">
      <c r="A2179" s="1">
        <v>2177</v>
      </c>
      <c r="B2179" s="1">
        <v>54467</v>
      </c>
      <c r="C2179" s="2" t="s">
        <v>6735</v>
      </c>
      <c r="D2179" s="2">
        <f>LEN(TRIM(C2179))-LEN(SUBSTITUTE(C2179, " ",""))+1</f>
        <v>17</v>
      </c>
      <c r="E2179" s="1" t="s">
        <v>6736</v>
      </c>
      <c r="F2179" s="1" t="s">
        <v>382</v>
      </c>
      <c r="G2179" s="1" t="s">
        <v>12</v>
      </c>
      <c r="H2179" s="1">
        <v>10000</v>
      </c>
      <c r="I2179" s="1" t="s">
        <v>314</v>
      </c>
      <c r="J2179" s="1">
        <v>1816</v>
      </c>
      <c r="K2179" s="1">
        <f>SUM(B2179/J2179)</f>
        <v>29.992841409691628</v>
      </c>
      <c r="L2179" s="1">
        <f>SUM(B2179 - H2179)</f>
        <v>44467</v>
      </c>
      <c r="M2179" s="1" t="s">
        <v>6737</v>
      </c>
    </row>
    <row r="2180" spans="1:13" ht="20.100000000000001" customHeight="1" x14ac:dyDescent="0.25">
      <c r="A2180" s="1">
        <v>2178</v>
      </c>
      <c r="B2180" s="1">
        <v>344911</v>
      </c>
      <c r="C2180" s="2" t="s">
        <v>6738</v>
      </c>
      <c r="D2180" s="2">
        <f>LEN(TRIM(C2180))-LEN(SUBSTITUTE(C2180, " ",""))+1</f>
        <v>23</v>
      </c>
      <c r="E2180" s="1" t="s">
        <v>6739</v>
      </c>
      <c r="F2180" s="1" t="s">
        <v>17</v>
      </c>
      <c r="G2180" s="1" t="s">
        <v>12</v>
      </c>
      <c r="H2180" s="1">
        <v>10000</v>
      </c>
      <c r="I2180" s="1" t="s">
        <v>6740</v>
      </c>
      <c r="J2180" s="1">
        <v>1816</v>
      </c>
      <c r="K2180" s="1">
        <f>SUM(B2180/J2180)</f>
        <v>189.92896475770925</v>
      </c>
      <c r="L2180" s="1">
        <f>SUM(B2180 - H2180)</f>
        <v>334911</v>
      </c>
      <c r="M2180" s="1" t="s">
        <v>6741</v>
      </c>
    </row>
    <row r="2181" spans="1:13" ht="20.100000000000001" customHeight="1" x14ac:dyDescent="0.25">
      <c r="A2181" s="1">
        <v>2179</v>
      </c>
      <c r="B2181" s="1">
        <v>118505</v>
      </c>
      <c r="C2181" s="2" t="s">
        <v>6742</v>
      </c>
      <c r="D2181" s="2">
        <f>LEN(TRIM(C2181))-LEN(SUBSTITUTE(C2181, " ",""))+1</f>
        <v>13</v>
      </c>
      <c r="E2181" s="1" t="s">
        <v>1852</v>
      </c>
      <c r="F2181" s="1" t="s">
        <v>313</v>
      </c>
      <c r="G2181" s="1" t="s">
        <v>12</v>
      </c>
      <c r="H2181" s="1">
        <v>85000</v>
      </c>
      <c r="I2181" s="1" t="s">
        <v>314</v>
      </c>
      <c r="J2181" s="1">
        <v>1814</v>
      </c>
      <c r="K2181" s="1">
        <f>SUM(B2181/J2181)</f>
        <v>65.328004410143336</v>
      </c>
      <c r="L2181" s="1">
        <f>SUM(B2181 - H2181)</f>
        <v>33505</v>
      </c>
      <c r="M2181" s="1" t="s">
        <v>6743</v>
      </c>
    </row>
    <row r="2182" spans="1:13" ht="20.100000000000001" customHeight="1" x14ac:dyDescent="0.25">
      <c r="A2182" s="1">
        <v>2180</v>
      </c>
      <c r="B2182" s="1">
        <v>72467</v>
      </c>
      <c r="C2182" s="2" t="s">
        <v>6744</v>
      </c>
      <c r="D2182" s="2">
        <f>LEN(TRIM(C2182))-LEN(SUBSTITUTE(C2182, " ",""))+1</f>
        <v>18</v>
      </c>
      <c r="E2182" s="1" t="s">
        <v>6745</v>
      </c>
      <c r="F2182" s="1" t="s">
        <v>17</v>
      </c>
      <c r="G2182" s="1" t="s">
        <v>12</v>
      </c>
      <c r="H2182" s="1">
        <v>15000</v>
      </c>
      <c r="I2182" s="1" t="s">
        <v>296</v>
      </c>
      <c r="J2182" s="1">
        <v>1813</v>
      </c>
      <c r="K2182" s="1">
        <f>SUM(B2182/J2182)</f>
        <v>39.970766685052396</v>
      </c>
      <c r="L2182" s="1">
        <f>SUM(B2182 - H2182)</f>
        <v>57467</v>
      </c>
      <c r="M2182" s="1" t="s">
        <v>6746</v>
      </c>
    </row>
    <row r="2183" spans="1:13" ht="20.100000000000001" customHeight="1" x14ac:dyDescent="0.25">
      <c r="A2183" s="1">
        <v>2181</v>
      </c>
      <c r="B2183" s="1">
        <v>78128</v>
      </c>
      <c r="C2183" s="2" t="s">
        <v>6747</v>
      </c>
      <c r="D2183" s="2">
        <f>LEN(TRIM(C2183))-LEN(SUBSTITUTE(C2183, " ",""))+1</f>
        <v>7</v>
      </c>
      <c r="E2183" s="1" t="s">
        <v>6748</v>
      </c>
      <c r="F2183" s="1" t="s">
        <v>111</v>
      </c>
      <c r="G2183" s="1" t="s">
        <v>12</v>
      </c>
      <c r="H2183" s="1">
        <v>15000</v>
      </c>
      <c r="I2183" s="1" t="s">
        <v>1943</v>
      </c>
      <c r="J2183" s="1">
        <v>1813</v>
      </c>
      <c r="K2183" s="1">
        <f>SUM(B2183/J2183)</f>
        <v>43.093215664644234</v>
      </c>
      <c r="L2183" s="1">
        <f>SUM(B2183 - H2183)</f>
        <v>63128</v>
      </c>
      <c r="M2183" s="1" t="s">
        <v>6749</v>
      </c>
    </row>
    <row r="2184" spans="1:13" ht="20.100000000000001" customHeight="1" x14ac:dyDescent="0.25">
      <c r="A2184" s="1">
        <v>2182</v>
      </c>
      <c r="B2184" s="1">
        <v>70053</v>
      </c>
      <c r="C2184" s="2" t="s">
        <v>6750</v>
      </c>
      <c r="D2184" s="2">
        <f>LEN(TRIM(C2184))-LEN(SUBSTITUTE(C2184, " ",""))+1</f>
        <v>12</v>
      </c>
      <c r="E2184" s="1" t="s">
        <v>6751</v>
      </c>
      <c r="F2184" s="1" t="s">
        <v>267</v>
      </c>
      <c r="G2184" s="1" t="s">
        <v>12</v>
      </c>
      <c r="H2184" s="1">
        <v>45000</v>
      </c>
      <c r="I2184" s="1" t="s">
        <v>146</v>
      </c>
      <c r="J2184" s="1">
        <v>1812</v>
      </c>
      <c r="K2184" s="1">
        <f>SUM(B2184/J2184)</f>
        <v>38.660596026490069</v>
      </c>
      <c r="L2184" s="1">
        <f>SUM(B2184 - H2184)</f>
        <v>25053</v>
      </c>
      <c r="M2184" s="1" t="s">
        <v>6752</v>
      </c>
    </row>
    <row r="2185" spans="1:13" ht="20.100000000000001" customHeight="1" x14ac:dyDescent="0.25">
      <c r="A2185" s="1">
        <v>2183</v>
      </c>
      <c r="B2185" s="1">
        <v>142240</v>
      </c>
      <c r="C2185" s="2" t="s">
        <v>6753</v>
      </c>
      <c r="D2185" s="2">
        <f>LEN(TRIM(C2185))-LEN(SUBSTITUTE(C2185, " ",""))+1</f>
        <v>19</v>
      </c>
      <c r="E2185" s="1" t="s">
        <v>6754</v>
      </c>
      <c r="F2185" s="1" t="s">
        <v>382</v>
      </c>
      <c r="G2185" s="1" t="s">
        <v>12</v>
      </c>
      <c r="H2185" s="1">
        <v>30000</v>
      </c>
      <c r="I2185" s="1" t="s">
        <v>3178</v>
      </c>
      <c r="J2185" s="1">
        <v>1812</v>
      </c>
      <c r="K2185" s="1">
        <f>SUM(B2185/J2185)</f>
        <v>78.498896247240623</v>
      </c>
      <c r="L2185" s="1">
        <f>SUM(B2185 - H2185)</f>
        <v>112240</v>
      </c>
      <c r="M2185" s="1" t="s">
        <v>6755</v>
      </c>
    </row>
    <row r="2186" spans="1:13" ht="20.100000000000001" customHeight="1" x14ac:dyDescent="0.25">
      <c r="A2186" s="1">
        <v>2184</v>
      </c>
      <c r="B2186" s="1">
        <v>58382</v>
      </c>
      <c r="C2186" s="2" t="s">
        <v>6756</v>
      </c>
      <c r="D2186" s="2">
        <f>LEN(TRIM(C2186))-LEN(SUBSTITUTE(C2186, " ",""))+1</f>
        <v>15</v>
      </c>
      <c r="E2186" s="1" t="s">
        <v>582</v>
      </c>
      <c r="F2186" s="1" t="s">
        <v>11</v>
      </c>
      <c r="G2186" s="1" t="s">
        <v>12</v>
      </c>
      <c r="H2186" s="1">
        <v>10000</v>
      </c>
      <c r="I2186" s="1" t="s">
        <v>142</v>
      </c>
      <c r="J2186" s="1">
        <v>1811</v>
      </c>
      <c r="K2186" s="1">
        <f>SUM(B2186/J2186)</f>
        <v>32.237437879624515</v>
      </c>
      <c r="L2186" s="1">
        <f>SUM(B2186 - H2186)</f>
        <v>48382</v>
      </c>
      <c r="M2186" s="1" t="s">
        <v>6757</v>
      </c>
    </row>
    <row r="2187" spans="1:13" ht="20.100000000000001" customHeight="1" x14ac:dyDescent="0.25">
      <c r="A2187" s="1">
        <v>2185</v>
      </c>
      <c r="B2187" s="1">
        <v>105083</v>
      </c>
      <c r="C2187" s="2" t="s">
        <v>6758</v>
      </c>
      <c r="D2187" s="2">
        <f>LEN(TRIM(C2187))-LEN(SUBSTITUTE(C2187, " ",""))+1</f>
        <v>11</v>
      </c>
      <c r="E2187" s="1" t="s">
        <v>6759</v>
      </c>
      <c r="F2187" s="1" t="s">
        <v>551</v>
      </c>
      <c r="G2187" s="1" t="s">
        <v>12</v>
      </c>
      <c r="H2187" s="1">
        <v>80000</v>
      </c>
      <c r="I2187" s="1" t="s">
        <v>2763</v>
      </c>
      <c r="J2187" s="1">
        <v>1810</v>
      </c>
      <c r="K2187" s="1">
        <f>SUM(B2187/J2187)</f>
        <v>58.056906077348067</v>
      </c>
      <c r="L2187" s="1">
        <f>SUM(B2187 - H2187)</f>
        <v>25083</v>
      </c>
      <c r="M2187" s="1" t="s">
        <v>6760</v>
      </c>
    </row>
    <row r="2188" spans="1:13" ht="20.100000000000001" customHeight="1" x14ac:dyDescent="0.25">
      <c r="A2188" s="1">
        <v>2186</v>
      </c>
      <c r="B2188" s="1">
        <v>45629</v>
      </c>
      <c r="C2188" s="2" t="s">
        <v>6761</v>
      </c>
      <c r="D2188" s="2">
        <f>LEN(TRIM(C2188))-LEN(SUBSTITUTE(C2188, " ",""))+1</f>
        <v>13</v>
      </c>
      <c r="E2188" s="1" t="s">
        <v>923</v>
      </c>
      <c r="F2188" s="1" t="s">
        <v>17</v>
      </c>
      <c r="G2188" s="1" t="s">
        <v>12</v>
      </c>
      <c r="H2188" s="1">
        <v>10000</v>
      </c>
      <c r="I2188" s="1" t="s">
        <v>13</v>
      </c>
      <c r="J2188" s="1">
        <v>1809</v>
      </c>
      <c r="K2188" s="1">
        <f>SUM(B2188/J2188)</f>
        <v>25.223327805417359</v>
      </c>
      <c r="L2188" s="1">
        <f>SUM(B2188 - H2188)</f>
        <v>35629</v>
      </c>
      <c r="M2188" s="1" t="s">
        <v>6762</v>
      </c>
    </row>
    <row r="2189" spans="1:13" ht="20.100000000000001" customHeight="1" x14ac:dyDescent="0.25">
      <c r="A2189" s="1">
        <v>2187</v>
      </c>
      <c r="B2189" s="1">
        <v>171296</v>
      </c>
      <c r="C2189" s="2" t="s">
        <v>6763</v>
      </c>
      <c r="D2189" s="2">
        <f>LEN(TRIM(C2189))-LEN(SUBSTITUTE(C2189, " ",""))+1</f>
        <v>18</v>
      </c>
      <c r="E2189" s="1" t="s">
        <v>6764</v>
      </c>
      <c r="F2189" s="1" t="s">
        <v>53</v>
      </c>
      <c r="G2189" s="1" t="s">
        <v>522</v>
      </c>
      <c r="H2189" s="1">
        <v>50000</v>
      </c>
      <c r="I2189" s="1" t="s">
        <v>523</v>
      </c>
      <c r="J2189" s="1">
        <v>1809</v>
      </c>
      <c r="K2189" s="1">
        <f>SUM(B2189/J2189)</f>
        <v>94.690989496959645</v>
      </c>
      <c r="L2189" s="1">
        <f>SUM(B2189 - H2189)</f>
        <v>121296</v>
      </c>
      <c r="M2189" s="1" t="s">
        <v>6765</v>
      </c>
    </row>
    <row r="2190" spans="1:13" ht="20.100000000000001" customHeight="1" x14ac:dyDescent="0.25">
      <c r="A2190" s="1">
        <v>2188</v>
      </c>
      <c r="B2190" s="1">
        <v>830827</v>
      </c>
      <c r="C2190" s="2" t="s">
        <v>6766</v>
      </c>
      <c r="D2190" s="2">
        <f>LEN(TRIM(C2190))-LEN(SUBSTITUTE(C2190, " ",""))+1</f>
        <v>24</v>
      </c>
      <c r="E2190" s="1" t="s">
        <v>6767</v>
      </c>
      <c r="F2190" s="1" t="s">
        <v>111</v>
      </c>
      <c r="G2190" s="1" t="s">
        <v>12</v>
      </c>
      <c r="H2190" s="1">
        <v>25000</v>
      </c>
      <c r="I2190" s="1" t="s">
        <v>6768</v>
      </c>
      <c r="J2190" s="1">
        <v>1808</v>
      </c>
      <c r="K2190" s="1">
        <f>SUM(B2190/J2190)</f>
        <v>459.52820796460179</v>
      </c>
      <c r="L2190" s="1">
        <f>SUM(B2190 - H2190)</f>
        <v>805827</v>
      </c>
      <c r="M2190" s="1" t="s">
        <v>6769</v>
      </c>
    </row>
    <row r="2191" spans="1:13" ht="20.100000000000001" customHeight="1" x14ac:dyDescent="0.25">
      <c r="A2191" s="1">
        <v>2189</v>
      </c>
      <c r="B2191" s="1">
        <v>100650</v>
      </c>
      <c r="C2191" s="2" t="s">
        <v>6770</v>
      </c>
      <c r="D2191" s="2">
        <f>LEN(TRIM(C2191))-LEN(SUBSTITUTE(C2191, " ",""))+1</f>
        <v>14</v>
      </c>
      <c r="E2191" s="1" t="s">
        <v>6771</v>
      </c>
      <c r="F2191" s="1" t="s">
        <v>17</v>
      </c>
      <c r="G2191" s="1" t="s">
        <v>12</v>
      </c>
      <c r="H2191" s="1">
        <v>10000</v>
      </c>
      <c r="I2191" s="1" t="s">
        <v>32</v>
      </c>
      <c r="J2191" s="1">
        <v>1808</v>
      </c>
      <c r="K2191" s="1">
        <f>SUM(B2191/J2191)</f>
        <v>55.669247787610622</v>
      </c>
      <c r="L2191" s="1">
        <f>SUM(B2191 - H2191)</f>
        <v>90650</v>
      </c>
      <c r="M2191" s="1" t="s">
        <v>6772</v>
      </c>
    </row>
    <row r="2192" spans="1:13" ht="20.100000000000001" customHeight="1" x14ac:dyDescent="0.25">
      <c r="A2192" s="1">
        <v>2190</v>
      </c>
      <c r="B2192" s="1">
        <v>62701</v>
      </c>
      <c r="C2192" s="2" t="s">
        <v>6773</v>
      </c>
      <c r="D2192" s="2">
        <f>LEN(TRIM(C2192))-LEN(SUBSTITUTE(C2192, " ",""))+1</f>
        <v>21</v>
      </c>
      <c r="E2192" s="1" t="s">
        <v>6774</v>
      </c>
      <c r="F2192" s="1" t="s">
        <v>31</v>
      </c>
      <c r="G2192" s="1" t="s">
        <v>522</v>
      </c>
      <c r="H2192" s="1">
        <v>8000</v>
      </c>
      <c r="I2192" s="1" t="s">
        <v>801</v>
      </c>
      <c r="J2192" s="1">
        <v>1805</v>
      </c>
      <c r="K2192" s="1">
        <f>SUM(B2192/J2192)</f>
        <v>34.737396121883656</v>
      </c>
      <c r="L2192" s="1">
        <f>SUM(B2192 - H2192)</f>
        <v>54701</v>
      </c>
      <c r="M2192" s="1" t="s">
        <v>6775</v>
      </c>
    </row>
    <row r="2193" spans="1:13" ht="20.100000000000001" customHeight="1" x14ac:dyDescent="0.25">
      <c r="A2193" s="1">
        <v>2191</v>
      </c>
      <c r="B2193" s="1">
        <v>56617</v>
      </c>
      <c r="C2193" s="2" t="s">
        <v>6776</v>
      </c>
      <c r="D2193" s="2">
        <f>LEN(TRIM(C2193))-LEN(SUBSTITUTE(C2193, " ",""))+1</f>
        <v>12</v>
      </c>
      <c r="E2193" s="1" t="s">
        <v>6777</v>
      </c>
      <c r="F2193" s="1" t="s">
        <v>11</v>
      </c>
      <c r="G2193" s="1" t="s">
        <v>522</v>
      </c>
      <c r="H2193" s="1">
        <v>22500</v>
      </c>
      <c r="I2193" s="1" t="s">
        <v>6778</v>
      </c>
      <c r="J2193" s="1">
        <v>1805</v>
      </c>
      <c r="K2193" s="1">
        <f>SUM(B2193/J2193)</f>
        <v>31.366759002770085</v>
      </c>
      <c r="L2193" s="1">
        <f>SUM(B2193 - H2193)</f>
        <v>34117</v>
      </c>
      <c r="M2193" s="1" t="s">
        <v>6779</v>
      </c>
    </row>
    <row r="2194" spans="1:13" ht="20.100000000000001" customHeight="1" x14ac:dyDescent="0.25">
      <c r="A2194" s="1">
        <v>2192</v>
      </c>
      <c r="B2194" s="1">
        <v>103172</v>
      </c>
      <c r="C2194" s="2" t="s">
        <v>6780</v>
      </c>
      <c r="D2194" s="2">
        <f>LEN(TRIM(C2194))-LEN(SUBSTITUTE(C2194, " ",""))+1</f>
        <v>24</v>
      </c>
      <c r="E2194" s="1" t="s">
        <v>6781</v>
      </c>
      <c r="F2194" s="1" t="s">
        <v>169</v>
      </c>
      <c r="G2194" s="1" t="s">
        <v>12</v>
      </c>
      <c r="H2194" s="1">
        <v>95000</v>
      </c>
      <c r="I2194" s="1" t="s">
        <v>32</v>
      </c>
      <c r="J2194" s="1">
        <v>1804</v>
      </c>
      <c r="K2194" s="1">
        <f>SUM(B2194/J2194)</f>
        <v>57.190687361419066</v>
      </c>
      <c r="L2194" s="1">
        <f>SUM(B2194 - H2194)</f>
        <v>8172</v>
      </c>
      <c r="M2194" s="1" t="s">
        <v>6782</v>
      </c>
    </row>
    <row r="2195" spans="1:13" ht="20.100000000000001" customHeight="1" x14ac:dyDescent="0.25">
      <c r="A2195" s="1">
        <v>2193</v>
      </c>
      <c r="B2195" s="1">
        <v>100603</v>
      </c>
      <c r="C2195" s="2" t="s">
        <v>6783</v>
      </c>
      <c r="D2195" s="2">
        <f>LEN(TRIM(C2195))-LEN(SUBSTITUTE(C2195, " ",""))+1</f>
        <v>22</v>
      </c>
      <c r="E2195" s="1" t="s">
        <v>6784</v>
      </c>
      <c r="F2195" s="1" t="s">
        <v>300</v>
      </c>
      <c r="G2195" s="1" t="s">
        <v>12</v>
      </c>
      <c r="H2195" s="1">
        <v>75000</v>
      </c>
      <c r="I2195" s="1" t="s">
        <v>1834</v>
      </c>
      <c r="J2195" s="1">
        <v>1804</v>
      </c>
      <c r="K2195" s="1">
        <f>SUM(B2195/J2195)</f>
        <v>55.766629711751662</v>
      </c>
      <c r="L2195" s="1">
        <f>SUM(B2195 - H2195)</f>
        <v>25603</v>
      </c>
      <c r="M2195" s="1" t="s">
        <v>6785</v>
      </c>
    </row>
    <row r="2196" spans="1:13" ht="20.100000000000001" customHeight="1" x14ac:dyDescent="0.25">
      <c r="A2196" s="1">
        <v>2194</v>
      </c>
      <c r="B2196" s="1">
        <v>106114</v>
      </c>
      <c r="C2196" s="2" t="s">
        <v>6786</v>
      </c>
      <c r="D2196" s="2">
        <f>LEN(TRIM(C2196))-LEN(SUBSTITUTE(C2196, " ",""))+1</f>
        <v>23</v>
      </c>
      <c r="E2196" s="1" t="s">
        <v>4037</v>
      </c>
      <c r="F2196" s="1" t="s">
        <v>11</v>
      </c>
      <c r="G2196" s="1" t="s">
        <v>12</v>
      </c>
      <c r="H2196" s="1">
        <v>20000</v>
      </c>
      <c r="I2196" s="1" t="s">
        <v>4038</v>
      </c>
      <c r="J2196" s="1">
        <v>1802</v>
      </c>
      <c r="K2196" s="1">
        <f>SUM(B2196/J2196)</f>
        <v>58.886792452830186</v>
      </c>
      <c r="L2196" s="1">
        <f>SUM(B2196 - H2196)</f>
        <v>86114</v>
      </c>
      <c r="M2196" s="1" t="s">
        <v>6787</v>
      </c>
    </row>
    <row r="2197" spans="1:13" ht="20.100000000000001" customHeight="1" x14ac:dyDescent="0.25">
      <c r="A2197" s="1">
        <v>2195</v>
      </c>
      <c r="B2197" s="1">
        <v>966312</v>
      </c>
      <c r="C2197" s="2" t="s">
        <v>6788</v>
      </c>
      <c r="D2197" s="2">
        <f>LEN(TRIM(C2197))-LEN(SUBSTITUTE(C2197, " ",""))+1</f>
        <v>11</v>
      </c>
      <c r="E2197" s="1" t="s">
        <v>899</v>
      </c>
      <c r="F2197" s="1" t="s">
        <v>17</v>
      </c>
      <c r="G2197" s="1" t="s">
        <v>12</v>
      </c>
      <c r="H2197" s="1">
        <v>100000</v>
      </c>
      <c r="I2197" s="1" t="s">
        <v>146</v>
      </c>
      <c r="J2197" s="1">
        <v>1801</v>
      </c>
      <c r="K2197" s="1">
        <f>SUM(B2197/J2197)</f>
        <v>536.54192115491389</v>
      </c>
      <c r="L2197" s="1">
        <f>SUM(B2197 - H2197)</f>
        <v>866312</v>
      </c>
      <c r="M2197" s="1" t="s">
        <v>6789</v>
      </c>
    </row>
    <row r="2198" spans="1:13" ht="20.100000000000001" customHeight="1" x14ac:dyDescent="0.25">
      <c r="A2198" s="1">
        <v>2196</v>
      </c>
      <c r="B2198" s="1">
        <v>32660</v>
      </c>
      <c r="C2198" s="2" t="s">
        <v>6790</v>
      </c>
      <c r="D2198" s="2">
        <f>LEN(TRIM(C2198))-LEN(SUBSTITUTE(C2198, " ",""))+1</f>
        <v>13</v>
      </c>
      <c r="E2198" s="1" t="s">
        <v>6791</v>
      </c>
      <c r="F2198" s="1" t="s">
        <v>313</v>
      </c>
      <c r="G2198" s="1" t="s">
        <v>48</v>
      </c>
      <c r="H2198" s="1">
        <v>10000</v>
      </c>
      <c r="I2198" s="1" t="s">
        <v>6792</v>
      </c>
      <c r="J2198" s="1">
        <v>1798</v>
      </c>
      <c r="K2198" s="1">
        <f>SUM(B2198/J2198)</f>
        <v>18.164627363737488</v>
      </c>
      <c r="L2198" s="1">
        <f>SUM(B2198 - H2198)</f>
        <v>22660</v>
      </c>
      <c r="M2198" s="1" t="s">
        <v>6793</v>
      </c>
    </row>
    <row r="2199" spans="1:13" ht="20.100000000000001" customHeight="1" x14ac:dyDescent="0.25">
      <c r="A2199" s="1">
        <v>2197</v>
      </c>
      <c r="B2199" s="1">
        <v>242176</v>
      </c>
      <c r="C2199" s="2" t="s">
        <v>6794</v>
      </c>
      <c r="D2199" s="2">
        <f>LEN(TRIM(C2199))-LEN(SUBSTITUTE(C2199, " ",""))+1</f>
        <v>11</v>
      </c>
      <c r="E2199" s="1" t="s">
        <v>448</v>
      </c>
      <c r="F2199" s="1" t="s">
        <v>17</v>
      </c>
      <c r="G2199" s="1" t="s">
        <v>12</v>
      </c>
      <c r="H2199" s="1">
        <v>100000</v>
      </c>
      <c r="I2199" s="1" t="s">
        <v>96</v>
      </c>
      <c r="J2199" s="1">
        <v>1796</v>
      </c>
      <c r="K2199" s="1">
        <f>SUM(B2199/J2199)</f>
        <v>134.84187082405344</v>
      </c>
      <c r="L2199" s="1">
        <f>SUM(B2199 - H2199)</f>
        <v>142176</v>
      </c>
      <c r="M2199" s="1" t="s">
        <v>6795</v>
      </c>
    </row>
    <row r="2200" spans="1:13" ht="20.100000000000001" customHeight="1" x14ac:dyDescent="0.25">
      <c r="A2200" s="1">
        <v>2198</v>
      </c>
      <c r="B2200" s="1">
        <v>65777</v>
      </c>
      <c r="C2200" s="2" t="s">
        <v>6796</v>
      </c>
      <c r="D2200" s="2">
        <f>LEN(TRIM(C2200))-LEN(SUBSTITUTE(C2200, " ",""))+1</f>
        <v>23</v>
      </c>
      <c r="E2200" s="1" t="s">
        <v>6797</v>
      </c>
      <c r="F2200" s="1" t="s">
        <v>11</v>
      </c>
      <c r="G2200" s="1" t="s">
        <v>12</v>
      </c>
      <c r="H2200" s="1">
        <v>20000</v>
      </c>
      <c r="I2200" s="1" t="s">
        <v>6798</v>
      </c>
      <c r="J2200" s="1">
        <v>1796</v>
      </c>
      <c r="K2200" s="1">
        <f>SUM(B2200/J2200)</f>
        <v>36.624164810690424</v>
      </c>
      <c r="L2200" s="1">
        <f>SUM(B2200 - H2200)</f>
        <v>45777</v>
      </c>
      <c r="M2200" s="1" t="s">
        <v>6799</v>
      </c>
    </row>
    <row r="2201" spans="1:13" ht="20.100000000000001" customHeight="1" x14ac:dyDescent="0.25">
      <c r="A2201" s="1">
        <v>2199</v>
      </c>
      <c r="B2201" s="1">
        <v>102162</v>
      </c>
      <c r="C2201" s="2" t="s">
        <v>6800</v>
      </c>
      <c r="D2201" s="2">
        <f>LEN(TRIM(C2201))-LEN(SUBSTITUTE(C2201, " ",""))+1</f>
        <v>17</v>
      </c>
      <c r="E2201" s="1" t="s">
        <v>6801</v>
      </c>
      <c r="F2201" s="1" t="s">
        <v>454</v>
      </c>
      <c r="G2201" s="1" t="s">
        <v>12</v>
      </c>
      <c r="H2201" s="1">
        <v>30000</v>
      </c>
      <c r="I2201" s="1" t="s">
        <v>6802</v>
      </c>
      <c r="J2201" s="1">
        <v>1795</v>
      </c>
      <c r="K2201" s="1">
        <f>SUM(B2201/J2201)</f>
        <v>56.914763231197774</v>
      </c>
      <c r="L2201" s="1">
        <f>SUM(B2201 - H2201)</f>
        <v>72162</v>
      </c>
      <c r="M2201" s="1" t="s">
        <v>6803</v>
      </c>
    </row>
    <row r="2202" spans="1:13" ht="20.100000000000001" customHeight="1" x14ac:dyDescent="0.25">
      <c r="A2202" s="1">
        <v>2200</v>
      </c>
      <c r="B2202" s="1">
        <v>105965</v>
      </c>
      <c r="C2202" s="2" t="s">
        <v>6804</v>
      </c>
      <c r="D2202" s="2">
        <f>LEN(TRIM(C2202))-LEN(SUBSTITUTE(C2202, " ",""))+1</f>
        <v>18</v>
      </c>
      <c r="E2202" s="1" t="s">
        <v>1968</v>
      </c>
      <c r="F2202" s="1" t="s">
        <v>11</v>
      </c>
      <c r="G2202" s="1" t="s">
        <v>12</v>
      </c>
      <c r="H2202" s="1">
        <v>25000</v>
      </c>
      <c r="I2202" s="1" t="s">
        <v>1969</v>
      </c>
      <c r="J2202" s="1">
        <v>1794</v>
      </c>
      <c r="K2202" s="1">
        <f>SUM(B2202/J2202)</f>
        <v>59.066332218506133</v>
      </c>
      <c r="L2202" s="1">
        <f>SUM(B2202 - H2202)</f>
        <v>80965</v>
      </c>
      <c r="M2202" s="1" t="s">
        <v>6805</v>
      </c>
    </row>
    <row r="2203" spans="1:13" ht="20.100000000000001" customHeight="1" x14ac:dyDescent="0.25">
      <c r="A2203" s="1">
        <v>2201</v>
      </c>
      <c r="B2203" s="1">
        <v>72369</v>
      </c>
      <c r="C2203" s="2" t="s">
        <v>6806</v>
      </c>
      <c r="D2203" s="2">
        <f>LEN(TRIM(C2203))-LEN(SUBSTITUTE(C2203, " ",""))+1</f>
        <v>21</v>
      </c>
      <c r="E2203" s="1" t="s">
        <v>6807</v>
      </c>
      <c r="F2203" s="1" t="s">
        <v>11</v>
      </c>
      <c r="G2203" s="1" t="s">
        <v>12</v>
      </c>
      <c r="H2203" s="1">
        <v>14000</v>
      </c>
      <c r="I2203" s="1" t="s">
        <v>6808</v>
      </c>
      <c r="J2203" s="1">
        <v>1793</v>
      </c>
      <c r="K2203" s="1">
        <f>SUM(B2203/J2203)</f>
        <v>40.361963190184049</v>
      </c>
      <c r="L2203" s="1">
        <f>SUM(B2203 - H2203)</f>
        <v>58369</v>
      </c>
      <c r="M2203" s="1" t="s">
        <v>6809</v>
      </c>
    </row>
    <row r="2204" spans="1:13" ht="20.100000000000001" customHeight="1" x14ac:dyDescent="0.25">
      <c r="A2204" s="1">
        <v>2202</v>
      </c>
      <c r="B2204" s="1">
        <v>273765</v>
      </c>
      <c r="C2204" s="2" t="s">
        <v>6810</v>
      </c>
      <c r="D2204" s="2">
        <f>LEN(TRIM(C2204))-LEN(SUBSTITUTE(C2204, " ",""))+1</f>
        <v>19</v>
      </c>
      <c r="E2204" s="1" t="s">
        <v>6811</v>
      </c>
      <c r="F2204" s="1" t="s">
        <v>462</v>
      </c>
      <c r="G2204" s="1" t="s">
        <v>12</v>
      </c>
      <c r="H2204" s="1">
        <v>50000</v>
      </c>
      <c r="I2204" s="1" t="s">
        <v>146</v>
      </c>
      <c r="J2204" s="1">
        <v>1793</v>
      </c>
      <c r="K2204" s="1">
        <f>SUM(B2204/J2204)</f>
        <v>152.68544339096485</v>
      </c>
      <c r="L2204" s="1">
        <f>SUM(B2204 - H2204)</f>
        <v>223765</v>
      </c>
      <c r="M2204" s="1" t="s">
        <v>6812</v>
      </c>
    </row>
    <row r="2205" spans="1:13" ht="20.100000000000001" customHeight="1" x14ac:dyDescent="0.25">
      <c r="A2205" s="1">
        <v>2203</v>
      </c>
      <c r="B2205" s="1">
        <v>54219</v>
      </c>
      <c r="C2205" s="2" t="s">
        <v>6813</v>
      </c>
      <c r="D2205" s="2">
        <f>LEN(TRIM(C2205))-LEN(SUBSTITUTE(C2205, " ",""))+1</f>
        <v>20</v>
      </c>
      <c r="E2205" s="1" t="s">
        <v>6814</v>
      </c>
      <c r="F2205" s="1" t="s">
        <v>17</v>
      </c>
      <c r="G2205" s="1" t="s">
        <v>12</v>
      </c>
      <c r="H2205" s="1">
        <v>5000</v>
      </c>
      <c r="I2205" s="1" t="s">
        <v>96</v>
      </c>
      <c r="J2205" s="1">
        <v>1793</v>
      </c>
      <c r="K2205" s="1">
        <f>SUM(B2205/J2205)</f>
        <v>30.239263803680981</v>
      </c>
      <c r="L2205" s="1">
        <f>SUM(B2205 - H2205)</f>
        <v>49219</v>
      </c>
      <c r="M2205" s="1" t="s">
        <v>6815</v>
      </c>
    </row>
    <row r="2206" spans="1:13" ht="20.100000000000001" customHeight="1" x14ac:dyDescent="0.25">
      <c r="A2206" s="1">
        <v>2204</v>
      </c>
      <c r="B2206" s="1">
        <v>73276</v>
      </c>
      <c r="C2206" s="2" t="s">
        <v>6816</v>
      </c>
      <c r="D2206" s="2">
        <f>LEN(TRIM(C2206))-LEN(SUBSTITUTE(C2206, " ",""))+1</f>
        <v>8</v>
      </c>
      <c r="E2206" s="1" t="s">
        <v>6817</v>
      </c>
      <c r="F2206" s="1" t="s">
        <v>17</v>
      </c>
      <c r="G2206" s="1" t="s">
        <v>12</v>
      </c>
      <c r="H2206" s="1">
        <v>15000</v>
      </c>
      <c r="I2206" s="1" t="s">
        <v>96</v>
      </c>
      <c r="J2206" s="1">
        <v>1792</v>
      </c>
      <c r="K2206" s="1">
        <f>SUM(B2206/J2206)</f>
        <v>40.890625</v>
      </c>
      <c r="L2206" s="1">
        <f>SUM(B2206 - H2206)</f>
        <v>58276</v>
      </c>
      <c r="M2206" s="1" t="s">
        <v>6818</v>
      </c>
    </row>
    <row r="2207" spans="1:13" ht="20.100000000000001" customHeight="1" x14ac:dyDescent="0.25">
      <c r="A2207" s="1">
        <v>2205</v>
      </c>
      <c r="B2207" s="1">
        <v>82785</v>
      </c>
      <c r="C2207" s="2" t="s">
        <v>6819</v>
      </c>
      <c r="D2207" s="2">
        <f>LEN(TRIM(C2207))-LEN(SUBSTITUTE(C2207, " ",""))+1</f>
        <v>19</v>
      </c>
      <c r="E2207" s="1" t="s">
        <v>6820</v>
      </c>
      <c r="F2207" s="1" t="s">
        <v>11</v>
      </c>
      <c r="G2207" s="1" t="s">
        <v>12</v>
      </c>
      <c r="H2207" s="1">
        <v>10000</v>
      </c>
      <c r="I2207" s="1" t="s">
        <v>4955</v>
      </c>
      <c r="J2207" s="1">
        <v>1792</v>
      </c>
      <c r="K2207" s="1">
        <f>SUM(B2207/J2207)</f>
        <v>46.196986607142854</v>
      </c>
      <c r="L2207" s="1">
        <f>SUM(B2207 - H2207)</f>
        <v>72785</v>
      </c>
      <c r="M2207" s="1" t="s">
        <v>6821</v>
      </c>
    </row>
    <row r="2208" spans="1:13" ht="20.100000000000001" customHeight="1" x14ac:dyDescent="0.25">
      <c r="A2208" s="1">
        <v>2206</v>
      </c>
      <c r="B2208" s="1">
        <v>101097</v>
      </c>
      <c r="C2208" s="2" t="s">
        <v>6822</v>
      </c>
      <c r="D2208" s="2">
        <f>LEN(TRIM(C2208))-LEN(SUBSTITUTE(C2208, " ",""))+1</f>
        <v>23</v>
      </c>
      <c r="E2208" s="1" t="s">
        <v>2807</v>
      </c>
      <c r="F2208" s="1" t="s">
        <v>11</v>
      </c>
      <c r="G2208" s="1" t="s">
        <v>12</v>
      </c>
      <c r="H2208" s="1">
        <v>10000</v>
      </c>
      <c r="I2208" s="1" t="s">
        <v>6823</v>
      </c>
      <c r="J2208" s="1">
        <v>1791</v>
      </c>
      <c r="K2208" s="1">
        <f>SUM(B2208/J2208)</f>
        <v>56.447236180904525</v>
      </c>
      <c r="L2208" s="1">
        <f>SUM(B2208 - H2208)</f>
        <v>91097</v>
      </c>
      <c r="M2208" s="1" t="s">
        <v>6824</v>
      </c>
    </row>
    <row r="2209" spans="1:13" ht="20.100000000000001" customHeight="1" x14ac:dyDescent="0.25">
      <c r="A2209" s="1">
        <v>2207</v>
      </c>
      <c r="B2209" s="1">
        <v>159212</v>
      </c>
      <c r="C2209" s="2" t="s">
        <v>6825</v>
      </c>
      <c r="D2209" s="2">
        <f>LEN(TRIM(C2209))-LEN(SUBSTITUTE(C2209, " ",""))+1</f>
        <v>23</v>
      </c>
      <c r="E2209" s="1" t="s">
        <v>6826</v>
      </c>
      <c r="F2209" s="1" t="s">
        <v>1161</v>
      </c>
      <c r="G2209" s="1" t="s">
        <v>12</v>
      </c>
      <c r="H2209" s="1">
        <v>150000</v>
      </c>
      <c r="I2209" s="1" t="s">
        <v>13</v>
      </c>
      <c r="J2209" s="1">
        <v>1791</v>
      </c>
      <c r="K2209" s="1">
        <f>SUM(B2209/J2209)</f>
        <v>88.895589056393078</v>
      </c>
      <c r="L2209" s="1">
        <f>SUM(B2209 - H2209)</f>
        <v>9212</v>
      </c>
      <c r="M2209" s="1" t="s">
        <v>6827</v>
      </c>
    </row>
    <row r="2210" spans="1:13" ht="20.100000000000001" customHeight="1" x14ac:dyDescent="0.25">
      <c r="A2210" s="1">
        <v>2208</v>
      </c>
      <c r="B2210" s="1">
        <v>51955</v>
      </c>
      <c r="C2210" s="2" t="s">
        <v>6828</v>
      </c>
      <c r="D2210" s="2">
        <f>LEN(TRIM(C2210))-LEN(SUBSTITUTE(C2210, " ",""))+1</f>
        <v>18</v>
      </c>
      <c r="E2210" s="1" t="s">
        <v>6829</v>
      </c>
      <c r="F2210" s="1" t="s">
        <v>382</v>
      </c>
      <c r="G2210" s="1" t="s">
        <v>12</v>
      </c>
      <c r="H2210" s="1">
        <v>2000</v>
      </c>
      <c r="I2210" s="1" t="s">
        <v>6364</v>
      </c>
      <c r="J2210" s="1">
        <v>1791</v>
      </c>
      <c r="K2210" s="1">
        <f>SUM(B2210/J2210)</f>
        <v>29.00893355667225</v>
      </c>
      <c r="L2210" s="1">
        <f>SUM(B2210 - H2210)</f>
        <v>49955</v>
      </c>
      <c r="M2210" s="1" t="s">
        <v>6830</v>
      </c>
    </row>
    <row r="2211" spans="1:13" ht="20.100000000000001" customHeight="1" x14ac:dyDescent="0.25">
      <c r="A2211" s="1">
        <v>2209</v>
      </c>
      <c r="B2211" s="1">
        <v>64378</v>
      </c>
      <c r="C2211" s="2" t="s">
        <v>6831</v>
      </c>
      <c r="D2211" s="2">
        <f>LEN(TRIM(C2211))-LEN(SUBSTITUTE(C2211, " ",""))+1</f>
        <v>8</v>
      </c>
      <c r="E2211" s="1" t="s">
        <v>6832</v>
      </c>
      <c r="F2211" s="1" t="s">
        <v>31</v>
      </c>
      <c r="G2211" s="1" t="s">
        <v>12</v>
      </c>
      <c r="H2211" s="1">
        <v>62064</v>
      </c>
      <c r="I2211" s="1" t="s">
        <v>32</v>
      </c>
      <c r="J2211" s="1">
        <v>1790</v>
      </c>
      <c r="K2211" s="1">
        <f>SUM(B2211/J2211)</f>
        <v>35.965363128491617</v>
      </c>
      <c r="L2211" s="1">
        <f>SUM(B2211 - H2211)</f>
        <v>2314</v>
      </c>
      <c r="M2211" s="1" t="s">
        <v>6833</v>
      </c>
    </row>
    <row r="2212" spans="1:13" ht="20.100000000000001" customHeight="1" x14ac:dyDescent="0.25">
      <c r="A2212" s="1">
        <v>2210</v>
      </c>
      <c r="B2212" s="1">
        <v>46569</v>
      </c>
      <c r="C2212" s="2" t="s">
        <v>6834</v>
      </c>
      <c r="D2212" s="2">
        <f>LEN(TRIM(C2212))-LEN(SUBSTITUTE(C2212, " ",""))+1</f>
        <v>19</v>
      </c>
      <c r="E2212" s="1" t="s">
        <v>6835</v>
      </c>
      <c r="F2212" s="1" t="s">
        <v>53</v>
      </c>
      <c r="G2212" s="1" t="s">
        <v>48</v>
      </c>
      <c r="H2212" s="1">
        <v>10000</v>
      </c>
      <c r="I2212" s="1" t="s">
        <v>4251</v>
      </c>
      <c r="J2212" s="1">
        <v>1790</v>
      </c>
      <c r="K2212" s="1">
        <f>SUM(B2212/J2212)</f>
        <v>26.016201117318435</v>
      </c>
      <c r="L2212" s="1">
        <f>SUM(B2212 - H2212)</f>
        <v>36569</v>
      </c>
      <c r="M2212" s="1" t="s">
        <v>6836</v>
      </c>
    </row>
    <row r="2213" spans="1:13" ht="20.100000000000001" customHeight="1" x14ac:dyDescent="0.25">
      <c r="A2213" s="1">
        <v>2211</v>
      </c>
      <c r="B2213" s="1">
        <v>90253</v>
      </c>
      <c r="C2213" s="2" t="s">
        <v>6837</v>
      </c>
      <c r="D2213" s="2">
        <f>LEN(TRIM(C2213))-LEN(SUBSTITUTE(C2213, " ",""))+1</f>
        <v>8</v>
      </c>
      <c r="E2213" s="1" t="s">
        <v>5850</v>
      </c>
      <c r="F2213" s="1" t="s">
        <v>111</v>
      </c>
      <c r="G2213" s="1" t="s">
        <v>12</v>
      </c>
      <c r="H2213" s="1">
        <v>44000</v>
      </c>
      <c r="I2213" s="1" t="s">
        <v>3031</v>
      </c>
      <c r="J2213" s="1">
        <v>1790</v>
      </c>
      <c r="K2213" s="1">
        <f>SUM(B2213/J2213)</f>
        <v>50.420670391061449</v>
      </c>
      <c r="L2213" s="1">
        <f>SUM(B2213 - H2213)</f>
        <v>46253</v>
      </c>
      <c r="M2213" s="1" t="s">
        <v>6838</v>
      </c>
    </row>
    <row r="2214" spans="1:13" ht="20.100000000000001" customHeight="1" x14ac:dyDescent="0.25">
      <c r="A2214" s="1">
        <v>2212</v>
      </c>
      <c r="B2214" s="1">
        <v>395292</v>
      </c>
      <c r="C2214" s="2" t="s">
        <v>6839</v>
      </c>
      <c r="D2214" s="2">
        <f>LEN(TRIM(C2214))-LEN(SUBSTITUTE(C2214, " ",""))+1</f>
        <v>21</v>
      </c>
      <c r="E2214" s="1" t="s">
        <v>6840</v>
      </c>
      <c r="F2214" s="1" t="s">
        <v>26</v>
      </c>
      <c r="G2214" s="1" t="s">
        <v>12</v>
      </c>
      <c r="H2214" s="1">
        <v>384000</v>
      </c>
      <c r="I2214" s="1" t="s">
        <v>146</v>
      </c>
      <c r="J2214" s="1">
        <v>1789</v>
      </c>
      <c r="K2214" s="1">
        <f>SUM(B2214/J2214)</f>
        <v>220.95695919508105</v>
      </c>
      <c r="L2214" s="1">
        <f>SUM(B2214 - H2214)</f>
        <v>11292</v>
      </c>
      <c r="M2214" s="1" t="s">
        <v>6841</v>
      </c>
    </row>
    <row r="2215" spans="1:13" ht="20.100000000000001" customHeight="1" x14ac:dyDescent="0.25">
      <c r="A2215" s="1">
        <v>2213</v>
      </c>
      <c r="B2215" s="1">
        <v>315222</v>
      </c>
      <c r="C2215" s="2" t="s">
        <v>6842</v>
      </c>
      <c r="D2215" s="2">
        <f>LEN(TRIM(C2215))-LEN(SUBSTITUTE(C2215, " ",""))+1</f>
        <v>24</v>
      </c>
      <c r="E2215" s="1" t="s">
        <v>6843</v>
      </c>
      <c r="F2215" s="1" t="s">
        <v>111</v>
      </c>
      <c r="G2215" s="1" t="s">
        <v>12</v>
      </c>
      <c r="H2215" s="1">
        <v>40000</v>
      </c>
      <c r="I2215" s="1" t="s">
        <v>13</v>
      </c>
      <c r="J2215" s="1">
        <v>1789</v>
      </c>
      <c r="K2215" s="1">
        <f>SUM(B2215/J2215)</f>
        <v>176.20011179429849</v>
      </c>
      <c r="L2215" s="1">
        <f>SUM(B2215 - H2215)</f>
        <v>275222</v>
      </c>
      <c r="M2215" s="1" t="s">
        <v>6844</v>
      </c>
    </row>
    <row r="2216" spans="1:13" ht="20.100000000000001" customHeight="1" x14ac:dyDescent="0.25">
      <c r="A2216" s="1">
        <v>2214</v>
      </c>
      <c r="B2216" s="1">
        <v>131089</v>
      </c>
      <c r="C2216" s="2" t="s">
        <v>6845</v>
      </c>
      <c r="D2216" s="2">
        <f>LEN(TRIM(C2216))-LEN(SUBSTITUTE(C2216, " ",""))+1</f>
        <v>8</v>
      </c>
      <c r="E2216" s="1" t="s">
        <v>6846</v>
      </c>
      <c r="F2216" s="1" t="s">
        <v>462</v>
      </c>
      <c r="G2216" s="1" t="s">
        <v>12</v>
      </c>
      <c r="H2216" s="1">
        <v>25000</v>
      </c>
      <c r="I2216" s="1" t="s">
        <v>876</v>
      </c>
      <c r="J2216" s="1">
        <v>1788</v>
      </c>
      <c r="K2216" s="1">
        <f>SUM(B2216/J2216)</f>
        <v>73.315995525727075</v>
      </c>
      <c r="L2216" s="1">
        <f>SUM(B2216 - H2216)</f>
        <v>106089</v>
      </c>
      <c r="M2216" s="1" t="s">
        <v>6847</v>
      </c>
    </row>
    <row r="2217" spans="1:13" ht="20.100000000000001" customHeight="1" x14ac:dyDescent="0.25">
      <c r="A2217" s="1">
        <v>2215</v>
      </c>
      <c r="B2217" s="1">
        <v>104983</v>
      </c>
      <c r="C2217" s="2" t="s">
        <v>6848</v>
      </c>
      <c r="D2217" s="2">
        <f>LEN(TRIM(C2217))-LEN(SUBSTITUTE(C2217, " ",""))+1</f>
        <v>21</v>
      </c>
      <c r="E2217" s="1" t="s">
        <v>6849</v>
      </c>
      <c r="F2217" s="1" t="s">
        <v>22</v>
      </c>
      <c r="G2217" s="1" t="s">
        <v>12</v>
      </c>
      <c r="H2217" s="1">
        <v>30000</v>
      </c>
      <c r="I2217" s="1" t="s">
        <v>82</v>
      </c>
      <c r="J2217" s="1">
        <v>1787</v>
      </c>
      <c r="K2217" s="1">
        <f>SUM(B2217/J2217)</f>
        <v>58.748181309457188</v>
      </c>
      <c r="L2217" s="1">
        <f>SUM(B2217 - H2217)</f>
        <v>74983</v>
      </c>
      <c r="M2217" s="1" t="s">
        <v>6850</v>
      </c>
    </row>
    <row r="2218" spans="1:13" ht="20.100000000000001" customHeight="1" x14ac:dyDescent="0.25">
      <c r="A2218" s="1">
        <v>2216</v>
      </c>
      <c r="B2218" s="1">
        <v>664222</v>
      </c>
      <c r="C2218" s="2" t="s">
        <v>6851</v>
      </c>
      <c r="D2218" s="2">
        <f>LEN(TRIM(C2218))-LEN(SUBSTITUTE(C2218, " ",""))+1</f>
        <v>24</v>
      </c>
      <c r="E2218" s="1" t="s">
        <v>6852</v>
      </c>
      <c r="F2218" s="1" t="s">
        <v>17</v>
      </c>
      <c r="G2218" s="1" t="s">
        <v>4081</v>
      </c>
      <c r="H2218" s="1">
        <v>200000</v>
      </c>
      <c r="I2218" s="1" t="s">
        <v>2669</v>
      </c>
      <c r="J2218" s="1">
        <v>1786</v>
      </c>
      <c r="K2218" s="1">
        <f>SUM(B2218/J2218)</f>
        <v>371.90481522956327</v>
      </c>
      <c r="L2218" s="1">
        <f>SUM(B2218 - H2218)</f>
        <v>464222</v>
      </c>
      <c r="M2218" s="1" t="s">
        <v>6853</v>
      </c>
    </row>
    <row r="2219" spans="1:13" ht="20.100000000000001" customHeight="1" x14ac:dyDescent="0.25">
      <c r="A2219" s="1">
        <v>2217</v>
      </c>
      <c r="B2219" s="1">
        <v>606530</v>
      </c>
      <c r="C2219" s="2" t="s">
        <v>6854</v>
      </c>
      <c r="D2219" s="2">
        <f>LEN(TRIM(C2219))-LEN(SUBSTITUTE(C2219, " ",""))+1</f>
        <v>6</v>
      </c>
      <c r="E2219" s="1" t="s">
        <v>6855</v>
      </c>
      <c r="F2219" s="1" t="s">
        <v>1895</v>
      </c>
      <c r="G2219" s="1" t="s">
        <v>54</v>
      </c>
      <c r="H2219" s="1">
        <v>50000</v>
      </c>
      <c r="I2219" s="1" t="s">
        <v>55</v>
      </c>
      <c r="J2219" s="1">
        <v>1786</v>
      </c>
      <c r="K2219" s="1">
        <f>SUM(B2219/J2219)</f>
        <v>339.60246360582306</v>
      </c>
      <c r="L2219" s="1">
        <f>SUM(B2219 - H2219)</f>
        <v>556530</v>
      </c>
      <c r="M2219" s="1" t="s">
        <v>6856</v>
      </c>
    </row>
    <row r="2220" spans="1:13" ht="20.100000000000001" customHeight="1" x14ac:dyDescent="0.25">
      <c r="A2220" s="1">
        <v>2218</v>
      </c>
      <c r="B2220" s="1">
        <v>365670</v>
      </c>
      <c r="C2220" s="2" t="s">
        <v>6857</v>
      </c>
      <c r="D2220" s="2">
        <f>LEN(TRIM(C2220))-LEN(SUBSTITUTE(C2220, " ",""))+1</f>
        <v>22</v>
      </c>
      <c r="E2220" s="1" t="s">
        <v>6858</v>
      </c>
      <c r="F2220" s="1" t="s">
        <v>267</v>
      </c>
      <c r="G2220" s="1" t="s">
        <v>12</v>
      </c>
      <c r="H2220" s="1">
        <v>350000</v>
      </c>
      <c r="I2220" s="1" t="s">
        <v>6859</v>
      </c>
      <c r="J2220" s="1">
        <v>1785</v>
      </c>
      <c r="K2220" s="1">
        <f>SUM(B2220/J2220)</f>
        <v>204.85714285714286</v>
      </c>
      <c r="L2220" s="1">
        <f>SUM(B2220 - H2220)</f>
        <v>15670</v>
      </c>
      <c r="M2220" s="1" t="s">
        <v>6860</v>
      </c>
    </row>
    <row r="2221" spans="1:13" ht="20.100000000000001" customHeight="1" x14ac:dyDescent="0.25">
      <c r="A2221" s="1">
        <v>2219</v>
      </c>
      <c r="B2221" s="1">
        <v>105398</v>
      </c>
      <c r="C2221" s="2" t="s">
        <v>6861</v>
      </c>
      <c r="D2221" s="2">
        <f>LEN(TRIM(C2221))-LEN(SUBSTITUTE(C2221, " ",""))+1</f>
        <v>21</v>
      </c>
      <c r="E2221" s="1" t="s">
        <v>6862</v>
      </c>
      <c r="F2221" s="1" t="s">
        <v>31</v>
      </c>
      <c r="G2221" s="1" t="s">
        <v>12</v>
      </c>
      <c r="H2221" s="1">
        <v>50000</v>
      </c>
      <c r="I2221" s="1" t="s">
        <v>142</v>
      </c>
      <c r="J2221" s="1">
        <v>1785</v>
      </c>
      <c r="K2221" s="1">
        <f>SUM(B2221/J2221)</f>
        <v>59.046498599439779</v>
      </c>
      <c r="L2221" s="1">
        <f>SUM(B2221 - H2221)</f>
        <v>55398</v>
      </c>
      <c r="M2221" s="1" t="s">
        <v>6863</v>
      </c>
    </row>
    <row r="2222" spans="1:13" ht="20.100000000000001" customHeight="1" x14ac:dyDescent="0.25">
      <c r="A2222" s="1">
        <v>2220</v>
      </c>
      <c r="B2222" s="1">
        <v>36784</v>
      </c>
      <c r="C2222" s="2" t="s">
        <v>6864</v>
      </c>
      <c r="D2222" s="2">
        <f>LEN(TRIM(C2222))-LEN(SUBSTITUTE(C2222, " ",""))+1</f>
        <v>13</v>
      </c>
      <c r="E2222" s="1" t="s">
        <v>6865</v>
      </c>
      <c r="F2222" s="1" t="s">
        <v>313</v>
      </c>
      <c r="G2222" s="1" t="s">
        <v>48</v>
      </c>
      <c r="H2222" s="1">
        <v>11500</v>
      </c>
      <c r="I2222" s="1" t="s">
        <v>6866</v>
      </c>
      <c r="J2222" s="1">
        <v>1785</v>
      </c>
      <c r="K2222" s="1">
        <f>SUM(B2222/J2222)</f>
        <v>20.607282913165268</v>
      </c>
      <c r="L2222" s="1">
        <f>SUM(B2222 - H2222)</f>
        <v>25284</v>
      </c>
      <c r="M2222" s="1" t="s">
        <v>6867</v>
      </c>
    </row>
    <row r="2223" spans="1:13" ht="20.100000000000001" customHeight="1" x14ac:dyDescent="0.25">
      <c r="A2223" s="1">
        <v>2221</v>
      </c>
      <c r="B2223" s="1">
        <v>352918</v>
      </c>
      <c r="C2223" s="2" t="s">
        <v>6868</v>
      </c>
      <c r="D2223" s="2">
        <f>LEN(TRIM(C2223))-LEN(SUBSTITUTE(C2223, " ",""))+1</f>
        <v>22</v>
      </c>
      <c r="E2223" s="1" t="s">
        <v>6869</v>
      </c>
      <c r="F2223" s="1" t="s">
        <v>17</v>
      </c>
      <c r="G2223" s="1" t="s">
        <v>12</v>
      </c>
      <c r="H2223" s="1">
        <v>50000</v>
      </c>
      <c r="I2223" s="1" t="s">
        <v>215</v>
      </c>
      <c r="J2223" s="1">
        <v>1784</v>
      </c>
      <c r="K2223" s="1">
        <f>SUM(B2223/J2223)</f>
        <v>197.82399103139014</v>
      </c>
      <c r="L2223" s="1">
        <f>SUM(B2223 - H2223)</f>
        <v>302918</v>
      </c>
      <c r="M2223" s="1" t="s">
        <v>6870</v>
      </c>
    </row>
    <row r="2224" spans="1:13" ht="20.100000000000001" customHeight="1" x14ac:dyDescent="0.25">
      <c r="A2224" s="1">
        <v>2222</v>
      </c>
      <c r="B2224" s="1">
        <v>221509</v>
      </c>
      <c r="C2224" s="2" t="s">
        <v>6871</v>
      </c>
      <c r="D2224" s="2">
        <f>LEN(TRIM(C2224))-LEN(SUBSTITUTE(C2224, " ",""))+1</f>
        <v>12</v>
      </c>
      <c r="E2224" s="1" t="s">
        <v>6872</v>
      </c>
      <c r="F2224" s="1" t="s">
        <v>371</v>
      </c>
      <c r="G2224" s="1" t="s">
        <v>12</v>
      </c>
      <c r="H2224" s="1">
        <v>20000</v>
      </c>
      <c r="I2224" s="1" t="s">
        <v>146</v>
      </c>
      <c r="J2224" s="1">
        <v>1784</v>
      </c>
      <c r="K2224" s="1">
        <f>SUM(B2224/J2224)</f>
        <v>124.16423766816143</v>
      </c>
      <c r="L2224" s="1">
        <f>SUM(B2224 - H2224)</f>
        <v>201509</v>
      </c>
      <c r="M2224" s="1" t="s">
        <v>6873</v>
      </c>
    </row>
    <row r="2225" spans="1:13" ht="20.100000000000001" customHeight="1" x14ac:dyDescent="0.25">
      <c r="A2225" s="1">
        <v>2223</v>
      </c>
      <c r="B2225" s="1">
        <v>64831</v>
      </c>
      <c r="C2225" s="2" t="s">
        <v>6874</v>
      </c>
      <c r="D2225" s="2">
        <f>LEN(TRIM(C2225))-LEN(SUBSTITUTE(C2225, " ",""))+1</f>
        <v>25</v>
      </c>
      <c r="E2225" s="1" t="s">
        <v>6875</v>
      </c>
      <c r="F2225" s="1" t="s">
        <v>11</v>
      </c>
      <c r="G2225" s="1" t="s">
        <v>522</v>
      </c>
      <c r="H2225" s="1">
        <v>20000</v>
      </c>
      <c r="I2225" s="1" t="s">
        <v>4547</v>
      </c>
      <c r="J2225" s="1">
        <v>1784</v>
      </c>
      <c r="K2225" s="1">
        <f>SUM(B2225/J2225)</f>
        <v>36.340246636771298</v>
      </c>
      <c r="L2225" s="1">
        <f>SUM(B2225 - H2225)</f>
        <v>44831</v>
      </c>
      <c r="M2225" s="1" t="s">
        <v>6876</v>
      </c>
    </row>
    <row r="2226" spans="1:13" ht="20.100000000000001" customHeight="1" x14ac:dyDescent="0.25">
      <c r="A2226" s="1">
        <v>2224</v>
      </c>
      <c r="B2226" s="1">
        <v>222229</v>
      </c>
      <c r="C2226" s="2" t="s">
        <v>6877</v>
      </c>
      <c r="D2226" s="2">
        <f>LEN(TRIM(C2226))-LEN(SUBSTITUTE(C2226, " ",""))+1</f>
        <v>10</v>
      </c>
      <c r="E2226" s="1" t="s">
        <v>6878</v>
      </c>
      <c r="F2226" s="1" t="s">
        <v>17</v>
      </c>
      <c r="G2226" s="1" t="s">
        <v>12</v>
      </c>
      <c r="H2226" s="1">
        <v>150000</v>
      </c>
      <c r="I2226" s="1" t="s">
        <v>5154</v>
      </c>
      <c r="J2226" s="1">
        <v>1784</v>
      </c>
      <c r="K2226" s="1">
        <f>SUM(B2226/J2226)</f>
        <v>124.56782511210763</v>
      </c>
      <c r="L2226" s="1">
        <f>SUM(B2226 - H2226)</f>
        <v>72229</v>
      </c>
      <c r="M2226" s="1" t="s">
        <v>6879</v>
      </c>
    </row>
    <row r="2227" spans="1:13" ht="20.100000000000001" customHeight="1" x14ac:dyDescent="0.25">
      <c r="A2227" s="1">
        <v>2225</v>
      </c>
      <c r="B2227" s="1">
        <v>51547</v>
      </c>
      <c r="C2227" s="2" t="s">
        <v>6880</v>
      </c>
      <c r="D2227" s="2">
        <f>LEN(TRIM(C2227))-LEN(SUBSTITUTE(C2227, " ",""))+1</f>
        <v>23</v>
      </c>
      <c r="E2227" s="1" t="s">
        <v>6881</v>
      </c>
      <c r="F2227" s="1" t="s">
        <v>17</v>
      </c>
      <c r="G2227" s="1" t="s">
        <v>12</v>
      </c>
      <c r="H2227" s="1">
        <v>6000</v>
      </c>
      <c r="I2227" s="1" t="s">
        <v>576</v>
      </c>
      <c r="J2227" s="1">
        <v>1782</v>
      </c>
      <c r="K2227" s="1">
        <f>SUM(B2227/J2227)</f>
        <v>28.92648709315376</v>
      </c>
      <c r="L2227" s="1">
        <f>SUM(B2227 - H2227)</f>
        <v>45547</v>
      </c>
      <c r="M2227" s="1" t="s">
        <v>6882</v>
      </c>
    </row>
    <row r="2228" spans="1:13" ht="20.100000000000001" customHeight="1" x14ac:dyDescent="0.25">
      <c r="A2228" s="1">
        <v>2226</v>
      </c>
      <c r="B2228" s="1">
        <v>145259</v>
      </c>
      <c r="C2228" s="2" t="s">
        <v>6883</v>
      </c>
      <c r="D2228" s="2">
        <f>LEN(TRIM(C2228))-LEN(SUBSTITUTE(C2228, " ",""))+1</f>
        <v>14</v>
      </c>
      <c r="E2228" s="1" t="s">
        <v>2358</v>
      </c>
      <c r="F2228" s="1" t="s">
        <v>17</v>
      </c>
      <c r="G2228" s="1" t="s">
        <v>12</v>
      </c>
      <c r="H2228" s="1">
        <v>15000</v>
      </c>
      <c r="I2228" s="1" t="s">
        <v>146</v>
      </c>
      <c r="J2228" s="1">
        <v>1782</v>
      </c>
      <c r="K2228" s="1">
        <f>SUM(B2228/J2228)</f>
        <v>81.514590347923686</v>
      </c>
      <c r="L2228" s="1">
        <f>SUM(B2228 - H2228)</f>
        <v>130259</v>
      </c>
      <c r="M2228" s="1" t="s">
        <v>6884</v>
      </c>
    </row>
    <row r="2229" spans="1:13" ht="20.100000000000001" customHeight="1" x14ac:dyDescent="0.25">
      <c r="A2229" s="1">
        <v>2227</v>
      </c>
      <c r="B2229" s="1">
        <v>193963</v>
      </c>
      <c r="C2229" s="2" t="s">
        <v>6885</v>
      </c>
      <c r="D2229" s="2">
        <f>LEN(TRIM(C2229))-LEN(SUBSTITUTE(C2229, " ",""))+1</f>
        <v>20</v>
      </c>
      <c r="E2229" s="1" t="s">
        <v>3181</v>
      </c>
      <c r="F2229" s="1" t="s">
        <v>111</v>
      </c>
      <c r="G2229" s="1" t="s">
        <v>12</v>
      </c>
      <c r="H2229" s="1">
        <v>40000</v>
      </c>
      <c r="I2229" s="1" t="s">
        <v>32</v>
      </c>
      <c r="J2229" s="1">
        <v>1780</v>
      </c>
      <c r="K2229" s="1">
        <f>SUM(B2229/J2229)</f>
        <v>108.96797752808989</v>
      </c>
      <c r="L2229" s="1">
        <f>SUM(B2229 - H2229)</f>
        <v>153963</v>
      </c>
      <c r="M2229" s="1" t="s">
        <v>6886</v>
      </c>
    </row>
    <row r="2230" spans="1:13" ht="20.100000000000001" customHeight="1" x14ac:dyDescent="0.25">
      <c r="A2230" s="1">
        <v>2228</v>
      </c>
      <c r="B2230" s="1">
        <v>266594</v>
      </c>
      <c r="C2230" s="2" t="s">
        <v>6887</v>
      </c>
      <c r="D2230" s="2">
        <f>LEN(TRIM(C2230))-LEN(SUBSTITUTE(C2230, " ",""))+1</f>
        <v>20</v>
      </c>
      <c r="E2230" s="1" t="s">
        <v>6888</v>
      </c>
      <c r="F2230" s="1" t="s">
        <v>111</v>
      </c>
      <c r="G2230" s="1" t="s">
        <v>233</v>
      </c>
      <c r="H2230" s="1">
        <v>95000</v>
      </c>
      <c r="I2230" s="1" t="s">
        <v>6889</v>
      </c>
      <c r="J2230" s="1">
        <v>1780</v>
      </c>
      <c r="K2230" s="1">
        <f>SUM(B2230/J2230)</f>
        <v>149.77191011235956</v>
      </c>
      <c r="L2230" s="1">
        <f>SUM(B2230 - H2230)</f>
        <v>171594</v>
      </c>
      <c r="M2230" s="1" t="s">
        <v>6890</v>
      </c>
    </row>
    <row r="2231" spans="1:13" ht="20.100000000000001" customHeight="1" x14ac:dyDescent="0.25">
      <c r="A2231" s="1">
        <v>2229</v>
      </c>
      <c r="B2231" s="1">
        <v>45452</v>
      </c>
      <c r="C2231" s="2" t="s">
        <v>6891</v>
      </c>
      <c r="D2231" s="2">
        <f>LEN(TRIM(C2231))-LEN(SUBSTITUTE(C2231, " ",""))+1</f>
        <v>15</v>
      </c>
      <c r="E2231" s="1" t="s">
        <v>6892</v>
      </c>
      <c r="F2231" s="1" t="s">
        <v>5694</v>
      </c>
      <c r="G2231" s="1" t="s">
        <v>12</v>
      </c>
      <c r="H2231" s="1">
        <v>15000</v>
      </c>
      <c r="I2231" s="1" t="s">
        <v>13</v>
      </c>
      <c r="J2231" s="1">
        <v>1779</v>
      </c>
      <c r="K2231" s="1">
        <f>SUM(B2231/J2231)</f>
        <v>25.549184935356941</v>
      </c>
      <c r="L2231" s="1">
        <f>SUM(B2231 - H2231)</f>
        <v>30452</v>
      </c>
      <c r="M2231" s="1" t="s">
        <v>6892</v>
      </c>
    </row>
    <row r="2232" spans="1:13" ht="20.100000000000001" customHeight="1" x14ac:dyDescent="0.25">
      <c r="A2232" s="1">
        <v>2230</v>
      </c>
      <c r="B2232" s="1">
        <v>38959</v>
      </c>
      <c r="C2232" s="2" t="s">
        <v>6893</v>
      </c>
      <c r="D2232" s="2">
        <f>LEN(TRIM(C2232))-LEN(SUBSTITUTE(C2232, " ",""))+1</f>
        <v>21</v>
      </c>
      <c r="E2232" s="1" t="s">
        <v>4768</v>
      </c>
      <c r="F2232" s="1" t="s">
        <v>313</v>
      </c>
      <c r="G2232" s="1" t="s">
        <v>48</v>
      </c>
      <c r="H2232" s="1">
        <v>15000</v>
      </c>
      <c r="I2232" s="1" t="s">
        <v>458</v>
      </c>
      <c r="J2232" s="1">
        <v>1778</v>
      </c>
      <c r="K2232" s="1">
        <f>SUM(B2232/J2232)</f>
        <v>21.911698537682788</v>
      </c>
      <c r="L2232" s="1">
        <f>SUM(B2232 - H2232)</f>
        <v>23959</v>
      </c>
      <c r="M2232" s="1" t="s">
        <v>6894</v>
      </c>
    </row>
    <row r="2233" spans="1:13" ht="20.100000000000001" customHeight="1" x14ac:dyDescent="0.25">
      <c r="A2233" s="1">
        <v>2231</v>
      </c>
      <c r="B2233" s="1">
        <v>173510</v>
      </c>
      <c r="C2233" s="2" t="s">
        <v>6895</v>
      </c>
      <c r="D2233" s="2">
        <f>LEN(TRIM(C2233))-LEN(SUBSTITUTE(C2233, " ",""))+1</f>
        <v>22</v>
      </c>
      <c r="E2233" s="1" t="s">
        <v>6137</v>
      </c>
      <c r="F2233" s="1" t="s">
        <v>17</v>
      </c>
      <c r="G2233" s="1" t="s">
        <v>12</v>
      </c>
      <c r="H2233" s="1">
        <v>20000</v>
      </c>
      <c r="I2233" s="1" t="s">
        <v>158</v>
      </c>
      <c r="J2233" s="1">
        <v>1778</v>
      </c>
      <c r="K2233" s="1">
        <f>SUM(B2233/J2233)</f>
        <v>97.587176602924629</v>
      </c>
      <c r="L2233" s="1">
        <f>SUM(B2233 - H2233)</f>
        <v>153510</v>
      </c>
      <c r="M2233" s="1" t="s">
        <v>6896</v>
      </c>
    </row>
    <row r="2234" spans="1:13" ht="20.100000000000001" customHeight="1" x14ac:dyDescent="0.25">
      <c r="A2234" s="1">
        <v>2232</v>
      </c>
      <c r="B2234" s="1">
        <v>190519</v>
      </c>
      <c r="C2234" s="2" t="s">
        <v>6897</v>
      </c>
      <c r="D2234" s="2">
        <f>LEN(TRIM(C2234))-LEN(SUBSTITUTE(C2234, " ",""))+1</f>
        <v>21</v>
      </c>
      <c r="E2234" s="1" t="s">
        <v>6898</v>
      </c>
      <c r="F2234" s="1" t="s">
        <v>111</v>
      </c>
      <c r="G2234" s="1" t="s">
        <v>522</v>
      </c>
      <c r="H2234" s="1">
        <v>22222</v>
      </c>
      <c r="I2234" s="1" t="s">
        <v>6899</v>
      </c>
      <c r="J2234" s="1">
        <v>1778</v>
      </c>
      <c r="K2234" s="1">
        <f>SUM(B2234/J2234)</f>
        <v>107.15354330708661</v>
      </c>
      <c r="L2234" s="1">
        <f>SUM(B2234 - H2234)</f>
        <v>168297</v>
      </c>
      <c r="M2234" s="1" t="s">
        <v>6900</v>
      </c>
    </row>
    <row r="2235" spans="1:13" ht="20.100000000000001" customHeight="1" x14ac:dyDescent="0.25">
      <c r="A2235" s="1">
        <v>2233</v>
      </c>
      <c r="B2235" s="1">
        <v>97899</v>
      </c>
      <c r="C2235" s="2" t="s">
        <v>6901</v>
      </c>
      <c r="D2235" s="2">
        <f>LEN(TRIM(C2235))-LEN(SUBSTITUTE(C2235, " ",""))+1</f>
        <v>14</v>
      </c>
      <c r="E2235" s="1" t="s">
        <v>997</v>
      </c>
      <c r="F2235" s="1" t="s">
        <v>17</v>
      </c>
      <c r="G2235" s="1" t="s">
        <v>12</v>
      </c>
      <c r="H2235" s="1">
        <v>10000</v>
      </c>
      <c r="I2235" s="1" t="s">
        <v>96</v>
      </c>
      <c r="J2235" s="1">
        <v>1776</v>
      </c>
      <c r="K2235" s="1">
        <f>SUM(B2235/J2235)</f>
        <v>55.123310810810814</v>
      </c>
      <c r="L2235" s="1">
        <f>SUM(B2235 - H2235)</f>
        <v>87899</v>
      </c>
      <c r="M2235" s="1" t="s">
        <v>6902</v>
      </c>
    </row>
    <row r="2236" spans="1:13" ht="20.100000000000001" customHeight="1" x14ac:dyDescent="0.25">
      <c r="A2236" s="1">
        <v>2234</v>
      </c>
      <c r="B2236" s="1">
        <v>301234</v>
      </c>
      <c r="C2236" s="2" t="s">
        <v>6903</v>
      </c>
      <c r="D2236" s="2">
        <f>LEN(TRIM(C2236))-LEN(SUBSTITUTE(C2236, " ",""))+1</f>
        <v>19</v>
      </c>
      <c r="E2236" s="1" t="s">
        <v>4961</v>
      </c>
      <c r="F2236" s="1" t="s">
        <v>17</v>
      </c>
      <c r="G2236" s="1" t="s">
        <v>12</v>
      </c>
      <c r="H2236" s="1">
        <v>25000</v>
      </c>
      <c r="I2236" s="1" t="s">
        <v>608</v>
      </c>
      <c r="J2236" s="1">
        <v>1776</v>
      </c>
      <c r="K2236" s="1">
        <f>SUM(B2236/J2236)</f>
        <v>169.61373873873873</v>
      </c>
      <c r="L2236" s="1">
        <f>SUM(B2236 - H2236)</f>
        <v>276234</v>
      </c>
      <c r="M2236" s="1" t="s">
        <v>6904</v>
      </c>
    </row>
    <row r="2237" spans="1:13" ht="20.100000000000001" customHeight="1" x14ac:dyDescent="0.25">
      <c r="A2237" s="1">
        <v>2235</v>
      </c>
      <c r="B2237" s="1">
        <v>295760</v>
      </c>
      <c r="C2237" s="2" t="s">
        <v>6905</v>
      </c>
      <c r="D2237" s="2">
        <f>LEN(TRIM(C2237))-LEN(SUBSTITUTE(C2237, " ",""))+1</f>
        <v>28</v>
      </c>
      <c r="E2237" s="1" t="s">
        <v>6906</v>
      </c>
      <c r="F2237" s="1" t="s">
        <v>326</v>
      </c>
      <c r="G2237" s="1" t="s">
        <v>12</v>
      </c>
      <c r="H2237" s="1">
        <v>25000</v>
      </c>
      <c r="I2237" s="1" t="s">
        <v>146</v>
      </c>
      <c r="J2237" s="1">
        <v>1776</v>
      </c>
      <c r="K2237" s="1">
        <f>SUM(B2237/J2237)</f>
        <v>166.53153153153153</v>
      </c>
      <c r="L2237" s="1">
        <f>SUM(B2237 - H2237)</f>
        <v>270760</v>
      </c>
      <c r="M2237" s="1" t="s">
        <v>6907</v>
      </c>
    </row>
    <row r="2238" spans="1:13" ht="20.100000000000001" customHeight="1" x14ac:dyDescent="0.25">
      <c r="A2238" s="1">
        <v>2236</v>
      </c>
      <c r="B2238" s="1">
        <v>54486</v>
      </c>
      <c r="C2238" s="2" t="s">
        <v>6908</v>
      </c>
      <c r="D2238" s="2">
        <f>LEN(TRIM(C2238))-LEN(SUBSTITUTE(C2238, " ",""))+1</f>
        <v>7</v>
      </c>
      <c r="E2238" s="1" t="s">
        <v>3731</v>
      </c>
      <c r="F2238" s="1" t="s">
        <v>3732</v>
      </c>
      <c r="G2238" s="1" t="s">
        <v>12</v>
      </c>
      <c r="H2238" s="1">
        <v>20000</v>
      </c>
      <c r="I2238" s="1" t="s">
        <v>1929</v>
      </c>
      <c r="J2238" s="1">
        <v>1774</v>
      </c>
      <c r="K2238" s="1">
        <f>SUM(B2238/J2238)</f>
        <v>30.713641488162345</v>
      </c>
      <c r="L2238" s="1">
        <f>SUM(B2238 - H2238)</f>
        <v>34486</v>
      </c>
      <c r="M2238" s="1" t="s">
        <v>6909</v>
      </c>
    </row>
    <row r="2239" spans="1:13" ht="20.100000000000001" customHeight="1" x14ac:dyDescent="0.25">
      <c r="A2239" s="1">
        <v>2237</v>
      </c>
      <c r="B2239" s="1">
        <v>43768</v>
      </c>
      <c r="C2239" s="2" t="s">
        <v>6910</v>
      </c>
      <c r="D2239" s="2">
        <f>LEN(TRIM(C2239))-LEN(SUBSTITUTE(C2239, " ",""))+1</f>
        <v>22</v>
      </c>
      <c r="E2239" s="1" t="s">
        <v>6911</v>
      </c>
      <c r="F2239" s="1" t="s">
        <v>31</v>
      </c>
      <c r="G2239" s="1" t="s">
        <v>12</v>
      </c>
      <c r="H2239" s="1">
        <v>35000</v>
      </c>
      <c r="I2239" s="1" t="s">
        <v>296</v>
      </c>
      <c r="J2239" s="1">
        <v>1774</v>
      </c>
      <c r="K2239" s="1">
        <f>SUM(B2239/J2239)</f>
        <v>24.671927846674183</v>
      </c>
      <c r="L2239" s="1">
        <f>SUM(B2239 - H2239)</f>
        <v>8768</v>
      </c>
      <c r="M2239" s="1" t="s">
        <v>6912</v>
      </c>
    </row>
    <row r="2240" spans="1:13" ht="20.100000000000001" customHeight="1" x14ac:dyDescent="0.25">
      <c r="A2240" s="1">
        <v>2238</v>
      </c>
      <c r="B2240" s="1">
        <v>28805</v>
      </c>
      <c r="C2240" s="2" t="s">
        <v>6913</v>
      </c>
      <c r="D2240" s="2">
        <f>LEN(TRIM(C2240))-LEN(SUBSTITUTE(C2240, " ",""))+1</f>
        <v>18</v>
      </c>
      <c r="E2240" s="1" t="s">
        <v>6914</v>
      </c>
      <c r="F2240" s="1" t="s">
        <v>31</v>
      </c>
      <c r="G2240" s="1" t="s">
        <v>12</v>
      </c>
      <c r="H2240" s="1">
        <v>15000</v>
      </c>
      <c r="I2240" s="1" t="s">
        <v>82</v>
      </c>
      <c r="J2240" s="1">
        <v>1773</v>
      </c>
      <c r="K2240" s="1">
        <f>SUM(B2240/J2240)</f>
        <v>16.246474901297237</v>
      </c>
      <c r="L2240" s="1">
        <f>SUM(B2240 - H2240)</f>
        <v>13805</v>
      </c>
      <c r="M2240" s="1" t="s">
        <v>6915</v>
      </c>
    </row>
    <row r="2241" spans="1:13" ht="20.100000000000001" customHeight="1" x14ac:dyDescent="0.25">
      <c r="A2241" s="1">
        <v>2239</v>
      </c>
      <c r="B2241" s="1">
        <v>377035</v>
      </c>
      <c r="C2241" s="2" t="s">
        <v>6916</v>
      </c>
      <c r="D2241" s="2">
        <f>LEN(TRIM(C2241))-LEN(SUBSTITUTE(C2241, " ",""))+1</f>
        <v>10</v>
      </c>
      <c r="E2241" s="1" t="s">
        <v>4448</v>
      </c>
      <c r="F2241" s="1" t="s">
        <v>486</v>
      </c>
      <c r="G2241" s="1" t="s">
        <v>12</v>
      </c>
      <c r="H2241" s="1">
        <v>75000</v>
      </c>
      <c r="I2241" s="1" t="s">
        <v>173</v>
      </c>
      <c r="J2241" s="1">
        <v>1773</v>
      </c>
      <c r="K2241" s="1">
        <f>SUM(B2241/J2241)</f>
        <v>212.65369430344049</v>
      </c>
      <c r="L2241" s="1">
        <f>SUM(B2241 - H2241)</f>
        <v>302035</v>
      </c>
      <c r="M2241" s="1" t="s">
        <v>6917</v>
      </c>
    </row>
    <row r="2242" spans="1:13" ht="20.100000000000001" customHeight="1" x14ac:dyDescent="0.25">
      <c r="A2242" s="1">
        <v>2240</v>
      </c>
      <c r="B2242" s="1">
        <v>702937</v>
      </c>
      <c r="C2242" s="2" t="s">
        <v>6918</v>
      </c>
      <c r="D2242" s="2">
        <f>LEN(TRIM(C2242))-LEN(SUBSTITUTE(C2242, " ",""))+1</f>
        <v>16</v>
      </c>
      <c r="E2242" s="1" t="s">
        <v>6919</v>
      </c>
      <c r="F2242" s="1" t="s">
        <v>111</v>
      </c>
      <c r="G2242" s="1" t="s">
        <v>233</v>
      </c>
      <c r="H2242" s="1">
        <v>115000</v>
      </c>
      <c r="I2242" s="1" t="s">
        <v>367</v>
      </c>
      <c r="J2242" s="1">
        <v>1772</v>
      </c>
      <c r="K2242" s="1">
        <f>SUM(B2242/J2242)</f>
        <v>396.69130925507903</v>
      </c>
      <c r="L2242" s="1">
        <f>SUM(B2242 - H2242)</f>
        <v>587937</v>
      </c>
      <c r="M2242" s="1" t="s">
        <v>6920</v>
      </c>
    </row>
    <row r="2243" spans="1:13" ht="20.100000000000001" customHeight="1" x14ac:dyDescent="0.25">
      <c r="A2243" s="1">
        <v>2241</v>
      </c>
      <c r="B2243" s="1">
        <v>107950</v>
      </c>
      <c r="C2243" s="2" t="s">
        <v>6921</v>
      </c>
      <c r="D2243" s="2">
        <f>LEN(TRIM(C2243))-LEN(SUBSTITUTE(C2243, " ",""))+1</f>
        <v>21</v>
      </c>
      <c r="E2243" s="1" t="s">
        <v>5130</v>
      </c>
      <c r="F2243" s="1" t="s">
        <v>17</v>
      </c>
      <c r="G2243" s="1" t="s">
        <v>48</v>
      </c>
      <c r="H2243" s="1">
        <v>100000</v>
      </c>
      <c r="I2243" s="1" t="s">
        <v>458</v>
      </c>
      <c r="J2243" s="1">
        <v>1771</v>
      </c>
      <c r="K2243" s="1">
        <f>SUM(B2243/J2243)</f>
        <v>60.954263128176173</v>
      </c>
      <c r="L2243" s="1">
        <f>SUM(B2243 - H2243)</f>
        <v>7950</v>
      </c>
      <c r="M2243" s="1" t="s">
        <v>6922</v>
      </c>
    </row>
    <row r="2244" spans="1:13" ht="20.100000000000001" customHeight="1" x14ac:dyDescent="0.25">
      <c r="A2244" s="1">
        <v>2242</v>
      </c>
      <c r="B2244" s="1">
        <v>101351</v>
      </c>
      <c r="C2244" s="2" t="s">
        <v>6923</v>
      </c>
      <c r="D2244" s="2">
        <f>LEN(TRIM(C2244))-LEN(SUBSTITUTE(C2244, " ",""))+1</f>
        <v>20</v>
      </c>
      <c r="E2244" s="1" t="s">
        <v>194</v>
      </c>
      <c r="F2244" s="1" t="s">
        <v>11</v>
      </c>
      <c r="G2244" s="1" t="s">
        <v>12</v>
      </c>
      <c r="H2244" s="1">
        <v>25000</v>
      </c>
      <c r="I2244" s="1" t="s">
        <v>195</v>
      </c>
      <c r="J2244" s="1">
        <v>1770</v>
      </c>
      <c r="K2244" s="1">
        <f>SUM(B2244/J2244)</f>
        <v>57.260451977401132</v>
      </c>
      <c r="L2244" s="1">
        <f>SUM(B2244 - H2244)</f>
        <v>76351</v>
      </c>
      <c r="M2244" s="1" t="s">
        <v>6924</v>
      </c>
    </row>
    <row r="2245" spans="1:13" ht="20.100000000000001" customHeight="1" x14ac:dyDescent="0.25">
      <c r="A2245" s="1">
        <v>2243</v>
      </c>
      <c r="B2245" s="1">
        <v>86376</v>
      </c>
      <c r="C2245" s="2" t="s">
        <v>6925</v>
      </c>
      <c r="D2245" s="2">
        <f>LEN(TRIM(C2245))-LEN(SUBSTITUTE(C2245, " ",""))+1</f>
        <v>19</v>
      </c>
      <c r="E2245" s="1" t="s">
        <v>997</v>
      </c>
      <c r="F2245" s="1" t="s">
        <v>53</v>
      </c>
      <c r="G2245" s="1" t="s">
        <v>12</v>
      </c>
      <c r="H2245" s="1">
        <v>5000</v>
      </c>
      <c r="I2245" s="1" t="s">
        <v>6926</v>
      </c>
      <c r="J2245" s="1">
        <v>1769</v>
      </c>
      <c r="K2245" s="1">
        <f>SUM(B2245/J2245)</f>
        <v>48.827586206896555</v>
      </c>
      <c r="L2245" s="1">
        <f>SUM(B2245 - H2245)</f>
        <v>81376</v>
      </c>
      <c r="M2245" s="1" t="s">
        <v>6927</v>
      </c>
    </row>
    <row r="2246" spans="1:13" ht="20.100000000000001" customHeight="1" x14ac:dyDescent="0.25">
      <c r="A2246" s="1">
        <v>2244</v>
      </c>
      <c r="B2246" s="1">
        <v>323696</v>
      </c>
      <c r="C2246" s="2" t="s">
        <v>6928</v>
      </c>
      <c r="D2246" s="2">
        <f>LEN(TRIM(C2246))-LEN(SUBSTITUTE(C2246, " ",""))+1</f>
        <v>18</v>
      </c>
      <c r="E2246" s="1" t="s">
        <v>6929</v>
      </c>
      <c r="F2246" s="1" t="s">
        <v>17</v>
      </c>
      <c r="G2246" s="1" t="s">
        <v>12</v>
      </c>
      <c r="H2246" s="1">
        <v>90000</v>
      </c>
      <c r="I2246" s="1" t="s">
        <v>576</v>
      </c>
      <c r="J2246" s="1">
        <v>1769</v>
      </c>
      <c r="K2246" s="1">
        <f>SUM(B2246/J2246)</f>
        <v>182.98247597512719</v>
      </c>
      <c r="L2246" s="1">
        <f>SUM(B2246 - H2246)</f>
        <v>233696</v>
      </c>
      <c r="M2246" s="1" t="s">
        <v>6930</v>
      </c>
    </row>
    <row r="2247" spans="1:13" ht="20.100000000000001" customHeight="1" x14ac:dyDescent="0.25">
      <c r="A2247" s="1">
        <v>2245</v>
      </c>
      <c r="B2247" s="1">
        <v>211634</v>
      </c>
      <c r="C2247" s="2" t="s">
        <v>6931</v>
      </c>
      <c r="D2247" s="2">
        <f>LEN(TRIM(C2247))-LEN(SUBSTITUTE(C2247, " ",""))+1</f>
        <v>25</v>
      </c>
      <c r="E2247" s="1" t="s">
        <v>6932</v>
      </c>
      <c r="F2247" s="1" t="s">
        <v>2834</v>
      </c>
      <c r="G2247" s="1" t="s">
        <v>12</v>
      </c>
      <c r="H2247" s="1">
        <v>200000</v>
      </c>
      <c r="I2247" s="1" t="s">
        <v>146</v>
      </c>
      <c r="J2247" s="1">
        <v>1769</v>
      </c>
      <c r="K2247" s="1">
        <f>SUM(B2247/J2247)</f>
        <v>119.63482193329564</v>
      </c>
      <c r="L2247" s="1">
        <f>SUM(B2247 - H2247)</f>
        <v>11634</v>
      </c>
      <c r="M2247" s="1" t="s">
        <v>6933</v>
      </c>
    </row>
    <row r="2248" spans="1:13" ht="20.100000000000001" customHeight="1" x14ac:dyDescent="0.25">
      <c r="A2248" s="1">
        <v>2246</v>
      </c>
      <c r="B2248" s="1">
        <v>48269</v>
      </c>
      <c r="C2248" s="2" t="s">
        <v>6934</v>
      </c>
      <c r="D2248" s="2">
        <f>LEN(TRIM(C2248))-LEN(SUBSTITUTE(C2248, " ",""))+1</f>
        <v>18</v>
      </c>
      <c r="E2248" s="1" t="s">
        <v>6935</v>
      </c>
      <c r="F2248" s="1" t="s">
        <v>382</v>
      </c>
      <c r="G2248" s="1" t="s">
        <v>12</v>
      </c>
      <c r="H2248" s="1">
        <v>6400</v>
      </c>
      <c r="I2248" s="1" t="s">
        <v>6936</v>
      </c>
      <c r="J2248" s="1">
        <v>1768</v>
      </c>
      <c r="K2248" s="1">
        <f>SUM(B2248/J2248)</f>
        <v>27.301470588235293</v>
      </c>
      <c r="L2248" s="1">
        <f>SUM(B2248 - H2248)</f>
        <v>41869</v>
      </c>
      <c r="M2248" s="1" t="s">
        <v>6937</v>
      </c>
    </row>
    <row r="2249" spans="1:13" ht="20.100000000000001" customHeight="1" x14ac:dyDescent="0.25">
      <c r="A2249" s="1">
        <v>2247</v>
      </c>
      <c r="B2249" s="1">
        <v>65465</v>
      </c>
      <c r="C2249" s="2" t="s">
        <v>6938</v>
      </c>
      <c r="D2249" s="2">
        <f>LEN(TRIM(C2249))-LEN(SUBSTITUTE(C2249, " ",""))+1</f>
        <v>32</v>
      </c>
      <c r="E2249" s="1" t="s">
        <v>6939</v>
      </c>
      <c r="F2249" s="1" t="s">
        <v>11</v>
      </c>
      <c r="G2249" s="1" t="s">
        <v>12</v>
      </c>
      <c r="H2249" s="1">
        <v>10000</v>
      </c>
      <c r="I2249" s="1" t="s">
        <v>1816</v>
      </c>
      <c r="J2249" s="1">
        <v>1768</v>
      </c>
      <c r="K2249" s="1">
        <f>SUM(B2249/J2249)</f>
        <v>37.027714932126699</v>
      </c>
      <c r="L2249" s="1">
        <f>SUM(B2249 - H2249)</f>
        <v>55465</v>
      </c>
      <c r="M2249" s="1" t="s">
        <v>6940</v>
      </c>
    </row>
    <row r="2250" spans="1:13" ht="20.100000000000001" customHeight="1" x14ac:dyDescent="0.25">
      <c r="A2250" s="1">
        <v>2248</v>
      </c>
      <c r="B2250" s="1">
        <v>75770</v>
      </c>
      <c r="C2250" s="2" t="s">
        <v>6941</v>
      </c>
      <c r="D2250" s="2">
        <f>LEN(TRIM(C2250))-LEN(SUBSTITUTE(C2250, " ",""))+1</f>
        <v>22</v>
      </c>
      <c r="E2250" s="1" t="s">
        <v>6942</v>
      </c>
      <c r="F2250" s="1" t="s">
        <v>382</v>
      </c>
      <c r="G2250" s="1" t="s">
        <v>12</v>
      </c>
      <c r="H2250" s="1">
        <v>15000</v>
      </c>
      <c r="I2250" s="1" t="s">
        <v>96</v>
      </c>
      <c r="J2250" s="1">
        <v>1768</v>
      </c>
      <c r="K2250" s="1">
        <f>SUM(B2250/J2250)</f>
        <v>42.856334841628957</v>
      </c>
      <c r="L2250" s="1">
        <f>SUM(B2250 - H2250)</f>
        <v>60770</v>
      </c>
      <c r="M2250" s="1" t="s">
        <v>6943</v>
      </c>
    </row>
    <row r="2251" spans="1:13" ht="20.100000000000001" customHeight="1" x14ac:dyDescent="0.25">
      <c r="A2251" s="1">
        <v>2249</v>
      </c>
      <c r="B2251" s="1">
        <v>104831</v>
      </c>
      <c r="C2251" s="2" t="s">
        <v>6944</v>
      </c>
      <c r="D2251" s="2">
        <f>LEN(TRIM(C2251))-LEN(SUBSTITUTE(C2251, " ",""))+1</f>
        <v>18</v>
      </c>
      <c r="E2251" s="1" t="s">
        <v>2277</v>
      </c>
      <c r="F2251" s="1" t="s">
        <v>11</v>
      </c>
      <c r="G2251" s="1" t="s">
        <v>12</v>
      </c>
      <c r="H2251" s="1">
        <v>30000</v>
      </c>
      <c r="I2251" s="1" t="s">
        <v>2278</v>
      </c>
      <c r="J2251" s="1">
        <v>1767</v>
      </c>
      <c r="K2251" s="1">
        <f>SUM(B2251/J2251)</f>
        <v>59.327108092812679</v>
      </c>
      <c r="L2251" s="1">
        <f>SUM(B2251 - H2251)</f>
        <v>74831</v>
      </c>
      <c r="M2251" s="1" t="s">
        <v>6945</v>
      </c>
    </row>
    <row r="2252" spans="1:13" ht="20.100000000000001" customHeight="1" x14ac:dyDescent="0.25">
      <c r="A2252" s="1">
        <v>2250</v>
      </c>
      <c r="B2252" s="1">
        <v>75808</v>
      </c>
      <c r="C2252" s="2" t="s">
        <v>6946</v>
      </c>
      <c r="D2252" s="2">
        <f>LEN(TRIM(C2252))-LEN(SUBSTITUTE(C2252, " ",""))+1</f>
        <v>21</v>
      </c>
      <c r="E2252" s="1" t="s">
        <v>6947</v>
      </c>
      <c r="F2252" s="1" t="s">
        <v>169</v>
      </c>
      <c r="G2252" s="1" t="s">
        <v>12</v>
      </c>
      <c r="H2252" s="1">
        <v>30000</v>
      </c>
      <c r="I2252" s="1" t="s">
        <v>32</v>
      </c>
      <c r="J2252" s="1">
        <v>1767</v>
      </c>
      <c r="K2252" s="1">
        <f>SUM(B2252/J2252)</f>
        <v>42.90209394453877</v>
      </c>
      <c r="L2252" s="1">
        <f>SUM(B2252 - H2252)</f>
        <v>45808</v>
      </c>
      <c r="M2252" s="1" t="s">
        <v>6948</v>
      </c>
    </row>
    <row r="2253" spans="1:13" ht="20.100000000000001" customHeight="1" x14ac:dyDescent="0.25">
      <c r="A2253" s="1">
        <v>2251</v>
      </c>
      <c r="B2253" s="1">
        <v>309436</v>
      </c>
      <c r="C2253" s="2" t="s">
        <v>6949</v>
      </c>
      <c r="D2253" s="2">
        <f>LEN(TRIM(C2253))-LEN(SUBSTITUTE(C2253, " ",""))+1</f>
        <v>21</v>
      </c>
      <c r="E2253" s="1" t="s">
        <v>6950</v>
      </c>
      <c r="F2253" s="1" t="s">
        <v>17</v>
      </c>
      <c r="G2253" s="1" t="s">
        <v>12</v>
      </c>
      <c r="H2253" s="1">
        <v>100000</v>
      </c>
      <c r="I2253" s="1" t="s">
        <v>74</v>
      </c>
      <c r="J2253" s="1">
        <v>1767</v>
      </c>
      <c r="K2253" s="1">
        <f>SUM(B2253/J2253)</f>
        <v>175.11941143180533</v>
      </c>
      <c r="L2253" s="1">
        <f>SUM(B2253 - H2253)</f>
        <v>209436</v>
      </c>
      <c r="M2253" s="1" t="s">
        <v>6951</v>
      </c>
    </row>
    <row r="2254" spans="1:13" ht="20.100000000000001" customHeight="1" x14ac:dyDescent="0.25">
      <c r="A2254" s="1">
        <v>2252</v>
      </c>
      <c r="B2254" s="1">
        <v>36661</v>
      </c>
      <c r="C2254" s="2" t="s">
        <v>6952</v>
      </c>
      <c r="D2254" s="2">
        <f>LEN(TRIM(C2254))-LEN(SUBSTITUTE(C2254, " ",""))+1</f>
        <v>13</v>
      </c>
      <c r="E2254" s="1" t="s">
        <v>6953</v>
      </c>
      <c r="F2254" s="1" t="s">
        <v>31</v>
      </c>
      <c r="G2254" s="1" t="s">
        <v>12</v>
      </c>
      <c r="H2254" s="1">
        <v>30000</v>
      </c>
      <c r="I2254" s="1" t="s">
        <v>296</v>
      </c>
      <c r="J2254" s="1">
        <v>1764</v>
      </c>
      <c r="K2254" s="1">
        <f>SUM(B2254/J2254)</f>
        <v>20.782879818594104</v>
      </c>
      <c r="L2254" s="1">
        <f>SUM(B2254 - H2254)</f>
        <v>6661</v>
      </c>
      <c r="M2254" s="1" t="s">
        <v>6954</v>
      </c>
    </row>
    <row r="2255" spans="1:13" ht="20.100000000000001" customHeight="1" x14ac:dyDescent="0.25">
      <c r="A2255" s="1">
        <v>2253</v>
      </c>
      <c r="B2255" s="1">
        <v>118722</v>
      </c>
      <c r="C2255" s="2" t="s">
        <v>6955</v>
      </c>
      <c r="D2255" s="2">
        <f>LEN(TRIM(C2255))-LEN(SUBSTITUTE(C2255, " ",""))+1</f>
        <v>20</v>
      </c>
      <c r="E2255" s="1" t="s">
        <v>6956</v>
      </c>
      <c r="F2255" s="1" t="s">
        <v>313</v>
      </c>
      <c r="G2255" s="1" t="s">
        <v>12</v>
      </c>
      <c r="H2255" s="1">
        <v>100000</v>
      </c>
      <c r="I2255" s="1" t="s">
        <v>13</v>
      </c>
      <c r="J2255" s="1">
        <v>1764</v>
      </c>
      <c r="K2255" s="1">
        <f>SUM(B2255/J2255)</f>
        <v>67.302721088435376</v>
      </c>
      <c r="L2255" s="1">
        <f>SUM(B2255 - H2255)</f>
        <v>18722</v>
      </c>
      <c r="M2255" s="1" t="s">
        <v>6957</v>
      </c>
    </row>
    <row r="2256" spans="1:13" ht="20.100000000000001" customHeight="1" x14ac:dyDescent="0.25">
      <c r="A2256" s="1">
        <v>2254</v>
      </c>
      <c r="B2256" s="1">
        <v>1258116</v>
      </c>
      <c r="C2256" s="2" t="s">
        <v>6958</v>
      </c>
      <c r="D2256" s="2">
        <f>LEN(TRIM(C2256))-LEN(SUBSTITUTE(C2256, " ",""))+1</f>
        <v>16</v>
      </c>
      <c r="E2256" s="1" t="s">
        <v>6959</v>
      </c>
      <c r="F2256" s="1" t="s">
        <v>300</v>
      </c>
      <c r="G2256" s="1" t="s">
        <v>4081</v>
      </c>
      <c r="H2256" s="1">
        <v>500000</v>
      </c>
      <c r="I2256" s="1" t="s">
        <v>790</v>
      </c>
      <c r="J2256" s="1">
        <v>1762</v>
      </c>
      <c r="K2256" s="1">
        <f>SUM(B2256/J2256)</f>
        <v>714.02724177071514</v>
      </c>
      <c r="L2256" s="1">
        <f>SUM(B2256 - H2256)</f>
        <v>758116</v>
      </c>
      <c r="M2256" s="1" t="s">
        <v>6960</v>
      </c>
    </row>
    <row r="2257" spans="1:13" ht="20.100000000000001" customHeight="1" x14ac:dyDescent="0.25">
      <c r="A2257" s="1">
        <v>2255</v>
      </c>
      <c r="B2257" s="1">
        <v>107421</v>
      </c>
      <c r="C2257" s="2" t="s">
        <v>6961</v>
      </c>
      <c r="D2257" s="2">
        <f>LEN(TRIM(C2257))-LEN(SUBSTITUTE(C2257, " ",""))+1</f>
        <v>23</v>
      </c>
      <c r="E2257" s="1" t="s">
        <v>6962</v>
      </c>
      <c r="F2257" s="1" t="s">
        <v>186</v>
      </c>
      <c r="G2257" s="1" t="s">
        <v>12</v>
      </c>
      <c r="H2257" s="1">
        <v>100000</v>
      </c>
      <c r="I2257" s="1" t="s">
        <v>1657</v>
      </c>
      <c r="J2257" s="1">
        <v>1762</v>
      </c>
      <c r="K2257" s="1">
        <f>SUM(B2257/J2257)</f>
        <v>60.965380249716233</v>
      </c>
      <c r="L2257" s="1">
        <f>SUM(B2257 - H2257)</f>
        <v>7421</v>
      </c>
      <c r="M2257" s="1" t="s">
        <v>6963</v>
      </c>
    </row>
    <row r="2258" spans="1:13" ht="20.100000000000001" customHeight="1" x14ac:dyDescent="0.25">
      <c r="A2258" s="1">
        <v>2256</v>
      </c>
      <c r="B2258" s="1">
        <v>82949</v>
      </c>
      <c r="C2258" s="2" t="s">
        <v>6964</v>
      </c>
      <c r="D2258" s="2">
        <f>LEN(TRIM(C2258))-LEN(SUBSTITUTE(C2258, " ",""))+1</f>
        <v>16</v>
      </c>
      <c r="E2258" s="1" t="s">
        <v>6965</v>
      </c>
      <c r="F2258" s="1" t="s">
        <v>587</v>
      </c>
      <c r="G2258" s="1" t="s">
        <v>12</v>
      </c>
      <c r="H2258" s="1">
        <v>50000</v>
      </c>
      <c r="I2258" s="1" t="s">
        <v>13</v>
      </c>
      <c r="J2258" s="1">
        <v>1761</v>
      </c>
      <c r="K2258" s="1">
        <f>SUM(B2258/J2258)</f>
        <v>47.103350369108462</v>
      </c>
      <c r="L2258" s="1">
        <f>SUM(B2258 - H2258)</f>
        <v>32949</v>
      </c>
      <c r="M2258" s="1" t="s">
        <v>6966</v>
      </c>
    </row>
    <row r="2259" spans="1:13" ht="20.100000000000001" customHeight="1" x14ac:dyDescent="0.25">
      <c r="A2259" s="1">
        <v>2257</v>
      </c>
      <c r="B2259" s="1">
        <v>162333</v>
      </c>
      <c r="C2259" s="2" t="s">
        <v>6967</v>
      </c>
      <c r="D2259" s="2">
        <f>LEN(TRIM(C2259))-LEN(SUBSTITUTE(C2259, " ",""))+1</f>
        <v>5</v>
      </c>
      <c r="E2259" s="1" t="s">
        <v>6968</v>
      </c>
      <c r="F2259" s="1" t="s">
        <v>17</v>
      </c>
      <c r="G2259" s="1" t="s">
        <v>12</v>
      </c>
      <c r="H2259" s="1">
        <v>35000</v>
      </c>
      <c r="I2259" s="1" t="s">
        <v>392</v>
      </c>
      <c r="J2259" s="1">
        <v>1761</v>
      </c>
      <c r="K2259" s="1">
        <f>SUM(B2259/J2259)</f>
        <v>92.182282793867117</v>
      </c>
      <c r="L2259" s="1">
        <f>SUM(B2259 - H2259)</f>
        <v>127333</v>
      </c>
      <c r="M2259" s="1" t="s">
        <v>6969</v>
      </c>
    </row>
    <row r="2260" spans="1:13" ht="20.100000000000001" customHeight="1" x14ac:dyDescent="0.25">
      <c r="A2260" s="1">
        <v>2258</v>
      </c>
      <c r="B2260" s="1">
        <v>92672</v>
      </c>
      <c r="C2260" s="2" t="s">
        <v>6970</v>
      </c>
      <c r="D2260" s="2">
        <f>LEN(TRIM(C2260))-LEN(SUBSTITUTE(C2260, " ",""))+1</f>
        <v>18</v>
      </c>
      <c r="E2260" s="1" t="s">
        <v>6971</v>
      </c>
      <c r="F2260" s="1" t="s">
        <v>1614</v>
      </c>
      <c r="G2260" s="1" t="s">
        <v>12</v>
      </c>
      <c r="H2260" s="1">
        <v>50000</v>
      </c>
      <c r="I2260" s="1" t="s">
        <v>314</v>
      </c>
      <c r="J2260" s="1">
        <v>1761</v>
      </c>
      <c r="K2260" s="1">
        <f>SUM(B2260/J2260)</f>
        <v>52.62464508801817</v>
      </c>
      <c r="L2260" s="1">
        <f>SUM(B2260 - H2260)</f>
        <v>42672</v>
      </c>
      <c r="M2260" s="1" t="s">
        <v>6972</v>
      </c>
    </row>
    <row r="2261" spans="1:13" ht="20.100000000000001" customHeight="1" x14ac:dyDescent="0.25">
      <c r="A2261" s="1">
        <v>2259</v>
      </c>
      <c r="B2261" s="1">
        <v>195617</v>
      </c>
      <c r="C2261" s="2" t="s">
        <v>6973</v>
      </c>
      <c r="D2261" s="2">
        <f>LEN(TRIM(C2261))-LEN(SUBSTITUTE(C2261, " ",""))+1</f>
        <v>26</v>
      </c>
      <c r="E2261" s="1" t="s">
        <v>6974</v>
      </c>
      <c r="F2261" s="1" t="s">
        <v>555</v>
      </c>
      <c r="G2261" s="1" t="s">
        <v>12</v>
      </c>
      <c r="H2261" s="1">
        <v>100000</v>
      </c>
      <c r="I2261" s="1" t="s">
        <v>3382</v>
      </c>
      <c r="J2261" s="1">
        <v>1759</v>
      </c>
      <c r="K2261" s="1">
        <f>SUM(B2261/J2261)</f>
        <v>111.20920977828311</v>
      </c>
      <c r="L2261" s="1">
        <f>SUM(B2261 - H2261)</f>
        <v>95617</v>
      </c>
      <c r="M2261" s="1" t="s">
        <v>6975</v>
      </c>
    </row>
    <row r="2262" spans="1:13" ht="20.100000000000001" customHeight="1" x14ac:dyDescent="0.25">
      <c r="A2262" s="1">
        <v>2260</v>
      </c>
      <c r="B2262" s="1">
        <v>210520</v>
      </c>
      <c r="C2262" s="2" t="s">
        <v>6976</v>
      </c>
      <c r="D2262" s="2">
        <f>LEN(TRIM(C2262))-LEN(SUBSTITUTE(C2262, " ",""))+1</f>
        <v>19</v>
      </c>
      <c r="E2262" s="1" t="s">
        <v>4961</v>
      </c>
      <c r="F2262" s="1" t="s">
        <v>17</v>
      </c>
      <c r="G2262" s="1" t="s">
        <v>12</v>
      </c>
      <c r="H2262" s="1">
        <v>35000</v>
      </c>
      <c r="I2262" s="1" t="s">
        <v>608</v>
      </c>
      <c r="J2262" s="1">
        <v>1759</v>
      </c>
      <c r="K2262" s="1">
        <f>SUM(B2262/J2262)</f>
        <v>119.68163729391699</v>
      </c>
      <c r="L2262" s="1">
        <f>SUM(B2262 - H2262)</f>
        <v>175520</v>
      </c>
      <c r="M2262" s="1" t="s">
        <v>6977</v>
      </c>
    </row>
    <row r="2263" spans="1:13" ht="20.100000000000001" customHeight="1" x14ac:dyDescent="0.25">
      <c r="A2263" s="1">
        <v>2261</v>
      </c>
      <c r="B2263" s="1">
        <v>251225</v>
      </c>
      <c r="C2263" s="2" t="s">
        <v>6978</v>
      </c>
      <c r="D2263" s="2">
        <f>LEN(TRIM(C2263))-LEN(SUBSTITUTE(C2263, " ",""))+1</f>
        <v>20</v>
      </c>
      <c r="E2263" s="1" t="s">
        <v>5219</v>
      </c>
      <c r="F2263" s="1" t="s">
        <v>17</v>
      </c>
      <c r="G2263" s="1" t="s">
        <v>12</v>
      </c>
      <c r="H2263" s="1">
        <v>100000</v>
      </c>
      <c r="I2263" s="1" t="s">
        <v>32</v>
      </c>
      <c r="J2263" s="1">
        <v>1758</v>
      </c>
      <c r="K2263" s="1">
        <f>SUM(B2263/J2263)</f>
        <v>142.90386803185439</v>
      </c>
      <c r="L2263" s="1">
        <f>SUM(B2263 - H2263)</f>
        <v>151225</v>
      </c>
      <c r="M2263" s="1" t="s">
        <v>6979</v>
      </c>
    </row>
    <row r="2264" spans="1:13" ht="20.100000000000001" customHeight="1" x14ac:dyDescent="0.25">
      <c r="A2264" s="1">
        <v>2262</v>
      </c>
      <c r="B2264" s="1">
        <v>119547</v>
      </c>
      <c r="C2264" s="2" t="s">
        <v>6980</v>
      </c>
      <c r="D2264" s="2">
        <f>LEN(TRIM(C2264))-LEN(SUBSTITUTE(C2264, " ",""))+1</f>
        <v>14</v>
      </c>
      <c r="E2264" s="1" t="s">
        <v>6981</v>
      </c>
      <c r="F2264" s="1" t="s">
        <v>313</v>
      </c>
      <c r="G2264" s="1" t="s">
        <v>12</v>
      </c>
      <c r="H2264" s="1">
        <v>80000</v>
      </c>
      <c r="I2264" s="1" t="s">
        <v>13</v>
      </c>
      <c r="J2264" s="1">
        <v>1758</v>
      </c>
      <c r="K2264" s="1">
        <f>SUM(B2264/J2264)</f>
        <v>68.001706484641645</v>
      </c>
      <c r="L2264" s="1">
        <f>SUM(B2264 - H2264)</f>
        <v>39547</v>
      </c>
      <c r="M2264" s="1" t="s">
        <v>6982</v>
      </c>
    </row>
    <row r="2265" spans="1:13" ht="20.100000000000001" customHeight="1" x14ac:dyDescent="0.25">
      <c r="A2265" s="1">
        <v>2263</v>
      </c>
      <c r="B2265" s="1">
        <v>86981</v>
      </c>
      <c r="C2265" s="2" t="s">
        <v>6983</v>
      </c>
      <c r="D2265" s="2">
        <f>LEN(TRIM(C2265))-LEN(SUBSTITUTE(C2265, " ",""))+1</f>
        <v>22</v>
      </c>
      <c r="E2265" s="1" t="s">
        <v>6984</v>
      </c>
      <c r="F2265" s="1" t="s">
        <v>469</v>
      </c>
      <c r="G2265" s="1" t="s">
        <v>12</v>
      </c>
      <c r="H2265" s="1">
        <v>20000</v>
      </c>
      <c r="I2265" s="1" t="s">
        <v>6985</v>
      </c>
      <c r="J2265" s="1">
        <v>1757</v>
      </c>
      <c r="K2265" s="1">
        <f>SUM(B2265/J2265)</f>
        <v>49.505406943653952</v>
      </c>
      <c r="L2265" s="1">
        <f>SUM(B2265 - H2265)</f>
        <v>66981</v>
      </c>
      <c r="M2265" s="1" t="s">
        <v>6986</v>
      </c>
    </row>
    <row r="2266" spans="1:13" ht="20.100000000000001" customHeight="1" x14ac:dyDescent="0.25">
      <c r="A2266" s="1">
        <v>2264</v>
      </c>
      <c r="B2266" s="1">
        <v>56280</v>
      </c>
      <c r="C2266" s="2" t="s">
        <v>6987</v>
      </c>
      <c r="D2266" s="2">
        <f>LEN(TRIM(C2266))-LEN(SUBSTITUTE(C2266, " ",""))+1</f>
        <v>22</v>
      </c>
      <c r="E2266" s="1" t="s">
        <v>6988</v>
      </c>
      <c r="F2266" s="1" t="s">
        <v>11</v>
      </c>
      <c r="G2266" s="1" t="s">
        <v>12</v>
      </c>
      <c r="H2266" s="1">
        <v>12500</v>
      </c>
      <c r="I2266" s="1" t="s">
        <v>402</v>
      </c>
      <c r="J2266" s="1">
        <v>1757</v>
      </c>
      <c r="K2266" s="1">
        <f>SUM(B2266/J2266)</f>
        <v>32.031872509960159</v>
      </c>
      <c r="L2266" s="1">
        <f>SUM(B2266 - H2266)</f>
        <v>43780</v>
      </c>
      <c r="M2266" s="1" t="s">
        <v>6989</v>
      </c>
    </row>
    <row r="2267" spans="1:13" ht="20.100000000000001" customHeight="1" x14ac:dyDescent="0.25">
      <c r="A2267" s="1">
        <v>2265</v>
      </c>
      <c r="B2267" s="1">
        <v>55176</v>
      </c>
      <c r="C2267" s="2" t="s">
        <v>6990</v>
      </c>
      <c r="D2267" s="2">
        <f>LEN(TRIM(C2267))-LEN(SUBSTITUTE(C2267, " ",""))+1</f>
        <v>28</v>
      </c>
      <c r="E2267" s="1" t="s">
        <v>6991</v>
      </c>
      <c r="F2267" s="1" t="s">
        <v>2438</v>
      </c>
      <c r="G2267" s="1" t="s">
        <v>48</v>
      </c>
      <c r="H2267" s="1">
        <v>50000</v>
      </c>
      <c r="I2267" s="1" t="s">
        <v>458</v>
      </c>
      <c r="J2267" s="1">
        <v>1756</v>
      </c>
      <c r="K2267" s="1">
        <f>SUM(B2267/J2267)</f>
        <v>31.421412300683372</v>
      </c>
      <c r="L2267" s="1">
        <f>SUM(B2267 - H2267)</f>
        <v>5176</v>
      </c>
      <c r="M2267" s="1" t="s">
        <v>6992</v>
      </c>
    </row>
    <row r="2268" spans="1:13" ht="20.100000000000001" customHeight="1" x14ac:dyDescent="0.25">
      <c r="A2268" s="1">
        <v>2266</v>
      </c>
      <c r="B2268" s="1">
        <v>57620</v>
      </c>
      <c r="C2268" s="2" t="s">
        <v>6993</v>
      </c>
      <c r="D2268" s="2">
        <f>LEN(TRIM(C2268))-LEN(SUBSTITUTE(C2268, " ",""))+1</f>
        <v>14</v>
      </c>
      <c r="E2268" s="1" t="s">
        <v>6994</v>
      </c>
      <c r="F2268" s="1" t="s">
        <v>4698</v>
      </c>
      <c r="G2268" s="1" t="s">
        <v>12</v>
      </c>
      <c r="H2268" s="1">
        <v>14000</v>
      </c>
      <c r="I2268" s="1" t="s">
        <v>6995</v>
      </c>
      <c r="J2268" s="1">
        <v>1756</v>
      </c>
      <c r="K2268" s="1">
        <f>SUM(B2268/J2268)</f>
        <v>32.813211845102508</v>
      </c>
      <c r="L2268" s="1">
        <f>SUM(B2268 - H2268)</f>
        <v>43620</v>
      </c>
      <c r="M2268" s="1" t="s">
        <v>6994</v>
      </c>
    </row>
    <row r="2269" spans="1:13" ht="20.100000000000001" customHeight="1" x14ac:dyDescent="0.25">
      <c r="A2269" s="1">
        <v>2267</v>
      </c>
      <c r="B2269" s="1">
        <v>166075</v>
      </c>
      <c r="C2269" s="2" t="s">
        <v>6996</v>
      </c>
      <c r="D2269" s="2">
        <f>LEN(TRIM(C2269))-LEN(SUBSTITUTE(C2269, " ",""))+1</f>
        <v>19</v>
      </c>
      <c r="E2269" s="1" t="s">
        <v>6997</v>
      </c>
      <c r="F2269" s="1" t="s">
        <v>17</v>
      </c>
      <c r="G2269" s="1" t="s">
        <v>12</v>
      </c>
      <c r="H2269" s="1">
        <v>100000</v>
      </c>
      <c r="I2269" s="1" t="s">
        <v>458</v>
      </c>
      <c r="J2269" s="1">
        <v>1756</v>
      </c>
      <c r="K2269" s="1">
        <f>SUM(B2269/J2269)</f>
        <v>94.575740318906611</v>
      </c>
      <c r="L2269" s="1">
        <f>SUM(B2269 - H2269)</f>
        <v>66075</v>
      </c>
      <c r="M2269" s="1" t="s">
        <v>6998</v>
      </c>
    </row>
    <row r="2270" spans="1:13" ht="20.100000000000001" customHeight="1" x14ac:dyDescent="0.25">
      <c r="A2270" s="1">
        <v>2268</v>
      </c>
      <c r="B2270" s="1">
        <v>104332</v>
      </c>
      <c r="C2270" s="2" t="s">
        <v>6999</v>
      </c>
      <c r="D2270" s="2">
        <f>LEN(TRIM(C2270))-LEN(SUBSTITUTE(C2270, " ",""))+1</f>
        <v>17</v>
      </c>
      <c r="E2270" s="1" t="s">
        <v>5086</v>
      </c>
      <c r="F2270" s="1" t="s">
        <v>326</v>
      </c>
      <c r="G2270" s="1" t="s">
        <v>12</v>
      </c>
      <c r="H2270" s="1">
        <v>20000</v>
      </c>
      <c r="I2270" s="1" t="s">
        <v>32</v>
      </c>
      <c r="J2270" s="1">
        <v>1756</v>
      </c>
      <c r="K2270" s="1">
        <f>SUM(B2270/J2270)</f>
        <v>59.414578587699317</v>
      </c>
      <c r="L2270" s="1">
        <f>SUM(B2270 - H2270)</f>
        <v>84332</v>
      </c>
      <c r="M2270" s="1" t="s">
        <v>7000</v>
      </c>
    </row>
    <row r="2271" spans="1:13" ht="20.100000000000001" customHeight="1" x14ac:dyDescent="0.25">
      <c r="A2271" s="1">
        <v>2269</v>
      </c>
      <c r="B2271" s="1">
        <v>108176</v>
      </c>
      <c r="C2271" s="2" t="s">
        <v>7001</v>
      </c>
      <c r="D2271" s="2">
        <f>LEN(TRIM(C2271))-LEN(SUBSTITUTE(C2271, " ",""))+1</f>
        <v>24</v>
      </c>
      <c r="E2271" s="1" t="s">
        <v>7002</v>
      </c>
      <c r="F2271" s="1" t="s">
        <v>169</v>
      </c>
      <c r="G2271" s="1" t="s">
        <v>12</v>
      </c>
      <c r="H2271" s="1">
        <v>40000</v>
      </c>
      <c r="I2271" s="1" t="s">
        <v>1891</v>
      </c>
      <c r="J2271" s="1">
        <v>1756</v>
      </c>
      <c r="K2271" s="1">
        <f>SUM(B2271/J2271)</f>
        <v>61.603644646924828</v>
      </c>
      <c r="L2271" s="1">
        <f>SUM(B2271 - H2271)</f>
        <v>68176</v>
      </c>
      <c r="M2271" s="1" t="s">
        <v>7003</v>
      </c>
    </row>
    <row r="2272" spans="1:13" ht="20.100000000000001" customHeight="1" x14ac:dyDescent="0.25">
      <c r="A2272" s="1">
        <v>2270</v>
      </c>
      <c r="B2272" s="1">
        <v>44633</v>
      </c>
      <c r="C2272" s="2" t="s">
        <v>7004</v>
      </c>
      <c r="D2272" s="2">
        <f>LEN(TRIM(C2272))-LEN(SUBSTITUTE(C2272, " ",""))+1</f>
        <v>22</v>
      </c>
      <c r="E2272" s="1" t="s">
        <v>7005</v>
      </c>
      <c r="F2272" s="1" t="s">
        <v>17</v>
      </c>
      <c r="G2272" s="1" t="s">
        <v>12</v>
      </c>
      <c r="H2272" s="1">
        <v>10000</v>
      </c>
      <c r="I2272" s="1" t="s">
        <v>641</v>
      </c>
      <c r="J2272" s="1">
        <v>1756</v>
      </c>
      <c r="K2272" s="1">
        <f>SUM(B2272/J2272)</f>
        <v>25.417425968109338</v>
      </c>
      <c r="L2272" s="1">
        <f>SUM(B2272 - H2272)</f>
        <v>34633</v>
      </c>
      <c r="M2272" s="1" t="s">
        <v>7006</v>
      </c>
    </row>
    <row r="2273" spans="1:13" ht="20.100000000000001" customHeight="1" x14ac:dyDescent="0.25">
      <c r="A2273" s="1">
        <v>2271</v>
      </c>
      <c r="B2273" s="1">
        <v>193230</v>
      </c>
      <c r="C2273" s="2" t="s">
        <v>7007</v>
      </c>
      <c r="D2273" s="2">
        <f>LEN(TRIM(C2273))-LEN(SUBSTITUTE(C2273, " ",""))+1</f>
        <v>24</v>
      </c>
      <c r="E2273" s="1" t="s">
        <v>7008</v>
      </c>
      <c r="F2273" s="1" t="s">
        <v>300</v>
      </c>
      <c r="G2273" s="1" t="s">
        <v>12</v>
      </c>
      <c r="H2273" s="1">
        <v>5000</v>
      </c>
      <c r="I2273" s="1" t="s">
        <v>1983</v>
      </c>
      <c r="J2273" s="1">
        <v>1755</v>
      </c>
      <c r="K2273" s="1">
        <f>SUM(B2273/J2273)</f>
        <v>110.1025641025641</v>
      </c>
      <c r="L2273" s="1">
        <f>SUM(B2273 - H2273)</f>
        <v>188230</v>
      </c>
      <c r="M2273" s="1" t="s">
        <v>7009</v>
      </c>
    </row>
    <row r="2274" spans="1:13" ht="20.100000000000001" customHeight="1" x14ac:dyDescent="0.25">
      <c r="A2274" s="1">
        <v>2272</v>
      </c>
      <c r="B2274" s="1">
        <v>84918</v>
      </c>
      <c r="C2274" s="2" t="s">
        <v>7010</v>
      </c>
      <c r="D2274" s="2">
        <f>LEN(TRIM(C2274))-LEN(SUBSTITUTE(C2274, " ",""))+1</f>
        <v>19</v>
      </c>
      <c r="E2274" s="1" t="s">
        <v>7011</v>
      </c>
      <c r="F2274" s="1" t="s">
        <v>31</v>
      </c>
      <c r="G2274" s="1" t="s">
        <v>12</v>
      </c>
      <c r="H2274" s="1">
        <v>80000</v>
      </c>
      <c r="I2274" s="1" t="s">
        <v>283</v>
      </c>
      <c r="J2274" s="1">
        <v>1753</v>
      </c>
      <c r="K2274" s="1">
        <f>SUM(B2274/J2274)</f>
        <v>48.441528807758132</v>
      </c>
      <c r="L2274" s="1">
        <f>SUM(B2274 - H2274)</f>
        <v>4918</v>
      </c>
      <c r="M2274" s="1" t="s">
        <v>7012</v>
      </c>
    </row>
    <row r="2275" spans="1:13" ht="20.100000000000001" customHeight="1" x14ac:dyDescent="0.25">
      <c r="A2275" s="1">
        <v>2273</v>
      </c>
      <c r="B2275" s="1">
        <v>299932</v>
      </c>
      <c r="C2275" s="2" t="s">
        <v>7013</v>
      </c>
      <c r="D2275" s="2">
        <f>LEN(TRIM(C2275))-LEN(SUBSTITUTE(C2275, " ",""))+1</f>
        <v>9</v>
      </c>
      <c r="E2275" s="1" t="s">
        <v>7014</v>
      </c>
      <c r="F2275" s="1" t="s">
        <v>11</v>
      </c>
      <c r="G2275" s="1" t="s">
        <v>12</v>
      </c>
      <c r="H2275" s="1">
        <v>2150</v>
      </c>
      <c r="I2275" s="1" t="s">
        <v>7015</v>
      </c>
      <c r="J2275" s="1">
        <v>1753</v>
      </c>
      <c r="K2275" s="1">
        <f>SUM(B2275/J2275)</f>
        <v>171.09640616086708</v>
      </c>
      <c r="L2275" s="1">
        <f>SUM(B2275 - H2275)</f>
        <v>297782</v>
      </c>
      <c r="M2275" s="1" t="s">
        <v>7016</v>
      </c>
    </row>
    <row r="2276" spans="1:13" ht="20.100000000000001" customHeight="1" x14ac:dyDescent="0.25">
      <c r="A2276" s="1">
        <v>2274</v>
      </c>
      <c r="B2276" s="1">
        <v>135589</v>
      </c>
      <c r="C2276" s="2" t="s">
        <v>7017</v>
      </c>
      <c r="D2276" s="2">
        <f>LEN(TRIM(C2276))-LEN(SUBSTITUTE(C2276, " ",""))+1</f>
        <v>19</v>
      </c>
      <c r="E2276" s="1" t="s">
        <v>5384</v>
      </c>
      <c r="F2276" s="1" t="s">
        <v>267</v>
      </c>
      <c r="G2276" s="1" t="s">
        <v>12</v>
      </c>
      <c r="H2276" s="1">
        <v>30000</v>
      </c>
      <c r="I2276" s="1" t="s">
        <v>1951</v>
      </c>
      <c r="J2276" s="1">
        <v>1752</v>
      </c>
      <c r="K2276" s="1">
        <f>SUM(B2276/J2276)</f>
        <v>77.390981735159812</v>
      </c>
      <c r="L2276" s="1">
        <f>SUM(B2276 - H2276)</f>
        <v>105589</v>
      </c>
      <c r="M2276" s="1" t="s">
        <v>7018</v>
      </c>
    </row>
    <row r="2277" spans="1:13" ht="20.100000000000001" customHeight="1" x14ac:dyDescent="0.25">
      <c r="A2277" s="1">
        <v>2275</v>
      </c>
      <c r="B2277" s="1">
        <v>265897</v>
      </c>
      <c r="C2277" s="2" t="s">
        <v>7019</v>
      </c>
      <c r="D2277" s="2">
        <f>LEN(TRIM(C2277))-LEN(SUBSTITUTE(C2277, " ",""))+1</f>
        <v>17</v>
      </c>
      <c r="E2277" s="1" t="s">
        <v>7020</v>
      </c>
      <c r="F2277" s="1" t="s">
        <v>17</v>
      </c>
      <c r="G2277" s="1" t="s">
        <v>12</v>
      </c>
      <c r="H2277" s="1">
        <v>50000</v>
      </c>
      <c r="I2277" s="1" t="s">
        <v>96</v>
      </c>
      <c r="J2277" s="1">
        <v>1752</v>
      </c>
      <c r="K2277" s="1">
        <f>SUM(B2277/J2277)</f>
        <v>151.76769406392694</v>
      </c>
      <c r="L2277" s="1">
        <f>SUM(B2277 - H2277)</f>
        <v>215897</v>
      </c>
      <c r="M2277" s="1" t="s">
        <v>7021</v>
      </c>
    </row>
    <row r="2278" spans="1:13" ht="20.100000000000001" customHeight="1" x14ac:dyDescent="0.25">
      <c r="A2278" s="1">
        <v>2276</v>
      </c>
      <c r="B2278" s="1">
        <v>51983</v>
      </c>
      <c r="C2278" s="2" t="s">
        <v>7022</v>
      </c>
      <c r="D2278" s="2">
        <f>LEN(TRIM(C2278))-LEN(SUBSTITUTE(C2278, " ",""))+1</f>
        <v>21</v>
      </c>
      <c r="E2278" s="1" t="s">
        <v>7023</v>
      </c>
      <c r="F2278" s="1" t="s">
        <v>31</v>
      </c>
      <c r="G2278" s="1" t="s">
        <v>12</v>
      </c>
      <c r="H2278" s="1">
        <v>45000</v>
      </c>
      <c r="I2278" s="1" t="s">
        <v>4332</v>
      </c>
      <c r="J2278" s="1">
        <v>1752</v>
      </c>
      <c r="K2278" s="1">
        <f>SUM(B2278/J2278)</f>
        <v>29.670662100456621</v>
      </c>
      <c r="L2278" s="1">
        <f>SUM(B2278 - H2278)</f>
        <v>6983</v>
      </c>
      <c r="M2278" s="1" t="s">
        <v>7024</v>
      </c>
    </row>
    <row r="2279" spans="1:13" ht="20.100000000000001" customHeight="1" x14ac:dyDescent="0.25">
      <c r="A2279" s="1">
        <v>2277</v>
      </c>
      <c r="B2279" s="1">
        <v>146313</v>
      </c>
      <c r="C2279" s="2" t="s">
        <v>7025</v>
      </c>
      <c r="D2279" s="2">
        <f>LEN(TRIM(C2279))-LEN(SUBSTITUTE(C2279, " ",""))+1</f>
        <v>18</v>
      </c>
      <c r="E2279" s="1" t="s">
        <v>7026</v>
      </c>
      <c r="F2279" s="1" t="s">
        <v>583</v>
      </c>
      <c r="G2279" s="1" t="s">
        <v>12</v>
      </c>
      <c r="H2279" s="1">
        <v>79000</v>
      </c>
      <c r="I2279" s="1" t="s">
        <v>2040</v>
      </c>
      <c r="J2279" s="1">
        <v>1751</v>
      </c>
      <c r="K2279" s="1">
        <f>SUM(B2279/J2279)</f>
        <v>83.559680182752714</v>
      </c>
      <c r="L2279" s="1">
        <f>SUM(B2279 - H2279)</f>
        <v>67313</v>
      </c>
      <c r="M2279" s="1" t="s">
        <v>7027</v>
      </c>
    </row>
    <row r="2280" spans="1:13" ht="20.100000000000001" customHeight="1" x14ac:dyDescent="0.25">
      <c r="A2280" s="1">
        <v>2278</v>
      </c>
      <c r="B2280" s="1">
        <v>114499</v>
      </c>
      <c r="C2280" s="2" t="s">
        <v>7028</v>
      </c>
      <c r="D2280" s="2">
        <f>LEN(TRIM(C2280))-LEN(SUBSTITUTE(C2280, " ",""))+1</f>
        <v>20</v>
      </c>
      <c r="E2280" s="1" t="s">
        <v>7029</v>
      </c>
      <c r="F2280" s="1" t="s">
        <v>17</v>
      </c>
      <c r="G2280" s="1" t="s">
        <v>54</v>
      </c>
      <c r="H2280" s="1">
        <v>20000</v>
      </c>
      <c r="I2280" s="1" t="s">
        <v>55</v>
      </c>
      <c r="J2280" s="1">
        <v>1750</v>
      </c>
      <c r="K2280" s="1">
        <f>SUM(B2280/J2280)</f>
        <v>65.427999999999997</v>
      </c>
      <c r="L2280" s="1">
        <f>SUM(B2280 - H2280)</f>
        <v>94499</v>
      </c>
      <c r="M2280" s="1" t="s">
        <v>7030</v>
      </c>
    </row>
    <row r="2281" spans="1:13" ht="20.100000000000001" customHeight="1" x14ac:dyDescent="0.25">
      <c r="A2281" s="1">
        <v>2279</v>
      </c>
      <c r="B2281" s="1">
        <v>119884</v>
      </c>
      <c r="C2281" s="2" t="s">
        <v>7031</v>
      </c>
      <c r="D2281" s="2">
        <f>LEN(TRIM(C2281))-LEN(SUBSTITUTE(C2281, " ",""))+1</f>
        <v>19</v>
      </c>
      <c r="E2281" s="1" t="s">
        <v>7032</v>
      </c>
      <c r="F2281" s="1" t="s">
        <v>313</v>
      </c>
      <c r="G2281" s="1" t="s">
        <v>12</v>
      </c>
      <c r="H2281" s="1">
        <v>100000</v>
      </c>
      <c r="I2281" s="1" t="s">
        <v>146</v>
      </c>
      <c r="J2281" s="1">
        <v>1750</v>
      </c>
      <c r="K2281" s="1">
        <f>SUM(B2281/J2281)</f>
        <v>68.505142857142857</v>
      </c>
      <c r="L2281" s="1">
        <f>SUM(B2281 - H2281)</f>
        <v>19884</v>
      </c>
      <c r="M2281" s="1" t="s">
        <v>7033</v>
      </c>
    </row>
    <row r="2282" spans="1:13" ht="20.100000000000001" customHeight="1" x14ac:dyDescent="0.25">
      <c r="A2282" s="1">
        <v>2280</v>
      </c>
      <c r="B2282" s="1">
        <v>143979</v>
      </c>
      <c r="C2282" s="2" t="s">
        <v>7034</v>
      </c>
      <c r="D2282" s="2">
        <f>LEN(TRIM(C2282))-LEN(SUBSTITUTE(C2282, " ",""))+1</f>
        <v>8</v>
      </c>
      <c r="E2282" s="1" t="s">
        <v>7035</v>
      </c>
      <c r="F2282" s="1" t="s">
        <v>11</v>
      </c>
      <c r="G2282" s="1" t="s">
        <v>12</v>
      </c>
      <c r="H2282" s="1">
        <v>15000</v>
      </c>
      <c r="I2282" s="1" t="s">
        <v>7036</v>
      </c>
      <c r="J2282" s="1">
        <v>1750</v>
      </c>
      <c r="K2282" s="1">
        <f>SUM(B2282/J2282)</f>
        <v>82.273714285714291</v>
      </c>
      <c r="L2282" s="1">
        <f>SUM(B2282 - H2282)</f>
        <v>128979</v>
      </c>
      <c r="M2282" s="1" t="s">
        <v>7037</v>
      </c>
    </row>
    <row r="2283" spans="1:13" ht="20.100000000000001" customHeight="1" x14ac:dyDescent="0.25">
      <c r="A2283" s="1">
        <v>2281</v>
      </c>
      <c r="B2283" s="1">
        <v>73163</v>
      </c>
      <c r="C2283" s="2" t="s">
        <v>7038</v>
      </c>
      <c r="D2283" s="2">
        <f>LEN(TRIM(C2283))-LEN(SUBSTITUTE(C2283, " ",""))+1</f>
        <v>20</v>
      </c>
      <c r="E2283" s="1" t="s">
        <v>7039</v>
      </c>
      <c r="F2283" s="1" t="s">
        <v>5396</v>
      </c>
      <c r="G2283" s="1" t="s">
        <v>12</v>
      </c>
      <c r="H2283" s="1">
        <v>26000</v>
      </c>
      <c r="I2283" s="1" t="s">
        <v>392</v>
      </c>
      <c r="J2283" s="1">
        <v>1750</v>
      </c>
      <c r="K2283" s="1">
        <f>SUM(B2283/J2283)</f>
        <v>41.807428571428574</v>
      </c>
      <c r="L2283" s="1">
        <f>SUM(B2283 - H2283)</f>
        <v>47163</v>
      </c>
      <c r="M2283" s="1" t="s">
        <v>7040</v>
      </c>
    </row>
    <row r="2284" spans="1:13" ht="20.100000000000001" customHeight="1" x14ac:dyDescent="0.25">
      <c r="A2284" s="1">
        <v>2282</v>
      </c>
      <c r="B2284" s="1">
        <v>78367</v>
      </c>
      <c r="C2284" s="2" t="s">
        <v>7041</v>
      </c>
      <c r="D2284" s="2">
        <f>LEN(TRIM(C2284))-LEN(SUBSTITUTE(C2284, " ",""))+1</f>
        <v>22</v>
      </c>
      <c r="E2284" s="1" t="s">
        <v>692</v>
      </c>
      <c r="F2284" s="1" t="s">
        <v>11</v>
      </c>
      <c r="G2284" s="1" t="s">
        <v>12</v>
      </c>
      <c r="H2284" s="1">
        <v>10000</v>
      </c>
      <c r="I2284" s="1" t="s">
        <v>876</v>
      </c>
      <c r="J2284" s="1">
        <v>1750</v>
      </c>
      <c r="K2284" s="1">
        <f>SUM(B2284/J2284)</f>
        <v>44.781142857142861</v>
      </c>
      <c r="L2284" s="1">
        <f>SUM(B2284 - H2284)</f>
        <v>68367</v>
      </c>
      <c r="M2284" s="1" t="s">
        <v>7042</v>
      </c>
    </row>
    <row r="2285" spans="1:13" ht="20.100000000000001" customHeight="1" x14ac:dyDescent="0.25">
      <c r="A2285" s="1">
        <v>2283</v>
      </c>
      <c r="B2285" s="1">
        <v>50525</v>
      </c>
      <c r="C2285" s="2" t="s">
        <v>7043</v>
      </c>
      <c r="D2285" s="2">
        <f>LEN(TRIM(C2285))-LEN(SUBSTITUTE(C2285, " ",""))+1</f>
        <v>23</v>
      </c>
      <c r="E2285" s="1" t="s">
        <v>7044</v>
      </c>
      <c r="F2285" s="1" t="s">
        <v>382</v>
      </c>
      <c r="G2285" s="1" t="s">
        <v>12</v>
      </c>
      <c r="H2285" s="1">
        <v>7000</v>
      </c>
      <c r="I2285" s="1" t="s">
        <v>7045</v>
      </c>
      <c r="J2285" s="1">
        <v>1749</v>
      </c>
      <c r="K2285" s="1">
        <f>SUM(B2285/J2285)</f>
        <v>28.88793596340766</v>
      </c>
      <c r="L2285" s="1">
        <f>SUM(B2285 - H2285)</f>
        <v>43525</v>
      </c>
      <c r="M2285" s="1" t="s">
        <v>7046</v>
      </c>
    </row>
    <row r="2286" spans="1:13" ht="20.100000000000001" customHeight="1" x14ac:dyDescent="0.25">
      <c r="A2286" s="1">
        <v>2284</v>
      </c>
      <c r="B2286" s="1">
        <v>22292</v>
      </c>
      <c r="C2286" s="2" t="s">
        <v>7047</v>
      </c>
      <c r="D2286" s="2">
        <f>LEN(TRIM(C2286))-LEN(SUBSTITUTE(C2286, " ",""))+1</f>
        <v>25</v>
      </c>
      <c r="E2286" s="1" t="s">
        <v>7048</v>
      </c>
      <c r="F2286" s="1" t="s">
        <v>300</v>
      </c>
      <c r="G2286" s="1" t="s">
        <v>54</v>
      </c>
      <c r="H2286" s="1">
        <v>2000</v>
      </c>
      <c r="I2286" s="1" t="s">
        <v>7049</v>
      </c>
      <c r="J2286" s="1">
        <v>1749</v>
      </c>
      <c r="K2286" s="1">
        <f>SUM(B2286/J2286)</f>
        <v>12.745568896512292</v>
      </c>
      <c r="L2286" s="1">
        <f>SUM(B2286 - H2286)</f>
        <v>20292</v>
      </c>
      <c r="M2286" s="1" t="s">
        <v>7050</v>
      </c>
    </row>
    <row r="2287" spans="1:13" ht="20.100000000000001" customHeight="1" x14ac:dyDescent="0.25">
      <c r="A2287" s="1">
        <v>2285</v>
      </c>
      <c r="B2287" s="1">
        <v>130880</v>
      </c>
      <c r="C2287" s="2" t="s">
        <v>7051</v>
      </c>
      <c r="D2287" s="2">
        <f>LEN(TRIM(C2287))-LEN(SUBSTITUTE(C2287, " ",""))+1</f>
        <v>12</v>
      </c>
      <c r="E2287" s="1" t="s">
        <v>7052</v>
      </c>
      <c r="F2287" s="1" t="s">
        <v>313</v>
      </c>
      <c r="G2287" s="1" t="s">
        <v>12</v>
      </c>
      <c r="H2287" s="1">
        <v>75000</v>
      </c>
      <c r="I2287" s="1" t="s">
        <v>146</v>
      </c>
      <c r="J2287" s="1">
        <v>1748</v>
      </c>
      <c r="K2287" s="1">
        <f>SUM(B2287/J2287)</f>
        <v>74.874141876430201</v>
      </c>
      <c r="L2287" s="1">
        <f>SUM(B2287 - H2287)</f>
        <v>55880</v>
      </c>
      <c r="M2287" s="1" t="s">
        <v>7053</v>
      </c>
    </row>
    <row r="2288" spans="1:13" ht="20.100000000000001" customHeight="1" x14ac:dyDescent="0.25">
      <c r="A2288" s="1">
        <v>2286</v>
      </c>
      <c r="B2288" s="1">
        <v>81391</v>
      </c>
      <c r="C2288" s="2" t="s">
        <v>7054</v>
      </c>
      <c r="D2288" s="2">
        <f>LEN(TRIM(C2288))-LEN(SUBSTITUTE(C2288, " ",""))+1</f>
        <v>22</v>
      </c>
      <c r="E2288" s="1" t="s">
        <v>7055</v>
      </c>
      <c r="F2288" s="1" t="s">
        <v>17</v>
      </c>
      <c r="G2288" s="1" t="s">
        <v>12</v>
      </c>
      <c r="H2288" s="1">
        <v>40000</v>
      </c>
      <c r="I2288" s="1" t="s">
        <v>1063</v>
      </c>
      <c r="J2288" s="1">
        <v>1748</v>
      </c>
      <c r="K2288" s="1">
        <f>SUM(B2288/J2288)</f>
        <v>46.562356979405031</v>
      </c>
      <c r="L2288" s="1">
        <f>SUM(B2288 - H2288)</f>
        <v>41391</v>
      </c>
      <c r="M2288" s="1" t="s">
        <v>7056</v>
      </c>
    </row>
    <row r="2289" spans="1:13" ht="20.100000000000001" customHeight="1" x14ac:dyDescent="0.25">
      <c r="A2289" s="1">
        <v>2287</v>
      </c>
      <c r="B2289" s="1">
        <v>108195</v>
      </c>
      <c r="C2289" s="2" t="s">
        <v>7057</v>
      </c>
      <c r="D2289" s="2">
        <f>LEN(TRIM(C2289))-LEN(SUBSTITUTE(C2289, " ",""))+1</f>
        <v>13</v>
      </c>
      <c r="E2289" s="1" t="s">
        <v>7058</v>
      </c>
      <c r="F2289" s="1" t="s">
        <v>111</v>
      </c>
      <c r="G2289" s="1" t="s">
        <v>12</v>
      </c>
      <c r="H2289" s="1">
        <v>50000</v>
      </c>
      <c r="I2289" s="1" t="s">
        <v>7059</v>
      </c>
      <c r="J2289" s="1">
        <v>1747</v>
      </c>
      <c r="K2289" s="1">
        <f>SUM(B2289/J2289)</f>
        <v>61.931883228391527</v>
      </c>
      <c r="L2289" s="1">
        <f>SUM(B2289 - H2289)</f>
        <v>58195</v>
      </c>
      <c r="M2289" s="1" t="s">
        <v>7060</v>
      </c>
    </row>
    <row r="2290" spans="1:13" ht="20.100000000000001" customHeight="1" x14ac:dyDescent="0.25">
      <c r="A2290" s="1">
        <v>2288</v>
      </c>
      <c r="B2290" s="1">
        <v>68918</v>
      </c>
      <c r="C2290" s="2" t="s">
        <v>7061</v>
      </c>
      <c r="D2290" s="2">
        <f>LEN(TRIM(C2290))-LEN(SUBSTITUTE(C2290, " ",""))+1</f>
        <v>11</v>
      </c>
      <c r="E2290" s="1" t="s">
        <v>1982</v>
      </c>
      <c r="F2290" s="1" t="s">
        <v>11</v>
      </c>
      <c r="G2290" s="1" t="s">
        <v>12</v>
      </c>
      <c r="H2290" s="1">
        <v>15500</v>
      </c>
      <c r="I2290" s="1" t="s">
        <v>1983</v>
      </c>
      <c r="J2290" s="1">
        <v>1747</v>
      </c>
      <c r="K2290" s="1">
        <f>SUM(B2290/J2290)</f>
        <v>39.44934172867773</v>
      </c>
      <c r="L2290" s="1">
        <f>SUM(B2290 - H2290)</f>
        <v>53418</v>
      </c>
      <c r="M2290" s="1" t="s">
        <v>7062</v>
      </c>
    </row>
    <row r="2291" spans="1:13" ht="20.100000000000001" customHeight="1" x14ac:dyDescent="0.25">
      <c r="A2291" s="1">
        <v>2289</v>
      </c>
      <c r="B2291" s="1">
        <v>68105</v>
      </c>
      <c r="C2291" s="2" t="s">
        <v>7063</v>
      </c>
      <c r="D2291" s="2">
        <f>LEN(TRIM(C2291))-LEN(SUBSTITUTE(C2291, " ",""))+1</f>
        <v>23</v>
      </c>
      <c r="E2291" s="1" t="s">
        <v>1023</v>
      </c>
      <c r="F2291" s="1" t="s">
        <v>688</v>
      </c>
      <c r="G2291" s="1" t="s">
        <v>48</v>
      </c>
      <c r="H2291" s="1">
        <v>57000</v>
      </c>
      <c r="I2291" s="1" t="s">
        <v>1024</v>
      </c>
      <c r="J2291" s="1">
        <v>1746</v>
      </c>
      <c r="K2291" s="1">
        <f>SUM(B2291/J2291)</f>
        <v>39.006300114547535</v>
      </c>
      <c r="L2291" s="1">
        <f>SUM(B2291 - H2291)</f>
        <v>11105</v>
      </c>
      <c r="M2291" s="1" t="s">
        <v>7064</v>
      </c>
    </row>
    <row r="2292" spans="1:13" ht="20.100000000000001" customHeight="1" x14ac:dyDescent="0.25">
      <c r="A2292" s="1">
        <v>2290</v>
      </c>
      <c r="B2292" s="1">
        <v>89609</v>
      </c>
      <c r="C2292" s="2" t="s">
        <v>7065</v>
      </c>
      <c r="D2292" s="2">
        <f>LEN(TRIM(C2292))-LEN(SUBSTITUTE(C2292, " ",""))+1</f>
        <v>11</v>
      </c>
      <c r="E2292" s="1" t="s">
        <v>7066</v>
      </c>
      <c r="F2292" s="1" t="s">
        <v>11</v>
      </c>
      <c r="G2292" s="1" t="s">
        <v>48</v>
      </c>
      <c r="H2292" s="1">
        <v>3000</v>
      </c>
      <c r="I2292" s="1" t="s">
        <v>458</v>
      </c>
      <c r="J2292" s="1">
        <v>1745</v>
      </c>
      <c r="K2292" s="1">
        <f>SUM(B2292/J2292)</f>
        <v>51.351862464183384</v>
      </c>
      <c r="L2292" s="1">
        <f>SUM(B2292 - H2292)</f>
        <v>86609</v>
      </c>
      <c r="M2292" s="1" t="s">
        <v>7067</v>
      </c>
    </row>
    <row r="2293" spans="1:13" ht="20.100000000000001" customHeight="1" x14ac:dyDescent="0.25">
      <c r="A2293" s="1">
        <v>2291</v>
      </c>
      <c r="B2293" s="1">
        <v>65154</v>
      </c>
      <c r="C2293" s="2" t="s">
        <v>966</v>
      </c>
      <c r="D2293" s="2">
        <f>LEN(TRIM(C2293))-LEN(SUBSTITUTE(C2293, " ",""))+1</f>
        <v>1</v>
      </c>
      <c r="E2293" s="1" t="s">
        <v>5563</v>
      </c>
      <c r="F2293" s="1" t="s">
        <v>11</v>
      </c>
      <c r="G2293" s="1" t="s">
        <v>12</v>
      </c>
      <c r="H2293" s="1">
        <v>14700</v>
      </c>
      <c r="I2293" s="1" t="s">
        <v>1097</v>
      </c>
      <c r="J2293" s="1">
        <v>1745</v>
      </c>
      <c r="K2293" s="1">
        <f>SUM(B2293/J2293)</f>
        <v>37.33753581661891</v>
      </c>
      <c r="L2293" s="1">
        <f>SUM(B2293 - H2293)</f>
        <v>50454</v>
      </c>
      <c r="M2293" s="1" t="s">
        <v>7068</v>
      </c>
    </row>
    <row r="2294" spans="1:13" ht="20.100000000000001" customHeight="1" x14ac:dyDescent="0.25">
      <c r="A2294" s="1">
        <v>2292</v>
      </c>
      <c r="B2294" s="1">
        <v>588775</v>
      </c>
      <c r="C2294" s="2" t="s">
        <v>7069</v>
      </c>
      <c r="D2294" s="2">
        <f>LEN(TRIM(C2294))-LEN(SUBSTITUTE(C2294, " ",""))+1</f>
        <v>15</v>
      </c>
      <c r="E2294" s="1" t="s">
        <v>7070</v>
      </c>
      <c r="F2294" s="1" t="s">
        <v>321</v>
      </c>
      <c r="G2294" s="1" t="s">
        <v>12</v>
      </c>
      <c r="H2294" s="1">
        <v>50000</v>
      </c>
      <c r="I2294" s="1" t="s">
        <v>458</v>
      </c>
      <c r="J2294" s="1">
        <v>1745</v>
      </c>
      <c r="K2294" s="1">
        <f>SUM(B2294/J2294)</f>
        <v>337.40687679083095</v>
      </c>
      <c r="L2294" s="1">
        <f>SUM(B2294 - H2294)</f>
        <v>538775</v>
      </c>
      <c r="M2294" s="1" t="s">
        <v>7071</v>
      </c>
    </row>
    <row r="2295" spans="1:13" ht="20.100000000000001" customHeight="1" x14ac:dyDescent="0.25">
      <c r="A2295" s="1">
        <v>2293</v>
      </c>
      <c r="B2295" s="1">
        <v>143873</v>
      </c>
      <c r="C2295" s="2" t="s">
        <v>7072</v>
      </c>
      <c r="D2295" s="2">
        <f>LEN(TRIM(C2295))-LEN(SUBSTITUTE(C2295, " ",""))+1</f>
        <v>24</v>
      </c>
      <c r="E2295" s="1" t="s">
        <v>7073</v>
      </c>
      <c r="F2295" s="1" t="s">
        <v>11</v>
      </c>
      <c r="G2295" s="1" t="s">
        <v>12</v>
      </c>
      <c r="H2295" s="1">
        <v>50000</v>
      </c>
      <c r="I2295" s="1" t="s">
        <v>1244</v>
      </c>
      <c r="J2295" s="1">
        <v>1744</v>
      </c>
      <c r="K2295" s="1">
        <f>SUM(B2295/J2295)</f>
        <v>82.495986238532112</v>
      </c>
      <c r="L2295" s="1">
        <f>SUM(B2295 - H2295)</f>
        <v>93873</v>
      </c>
      <c r="M2295" s="1" t="s">
        <v>7074</v>
      </c>
    </row>
    <row r="2296" spans="1:13" ht="20.100000000000001" customHeight="1" x14ac:dyDescent="0.25">
      <c r="A2296" s="1">
        <v>2294</v>
      </c>
      <c r="B2296" s="1">
        <v>226208</v>
      </c>
      <c r="C2296" s="2" t="s">
        <v>7075</v>
      </c>
      <c r="D2296" s="2">
        <f>LEN(TRIM(C2296))-LEN(SUBSTITUTE(C2296, " ",""))+1</f>
        <v>21</v>
      </c>
      <c r="E2296" s="1" t="s">
        <v>7076</v>
      </c>
      <c r="F2296" s="1" t="s">
        <v>26</v>
      </c>
      <c r="G2296" s="1" t="s">
        <v>12</v>
      </c>
      <c r="H2296" s="1">
        <v>200000</v>
      </c>
      <c r="I2296" s="1" t="s">
        <v>13</v>
      </c>
      <c r="J2296" s="1">
        <v>1744</v>
      </c>
      <c r="K2296" s="1">
        <f>SUM(B2296/J2296)</f>
        <v>129.70642201834863</v>
      </c>
      <c r="L2296" s="1">
        <f>SUM(B2296 - H2296)</f>
        <v>26208</v>
      </c>
      <c r="M2296" s="1" t="s">
        <v>7077</v>
      </c>
    </row>
    <row r="2297" spans="1:13" ht="20.100000000000001" customHeight="1" x14ac:dyDescent="0.25">
      <c r="A2297" s="1">
        <v>2295</v>
      </c>
      <c r="B2297" s="1">
        <v>91660</v>
      </c>
      <c r="C2297" s="2" t="s">
        <v>7078</v>
      </c>
      <c r="D2297" s="2">
        <f>LEN(TRIM(C2297))-LEN(SUBSTITUTE(C2297, " ",""))+1</f>
        <v>19</v>
      </c>
      <c r="E2297" s="1" t="s">
        <v>7079</v>
      </c>
      <c r="F2297" s="1" t="s">
        <v>17</v>
      </c>
      <c r="G2297" s="1" t="s">
        <v>12</v>
      </c>
      <c r="H2297" s="1">
        <v>20000</v>
      </c>
      <c r="I2297" s="1" t="s">
        <v>7080</v>
      </c>
      <c r="J2297" s="1">
        <v>1743</v>
      </c>
      <c r="K2297" s="1">
        <f>SUM(B2297/J2297)</f>
        <v>52.587492828456682</v>
      </c>
      <c r="L2297" s="1">
        <f>SUM(B2297 - H2297)</f>
        <v>71660</v>
      </c>
      <c r="M2297" s="1" t="s">
        <v>7081</v>
      </c>
    </row>
    <row r="2298" spans="1:13" ht="20.100000000000001" customHeight="1" x14ac:dyDescent="0.25">
      <c r="A2298" s="1">
        <v>2296</v>
      </c>
      <c r="B2298" s="1">
        <v>57341</v>
      </c>
      <c r="C2298" s="2" t="s">
        <v>7082</v>
      </c>
      <c r="D2298" s="2">
        <f>LEN(TRIM(C2298))-LEN(SUBSTITUTE(C2298, " ",""))+1</f>
        <v>15</v>
      </c>
      <c r="E2298" s="1" t="s">
        <v>7083</v>
      </c>
      <c r="F2298" s="1" t="s">
        <v>645</v>
      </c>
      <c r="G2298" s="1" t="s">
        <v>12</v>
      </c>
      <c r="H2298" s="1">
        <v>40000</v>
      </c>
      <c r="I2298" s="1" t="s">
        <v>7084</v>
      </c>
      <c r="J2298" s="1">
        <v>1742</v>
      </c>
      <c r="K2298" s="1">
        <f>SUM(B2298/J2298)</f>
        <v>32.916762342135478</v>
      </c>
      <c r="L2298" s="1">
        <f>SUM(B2298 - H2298)</f>
        <v>17341</v>
      </c>
      <c r="M2298" s="1" t="s">
        <v>7085</v>
      </c>
    </row>
    <row r="2299" spans="1:13" ht="20.100000000000001" customHeight="1" x14ac:dyDescent="0.25">
      <c r="A2299" s="1">
        <v>2297</v>
      </c>
      <c r="B2299" s="1">
        <v>54950</v>
      </c>
      <c r="C2299" s="2" t="s">
        <v>7086</v>
      </c>
      <c r="D2299" s="2">
        <f>LEN(TRIM(C2299))-LEN(SUBSTITUTE(C2299, " ",""))+1</f>
        <v>20</v>
      </c>
      <c r="E2299" s="1" t="s">
        <v>7087</v>
      </c>
      <c r="F2299" s="1" t="s">
        <v>11</v>
      </c>
      <c r="G2299" s="1" t="s">
        <v>12</v>
      </c>
      <c r="H2299" s="1">
        <v>10000</v>
      </c>
      <c r="I2299" s="1" t="s">
        <v>7088</v>
      </c>
      <c r="J2299" s="1">
        <v>1742</v>
      </c>
      <c r="K2299" s="1">
        <f>SUM(B2299/J2299)</f>
        <v>31.544202066590127</v>
      </c>
      <c r="L2299" s="1">
        <f>SUM(B2299 - H2299)</f>
        <v>44950</v>
      </c>
      <c r="M2299" s="1" t="s">
        <v>7089</v>
      </c>
    </row>
    <row r="2300" spans="1:13" ht="20.100000000000001" customHeight="1" x14ac:dyDescent="0.25">
      <c r="A2300" s="1">
        <v>2298</v>
      </c>
      <c r="B2300" s="1">
        <v>44312</v>
      </c>
      <c r="C2300" s="2" t="s">
        <v>7090</v>
      </c>
      <c r="D2300" s="2">
        <f>LEN(TRIM(C2300))-LEN(SUBSTITUTE(C2300, " ",""))+1</f>
        <v>21</v>
      </c>
      <c r="E2300" s="1" t="s">
        <v>7091</v>
      </c>
      <c r="F2300" s="1" t="s">
        <v>17</v>
      </c>
      <c r="G2300" s="1" t="s">
        <v>12</v>
      </c>
      <c r="H2300" s="1">
        <v>5000</v>
      </c>
      <c r="I2300" s="1" t="s">
        <v>1416</v>
      </c>
      <c r="J2300" s="1">
        <v>1740</v>
      </c>
      <c r="K2300" s="1">
        <f>SUM(B2300/J2300)</f>
        <v>25.466666666666665</v>
      </c>
      <c r="L2300" s="1">
        <f>SUM(B2300 - H2300)</f>
        <v>39312</v>
      </c>
      <c r="M2300" s="1" t="s">
        <v>7092</v>
      </c>
    </row>
    <row r="2301" spans="1:13" ht="20.100000000000001" customHeight="1" x14ac:dyDescent="0.25">
      <c r="A2301" s="1">
        <v>2299</v>
      </c>
      <c r="B2301" s="1">
        <v>65787</v>
      </c>
      <c r="C2301" s="2" t="s">
        <v>7093</v>
      </c>
      <c r="D2301" s="2">
        <f>LEN(TRIM(C2301))-LEN(SUBSTITUTE(C2301, " ",""))+1</f>
        <v>11</v>
      </c>
      <c r="E2301" s="1" t="s">
        <v>7094</v>
      </c>
      <c r="F2301" s="1" t="s">
        <v>583</v>
      </c>
      <c r="G2301" s="1" t="s">
        <v>12</v>
      </c>
      <c r="H2301" s="1">
        <v>7500</v>
      </c>
      <c r="I2301" s="1" t="s">
        <v>32</v>
      </c>
      <c r="J2301" s="1">
        <v>1740</v>
      </c>
      <c r="K2301" s="1">
        <f>SUM(B2301/J2301)</f>
        <v>37.808620689655172</v>
      </c>
      <c r="L2301" s="1">
        <f>SUM(B2301 - H2301)</f>
        <v>58287</v>
      </c>
      <c r="M2301" s="1" t="s">
        <v>7095</v>
      </c>
    </row>
    <row r="2302" spans="1:13" ht="20.100000000000001" customHeight="1" x14ac:dyDescent="0.25">
      <c r="A2302" s="1">
        <v>2300</v>
      </c>
      <c r="B2302" s="1">
        <v>29237</v>
      </c>
      <c r="C2302" s="2" t="s">
        <v>7096</v>
      </c>
      <c r="D2302" s="2">
        <f>LEN(TRIM(C2302))-LEN(SUBSTITUTE(C2302, " ",""))+1</f>
        <v>15</v>
      </c>
      <c r="E2302" s="1" t="s">
        <v>7097</v>
      </c>
      <c r="F2302" s="1" t="s">
        <v>17</v>
      </c>
      <c r="G2302" s="1" t="s">
        <v>12</v>
      </c>
      <c r="H2302" s="1">
        <v>20000</v>
      </c>
      <c r="I2302" s="1" t="s">
        <v>146</v>
      </c>
      <c r="J2302" s="1">
        <v>1739</v>
      </c>
      <c r="K2302" s="1">
        <f>SUM(B2302/J2302)</f>
        <v>16.812535940195513</v>
      </c>
      <c r="L2302" s="1">
        <f>SUM(B2302 - H2302)</f>
        <v>9237</v>
      </c>
      <c r="M2302" s="1" t="s">
        <v>7098</v>
      </c>
    </row>
    <row r="2303" spans="1:13" ht="20.100000000000001" customHeight="1" x14ac:dyDescent="0.25">
      <c r="A2303" s="1">
        <v>2301</v>
      </c>
      <c r="B2303" s="1">
        <v>229819</v>
      </c>
      <c r="C2303" s="2" t="s">
        <v>7099</v>
      </c>
      <c r="D2303" s="2">
        <f>LEN(TRIM(C2303))-LEN(SUBSTITUTE(C2303, " ",""))+1</f>
        <v>20</v>
      </c>
      <c r="E2303" s="1" t="s">
        <v>7100</v>
      </c>
      <c r="F2303" s="1" t="s">
        <v>1001</v>
      </c>
      <c r="G2303" s="1" t="s">
        <v>12</v>
      </c>
      <c r="H2303" s="1">
        <v>225000</v>
      </c>
      <c r="I2303" s="1" t="s">
        <v>7101</v>
      </c>
      <c r="J2303" s="1">
        <v>1739</v>
      </c>
      <c r="K2303" s="1">
        <f>SUM(B2303/J2303)</f>
        <v>132.15583668775159</v>
      </c>
      <c r="L2303" s="1">
        <f>SUM(B2303 - H2303)</f>
        <v>4819</v>
      </c>
      <c r="M2303" s="1" t="s">
        <v>7102</v>
      </c>
    </row>
    <row r="2304" spans="1:13" ht="20.100000000000001" customHeight="1" x14ac:dyDescent="0.25">
      <c r="A2304" s="1">
        <v>2302</v>
      </c>
      <c r="B2304" s="1">
        <v>63895</v>
      </c>
      <c r="C2304" s="2" t="s">
        <v>7103</v>
      </c>
      <c r="D2304" s="2">
        <f>LEN(TRIM(C2304))-LEN(SUBSTITUTE(C2304, " ",""))+1</f>
        <v>19</v>
      </c>
      <c r="E2304" s="1" t="s">
        <v>4139</v>
      </c>
      <c r="F2304" s="1" t="s">
        <v>17</v>
      </c>
      <c r="G2304" s="1" t="s">
        <v>233</v>
      </c>
      <c r="H2304" s="1">
        <v>10000</v>
      </c>
      <c r="I2304" s="1" t="s">
        <v>234</v>
      </c>
      <c r="J2304" s="1">
        <v>1739</v>
      </c>
      <c r="K2304" s="1">
        <f>SUM(B2304/J2304)</f>
        <v>36.742380678550894</v>
      </c>
      <c r="L2304" s="1">
        <f>SUM(B2304 - H2304)</f>
        <v>53895</v>
      </c>
      <c r="M2304" s="1" t="s">
        <v>7104</v>
      </c>
    </row>
    <row r="2305" spans="1:13" ht="20.100000000000001" customHeight="1" x14ac:dyDescent="0.25">
      <c r="A2305" s="1">
        <v>2303</v>
      </c>
      <c r="B2305" s="1">
        <v>157812</v>
      </c>
      <c r="C2305" s="2" t="s">
        <v>7105</v>
      </c>
      <c r="D2305" s="2">
        <f>LEN(TRIM(C2305))-LEN(SUBSTITUTE(C2305, " ",""))+1</f>
        <v>18</v>
      </c>
      <c r="E2305" s="1" t="s">
        <v>7106</v>
      </c>
      <c r="F2305" s="1" t="s">
        <v>313</v>
      </c>
      <c r="G2305" s="1" t="s">
        <v>12</v>
      </c>
      <c r="H2305" s="1">
        <v>100000</v>
      </c>
      <c r="I2305" s="1" t="s">
        <v>18</v>
      </c>
      <c r="J2305" s="1">
        <v>1737</v>
      </c>
      <c r="K2305" s="1">
        <f>SUM(B2305/J2305)</f>
        <v>90.853195164075998</v>
      </c>
      <c r="L2305" s="1">
        <f>SUM(B2305 - H2305)</f>
        <v>57812</v>
      </c>
      <c r="M2305" s="1" t="s">
        <v>7107</v>
      </c>
    </row>
    <row r="2306" spans="1:13" ht="20.100000000000001" customHeight="1" x14ac:dyDescent="0.25">
      <c r="A2306" s="1">
        <v>2304</v>
      </c>
      <c r="B2306" s="1">
        <v>240672</v>
      </c>
      <c r="C2306" s="2" t="s">
        <v>7108</v>
      </c>
      <c r="D2306" s="2">
        <f>LEN(TRIM(C2306))-LEN(SUBSTITUTE(C2306, " ",""))+1</f>
        <v>24</v>
      </c>
      <c r="E2306" s="1" t="s">
        <v>3688</v>
      </c>
      <c r="F2306" s="1" t="s">
        <v>11</v>
      </c>
      <c r="G2306" s="1" t="s">
        <v>12</v>
      </c>
      <c r="H2306" s="1">
        <v>90000</v>
      </c>
      <c r="I2306" s="1" t="s">
        <v>3689</v>
      </c>
      <c r="J2306" s="1">
        <v>1737</v>
      </c>
      <c r="K2306" s="1">
        <f>SUM(B2306/J2306)</f>
        <v>138.55613126079447</v>
      </c>
      <c r="L2306" s="1">
        <f>SUM(B2306 - H2306)</f>
        <v>150672</v>
      </c>
      <c r="M2306" s="1" t="s">
        <v>7109</v>
      </c>
    </row>
    <row r="2307" spans="1:13" ht="20.100000000000001" customHeight="1" x14ac:dyDescent="0.25">
      <c r="A2307" s="1">
        <v>2305</v>
      </c>
      <c r="B2307" s="1">
        <v>51424</v>
      </c>
      <c r="C2307" s="2" t="s">
        <v>7110</v>
      </c>
      <c r="D2307" s="2">
        <f>LEN(TRIM(C2307))-LEN(SUBSTITUTE(C2307, " ",""))+1</f>
        <v>7</v>
      </c>
      <c r="E2307" s="1" t="s">
        <v>7111</v>
      </c>
      <c r="F2307" s="1" t="s">
        <v>313</v>
      </c>
      <c r="G2307" s="1" t="s">
        <v>12</v>
      </c>
      <c r="H2307" s="1">
        <v>25000</v>
      </c>
      <c r="I2307" s="1" t="s">
        <v>908</v>
      </c>
      <c r="J2307" s="1">
        <v>1737</v>
      </c>
      <c r="K2307" s="1">
        <f>SUM(B2307/J2307)</f>
        <v>29.605066206102475</v>
      </c>
      <c r="L2307" s="1">
        <f>SUM(B2307 - H2307)</f>
        <v>26424</v>
      </c>
      <c r="M2307" s="1" t="s">
        <v>7112</v>
      </c>
    </row>
    <row r="2308" spans="1:13" ht="20.100000000000001" customHeight="1" x14ac:dyDescent="0.25">
      <c r="A2308" s="1">
        <v>2306</v>
      </c>
      <c r="B2308" s="1">
        <v>96015</v>
      </c>
      <c r="C2308" s="2" t="s">
        <v>7113</v>
      </c>
      <c r="D2308" s="2">
        <f>LEN(TRIM(C2308))-LEN(SUBSTITUTE(C2308, " ",""))+1</f>
        <v>17</v>
      </c>
      <c r="E2308" s="1" t="s">
        <v>7114</v>
      </c>
      <c r="F2308" s="1" t="s">
        <v>111</v>
      </c>
      <c r="G2308" s="1" t="s">
        <v>12</v>
      </c>
      <c r="H2308" s="1">
        <v>30000</v>
      </c>
      <c r="I2308" s="1" t="s">
        <v>682</v>
      </c>
      <c r="J2308" s="1">
        <v>1737</v>
      </c>
      <c r="K2308" s="1">
        <f>SUM(B2308/J2308)</f>
        <v>55.276338514680482</v>
      </c>
      <c r="L2308" s="1">
        <f>SUM(B2308 - H2308)</f>
        <v>66015</v>
      </c>
      <c r="M2308" s="1" t="s">
        <v>7115</v>
      </c>
    </row>
    <row r="2309" spans="1:13" ht="20.100000000000001" customHeight="1" x14ac:dyDescent="0.25">
      <c r="A2309" s="1">
        <v>2307</v>
      </c>
      <c r="B2309" s="1">
        <v>375640</v>
      </c>
      <c r="C2309" s="2" t="s">
        <v>7116</v>
      </c>
      <c r="D2309" s="2">
        <f>LEN(TRIM(C2309))-LEN(SUBSTITUTE(C2309, " ",""))+1</f>
        <v>20</v>
      </c>
      <c r="E2309" s="1" t="s">
        <v>7117</v>
      </c>
      <c r="F2309" s="1" t="s">
        <v>17</v>
      </c>
      <c r="G2309" s="1" t="s">
        <v>12</v>
      </c>
      <c r="H2309" s="1">
        <v>50000</v>
      </c>
      <c r="I2309" s="1" t="s">
        <v>1834</v>
      </c>
      <c r="J2309" s="1">
        <v>1736</v>
      </c>
      <c r="K2309" s="1">
        <f>SUM(B2309/J2309)</f>
        <v>216.38248847926266</v>
      </c>
      <c r="L2309" s="1">
        <f>SUM(B2309 - H2309)</f>
        <v>325640</v>
      </c>
      <c r="M2309" s="1" t="s">
        <v>7118</v>
      </c>
    </row>
    <row r="2310" spans="1:13" ht="20.100000000000001" customHeight="1" x14ac:dyDescent="0.25">
      <c r="A2310" s="1">
        <v>2308</v>
      </c>
      <c r="B2310" s="1">
        <v>68261</v>
      </c>
      <c r="C2310" s="2" t="s">
        <v>7119</v>
      </c>
      <c r="D2310" s="2">
        <f>LEN(TRIM(C2310))-LEN(SUBSTITUTE(C2310, " ",""))+1</f>
        <v>21</v>
      </c>
      <c r="E2310" s="1" t="s">
        <v>7120</v>
      </c>
      <c r="F2310" s="1" t="s">
        <v>17</v>
      </c>
      <c r="G2310" s="1" t="s">
        <v>12</v>
      </c>
      <c r="H2310" s="1">
        <v>1000</v>
      </c>
      <c r="I2310" s="1" t="s">
        <v>158</v>
      </c>
      <c r="J2310" s="1">
        <v>1736</v>
      </c>
      <c r="K2310" s="1">
        <f>SUM(B2310/J2310)</f>
        <v>39.320852534562214</v>
      </c>
      <c r="L2310" s="1">
        <f>SUM(B2310 - H2310)</f>
        <v>67261</v>
      </c>
      <c r="M2310" s="1" t="s">
        <v>7121</v>
      </c>
    </row>
    <row r="2311" spans="1:13" ht="20.100000000000001" customHeight="1" x14ac:dyDescent="0.25">
      <c r="A2311" s="1">
        <v>2309</v>
      </c>
      <c r="B2311" s="1">
        <v>97867</v>
      </c>
      <c r="C2311" s="2" t="s">
        <v>7122</v>
      </c>
      <c r="D2311" s="2">
        <f>LEN(TRIM(C2311))-LEN(SUBSTITUTE(C2311, " ",""))+1</f>
        <v>23</v>
      </c>
      <c r="E2311" s="1" t="s">
        <v>5577</v>
      </c>
      <c r="F2311" s="1" t="s">
        <v>1641</v>
      </c>
      <c r="G2311" s="1" t="s">
        <v>12</v>
      </c>
      <c r="H2311" s="1">
        <v>75000</v>
      </c>
      <c r="I2311" s="1" t="s">
        <v>804</v>
      </c>
      <c r="J2311" s="1">
        <v>1736</v>
      </c>
      <c r="K2311" s="1">
        <f>SUM(B2311/J2311)</f>
        <v>56.375</v>
      </c>
      <c r="L2311" s="1">
        <f>SUM(B2311 - H2311)</f>
        <v>22867</v>
      </c>
      <c r="M2311" s="1" t="s">
        <v>7123</v>
      </c>
    </row>
    <row r="2312" spans="1:13" ht="20.100000000000001" customHeight="1" x14ac:dyDescent="0.25">
      <c r="A2312" s="1">
        <v>2310</v>
      </c>
      <c r="B2312" s="1">
        <v>107025</v>
      </c>
      <c r="C2312" s="2" t="s">
        <v>7124</v>
      </c>
      <c r="D2312" s="2">
        <f>LEN(TRIM(C2312))-LEN(SUBSTITUTE(C2312, " ",""))+1</f>
        <v>21</v>
      </c>
      <c r="E2312" s="1" t="s">
        <v>7125</v>
      </c>
      <c r="F2312" s="1" t="s">
        <v>4184</v>
      </c>
      <c r="G2312" s="1" t="s">
        <v>12</v>
      </c>
      <c r="H2312" s="1">
        <v>25000</v>
      </c>
      <c r="I2312" s="1" t="s">
        <v>13</v>
      </c>
      <c r="J2312" s="1">
        <v>1736</v>
      </c>
      <c r="K2312" s="1">
        <f>SUM(B2312/J2312)</f>
        <v>61.650345622119815</v>
      </c>
      <c r="L2312" s="1">
        <f>SUM(B2312 - H2312)</f>
        <v>82025</v>
      </c>
      <c r="M2312" s="1" t="s">
        <v>7126</v>
      </c>
    </row>
    <row r="2313" spans="1:13" ht="20.100000000000001" customHeight="1" x14ac:dyDescent="0.25">
      <c r="A2313" s="1">
        <v>2311</v>
      </c>
      <c r="B2313" s="1">
        <v>35606</v>
      </c>
      <c r="C2313" s="2" t="s">
        <v>7127</v>
      </c>
      <c r="D2313" s="2">
        <f>LEN(TRIM(C2313))-LEN(SUBSTITUTE(C2313, " ",""))+1</f>
        <v>20</v>
      </c>
      <c r="E2313" s="1" t="s">
        <v>7128</v>
      </c>
      <c r="F2313" s="1" t="s">
        <v>31</v>
      </c>
      <c r="G2313" s="1" t="s">
        <v>12</v>
      </c>
      <c r="H2313" s="1">
        <v>20000</v>
      </c>
      <c r="I2313" s="1" t="s">
        <v>96</v>
      </c>
      <c r="J2313" s="1">
        <v>1735</v>
      </c>
      <c r="K2313" s="1">
        <f>SUM(B2313/J2313)</f>
        <v>20.522190201729106</v>
      </c>
      <c r="L2313" s="1">
        <f>SUM(B2313 - H2313)</f>
        <v>15606</v>
      </c>
      <c r="M2313" s="1" t="s">
        <v>7129</v>
      </c>
    </row>
    <row r="2314" spans="1:13" ht="20.100000000000001" customHeight="1" x14ac:dyDescent="0.25">
      <c r="A2314" s="1">
        <v>2312</v>
      </c>
      <c r="B2314" s="1">
        <v>114228</v>
      </c>
      <c r="C2314" s="2" t="s">
        <v>7130</v>
      </c>
      <c r="D2314" s="2">
        <f>LEN(TRIM(C2314))-LEN(SUBSTITUTE(C2314, " ",""))+1</f>
        <v>24</v>
      </c>
      <c r="E2314" s="1" t="s">
        <v>7131</v>
      </c>
      <c r="F2314" s="1" t="s">
        <v>11</v>
      </c>
      <c r="G2314" s="1" t="s">
        <v>12</v>
      </c>
      <c r="H2314" s="1">
        <v>2500</v>
      </c>
      <c r="I2314" s="1" t="s">
        <v>6383</v>
      </c>
      <c r="J2314" s="1">
        <v>1734</v>
      </c>
      <c r="K2314" s="1">
        <f>SUM(B2314/J2314)</f>
        <v>65.875432525951553</v>
      </c>
      <c r="L2314" s="1">
        <f>SUM(B2314 - H2314)</f>
        <v>111728</v>
      </c>
      <c r="M2314" s="1" t="s">
        <v>7132</v>
      </c>
    </row>
    <row r="2315" spans="1:13" ht="20.100000000000001" customHeight="1" x14ac:dyDescent="0.25">
      <c r="A2315" s="1">
        <v>2313</v>
      </c>
      <c r="B2315" s="1">
        <v>116894</v>
      </c>
      <c r="C2315" s="2" t="s">
        <v>7133</v>
      </c>
      <c r="D2315" s="2">
        <f>LEN(TRIM(C2315))-LEN(SUBSTITUTE(C2315, " ",""))+1</f>
        <v>22</v>
      </c>
      <c r="E2315" s="1" t="s">
        <v>607</v>
      </c>
      <c r="F2315" s="1" t="s">
        <v>11</v>
      </c>
      <c r="G2315" s="1" t="s">
        <v>12</v>
      </c>
      <c r="H2315" s="1">
        <v>15000</v>
      </c>
      <c r="I2315" s="1" t="s">
        <v>608</v>
      </c>
      <c r="J2315" s="1">
        <v>1733</v>
      </c>
      <c r="K2315" s="1">
        <f>SUM(B2315/J2315)</f>
        <v>67.451817657241776</v>
      </c>
      <c r="L2315" s="1">
        <f>SUM(B2315 - H2315)</f>
        <v>101894</v>
      </c>
      <c r="M2315" s="1" t="s">
        <v>7134</v>
      </c>
    </row>
    <row r="2316" spans="1:13" ht="20.100000000000001" customHeight="1" x14ac:dyDescent="0.25">
      <c r="A2316" s="1">
        <v>2314</v>
      </c>
      <c r="B2316" s="1">
        <v>236888</v>
      </c>
      <c r="C2316" s="2" t="s">
        <v>7135</v>
      </c>
      <c r="D2316" s="2">
        <f>LEN(TRIM(C2316))-LEN(SUBSTITUTE(C2316, " ",""))+1</f>
        <v>15</v>
      </c>
      <c r="E2316" s="1" t="s">
        <v>7136</v>
      </c>
      <c r="F2316" s="1" t="s">
        <v>17</v>
      </c>
      <c r="G2316" s="1" t="s">
        <v>12</v>
      </c>
      <c r="H2316" s="1">
        <v>50000</v>
      </c>
      <c r="I2316" s="1" t="s">
        <v>314</v>
      </c>
      <c r="J2316" s="1">
        <v>1733</v>
      </c>
      <c r="K2316" s="1">
        <f>SUM(B2316/J2316)</f>
        <v>136.69244085401039</v>
      </c>
      <c r="L2316" s="1">
        <f>SUM(B2316 - H2316)</f>
        <v>186888</v>
      </c>
      <c r="M2316" s="1" t="s">
        <v>7137</v>
      </c>
    </row>
    <row r="2317" spans="1:13" ht="20.100000000000001" customHeight="1" x14ac:dyDescent="0.25">
      <c r="A2317" s="1">
        <v>2315</v>
      </c>
      <c r="B2317" s="1">
        <v>58116</v>
      </c>
      <c r="C2317" s="2" t="s">
        <v>7138</v>
      </c>
      <c r="D2317" s="2">
        <f>LEN(TRIM(C2317))-LEN(SUBSTITUTE(C2317, " ",""))+1</f>
        <v>17</v>
      </c>
      <c r="E2317" s="1" t="s">
        <v>7139</v>
      </c>
      <c r="F2317" s="1" t="s">
        <v>728</v>
      </c>
      <c r="G2317" s="1" t="s">
        <v>12</v>
      </c>
      <c r="H2317" s="1">
        <v>3000</v>
      </c>
      <c r="I2317" s="1" t="s">
        <v>7140</v>
      </c>
      <c r="J2317" s="1">
        <v>1733</v>
      </c>
      <c r="K2317" s="1">
        <f>SUM(B2317/J2317)</f>
        <v>33.534910559723023</v>
      </c>
      <c r="L2317" s="1">
        <f>SUM(B2317 - H2317)</f>
        <v>55116</v>
      </c>
      <c r="M2317" s="1" t="s">
        <v>7141</v>
      </c>
    </row>
    <row r="2318" spans="1:13" ht="20.100000000000001" customHeight="1" x14ac:dyDescent="0.25">
      <c r="A2318" s="1">
        <v>2316</v>
      </c>
      <c r="B2318" s="1">
        <v>41259</v>
      </c>
      <c r="C2318" s="2" t="s">
        <v>7142</v>
      </c>
      <c r="D2318" s="2">
        <f>LEN(TRIM(C2318))-LEN(SUBSTITUTE(C2318, " ",""))+1</f>
        <v>14</v>
      </c>
      <c r="E2318" s="1" t="s">
        <v>7143</v>
      </c>
      <c r="F2318" s="1" t="s">
        <v>31</v>
      </c>
      <c r="G2318" s="1" t="s">
        <v>12</v>
      </c>
      <c r="H2318" s="1">
        <v>15000</v>
      </c>
      <c r="I2318" s="1" t="s">
        <v>96</v>
      </c>
      <c r="J2318" s="1">
        <v>1733</v>
      </c>
      <c r="K2318" s="1">
        <f>SUM(B2318/J2318)</f>
        <v>23.807847663012119</v>
      </c>
      <c r="L2318" s="1">
        <f>SUM(B2318 - H2318)</f>
        <v>26259</v>
      </c>
      <c r="M2318" s="1" t="s">
        <v>7144</v>
      </c>
    </row>
    <row r="2319" spans="1:13" ht="20.100000000000001" customHeight="1" x14ac:dyDescent="0.25">
      <c r="A2319" s="1">
        <v>2317</v>
      </c>
      <c r="B2319" s="1">
        <v>75980</v>
      </c>
      <c r="C2319" s="2" t="s">
        <v>7145</v>
      </c>
      <c r="D2319" s="2">
        <f>LEN(TRIM(C2319))-LEN(SUBSTITUTE(C2319, " ",""))+1</f>
        <v>17</v>
      </c>
      <c r="E2319" s="1" t="s">
        <v>7146</v>
      </c>
      <c r="F2319" s="1" t="s">
        <v>11</v>
      </c>
      <c r="G2319" s="1" t="s">
        <v>12</v>
      </c>
      <c r="H2319" s="1">
        <v>20000</v>
      </c>
      <c r="I2319" s="1" t="s">
        <v>7147</v>
      </c>
      <c r="J2319" s="1">
        <v>1731</v>
      </c>
      <c r="K2319" s="1">
        <f>SUM(B2319/J2319)</f>
        <v>43.89370306181398</v>
      </c>
      <c r="L2319" s="1">
        <f>SUM(B2319 - H2319)</f>
        <v>55980</v>
      </c>
      <c r="M2319" s="1" t="s">
        <v>7148</v>
      </c>
    </row>
    <row r="2320" spans="1:13" ht="20.100000000000001" customHeight="1" x14ac:dyDescent="0.25">
      <c r="A2320" s="1">
        <v>2318</v>
      </c>
      <c r="B2320" s="1">
        <v>66533</v>
      </c>
      <c r="C2320" s="2" t="s">
        <v>7149</v>
      </c>
      <c r="D2320" s="2">
        <f>LEN(TRIM(C2320))-LEN(SUBSTITUTE(C2320, " ",""))+1</f>
        <v>24</v>
      </c>
      <c r="E2320" s="1" t="s">
        <v>7150</v>
      </c>
      <c r="F2320" s="1" t="s">
        <v>587</v>
      </c>
      <c r="G2320" s="1" t="s">
        <v>12</v>
      </c>
      <c r="H2320" s="1">
        <v>1000</v>
      </c>
      <c r="I2320" s="1" t="s">
        <v>804</v>
      </c>
      <c r="J2320" s="1">
        <v>1731</v>
      </c>
      <c r="K2320" s="1">
        <f>SUM(B2320/J2320)</f>
        <v>38.436164067013287</v>
      </c>
      <c r="L2320" s="1">
        <f>SUM(B2320 - H2320)</f>
        <v>65533</v>
      </c>
      <c r="M2320" s="1" t="s">
        <v>7151</v>
      </c>
    </row>
    <row r="2321" spans="1:13" ht="20.100000000000001" customHeight="1" x14ac:dyDescent="0.25">
      <c r="A2321" s="1">
        <v>2319</v>
      </c>
      <c r="B2321" s="1">
        <v>78755</v>
      </c>
      <c r="C2321" s="2" t="s">
        <v>7152</v>
      </c>
      <c r="D2321" s="2">
        <f>LEN(TRIM(C2321))-LEN(SUBSTITUTE(C2321, " ",""))+1</f>
        <v>23</v>
      </c>
      <c r="E2321" s="1" t="s">
        <v>7153</v>
      </c>
      <c r="F2321" s="1" t="s">
        <v>17</v>
      </c>
      <c r="G2321" s="1" t="s">
        <v>12</v>
      </c>
      <c r="H2321" s="1">
        <v>20000</v>
      </c>
      <c r="I2321" s="1" t="s">
        <v>296</v>
      </c>
      <c r="J2321" s="1">
        <v>1730</v>
      </c>
      <c r="K2321" s="1">
        <f>SUM(B2321/J2321)</f>
        <v>45.52312138728324</v>
      </c>
      <c r="L2321" s="1">
        <f>SUM(B2321 - H2321)</f>
        <v>58755</v>
      </c>
      <c r="M2321" s="1" t="s">
        <v>7154</v>
      </c>
    </row>
    <row r="2322" spans="1:13" ht="20.100000000000001" customHeight="1" x14ac:dyDescent="0.25">
      <c r="A2322" s="1">
        <v>2320</v>
      </c>
      <c r="B2322" s="1">
        <v>48411</v>
      </c>
      <c r="C2322" s="2" t="s">
        <v>7155</v>
      </c>
      <c r="D2322" s="2">
        <f>LEN(TRIM(C2322))-LEN(SUBSTITUTE(C2322, " ",""))+1</f>
        <v>20</v>
      </c>
      <c r="E2322" s="1" t="s">
        <v>7156</v>
      </c>
      <c r="F2322" s="1" t="s">
        <v>11</v>
      </c>
      <c r="G2322" s="1" t="s">
        <v>12</v>
      </c>
      <c r="H2322" s="1">
        <v>4000</v>
      </c>
      <c r="I2322" s="1" t="s">
        <v>641</v>
      </c>
      <c r="J2322" s="1">
        <v>1730</v>
      </c>
      <c r="K2322" s="1">
        <f>SUM(B2322/J2322)</f>
        <v>27.983236994219652</v>
      </c>
      <c r="L2322" s="1">
        <f>SUM(B2322 - H2322)</f>
        <v>44411</v>
      </c>
      <c r="M2322" s="1" t="s">
        <v>7157</v>
      </c>
    </row>
    <row r="2323" spans="1:13" ht="20.100000000000001" customHeight="1" x14ac:dyDescent="0.25">
      <c r="A2323" s="1">
        <v>2321</v>
      </c>
      <c r="B2323" s="1">
        <v>46578</v>
      </c>
      <c r="C2323" s="2" t="s">
        <v>7158</v>
      </c>
      <c r="D2323" s="2">
        <f>LEN(TRIM(C2323))-LEN(SUBSTITUTE(C2323, " ",""))+1</f>
        <v>7</v>
      </c>
      <c r="E2323" s="1" t="s">
        <v>7159</v>
      </c>
      <c r="F2323" s="1" t="s">
        <v>645</v>
      </c>
      <c r="G2323" s="1" t="s">
        <v>12</v>
      </c>
      <c r="H2323" s="1">
        <v>15000</v>
      </c>
      <c r="I2323" s="1" t="s">
        <v>195</v>
      </c>
      <c r="J2323" s="1">
        <v>1729</v>
      </c>
      <c r="K2323" s="1">
        <f>SUM(B2323/J2323)</f>
        <v>26.939271255060728</v>
      </c>
      <c r="L2323" s="1">
        <f>SUM(B2323 - H2323)</f>
        <v>31578</v>
      </c>
      <c r="M2323" s="1" t="s">
        <v>7160</v>
      </c>
    </row>
    <row r="2324" spans="1:13" ht="20.100000000000001" customHeight="1" x14ac:dyDescent="0.25">
      <c r="A2324" s="1">
        <v>2322</v>
      </c>
      <c r="B2324" s="1">
        <v>191771</v>
      </c>
      <c r="C2324" s="2" t="s">
        <v>7161</v>
      </c>
      <c r="D2324" s="2">
        <f>LEN(TRIM(C2324))-LEN(SUBSTITUTE(C2324, " ",""))+1</f>
        <v>21</v>
      </c>
      <c r="E2324" s="1" t="s">
        <v>7162</v>
      </c>
      <c r="F2324" s="1" t="s">
        <v>31</v>
      </c>
      <c r="G2324" s="1" t="s">
        <v>233</v>
      </c>
      <c r="H2324" s="1">
        <v>165000</v>
      </c>
      <c r="I2324" s="1" t="s">
        <v>376</v>
      </c>
      <c r="J2324" s="1">
        <v>1729</v>
      </c>
      <c r="K2324" s="1">
        <f>SUM(B2324/J2324)</f>
        <v>110.91440138808559</v>
      </c>
      <c r="L2324" s="1">
        <f>SUM(B2324 - H2324)</f>
        <v>26771</v>
      </c>
      <c r="M2324" s="1" t="s">
        <v>7163</v>
      </c>
    </row>
    <row r="2325" spans="1:13" ht="20.100000000000001" customHeight="1" x14ac:dyDescent="0.25">
      <c r="A2325" s="1">
        <v>2323</v>
      </c>
      <c r="B2325" s="1">
        <v>55422</v>
      </c>
      <c r="C2325" s="2" t="s">
        <v>7164</v>
      </c>
      <c r="D2325" s="2">
        <f>LEN(TRIM(C2325))-LEN(SUBSTITUTE(C2325, " ",""))+1</f>
        <v>20</v>
      </c>
      <c r="E2325" s="1" t="s">
        <v>7165</v>
      </c>
      <c r="F2325" s="1" t="s">
        <v>31</v>
      </c>
      <c r="G2325" s="1" t="s">
        <v>12</v>
      </c>
      <c r="H2325" s="1">
        <v>40000</v>
      </c>
      <c r="I2325" s="1" t="s">
        <v>4269</v>
      </c>
      <c r="J2325" s="1">
        <v>1729</v>
      </c>
      <c r="K2325" s="1">
        <f>SUM(B2325/J2325)</f>
        <v>32.054366685945631</v>
      </c>
      <c r="L2325" s="1">
        <f>SUM(B2325 - H2325)</f>
        <v>15422</v>
      </c>
      <c r="M2325" s="1" t="s">
        <v>7166</v>
      </c>
    </row>
    <row r="2326" spans="1:13" ht="20.100000000000001" customHeight="1" x14ac:dyDescent="0.25">
      <c r="A2326" s="1">
        <v>2324</v>
      </c>
      <c r="B2326" s="1">
        <v>71771</v>
      </c>
      <c r="C2326" s="2" t="s">
        <v>7167</v>
      </c>
      <c r="D2326" s="2">
        <f>LEN(TRIM(C2326))-LEN(SUBSTITUTE(C2326, " ",""))+1</f>
        <v>19</v>
      </c>
      <c r="E2326" s="1" t="s">
        <v>7168</v>
      </c>
      <c r="F2326" s="1" t="s">
        <v>17</v>
      </c>
      <c r="G2326" s="1" t="s">
        <v>12</v>
      </c>
      <c r="H2326" s="1">
        <v>42000</v>
      </c>
      <c r="I2326" s="1" t="s">
        <v>7169</v>
      </c>
      <c r="J2326" s="1">
        <v>1727</v>
      </c>
      <c r="K2326" s="1">
        <f>SUM(B2326/J2326)</f>
        <v>41.558193398957734</v>
      </c>
      <c r="L2326" s="1">
        <f>SUM(B2326 - H2326)</f>
        <v>29771</v>
      </c>
      <c r="M2326" s="1" t="s">
        <v>7170</v>
      </c>
    </row>
    <row r="2327" spans="1:13" ht="20.100000000000001" customHeight="1" x14ac:dyDescent="0.25">
      <c r="A2327" s="1">
        <v>2325</v>
      </c>
      <c r="B2327" s="1">
        <v>28476</v>
      </c>
      <c r="C2327" s="2" t="s">
        <v>7171</v>
      </c>
      <c r="D2327" s="2">
        <f>LEN(TRIM(C2327))-LEN(SUBSTITUTE(C2327, " ",""))+1</f>
        <v>15</v>
      </c>
      <c r="E2327" s="1" t="s">
        <v>7172</v>
      </c>
      <c r="F2327" s="1" t="s">
        <v>267</v>
      </c>
      <c r="G2327" s="1" t="s">
        <v>48</v>
      </c>
      <c r="H2327" s="1">
        <v>5000</v>
      </c>
      <c r="I2327" s="1" t="s">
        <v>458</v>
      </c>
      <c r="J2327" s="1">
        <v>1727</v>
      </c>
      <c r="K2327" s="1">
        <f>SUM(B2327/J2327)</f>
        <v>16.488708743485812</v>
      </c>
      <c r="L2327" s="1">
        <f>SUM(B2327 - H2327)</f>
        <v>23476</v>
      </c>
      <c r="M2327" s="1" t="s">
        <v>7173</v>
      </c>
    </row>
    <row r="2328" spans="1:13" ht="20.100000000000001" customHeight="1" x14ac:dyDescent="0.25">
      <c r="A2328" s="1">
        <v>2326</v>
      </c>
      <c r="B2328" s="1">
        <v>116144</v>
      </c>
      <c r="C2328" s="2" t="s">
        <v>7174</v>
      </c>
      <c r="D2328" s="2">
        <f>LEN(TRIM(C2328))-LEN(SUBSTITUTE(C2328, " ",""))+1</f>
        <v>20</v>
      </c>
      <c r="E2328" s="1" t="s">
        <v>7175</v>
      </c>
      <c r="F2328" s="1" t="s">
        <v>382</v>
      </c>
      <c r="G2328" s="1" t="s">
        <v>12</v>
      </c>
      <c r="H2328" s="1">
        <v>18000</v>
      </c>
      <c r="I2328" s="1" t="s">
        <v>7176</v>
      </c>
      <c r="J2328" s="1">
        <v>1725</v>
      </c>
      <c r="K2328" s="1">
        <f>SUM(B2328/J2328)</f>
        <v>67.329855072463772</v>
      </c>
      <c r="L2328" s="1">
        <f>SUM(B2328 - H2328)</f>
        <v>98144</v>
      </c>
      <c r="M2328" s="1" t="s">
        <v>7177</v>
      </c>
    </row>
    <row r="2329" spans="1:13" ht="20.100000000000001" customHeight="1" x14ac:dyDescent="0.25">
      <c r="A2329" s="1">
        <v>2327</v>
      </c>
      <c r="B2329" s="1">
        <v>96772</v>
      </c>
      <c r="C2329" s="2" t="s">
        <v>7178</v>
      </c>
      <c r="D2329" s="2">
        <f>LEN(TRIM(C2329))-LEN(SUBSTITUTE(C2329, " ",""))+1</f>
        <v>17</v>
      </c>
      <c r="E2329" s="1" t="s">
        <v>7179</v>
      </c>
      <c r="F2329" s="1" t="s">
        <v>313</v>
      </c>
      <c r="G2329" s="1" t="s">
        <v>12</v>
      </c>
      <c r="H2329" s="1">
        <v>50000</v>
      </c>
      <c r="I2329" s="1" t="s">
        <v>13</v>
      </c>
      <c r="J2329" s="1">
        <v>1724</v>
      </c>
      <c r="K2329" s="1">
        <f>SUM(B2329/J2329)</f>
        <v>56.132250580046403</v>
      </c>
      <c r="L2329" s="1">
        <f>SUM(B2329 - H2329)</f>
        <v>46772</v>
      </c>
      <c r="M2329" s="1" t="s">
        <v>7180</v>
      </c>
    </row>
    <row r="2330" spans="1:13" ht="20.100000000000001" customHeight="1" x14ac:dyDescent="0.25">
      <c r="A2330" s="1">
        <v>2328</v>
      </c>
      <c r="B2330" s="1">
        <v>126280</v>
      </c>
      <c r="C2330" s="2" t="s">
        <v>7181</v>
      </c>
      <c r="D2330" s="2">
        <f>LEN(TRIM(C2330))-LEN(SUBSTITUTE(C2330, " ",""))+1</f>
        <v>4</v>
      </c>
      <c r="E2330" s="1" t="s">
        <v>7182</v>
      </c>
      <c r="F2330" s="1" t="s">
        <v>17</v>
      </c>
      <c r="G2330" s="1" t="s">
        <v>12</v>
      </c>
      <c r="H2330" s="1">
        <v>20000</v>
      </c>
      <c r="I2330" s="1" t="s">
        <v>7183</v>
      </c>
      <c r="J2330" s="1">
        <v>1721</v>
      </c>
      <c r="K2330" s="1">
        <f>SUM(B2330/J2330)</f>
        <v>73.375944218477628</v>
      </c>
      <c r="L2330" s="1">
        <f>SUM(B2330 - H2330)</f>
        <v>106280</v>
      </c>
      <c r="M2330" s="1" t="s">
        <v>7184</v>
      </c>
    </row>
    <row r="2331" spans="1:13" ht="20.100000000000001" customHeight="1" x14ac:dyDescent="0.25">
      <c r="A2331" s="1">
        <v>2329</v>
      </c>
      <c r="B2331" s="1">
        <v>38222</v>
      </c>
      <c r="C2331" s="2" t="s">
        <v>7185</v>
      </c>
      <c r="D2331" s="2">
        <f>LEN(TRIM(C2331))-LEN(SUBSTITUTE(C2331, " ",""))+1</f>
        <v>18</v>
      </c>
      <c r="E2331" s="1" t="s">
        <v>7186</v>
      </c>
      <c r="F2331" s="1" t="s">
        <v>4184</v>
      </c>
      <c r="G2331" s="1" t="s">
        <v>12</v>
      </c>
      <c r="H2331" s="1">
        <v>10000</v>
      </c>
      <c r="I2331" s="1" t="s">
        <v>7187</v>
      </c>
      <c r="J2331" s="1">
        <v>1721</v>
      </c>
      <c r="K2331" s="1">
        <f>SUM(B2331/J2331)</f>
        <v>22.20918070889018</v>
      </c>
      <c r="L2331" s="1">
        <f>SUM(B2331 - H2331)</f>
        <v>28222</v>
      </c>
      <c r="M2331" s="1" t="s">
        <v>7188</v>
      </c>
    </row>
    <row r="2332" spans="1:13" ht="20.100000000000001" customHeight="1" x14ac:dyDescent="0.25">
      <c r="A2332" s="1">
        <v>2330</v>
      </c>
      <c r="B2332" s="1">
        <v>668721</v>
      </c>
      <c r="C2332" s="2" t="s">
        <v>7189</v>
      </c>
      <c r="D2332" s="2">
        <f>LEN(TRIM(C2332))-LEN(SUBSTITUTE(C2332, " ",""))+1</f>
        <v>23</v>
      </c>
      <c r="E2332" s="1" t="s">
        <v>6888</v>
      </c>
      <c r="F2332" s="1" t="s">
        <v>53</v>
      </c>
      <c r="G2332" s="1" t="s">
        <v>233</v>
      </c>
      <c r="H2332" s="1">
        <v>245000</v>
      </c>
      <c r="I2332" s="1" t="s">
        <v>6889</v>
      </c>
      <c r="J2332" s="1">
        <v>1720</v>
      </c>
      <c r="K2332" s="1">
        <f>SUM(B2332/J2332)</f>
        <v>388.79127906976743</v>
      </c>
      <c r="L2332" s="1">
        <f>SUM(B2332 - H2332)</f>
        <v>423721</v>
      </c>
      <c r="M2332" s="1" t="s">
        <v>7190</v>
      </c>
    </row>
    <row r="2333" spans="1:13" ht="20.100000000000001" customHeight="1" x14ac:dyDescent="0.25">
      <c r="A2333" s="1">
        <v>2331</v>
      </c>
      <c r="B2333" s="1">
        <v>99235</v>
      </c>
      <c r="C2333" s="2" t="s">
        <v>966</v>
      </c>
      <c r="D2333" s="2">
        <f>LEN(TRIM(C2333))-LEN(SUBSTITUTE(C2333, " ",""))+1</f>
        <v>1</v>
      </c>
      <c r="E2333" s="1" t="s">
        <v>7191</v>
      </c>
      <c r="F2333" s="1" t="s">
        <v>371</v>
      </c>
      <c r="G2333" s="1" t="s">
        <v>12</v>
      </c>
      <c r="H2333" s="1">
        <v>20000</v>
      </c>
      <c r="I2333" s="1" t="s">
        <v>82</v>
      </c>
      <c r="J2333" s="1">
        <v>1720</v>
      </c>
      <c r="K2333" s="1">
        <f>SUM(B2333/J2333)</f>
        <v>57.694767441860463</v>
      </c>
      <c r="L2333" s="1">
        <f>SUM(B2333 - H2333)</f>
        <v>79235</v>
      </c>
      <c r="M2333" s="1" t="s">
        <v>7192</v>
      </c>
    </row>
    <row r="2334" spans="1:13" ht="20.100000000000001" customHeight="1" x14ac:dyDescent="0.25">
      <c r="A2334" s="1">
        <v>2332</v>
      </c>
      <c r="B2334" s="1">
        <v>119728</v>
      </c>
      <c r="C2334" s="2" t="s">
        <v>7193</v>
      </c>
      <c r="D2334" s="2">
        <f>LEN(TRIM(C2334))-LEN(SUBSTITUTE(C2334, " ",""))+1</f>
        <v>21</v>
      </c>
      <c r="E2334" s="1" t="s">
        <v>7194</v>
      </c>
      <c r="F2334" s="1" t="s">
        <v>462</v>
      </c>
      <c r="G2334" s="1" t="s">
        <v>12</v>
      </c>
      <c r="H2334" s="1">
        <v>55000</v>
      </c>
      <c r="I2334" s="1" t="s">
        <v>13</v>
      </c>
      <c r="J2334" s="1">
        <v>1719</v>
      </c>
      <c r="K2334" s="1">
        <f>SUM(B2334/J2334)</f>
        <v>69.64979639325189</v>
      </c>
      <c r="L2334" s="1">
        <f>SUM(B2334 - H2334)</f>
        <v>64728</v>
      </c>
      <c r="M2334" s="1" t="s">
        <v>7195</v>
      </c>
    </row>
    <row r="2335" spans="1:13" ht="20.100000000000001" customHeight="1" x14ac:dyDescent="0.25">
      <c r="A2335" s="1">
        <v>2333</v>
      </c>
      <c r="B2335" s="1">
        <v>94279</v>
      </c>
      <c r="C2335" s="2" t="s">
        <v>7196</v>
      </c>
      <c r="D2335" s="2">
        <f>LEN(TRIM(C2335))-LEN(SUBSTITUTE(C2335, " ",""))+1</f>
        <v>20</v>
      </c>
      <c r="E2335" s="1" t="s">
        <v>7197</v>
      </c>
      <c r="F2335" s="1" t="s">
        <v>371</v>
      </c>
      <c r="G2335" s="1" t="s">
        <v>12</v>
      </c>
      <c r="H2335" s="1">
        <v>10000</v>
      </c>
      <c r="I2335" s="1" t="s">
        <v>13</v>
      </c>
      <c r="J2335" s="1">
        <v>1719</v>
      </c>
      <c r="K2335" s="1">
        <f>SUM(B2335/J2335)</f>
        <v>54.845258871436883</v>
      </c>
      <c r="L2335" s="1">
        <f>SUM(B2335 - H2335)</f>
        <v>84279</v>
      </c>
      <c r="M2335" s="1" t="s">
        <v>7198</v>
      </c>
    </row>
    <row r="2336" spans="1:13" ht="20.100000000000001" customHeight="1" x14ac:dyDescent="0.25">
      <c r="A2336" s="1">
        <v>2334</v>
      </c>
      <c r="B2336" s="1">
        <v>106280</v>
      </c>
      <c r="C2336" s="2" t="s">
        <v>7199</v>
      </c>
      <c r="D2336" s="2">
        <f>LEN(TRIM(C2336))-LEN(SUBSTITUTE(C2336, " ",""))+1</f>
        <v>10</v>
      </c>
      <c r="E2336" s="1" t="s">
        <v>7200</v>
      </c>
      <c r="F2336" s="1" t="s">
        <v>17</v>
      </c>
      <c r="G2336" s="1" t="s">
        <v>12</v>
      </c>
      <c r="H2336" s="1">
        <v>10000</v>
      </c>
      <c r="I2336" s="1" t="s">
        <v>7201</v>
      </c>
      <c r="J2336" s="1">
        <v>1718</v>
      </c>
      <c r="K2336" s="1">
        <f>SUM(B2336/J2336)</f>
        <v>61.862630966239813</v>
      </c>
      <c r="L2336" s="1">
        <f>SUM(B2336 - H2336)</f>
        <v>96280</v>
      </c>
      <c r="M2336" s="1" t="s">
        <v>7202</v>
      </c>
    </row>
    <row r="2337" spans="1:13" ht="20.100000000000001" customHeight="1" x14ac:dyDescent="0.25">
      <c r="A2337" s="1">
        <v>2335</v>
      </c>
      <c r="B2337" s="1">
        <v>71050</v>
      </c>
      <c r="C2337" s="2" t="s">
        <v>7203</v>
      </c>
      <c r="D2337" s="2">
        <f>LEN(TRIM(C2337))-LEN(SUBSTITUTE(C2337, " ",""))+1</f>
        <v>25</v>
      </c>
      <c r="E2337" s="1" t="s">
        <v>7204</v>
      </c>
      <c r="F2337" s="1" t="s">
        <v>1161</v>
      </c>
      <c r="G2337" s="1" t="s">
        <v>12</v>
      </c>
      <c r="H2337" s="1">
        <v>27575</v>
      </c>
      <c r="I2337" s="1" t="s">
        <v>383</v>
      </c>
      <c r="J2337" s="1">
        <v>1716</v>
      </c>
      <c r="K2337" s="1">
        <f>SUM(B2337/J2337)</f>
        <v>41.404428904428904</v>
      </c>
      <c r="L2337" s="1">
        <f>SUM(B2337 - H2337)</f>
        <v>43475</v>
      </c>
      <c r="M2337" s="1" t="s">
        <v>7205</v>
      </c>
    </row>
    <row r="2338" spans="1:13" ht="20.100000000000001" customHeight="1" x14ac:dyDescent="0.25">
      <c r="A2338" s="1">
        <v>2336</v>
      </c>
      <c r="B2338" s="1">
        <v>115401</v>
      </c>
      <c r="C2338" s="2" t="s">
        <v>7206</v>
      </c>
      <c r="D2338" s="2">
        <f>LEN(TRIM(C2338))-LEN(SUBSTITUTE(C2338, " ",""))+1</f>
        <v>12</v>
      </c>
      <c r="E2338" s="1" t="s">
        <v>7207</v>
      </c>
      <c r="F2338" s="1" t="s">
        <v>111</v>
      </c>
      <c r="G2338" s="1" t="s">
        <v>12</v>
      </c>
      <c r="H2338" s="1">
        <v>20000</v>
      </c>
      <c r="I2338" s="1" t="s">
        <v>2751</v>
      </c>
      <c r="J2338" s="1">
        <v>1714</v>
      </c>
      <c r="K2338" s="1">
        <f>SUM(B2338/J2338)</f>
        <v>67.328471411901987</v>
      </c>
      <c r="L2338" s="1">
        <f>SUM(B2338 - H2338)</f>
        <v>95401</v>
      </c>
      <c r="M2338" s="1" t="s">
        <v>7208</v>
      </c>
    </row>
    <row r="2339" spans="1:13" ht="20.100000000000001" customHeight="1" x14ac:dyDescent="0.25">
      <c r="A2339" s="1">
        <v>2337</v>
      </c>
      <c r="B2339" s="1">
        <v>50947</v>
      </c>
      <c r="C2339" s="2" t="s">
        <v>7209</v>
      </c>
      <c r="D2339" s="2">
        <f>LEN(TRIM(C2339))-LEN(SUBSTITUTE(C2339, " ",""))+1</f>
        <v>22</v>
      </c>
      <c r="E2339" s="1" t="s">
        <v>7210</v>
      </c>
      <c r="F2339" s="1" t="s">
        <v>17</v>
      </c>
      <c r="G2339" s="1" t="s">
        <v>48</v>
      </c>
      <c r="H2339" s="1">
        <v>35000</v>
      </c>
      <c r="I2339" s="1" t="s">
        <v>7211</v>
      </c>
      <c r="J2339" s="1">
        <v>1714</v>
      </c>
      <c r="K2339" s="1">
        <f>SUM(B2339/J2339)</f>
        <v>29.724037339556592</v>
      </c>
      <c r="L2339" s="1">
        <f>SUM(B2339 - H2339)</f>
        <v>15947</v>
      </c>
      <c r="M2339" s="1" t="s">
        <v>7212</v>
      </c>
    </row>
    <row r="2340" spans="1:13" ht="20.100000000000001" customHeight="1" x14ac:dyDescent="0.25">
      <c r="A2340" s="1">
        <v>2338</v>
      </c>
      <c r="B2340" s="1">
        <v>235098</v>
      </c>
      <c r="C2340" s="2" t="s">
        <v>7213</v>
      </c>
      <c r="D2340" s="2">
        <f>LEN(TRIM(C2340))-LEN(SUBSTITUTE(C2340, " ",""))+1</f>
        <v>23</v>
      </c>
      <c r="E2340" s="1" t="s">
        <v>7214</v>
      </c>
      <c r="F2340" s="1" t="s">
        <v>17</v>
      </c>
      <c r="G2340" s="1" t="s">
        <v>12</v>
      </c>
      <c r="H2340" s="1">
        <v>42000</v>
      </c>
      <c r="I2340" s="1" t="s">
        <v>142</v>
      </c>
      <c r="J2340" s="1">
        <v>1714</v>
      </c>
      <c r="K2340" s="1">
        <f>SUM(B2340/J2340)</f>
        <v>137.16336056009334</v>
      </c>
      <c r="L2340" s="1">
        <f>SUM(B2340 - H2340)</f>
        <v>193098</v>
      </c>
      <c r="M2340" s="1" t="s">
        <v>7215</v>
      </c>
    </row>
    <row r="2341" spans="1:13" ht="20.100000000000001" customHeight="1" x14ac:dyDescent="0.25">
      <c r="A2341" s="1">
        <v>2339</v>
      </c>
      <c r="B2341" s="1">
        <v>80465</v>
      </c>
      <c r="C2341" s="2" t="s">
        <v>7216</v>
      </c>
      <c r="D2341" s="2">
        <f>LEN(TRIM(C2341))-LEN(SUBSTITUTE(C2341, " ",""))+1</f>
        <v>6</v>
      </c>
      <c r="E2341" s="1" t="s">
        <v>1419</v>
      </c>
      <c r="F2341" s="1" t="s">
        <v>11</v>
      </c>
      <c r="G2341" s="1" t="s">
        <v>12</v>
      </c>
      <c r="H2341" s="1">
        <v>9999</v>
      </c>
      <c r="I2341" s="1" t="s">
        <v>296</v>
      </c>
      <c r="J2341" s="1">
        <v>1713</v>
      </c>
      <c r="K2341" s="1">
        <f>SUM(B2341/J2341)</f>
        <v>46.973146526561585</v>
      </c>
      <c r="L2341" s="1">
        <f>SUM(B2341 - H2341)</f>
        <v>70466</v>
      </c>
      <c r="M2341" s="1" t="s">
        <v>7217</v>
      </c>
    </row>
    <row r="2342" spans="1:13" ht="20.100000000000001" customHeight="1" x14ac:dyDescent="0.25">
      <c r="A2342" s="1">
        <v>2340</v>
      </c>
      <c r="B2342" s="1">
        <v>289772</v>
      </c>
      <c r="C2342" s="2" t="s">
        <v>7218</v>
      </c>
      <c r="D2342" s="2">
        <f>LEN(TRIM(C2342))-LEN(SUBSTITUTE(C2342, " ",""))+1</f>
        <v>16</v>
      </c>
      <c r="E2342" s="1" t="s">
        <v>6168</v>
      </c>
      <c r="F2342" s="1" t="s">
        <v>462</v>
      </c>
      <c r="G2342" s="1" t="s">
        <v>12</v>
      </c>
      <c r="H2342" s="1">
        <v>20000</v>
      </c>
      <c r="I2342" s="1" t="s">
        <v>32</v>
      </c>
      <c r="J2342" s="1">
        <v>1712</v>
      </c>
      <c r="K2342" s="1">
        <f>SUM(B2342/J2342)</f>
        <v>169.25934579439252</v>
      </c>
      <c r="L2342" s="1">
        <f>SUM(B2342 - H2342)</f>
        <v>269772</v>
      </c>
      <c r="M2342" s="1" t="s">
        <v>7219</v>
      </c>
    </row>
    <row r="2343" spans="1:13" ht="20.100000000000001" customHeight="1" x14ac:dyDescent="0.25">
      <c r="A2343" s="1">
        <v>2341</v>
      </c>
      <c r="B2343" s="1">
        <v>136487</v>
      </c>
      <c r="C2343" s="2" t="s">
        <v>7220</v>
      </c>
      <c r="D2343" s="2">
        <f>LEN(TRIM(C2343))-LEN(SUBSTITUTE(C2343, " ",""))+1</f>
        <v>19</v>
      </c>
      <c r="E2343" s="1" t="s">
        <v>7221</v>
      </c>
      <c r="F2343" s="1" t="s">
        <v>11</v>
      </c>
      <c r="G2343" s="1" t="s">
        <v>12</v>
      </c>
      <c r="H2343" s="1">
        <v>1250</v>
      </c>
      <c r="I2343" s="1" t="s">
        <v>7222</v>
      </c>
      <c r="J2343" s="1">
        <v>1712</v>
      </c>
      <c r="K2343" s="1">
        <f>SUM(B2343/J2343)</f>
        <v>79.723714953271028</v>
      </c>
      <c r="L2343" s="1">
        <f>SUM(B2343 - H2343)</f>
        <v>135237</v>
      </c>
      <c r="M2343" s="1" t="s">
        <v>7223</v>
      </c>
    </row>
    <row r="2344" spans="1:13" ht="20.100000000000001" customHeight="1" x14ac:dyDescent="0.25">
      <c r="A2344" s="1">
        <v>2342</v>
      </c>
      <c r="B2344" s="1">
        <v>61010</v>
      </c>
      <c r="C2344" s="2" t="s">
        <v>7224</v>
      </c>
      <c r="D2344" s="2">
        <f>LEN(TRIM(C2344))-LEN(SUBSTITUTE(C2344, " ",""))+1</f>
        <v>23</v>
      </c>
      <c r="E2344" s="1" t="s">
        <v>7225</v>
      </c>
      <c r="F2344" s="1" t="s">
        <v>31</v>
      </c>
      <c r="G2344" s="1" t="s">
        <v>12</v>
      </c>
      <c r="H2344" s="1">
        <v>50000</v>
      </c>
      <c r="I2344" s="1" t="s">
        <v>158</v>
      </c>
      <c r="J2344" s="1">
        <v>1712</v>
      </c>
      <c r="K2344" s="1">
        <f>SUM(B2344/J2344)</f>
        <v>35.636682242990652</v>
      </c>
      <c r="L2344" s="1">
        <f>SUM(B2344 - H2344)</f>
        <v>11010</v>
      </c>
      <c r="M2344" s="1" t="s">
        <v>7226</v>
      </c>
    </row>
    <row r="2345" spans="1:13" ht="20.100000000000001" customHeight="1" x14ac:dyDescent="0.25">
      <c r="A2345" s="1">
        <v>2343</v>
      </c>
      <c r="B2345" s="1">
        <v>116655</v>
      </c>
      <c r="C2345" s="2" t="s">
        <v>7227</v>
      </c>
      <c r="D2345" s="2">
        <f>LEN(TRIM(C2345))-LEN(SUBSTITUTE(C2345, " ",""))+1</f>
        <v>12</v>
      </c>
      <c r="E2345" s="1" t="s">
        <v>7228</v>
      </c>
      <c r="F2345" s="1" t="s">
        <v>4419</v>
      </c>
      <c r="G2345" s="1" t="s">
        <v>12</v>
      </c>
      <c r="H2345" s="1">
        <v>100000</v>
      </c>
      <c r="I2345" s="1" t="s">
        <v>5462</v>
      </c>
      <c r="J2345" s="1">
        <v>1711</v>
      </c>
      <c r="K2345" s="1">
        <f>SUM(B2345/J2345)</f>
        <v>68.179427235534774</v>
      </c>
      <c r="L2345" s="1">
        <f>SUM(B2345 - H2345)</f>
        <v>16655</v>
      </c>
      <c r="M2345" s="1" t="s">
        <v>7229</v>
      </c>
    </row>
    <row r="2346" spans="1:13" ht="20.100000000000001" customHeight="1" x14ac:dyDescent="0.25">
      <c r="A2346" s="1">
        <v>2344</v>
      </c>
      <c r="B2346" s="1">
        <v>35308</v>
      </c>
      <c r="C2346" s="2" t="s">
        <v>7230</v>
      </c>
      <c r="D2346" s="2">
        <f>LEN(TRIM(C2346))-LEN(SUBSTITUTE(C2346, " ",""))+1</f>
        <v>9</v>
      </c>
      <c r="E2346" s="1" t="s">
        <v>7231</v>
      </c>
      <c r="F2346" s="1" t="s">
        <v>31</v>
      </c>
      <c r="G2346" s="1" t="s">
        <v>12</v>
      </c>
      <c r="H2346" s="1">
        <v>28000</v>
      </c>
      <c r="I2346" s="1" t="s">
        <v>13</v>
      </c>
      <c r="J2346" s="1">
        <v>1711</v>
      </c>
      <c r="K2346" s="1">
        <f>SUM(B2346/J2346)</f>
        <v>20.635885447106954</v>
      </c>
      <c r="L2346" s="1">
        <f>SUM(B2346 - H2346)</f>
        <v>7308</v>
      </c>
      <c r="M2346" s="1" t="s">
        <v>7232</v>
      </c>
    </row>
    <row r="2347" spans="1:13" ht="20.100000000000001" customHeight="1" x14ac:dyDescent="0.25">
      <c r="A2347" s="1">
        <v>2345</v>
      </c>
      <c r="B2347" s="1">
        <v>83632</v>
      </c>
      <c r="C2347" s="2" t="s">
        <v>7233</v>
      </c>
      <c r="D2347" s="2">
        <f>LEN(TRIM(C2347))-LEN(SUBSTITUTE(C2347, " ",""))+1</f>
        <v>18</v>
      </c>
      <c r="E2347" s="1" t="s">
        <v>7234</v>
      </c>
      <c r="F2347" s="1" t="s">
        <v>1168</v>
      </c>
      <c r="G2347" s="1" t="s">
        <v>12</v>
      </c>
      <c r="H2347" s="1">
        <v>7500</v>
      </c>
      <c r="I2347" s="1" t="s">
        <v>7235</v>
      </c>
      <c r="J2347" s="1">
        <v>1710</v>
      </c>
      <c r="K2347" s="1">
        <f>SUM(B2347/J2347)</f>
        <v>48.907602339181288</v>
      </c>
      <c r="L2347" s="1">
        <f>SUM(B2347 - H2347)</f>
        <v>76132</v>
      </c>
      <c r="M2347" s="1" t="s">
        <v>7236</v>
      </c>
    </row>
    <row r="2348" spans="1:13" ht="20.100000000000001" customHeight="1" x14ac:dyDescent="0.25">
      <c r="A2348" s="1">
        <v>2346</v>
      </c>
      <c r="B2348" s="1">
        <v>142790</v>
      </c>
      <c r="C2348" s="2" t="s">
        <v>7237</v>
      </c>
      <c r="D2348" s="2">
        <f>LEN(TRIM(C2348))-LEN(SUBSTITUTE(C2348, " ",""))+1</f>
        <v>19</v>
      </c>
      <c r="E2348" s="1" t="s">
        <v>4368</v>
      </c>
      <c r="F2348" s="1" t="s">
        <v>11</v>
      </c>
      <c r="G2348" s="1" t="s">
        <v>12</v>
      </c>
      <c r="H2348" s="1">
        <v>20000</v>
      </c>
      <c r="I2348" s="1" t="s">
        <v>146</v>
      </c>
      <c r="J2348" s="1">
        <v>1710</v>
      </c>
      <c r="K2348" s="1">
        <f>SUM(B2348/J2348)</f>
        <v>83.502923976608187</v>
      </c>
      <c r="L2348" s="1">
        <f>SUM(B2348 - H2348)</f>
        <v>122790</v>
      </c>
      <c r="M2348" s="1" t="s">
        <v>7238</v>
      </c>
    </row>
    <row r="2349" spans="1:13" ht="20.100000000000001" customHeight="1" x14ac:dyDescent="0.25">
      <c r="A2349" s="1">
        <v>2347</v>
      </c>
      <c r="B2349" s="1">
        <v>143377</v>
      </c>
      <c r="C2349" s="2" t="s">
        <v>7239</v>
      </c>
      <c r="D2349" s="2">
        <f>LEN(TRIM(C2349))-LEN(SUBSTITUTE(C2349, " ",""))+1</f>
        <v>28</v>
      </c>
      <c r="E2349" s="1" t="s">
        <v>7240</v>
      </c>
      <c r="F2349" s="1" t="s">
        <v>53</v>
      </c>
      <c r="G2349" s="1" t="s">
        <v>12</v>
      </c>
      <c r="H2349" s="1">
        <v>100000</v>
      </c>
      <c r="I2349" s="1" t="s">
        <v>2040</v>
      </c>
      <c r="J2349" s="1">
        <v>1710</v>
      </c>
      <c r="K2349" s="1">
        <f>SUM(B2349/J2349)</f>
        <v>83.846198830409364</v>
      </c>
      <c r="L2349" s="1">
        <f>SUM(B2349 - H2349)</f>
        <v>43377</v>
      </c>
      <c r="M2349" s="1" t="s">
        <v>7241</v>
      </c>
    </row>
    <row r="2350" spans="1:13" ht="20.100000000000001" customHeight="1" x14ac:dyDescent="0.25">
      <c r="A2350" s="1">
        <v>2348</v>
      </c>
      <c r="B2350" s="1">
        <v>151562</v>
      </c>
      <c r="C2350" s="2" t="s">
        <v>7242</v>
      </c>
      <c r="D2350" s="2">
        <f>LEN(TRIM(C2350))-LEN(SUBSTITUTE(C2350, " ",""))+1</f>
        <v>34</v>
      </c>
      <c r="E2350" s="1" t="s">
        <v>4523</v>
      </c>
      <c r="F2350" s="1" t="s">
        <v>481</v>
      </c>
      <c r="G2350" s="1" t="s">
        <v>12</v>
      </c>
      <c r="H2350" s="1">
        <v>15000</v>
      </c>
      <c r="I2350" s="1" t="s">
        <v>4540</v>
      </c>
      <c r="J2350" s="1">
        <v>1708</v>
      </c>
      <c r="K2350" s="1">
        <f>SUM(B2350/J2350)</f>
        <v>88.736533957845438</v>
      </c>
      <c r="L2350" s="1">
        <f>SUM(B2350 - H2350)</f>
        <v>136562</v>
      </c>
      <c r="M2350" s="1" t="s">
        <v>7243</v>
      </c>
    </row>
    <row r="2351" spans="1:13" ht="20.100000000000001" customHeight="1" x14ac:dyDescent="0.25">
      <c r="A2351" s="1">
        <v>2349</v>
      </c>
      <c r="B2351" s="1">
        <v>107622</v>
      </c>
      <c r="C2351" s="2" t="s">
        <v>7244</v>
      </c>
      <c r="D2351" s="2">
        <f>LEN(TRIM(C2351))-LEN(SUBSTITUTE(C2351, " ",""))+1</f>
        <v>16</v>
      </c>
      <c r="E2351" s="1" t="s">
        <v>7245</v>
      </c>
      <c r="F2351" s="1" t="s">
        <v>17</v>
      </c>
      <c r="G2351" s="1" t="s">
        <v>12</v>
      </c>
      <c r="H2351" s="1">
        <v>50000</v>
      </c>
      <c r="I2351" s="1" t="s">
        <v>383</v>
      </c>
      <c r="J2351" s="1">
        <v>1708</v>
      </c>
      <c r="K2351" s="1">
        <f>SUM(B2351/J2351)</f>
        <v>63.010538641686182</v>
      </c>
      <c r="L2351" s="1">
        <f>SUM(B2351 - H2351)</f>
        <v>57622</v>
      </c>
      <c r="M2351" s="1" t="s">
        <v>7246</v>
      </c>
    </row>
    <row r="2352" spans="1:13" ht="20.100000000000001" customHeight="1" x14ac:dyDescent="0.25">
      <c r="A2352" s="1">
        <v>2350</v>
      </c>
      <c r="B2352" s="1">
        <v>222572</v>
      </c>
      <c r="C2352" s="2" t="s">
        <v>7247</v>
      </c>
      <c r="D2352" s="2">
        <f>LEN(TRIM(C2352))-LEN(SUBSTITUTE(C2352, " ",""))+1</f>
        <v>20</v>
      </c>
      <c r="E2352" s="1" t="s">
        <v>7248</v>
      </c>
      <c r="F2352" s="1" t="s">
        <v>11</v>
      </c>
      <c r="G2352" s="1" t="s">
        <v>12</v>
      </c>
      <c r="H2352" s="1">
        <v>42000</v>
      </c>
      <c r="I2352" s="1" t="s">
        <v>13</v>
      </c>
      <c r="J2352" s="1">
        <v>1707</v>
      </c>
      <c r="K2352" s="1">
        <f>SUM(B2352/J2352)</f>
        <v>130.38781487990627</v>
      </c>
      <c r="L2352" s="1">
        <f>SUM(B2352 - H2352)</f>
        <v>180572</v>
      </c>
      <c r="M2352" s="1" t="s">
        <v>7249</v>
      </c>
    </row>
    <row r="2353" spans="1:13" ht="20.100000000000001" customHeight="1" x14ac:dyDescent="0.25">
      <c r="A2353" s="1">
        <v>2351</v>
      </c>
      <c r="B2353" s="1">
        <v>187058</v>
      </c>
      <c r="C2353" s="2" t="s">
        <v>7250</v>
      </c>
      <c r="D2353" s="2">
        <f>LEN(TRIM(C2353))-LEN(SUBSTITUTE(C2353, " ",""))+1</f>
        <v>18</v>
      </c>
      <c r="E2353" s="1" t="s">
        <v>7251</v>
      </c>
      <c r="F2353" s="1" t="s">
        <v>326</v>
      </c>
      <c r="G2353" s="1" t="s">
        <v>12</v>
      </c>
      <c r="H2353" s="1">
        <v>25000</v>
      </c>
      <c r="I2353" s="1" t="s">
        <v>7252</v>
      </c>
      <c r="J2353" s="1">
        <v>1706</v>
      </c>
      <c r="K2353" s="1">
        <f>SUM(B2353/J2353)</f>
        <v>109.64712778429075</v>
      </c>
      <c r="L2353" s="1">
        <f>SUM(B2353 - H2353)</f>
        <v>162058</v>
      </c>
      <c r="M2353" s="1" t="s">
        <v>7253</v>
      </c>
    </row>
    <row r="2354" spans="1:13" ht="20.100000000000001" customHeight="1" x14ac:dyDescent="0.25">
      <c r="A2354" s="1">
        <v>2352</v>
      </c>
      <c r="B2354" s="1">
        <v>318877</v>
      </c>
      <c r="C2354" s="2" t="s">
        <v>7254</v>
      </c>
      <c r="D2354" s="2">
        <f>LEN(TRIM(C2354))-LEN(SUBSTITUTE(C2354, " ",""))+1</f>
        <v>22</v>
      </c>
      <c r="E2354" s="1" t="s">
        <v>4308</v>
      </c>
      <c r="F2354" s="1" t="s">
        <v>486</v>
      </c>
      <c r="G2354" s="1" t="s">
        <v>12</v>
      </c>
      <c r="H2354" s="1">
        <v>30000</v>
      </c>
      <c r="I2354" s="1" t="s">
        <v>641</v>
      </c>
      <c r="J2354" s="1">
        <v>1705</v>
      </c>
      <c r="K2354" s="1">
        <f>SUM(B2354/J2354)</f>
        <v>187.02463343108505</v>
      </c>
      <c r="L2354" s="1">
        <f>SUM(B2354 - H2354)</f>
        <v>288877</v>
      </c>
      <c r="M2354" s="1" t="s">
        <v>7255</v>
      </c>
    </row>
    <row r="2355" spans="1:13" ht="20.100000000000001" customHeight="1" x14ac:dyDescent="0.25">
      <c r="A2355" s="1">
        <v>2353</v>
      </c>
      <c r="B2355" s="1">
        <v>129640</v>
      </c>
      <c r="C2355" s="2" t="s">
        <v>7256</v>
      </c>
      <c r="D2355" s="2">
        <f>LEN(TRIM(C2355))-LEN(SUBSTITUTE(C2355, " ",""))+1</f>
        <v>23</v>
      </c>
      <c r="E2355" s="1" t="s">
        <v>5748</v>
      </c>
      <c r="F2355" s="1" t="s">
        <v>11</v>
      </c>
      <c r="G2355" s="1" t="s">
        <v>12</v>
      </c>
      <c r="H2355" s="1">
        <v>9000</v>
      </c>
      <c r="I2355" s="1" t="s">
        <v>1359</v>
      </c>
      <c r="J2355" s="1">
        <v>1704</v>
      </c>
      <c r="K2355" s="1">
        <f>SUM(B2355/J2355)</f>
        <v>76.079812206572768</v>
      </c>
      <c r="L2355" s="1">
        <f>SUM(B2355 - H2355)</f>
        <v>120640</v>
      </c>
      <c r="M2355" s="1" t="s">
        <v>7257</v>
      </c>
    </row>
    <row r="2356" spans="1:13" ht="20.100000000000001" customHeight="1" x14ac:dyDescent="0.25">
      <c r="A2356" s="1">
        <v>2354</v>
      </c>
      <c r="B2356" s="1">
        <v>85564</v>
      </c>
      <c r="C2356" s="2" t="s">
        <v>7258</v>
      </c>
      <c r="D2356" s="2">
        <f>LEN(TRIM(C2356))-LEN(SUBSTITUTE(C2356, " ",""))+1</f>
        <v>19</v>
      </c>
      <c r="E2356" s="1" t="s">
        <v>6236</v>
      </c>
      <c r="F2356" s="1" t="s">
        <v>17</v>
      </c>
      <c r="G2356" s="1" t="s">
        <v>12</v>
      </c>
      <c r="H2356" s="1">
        <v>2500</v>
      </c>
      <c r="I2356" s="1" t="s">
        <v>6237</v>
      </c>
      <c r="J2356" s="1">
        <v>1703</v>
      </c>
      <c r="K2356" s="1">
        <f>SUM(B2356/J2356)</f>
        <v>50.243100411039343</v>
      </c>
      <c r="L2356" s="1">
        <f>SUM(B2356 - H2356)</f>
        <v>83064</v>
      </c>
      <c r="M2356" s="1" t="s">
        <v>7259</v>
      </c>
    </row>
    <row r="2357" spans="1:13" ht="20.100000000000001" customHeight="1" x14ac:dyDescent="0.25">
      <c r="A2357" s="1">
        <v>2355</v>
      </c>
      <c r="B2357" s="1">
        <v>48958</v>
      </c>
      <c r="C2357" s="2" t="s">
        <v>7260</v>
      </c>
      <c r="D2357" s="2">
        <f>LEN(TRIM(C2357))-LEN(SUBSTITUTE(C2357, " ",""))+1</f>
        <v>16</v>
      </c>
      <c r="E2357" s="1" t="s">
        <v>7261</v>
      </c>
      <c r="F2357" s="1" t="s">
        <v>17</v>
      </c>
      <c r="G2357" s="1" t="s">
        <v>12</v>
      </c>
      <c r="H2357" s="1">
        <v>10000</v>
      </c>
      <c r="I2357" s="1" t="s">
        <v>314</v>
      </c>
      <c r="J2357" s="1">
        <v>1703</v>
      </c>
      <c r="K2357" s="1">
        <f>SUM(B2357/J2357)</f>
        <v>28.748091603053435</v>
      </c>
      <c r="L2357" s="1">
        <f>SUM(B2357 - H2357)</f>
        <v>38958</v>
      </c>
      <c r="M2357" s="1" t="s">
        <v>7262</v>
      </c>
    </row>
    <row r="2358" spans="1:13" ht="20.100000000000001" customHeight="1" x14ac:dyDescent="0.25">
      <c r="A2358" s="1">
        <v>2356</v>
      </c>
      <c r="B2358" s="1">
        <v>127537</v>
      </c>
      <c r="C2358" s="2" t="s">
        <v>7263</v>
      </c>
      <c r="D2358" s="2">
        <f>LEN(TRIM(C2358))-LEN(SUBSTITUTE(C2358, " ",""))+1</f>
        <v>18</v>
      </c>
      <c r="E2358" s="1" t="s">
        <v>7264</v>
      </c>
      <c r="F2358" s="1" t="s">
        <v>111</v>
      </c>
      <c r="G2358" s="1" t="s">
        <v>12</v>
      </c>
      <c r="H2358" s="1">
        <v>1889</v>
      </c>
      <c r="I2358" s="1" t="s">
        <v>7265</v>
      </c>
      <c r="J2358" s="1">
        <v>1702</v>
      </c>
      <c r="K2358" s="1">
        <f>SUM(B2358/J2358)</f>
        <v>74.933607520564038</v>
      </c>
      <c r="L2358" s="1">
        <f>SUM(B2358 - H2358)</f>
        <v>125648</v>
      </c>
      <c r="M2358" s="1" t="s">
        <v>7266</v>
      </c>
    </row>
    <row r="2359" spans="1:13" ht="20.100000000000001" customHeight="1" x14ac:dyDescent="0.25">
      <c r="A2359" s="1">
        <v>2357</v>
      </c>
      <c r="B2359" s="1">
        <v>146011</v>
      </c>
      <c r="C2359" s="2" t="s">
        <v>7267</v>
      </c>
      <c r="D2359" s="2">
        <f>LEN(TRIM(C2359))-LEN(SUBSTITUTE(C2359, " ",""))+1</f>
        <v>26</v>
      </c>
      <c r="E2359" s="1" t="s">
        <v>7268</v>
      </c>
      <c r="F2359" s="1" t="s">
        <v>382</v>
      </c>
      <c r="G2359" s="1" t="s">
        <v>12</v>
      </c>
      <c r="H2359" s="1">
        <v>49000</v>
      </c>
      <c r="I2359" s="1" t="s">
        <v>1621</v>
      </c>
      <c r="J2359" s="1">
        <v>1702</v>
      </c>
      <c r="K2359" s="1">
        <f>SUM(B2359/J2359)</f>
        <v>85.787896592244422</v>
      </c>
      <c r="L2359" s="1">
        <f>SUM(B2359 - H2359)</f>
        <v>97011</v>
      </c>
      <c r="M2359" s="1" t="s">
        <v>7269</v>
      </c>
    </row>
    <row r="2360" spans="1:13" ht="20.100000000000001" customHeight="1" x14ac:dyDescent="0.25">
      <c r="A2360" s="1">
        <v>2358</v>
      </c>
      <c r="B2360" s="1">
        <v>94904</v>
      </c>
      <c r="C2360" s="2" t="s">
        <v>7270</v>
      </c>
      <c r="D2360" s="2">
        <f>LEN(TRIM(C2360))-LEN(SUBSTITUTE(C2360, " ",""))+1</f>
        <v>15</v>
      </c>
      <c r="E2360" s="1" t="s">
        <v>7271</v>
      </c>
      <c r="F2360" s="1" t="s">
        <v>17</v>
      </c>
      <c r="G2360" s="1" t="s">
        <v>12</v>
      </c>
      <c r="H2360" s="1">
        <v>20000</v>
      </c>
      <c r="I2360" s="1" t="s">
        <v>7272</v>
      </c>
      <c r="J2360" s="1">
        <v>1701</v>
      </c>
      <c r="K2360" s="1">
        <f>SUM(B2360/J2360)</f>
        <v>55.793062904174015</v>
      </c>
      <c r="L2360" s="1">
        <f>SUM(B2360 - H2360)</f>
        <v>74904</v>
      </c>
      <c r="M2360" s="1" t="s">
        <v>7273</v>
      </c>
    </row>
    <row r="2361" spans="1:13" ht="20.100000000000001" customHeight="1" x14ac:dyDescent="0.25">
      <c r="A2361" s="1">
        <v>2359</v>
      </c>
      <c r="B2361" s="1">
        <v>162023</v>
      </c>
      <c r="C2361" s="2" t="s">
        <v>7274</v>
      </c>
      <c r="D2361" s="2">
        <f>LEN(TRIM(C2361))-LEN(SUBSTITUTE(C2361, " ",""))+1</f>
        <v>21</v>
      </c>
      <c r="E2361" s="1" t="s">
        <v>933</v>
      </c>
      <c r="F2361" s="1" t="s">
        <v>53</v>
      </c>
      <c r="G2361" s="1" t="s">
        <v>12</v>
      </c>
      <c r="H2361" s="1">
        <v>35000</v>
      </c>
      <c r="I2361" s="1" t="s">
        <v>934</v>
      </c>
      <c r="J2361" s="1">
        <v>1701</v>
      </c>
      <c r="K2361" s="1">
        <f>SUM(B2361/J2361)</f>
        <v>95.251616696061134</v>
      </c>
      <c r="L2361" s="1">
        <f>SUM(B2361 - H2361)</f>
        <v>127023</v>
      </c>
      <c r="M2361" s="1" t="s">
        <v>7275</v>
      </c>
    </row>
    <row r="2362" spans="1:13" ht="20.100000000000001" customHeight="1" x14ac:dyDescent="0.25">
      <c r="A2362" s="1">
        <v>2360</v>
      </c>
      <c r="B2362" s="1">
        <v>50891</v>
      </c>
      <c r="C2362" s="2" t="s">
        <v>7276</v>
      </c>
      <c r="D2362" s="2">
        <f>LEN(TRIM(C2362))-LEN(SUBSTITUTE(C2362, " ",""))+1</f>
        <v>19</v>
      </c>
      <c r="E2362" s="1" t="s">
        <v>7277</v>
      </c>
      <c r="F2362" s="1" t="s">
        <v>22</v>
      </c>
      <c r="G2362" s="1" t="s">
        <v>48</v>
      </c>
      <c r="H2362" s="1">
        <v>47000</v>
      </c>
      <c r="I2362" s="1" t="s">
        <v>458</v>
      </c>
      <c r="J2362" s="1">
        <v>1701</v>
      </c>
      <c r="K2362" s="1">
        <f>SUM(B2362/J2362)</f>
        <v>29.918283362727806</v>
      </c>
      <c r="L2362" s="1">
        <f>SUM(B2362 - H2362)</f>
        <v>3891</v>
      </c>
      <c r="M2362" s="1" t="s">
        <v>7278</v>
      </c>
    </row>
    <row r="2363" spans="1:13" ht="20.100000000000001" customHeight="1" x14ac:dyDescent="0.25">
      <c r="A2363" s="1">
        <v>2361</v>
      </c>
      <c r="B2363" s="1">
        <v>114139</v>
      </c>
      <c r="C2363" s="2" t="s">
        <v>7279</v>
      </c>
      <c r="D2363" s="2">
        <f>LEN(TRIM(C2363))-LEN(SUBSTITUTE(C2363, " ",""))+1</f>
        <v>19</v>
      </c>
      <c r="E2363" s="1" t="s">
        <v>7280</v>
      </c>
      <c r="F2363" s="1" t="s">
        <v>920</v>
      </c>
      <c r="G2363" s="1" t="s">
        <v>12</v>
      </c>
      <c r="H2363" s="1">
        <v>10500</v>
      </c>
      <c r="I2363" s="1" t="s">
        <v>7281</v>
      </c>
      <c r="J2363" s="1">
        <v>1701</v>
      </c>
      <c r="K2363" s="1">
        <f>SUM(B2363/J2363)</f>
        <v>67.101116990005877</v>
      </c>
      <c r="L2363" s="1">
        <f>SUM(B2363 - H2363)</f>
        <v>103639</v>
      </c>
      <c r="M2363" s="1" t="s">
        <v>7282</v>
      </c>
    </row>
    <row r="2364" spans="1:13" ht="20.100000000000001" customHeight="1" x14ac:dyDescent="0.25">
      <c r="A2364" s="1">
        <v>2362</v>
      </c>
      <c r="B2364" s="1">
        <v>547506</v>
      </c>
      <c r="C2364" s="2" t="s">
        <v>7283</v>
      </c>
      <c r="D2364" s="2">
        <f>LEN(TRIM(C2364))-LEN(SUBSTITUTE(C2364, " ",""))+1</f>
        <v>10</v>
      </c>
      <c r="E2364" s="1" t="s">
        <v>7284</v>
      </c>
      <c r="F2364" s="1" t="s">
        <v>17</v>
      </c>
      <c r="G2364" s="1" t="s">
        <v>12</v>
      </c>
      <c r="H2364" s="1">
        <v>75000</v>
      </c>
      <c r="I2364" s="1" t="s">
        <v>2040</v>
      </c>
      <c r="J2364" s="1">
        <v>1699</v>
      </c>
      <c r="K2364" s="1">
        <f>SUM(B2364/J2364)</f>
        <v>322.25191288993528</v>
      </c>
      <c r="L2364" s="1">
        <f>SUM(B2364 - H2364)</f>
        <v>472506</v>
      </c>
      <c r="M2364" s="1" t="s">
        <v>7285</v>
      </c>
    </row>
    <row r="2365" spans="1:13" ht="20.100000000000001" customHeight="1" x14ac:dyDescent="0.25">
      <c r="A2365" s="1">
        <v>2363</v>
      </c>
      <c r="B2365" s="1">
        <v>157840</v>
      </c>
      <c r="C2365" s="2" t="s">
        <v>7286</v>
      </c>
      <c r="D2365" s="2">
        <f>LEN(TRIM(C2365))-LEN(SUBSTITUTE(C2365, " ",""))+1</f>
        <v>24</v>
      </c>
      <c r="E2365" s="1" t="s">
        <v>7287</v>
      </c>
      <c r="F2365" s="1" t="s">
        <v>555</v>
      </c>
      <c r="G2365" s="1" t="s">
        <v>12</v>
      </c>
      <c r="H2365" s="1">
        <v>50000</v>
      </c>
      <c r="I2365" s="1" t="s">
        <v>7288</v>
      </c>
      <c r="J2365" s="1">
        <v>1698</v>
      </c>
      <c r="K2365" s="1">
        <f>SUM(B2365/J2365)</f>
        <v>92.956419316843352</v>
      </c>
      <c r="L2365" s="1">
        <f>SUM(B2365 - H2365)</f>
        <v>107840</v>
      </c>
      <c r="M2365" s="1" t="s">
        <v>7289</v>
      </c>
    </row>
    <row r="2366" spans="1:13" ht="20.100000000000001" customHeight="1" x14ac:dyDescent="0.25">
      <c r="A2366" s="1">
        <v>2364</v>
      </c>
      <c r="B2366" s="1">
        <v>50871</v>
      </c>
      <c r="C2366" s="2" t="s">
        <v>7290</v>
      </c>
      <c r="D2366" s="2">
        <f>LEN(TRIM(C2366))-LEN(SUBSTITUTE(C2366, " ",""))+1</f>
        <v>19</v>
      </c>
      <c r="E2366" s="1" t="s">
        <v>7291</v>
      </c>
      <c r="F2366" s="1" t="s">
        <v>11</v>
      </c>
      <c r="G2366" s="1" t="s">
        <v>12</v>
      </c>
      <c r="H2366" s="1">
        <v>10000</v>
      </c>
      <c r="I2366" s="1" t="s">
        <v>1733</v>
      </c>
      <c r="J2366" s="1">
        <v>1698</v>
      </c>
      <c r="K2366" s="1">
        <f>SUM(B2366/J2366)</f>
        <v>29.959363957597173</v>
      </c>
      <c r="L2366" s="1">
        <f>SUM(B2366 - H2366)</f>
        <v>40871</v>
      </c>
      <c r="M2366" s="1" t="s">
        <v>7292</v>
      </c>
    </row>
    <row r="2367" spans="1:13" ht="20.100000000000001" customHeight="1" x14ac:dyDescent="0.25">
      <c r="A2367" s="1">
        <v>2365</v>
      </c>
      <c r="B2367" s="1">
        <v>58776</v>
      </c>
      <c r="C2367" s="2" t="s">
        <v>7293</v>
      </c>
      <c r="D2367" s="2">
        <f>LEN(TRIM(C2367))-LEN(SUBSTITUTE(C2367, " ",""))+1</f>
        <v>19</v>
      </c>
      <c r="E2367" s="1" t="s">
        <v>2984</v>
      </c>
      <c r="F2367" s="1" t="s">
        <v>31</v>
      </c>
      <c r="G2367" s="1" t="s">
        <v>48</v>
      </c>
      <c r="H2367" s="1">
        <v>55000</v>
      </c>
      <c r="I2367" s="1" t="s">
        <v>7294</v>
      </c>
      <c r="J2367" s="1">
        <v>1698</v>
      </c>
      <c r="K2367" s="1">
        <f>SUM(B2367/J2367)</f>
        <v>34.614840989399291</v>
      </c>
      <c r="L2367" s="1">
        <f>SUM(B2367 - H2367)</f>
        <v>3776</v>
      </c>
      <c r="M2367" s="1" t="s">
        <v>7295</v>
      </c>
    </row>
    <row r="2368" spans="1:13" ht="20.100000000000001" customHeight="1" x14ac:dyDescent="0.25">
      <c r="A2368" s="1">
        <v>2366</v>
      </c>
      <c r="B2368" s="1">
        <v>36993</v>
      </c>
      <c r="C2368" s="2" t="s">
        <v>7296</v>
      </c>
      <c r="D2368" s="2">
        <f>LEN(TRIM(C2368))-LEN(SUBSTITUTE(C2368, " ",""))+1</f>
        <v>24</v>
      </c>
      <c r="E2368" s="1" t="s">
        <v>7297</v>
      </c>
      <c r="F2368" s="1" t="s">
        <v>17</v>
      </c>
      <c r="G2368" s="1" t="s">
        <v>12</v>
      </c>
      <c r="H2368" s="1">
        <v>18000</v>
      </c>
      <c r="I2368" s="1" t="s">
        <v>1816</v>
      </c>
      <c r="J2368" s="1">
        <v>1697</v>
      </c>
      <c r="K2368" s="1">
        <f>SUM(B2368/J2368)</f>
        <v>21.799057159693575</v>
      </c>
      <c r="L2368" s="1">
        <f>SUM(B2368 - H2368)</f>
        <v>18993</v>
      </c>
      <c r="M2368" s="1" t="s">
        <v>7298</v>
      </c>
    </row>
    <row r="2369" spans="1:13" ht="20.100000000000001" customHeight="1" x14ac:dyDescent="0.25">
      <c r="A2369" s="1">
        <v>2367</v>
      </c>
      <c r="B2369" s="1">
        <v>649244</v>
      </c>
      <c r="C2369" s="2" t="s">
        <v>7299</v>
      </c>
      <c r="D2369" s="2">
        <f>LEN(TRIM(C2369))-LEN(SUBSTITUTE(C2369, " ",""))+1</f>
        <v>12</v>
      </c>
      <c r="E2369" s="1" t="s">
        <v>7300</v>
      </c>
      <c r="F2369" s="1" t="s">
        <v>17</v>
      </c>
      <c r="G2369" s="1" t="s">
        <v>12</v>
      </c>
      <c r="H2369" s="1">
        <v>50000</v>
      </c>
      <c r="I2369" s="1" t="s">
        <v>32</v>
      </c>
      <c r="J2369" s="1">
        <v>1697</v>
      </c>
      <c r="K2369" s="1">
        <f>SUM(B2369/J2369)</f>
        <v>382.58338243959929</v>
      </c>
      <c r="L2369" s="1">
        <f>SUM(B2369 - H2369)</f>
        <v>599244</v>
      </c>
      <c r="M2369" s="1" t="s">
        <v>7301</v>
      </c>
    </row>
    <row r="2370" spans="1:13" ht="20.100000000000001" customHeight="1" x14ac:dyDescent="0.25">
      <c r="A2370" s="1">
        <v>2368</v>
      </c>
      <c r="B2370" s="1">
        <v>100433</v>
      </c>
      <c r="C2370" s="2" t="s">
        <v>7302</v>
      </c>
      <c r="D2370" s="2">
        <f>LEN(TRIM(C2370))-LEN(SUBSTITUTE(C2370, " ",""))+1</f>
        <v>15</v>
      </c>
      <c r="E2370" s="1" t="s">
        <v>1680</v>
      </c>
      <c r="F2370" s="1" t="s">
        <v>11</v>
      </c>
      <c r="G2370" s="1" t="s">
        <v>12</v>
      </c>
      <c r="H2370" s="1">
        <v>50000</v>
      </c>
      <c r="I2370" s="1" t="s">
        <v>142</v>
      </c>
      <c r="J2370" s="1">
        <v>1697</v>
      </c>
      <c r="K2370" s="1">
        <f>SUM(B2370/J2370)</f>
        <v>59.182675309369479</v>
      </c>
      <c r="L2370" s="1">
        <f>SUM(B2370 - H2370)</f>
        <v>50433</v>
      </c>
      <c r="M2370" s="1" t="s">
        <v>7303</v>
      </c>
    </row>
    <row r="2371" spans="1:13" ht="20.100000000000001" customHeight="1" x14ac:dyDescent="0.25">
      <c r="A2371" s="1">
        <v>2369</v>
      </c>
      <c r="B2371" s="1">
        <v>75690</v>
      </c>
      <c r="C2371" s="2" t="s">
        <v>7304</v>
      </c>
      <c r="D2371" s="2">
        <f>LEN(TRIM(C2371))-LEN(SUBSTITUTE(C2371, " ",""))+1</f>
        <v>19</v>
      </c>
      <c r="E2371" s="1" t="s">
        <v>7305</v>
      </c>
      <c r="F2371" s="1" t="s">
        <v>4419</v>
      </c>
      <c r="G2371" s="1" t="s">
        <v>12</v>
      </c>
      <c r="H2371" s="1">
        <v>12000</v>
      </c>
      <c r="I2371" s="1" t="s">
        <v>146</v>
      </c>
      <c r="J2371" s="1">
        <v>1696</v>
      </c>
      <c r="K2371" s="1">
        <f>SUM(B2371/J2371)</f>
        <v>44.628537735849058</v>
      </c>
      <c r="L2371" s="1">
        <f>SUM(B2371 - H2371)</f>
        <v>63690</v>
      </c>
      <c r="M2371" s="1" t="s">
        <v>7306</v>
      </c>
    </row>
    <row r="2372" spans="1:13" ht="20.100000000000001" customHeight="1" x14ac:dyDescent="0.25">
      <c r="A2372" s="1">
        <v>2370</v>
      </c>
      <c r="B2372" s="1">
        <v>187667</v>
      </c>
      <c r="C2372" s="2" t="s">
        <v>7307</v>
      </c>
      <c r="D2372" s="2">
        <f>LEN(TRIM(C2372))-LEN(SUBSTITUTE(C2372, " ",""))+1</f>
        <v>15</v>
      </c>
      <c r="E2372" s="1" t="s">
        <v>7308</v>
      </c>
      <c r="F2372" s="1" t="s">
        <v>17</v>
      </c>
      <c r="G2372" s="1" t="s">
        <v>48</v>
      </c>
      <c r="H2372" s="1">
        <v>10000</v>
      </c>
      <c r="I2372" s="1" t="s">
        <v>458</v>
      </c>
      <c r="J2372" s="1">
        <v>1696</v>
      </c>
      <c r="K2372" s="1">
        <f>SUM(B2372/J2372)</f>
        <v>110.65271226415095</v>
      </c>
      <c r="L2372" s="1">
        <f>SUM(B2372 - H2372)</f>
        <v>177667</v>
      </c>
      <c r="M2372" s="1" t="s">
        <v>7309</v>
      </c>
    </row>
    <row r="2373" spans="1:13" ht="20.100000000000001" customHeight="1" x14ac:dyDescent="0.25">
      <c r="A2373" s="1">
        <v>2371</v>
      </c>
      <c r="B2373" s="1">
        <v>74131</v>
      </c>
      <c r="C2373" s="2" t="s">
        <v>7310</v>
      </c>
      <c r="D2373" s="2">
        <f>LEN(TRIM(C2373))-LEN(SUBSTITUTE(C2373, " ",""))+1</f>
        <v>22</v>
      </c>
      <c r="E2373" s="1" t="s">
        <v>7311</v>
      </c>
      <c r="F2373" s="1" t="s">
        <v>2708</v>
      </c>
      <c r="G2373" s="1" t="s">
        <v>12</v>
      </c>
      <c r="H2373" s="1">
        <v>10000</v>
      </c>
      <c r="I2373" s="1" t="s">
        <v>195</v>
      </c>
      <c r="J2373" s="1">
        <v>1696</v>
      </c>
      <c r="K2373" s="1">
        <f>SUM(B2373/J2373)</f>
        <v>43.709316037735846</v>
      </c>
      <c r="L2373" s="1">
        <f>SUM(B2373 - H2373)</f>
        <v>64131</v>
      </c>
      <c r="M2373" s="1" t="s">
        <v>7312</v>
      </c>
    </row>
    <row r="2374" spans="1:13" ht="20.100000000000001" customHeight="1" x14ac:dyDescent="0.25">
      <c r="A2374" s="1">
        <v>2372</v>
      </c>
      <c r="B2374" s="1">
        <v>201259</v>
      </c>
      <c r="C2374" s="2" t="s">
        <v>7313</v>
      </c>
      <c r="D2374" s="2">
        <f>LEN(TRIM(C2374))-LEN(SUBSTITUTE(C2374, " ",""))+1</f>
        <v>29</v>
      </c>
      <c r="E2374" s="1" t="s">
        <v>7314</v>
      </c>
      <c r="F2374" s="1" t="s">
        <v>313</v>
      </c>
      <c r="G2374" s="1" t="s">
        <v>12</v>
      </c>
      <c r="H2374" s="1">
        <v>150000</v>
      </c>
      <c r="I2374" s="1" t="s">
        <v>13</v>
      </c>
      <c r="J2374" s="1">
        <v>1695</v>
      </c>
      <c r="K2374" s="1">
        <f>SUM(B2374/J2374)</f>
        <v>118.73687315634218</v>
      </c>
      <c r="L2374" s="1">
        <f>SUM(B2374 - H2374)</f>
        <v>51259</v>
      </c>
      <c r="M2374" s="1" t="s">
        <v>7315</v>
      </c>
    </row>
    <row r="2375" spans="1:13" ht="20.100000000000001" customHeight="1" x14ac:dyDescent="0.25">
      <c r="A2375" s="1">
        <v>2373</v>
      </c>
      <c r="B2375" s="1">
        <v>154297</v>
      </c>
      <c r="C2375" s="2" t="s">
        <v>7316</v>
      </c>
      <c r="D2375" s="2">
        <f>LEN(TRIM(C2375))-LEN(SUBSTITUTE(C2375, " ",""))+1</f>
        <v>10</v>
      </c>
      <c r="E2375" s="1" t="s">
        <v>7035</v>
      </c>
      <c r="F2375" s="1" t="s">
        <v>11</v>
      </c>
      <c r="G2375" s="1" t="s">
        <v>12</v>
      </c>
      <c r="H2375" s="1">
        <v>45000</v>
      </c>
      <c r="I2375" s="1" t="s">
        <v>7036</v>
      </c>
      <c r="J2375" s="1">
        <v>1694</v>
      </c>
      <c r="K2375" s="1">
        <f>SUM(B2375/J2375)</f>
        <v>91.084415584415581</v>
      </c>
      <c r="L2375" s="1">
        <f>SUM(B2375 - H2375)</f>
        <v>109297</v>
      </c>
      <c r="M2375" s="1" t="s">
        <v>7317</v>
      </c>
    </row>
    <row r="2376" spans="1:13" ht="20.100000000000001" customHeight="1" x14ac:dyDescent="0.25">
      <c r="A2376" s="1">
        <v>2374</v>
      </c>
      <c r="B2376" s="1">
        <v>48835</v>
      </c>
      <c r="C2376" s="2" t="s">
        <v>7318</v>
      </c>
      <c r="D2376" s="2">
        <f>LEN(TRIM(C2376))-LEN(SUBSTITUTE(C2376, " ",""))+1</f>
        <v>21</v>
      </c>
      <c r="E2376" s="1" t="s">
        <v>7319</v>
      </c>
      <c r="F2376" s="1" t="s">
        <v>17</v>
      </c>
      <c r="G2376" s="1" t="s">
        <v>12</v>
      </c>
      <c r="H2376" s="1">
        <v>15000</v>
      </c>
      <c r="I2376" s="1" t="s">
        <v>314</v>
      </c>
      <c r="J2376" s="1">
        <v>1694</v>
      </c>
      <c r="K2376" s="1">
        <f>SUM(B2376/J2376)</f>
        <v>28.828217237308145</v>
      </c>
      <c r="L2376" s="1">
        <f>SUM(B2376 - H2376)</f>
        <v>33835</v>
      </c>
      <c r="M2376" s="1" t="s">
        <v>7320</v>
      </c>
    </row>
    <row r="2377" spans="1:13" ht="20.100000000000001" customHeight="1" x14ac:dyDescent="0.25">
      <c r="A2377" s="1">
        <v>2375</v>
      </c>
      <c r="B2377" s="1">
        <v>454976</v>
      </c>
      <c r="C2377" s="2" t="s">
        <v>7321</v>
      </c>
      <c r="D2377" s="2">
        <f>LEN(TRIM(C2377))-LEN(SUBSTITUTE(C2377, " ",""))+1</f>
        <v>14</v>
      </c>
      <c r="E2377" s="1" t="s">
        <v>7322</v>
      </c>
      <c r="F2377" s="1" t="s">
        <v>111</v>
      </c>
      <c r="G2377" s="1" t="s">
        <v>12</v>
      </c>
      <c r="H2377" s="1">
        <v>50000</v>
      </c>
      <c r="I2377" s="1" t="s">
        <v>142</v>
      </c>
      <c r="J2377" s="1">
        <v>1694</v>
      </c>
      <c r="K2377" s="1">
        <f>SUM(B2377/J2377)</f>
        <v>268.58087367178274</v>
      </c>
      <c r="L2377" s="1">
        <f>SUM(B2377 - H2377)</f>
        <v>404976</v>
      </c>
      <c r="M2377" s="1" t="s">
        <v>7323</v>
      </c>
    </row>
    <row r="2378" spans="1:13" ht="20.100000000000001" customHeight="1" x14ac:dyDescent="0.25">
      <c r="A2378" s="1">
        <v>2376</v>
      </c>
      <c r="B2378" s="1">
        <v>67619</v>
      </c>
      <c r="C2378" s="2" t="s">
        <v>7324</v>
      </c>
      <c r="D2378" s="2">
        <f>LEN(TRIM(C2378))-LEN(SUBSTITUTE(C2378, " ",""))+1</f>
        <v>27</v>
      </c>
      <c r="E2378" s="1" t="s">
        <v>7325</v>
      </c>
      <c r="F2378" s="1" t="s">
        <v>17</v>
      </c>
      <c r="G2378" s="1" t="s">
        <v>522</v>
      </c>
      <c r="H2378" s="1">
        <v>4500</v>
      </c>
      <c r="I2378" s="1" t="s">
        <v>345</v>
      </c>
      <c r="J2378" s="1">
        <v>1693</v>
      </c>
      <c r="K2378" s="1">
        <f>SUM(B2378/J2378)</f>
        <v>39.940342587123446</v>
      </c>
      <c r="L2378" s="1">
        <f>SUM(B2378 - H2378)</f>
        <v>63119</v>
      </c>
      <c r="M2378" s="1" t="s">
        <v>7326</v>
      </c>
    </row>
    <row r="2379" spans="1:13" ht="20.100000000000001" customHeight="1" x14ac:dyDescent="0.25">
      <c r="A2379" s="1">
        <v>2377</v>
      </c>
      <c r="B2379" s="1">
        <v>116757</v>
      </c>
      <c r="C2379" s="2" t="s">
        <v>7327</v>
      </c>
      <c r="D2379" s="2">
        <f>LEN(TRIM(C2379))-LEN(SUBSTITUTE(C2379, " ",""))+1</f>
        <v>7</v>
      </c>
      <c r="E2379" s="1" t="s">
        <v>7328</v>
      </c>
      <c r="F2379" s="1" t="s">
        <v>11</v>
      </c>
      <c r="G2379" s="1" t="s">
        <v>12</v>
      </c>
      <c r="H2379" s="1">
        <v>10000</v>
      </c>
      <c r="I2379" s="1" t="s">
        <v>7329</v>
      </c>
      <c r="J2379" s="1">
        <v>1693</v>
      </c>
      <c r="K2379" s="1">
        <f>SUM(B2379/J2379)</f>
        <v>68.964559952746598</v>
      </c>
      <c r="L2379" s="1">
        <f>SUM(B2379 - H2379)</f>
        <v>106757</v>
      </c>
      <c r="M2379" s="1" t="s">
        <v>7330</v>
      </c>
    </row>
    <row r="2380" spans="1:13" ht="20.100000000000001" customHeight="1" x14ac:dyDescent="0.25">
      <c r="A2380" s="1">
        <v>2378</v>
      </c>
      <c r="B2380" s="1">
        <v>100710</v>
      </c>
      <c r="C2380" s="2" t="s">
        <v>7331</v>
      </c>
      <c r="D2380" s="2">
        <f>LEN(TRIM(C2380))-LEN(SUBSTITUTE(C2380, " ",""))+1</f>
        <v>11</v>
      </c>
      <c r="E2380" s="1" t="s">
        <v>6438</v>
      </c>
      <c r="F2380" s="1" t="s">
        <v>111</v>
      </c>
      <c r="G2380" s="1" t="s">
        <v>48</v>
      </c>
      <c r="H2380" s="1">
        <v>20000</v>
      </c>
      <c r="I2380" s="1" t="s">
        <v>165</v>
      </c>
      <c r="J2380" s="1">
        <v>1692</v>
      </c>
      <c r="K2380" s="1">
        <f>SUM(B2380/J2380)</f>
        <v>59.521276595744681</v>
      </c>
      <c r="L2380" s="1">
        <f>SUM(B2380 - H2380)</f>
        <v>80710</v>
      </c>
      <c r="M2380" s="1" t="s">
        <v>7332</v>
      </c>
    </row>
    <row r="2381" spans="1:13" ht="20.100000000000001" customHeight="1" x14ac:dyDescent="0.25">
      <c r="A2381" s="1">
        <v>2379</v>
      </c>
      <c r="B2381" s="1">
        <v>133684</v>
      </c>
      <c r="C2381" s="2" t="s">
        <v>7333</v>
      </c>
      <c r="D2381" s="2">
        <f>LEN(TRIM(C2381))-LEN(SUBSTITUTE(C2381, " ",""))+1</f>
        <v>31</v>
      </c>
      <c r="E2381" s="1" t="s">
        <v>7334</v>
      </c>
      <c r="F2381" s="1" t="s">
        <v>313</v>
      </c>
      <c r="G2381" s="1" t="s">
        <v>12</v>
      </c>
      <c r="H2381" s="1">
        <v>100000</v>
      </c>
      <c r="I2381" s="1" t="s">
        <v>13</v>
      </c>
      <c r="J2381" s="1">
        <v>1692</v>
      </c>
      <c r="K2381" s="1">
        <f>SUM(B2381/J2381)</f>
        <v>79.009456264775409</v>
      </c>
      <c r="L2381" s="1">
        <f>SUM(B2381 - H2381)</f>
        <v>33684</v>
      </c>
      <c r="M2381" s="1" t="s">
        <v>7335</v>
      </c>
    </row>
    <row r="2382" spans="1:13" ht="20.100000000000001" customHeight="1" x14ac:dyDescent="0.25">
      <c r="A2382" s="1">
        <v>2380</v>
      </c>
      <c r="B2382" s="1">
        <v>86308</v>
      </c>
      <c r="C2382" s="2" t="s">
        <v>7336</v>
      </c>
      <c r="D2382" s="2">
        <f>LEN(TRIM(C2382))-LEN(SUBSTITUTE(C2382, " ",""))+1</f>
        <v>26</v>
      </c>
      <c r="E2382" s="1" t="s">
        <v>7337</v>
      </c>
      <c r="F2382" s="1" t="s">
        <v>11</v>
      </c>
      <c r="G2382" s="1" t="s">
        <v>12</v>
      </c>
      <c r="H2382" s="1">
        <v>5000</v>
      </c>
      <c r="I2382" s="1" t="s">
        <v>195</v>
      </c>
      <c r="J2382" s="1">
        <v>1692</v>
      </c>
      <c r="K2382" s="1">
        <f>SUM(B2382/J2382)</f>
        <v>51.009456264775416</v>
      </c>
      <c r="L2382" s="1">
        <f>SUM(B2382 - H2382)</f>
        <v>81308</v>
      </c>
      <c r="M2382" s="1" t="s">
        <v>7338</v>
      </c>
    </row>
    <row r="2383" spans="1:13" ht="20.100000000000001" customHeight="1" x14ac:dyDescent="0.25">
      <c r="A2383" s="1">
        <v>2381</v>
      </c>
      <c r="B2383" s="1">
        <v>151436</v>
      </c>
      <c r="C2383" s="2" t="s">
        <v>7339</v>
      </c>
      <c r="D2383" s="2">
        <f>LEN(TRIM(C2383))-LEN(SUBSTITUTE(C2383, " ",""))+1</f>
        <v>20</v>
      </c>
      <c r="E2383" s="1" t="s">
        <v>7340</v>
      </c>
      <c r="F2383" s="1" t="s">
        <v>111</v>
      </c>
      <c r="G2383" s="1" t="s">
        <v>12</v>
      </c>
      <c r="H2383" s="1">
        <v>50000</v>
      </c>
      <c r="I2383" s="1" t="s">
        <v>36</v>
      </c>
      <c r="J2383" s="1">
        <v>1692</v>
      </c>
      <c r="K2383" s="1">
        <f>SUM(B2383/J2383)</f>
        <v>89.501182033096924</v>
      </c>
      <c r="L2383" s="1">
        <f>SUM(B2383 - H2383)</f>
        <v>101436</v>
      </c>
      <c r="M2383" s="1" t="s">
        <v>7341</v>
      </c>
    </row>
    <row r="2384" spans="1:13" ht="20.100000000000001" customHeight="1" x14ac:dyDescent="0.25">
      <c r="A2384" s="1">
        <v>2382</v>
      </c>
      <c r="B2384" s="1">
        <v>73621</v>
      </c>
      <c r="C2384" s="2" t="s">
        <v>7342</v>
      </c>
      <c r="D2384" s="2">
        <f>LEN(TRIM(C2384))-LEN(SUBSTITUTE(C2384, " ",""))+1</f>
        <v>24</v>
      </c>
      <c r="E2384" s="1" t="s">
        <v>7343</v>
      </c>
      <c r="F2384" s="1" t="s">
        <v>11</v>
      </c>
      <c r="G2384" s="1" t="s">
        <v>12</v>
      </c>
      <c r="H2384" s="1">
        <v>20000</v>
      </c>
      <c r="I2384" s="1" t="s">
        <v>82</v>
      </c>
      <c r="J2384" s="1">
        <v>1691</v>
      </c>
      <c r="K2384" s="1">
        <f>SUM(B2384/J2384)</f>
        <v>43.536960378474276</v>
      </c>
      <c r="L2384" s="1">
        <f>SUM(B2384 - H2384)</f>
        <v>53621</v>
      </c>
      <c r="M2384" s="1" t="s">
        <v>7344</v>
      </c>
    </row>
    <row r="2385" spans="1:13" ht="20.100000000000001" customHeight="1" x14ac:dyDescent="0.25">
      <c r="A2385" s="1">
        <v>2383</v>
      </c>
      <c r="B2385" s="1">
        <v>30480</v>
      </c>
      <c r="C2385" s="2" t="s">
        <v>7345</v>
      </c>
      <c r="D2385" s="2">
        <f>LEN(TRIM(C2385))-LEN(SUBSTITUTE(C2385, " ",""))+1</f>
        <v>21</v>
      </c>
      <c r="E2385" s="1" t="s">
        <v>7346</v>
      </c>
      <c r="F2385" s="1" t="s">
        <v>31</v>
      </c>
      <c r="G2385" s="1" t="s">
        <v>12</v>
      </c>
      <c r="H2385" s="1">
        <v>7000</v>
      </c>
      <c r="I2385" s="1" t="s">
        <v>296</v>
      </c>
      <c r="J2385" s="1">
        <v>1690</v>
      </c>
      <c r="K2385" s="1">
        <f>SUM(B2385/J2385)</f>
        <v>18.035502958579883</v>
      </c>
      <c r="L2385" s="1">
        <f>SUM(B2385 - H2385)</f>
        <v>23480</v>
      </c>
      <c r="M2385" s="1" t="s">
        <v>7347</v>
      </c>
    </row>
    <row r="2386" spans="1:13" ht="20.100000000000001" customHeight="1" x14ac:dyDescent="0.25">
      <c r="A2386" s="1">
        <v>2384</v>
      </c>
      <c r="B2386" s="1">
        <v>1781736</v>
      </c>
      <c r="C2386" s="2" t="s">
        <v>7348</v>
      </c>
      <c r="D2386" s="2">
        <f>LEN(TRIM(C2386))-LEN(SUBSTITUTE(C2386, " ",""))+1</f>
        <v>15</v>
      </c>
      <c r="E2386" s="1" t="s">
        <v>1724</v>
      </c>
      <c r="F2386" s="1" t="s">
        <v>11</v>
      </c>
      <c r="G2386" s="1" t="s">
        <v>12</v>
      </c>
      <c r="H2386" s="1">
        <v>100000</v>
      </c>
      <c r="I2386" s="1" t="s">
        <v>4145</v>
      </c>
      <c r="J2386" s="1">
        <v>1688</v>
      </c>
      <c r="K2386" s="1">
        <f>SUM(B2386/J2386)</f>
        <v>1055.5308056872038</v>
      </c>
      <c r="L2386" s="1">
        <f>SUM(B2386 - H2386)</f>
        <v>1681736</v>
      </c>
      <c r="M2386" s="1" t="s">
        <v>7349</v>
      </c>
    </row>
    <row r="2387" spans="1:13" ht="20.100000000000001" customHeight="1" x14ac:dyDescent="0.25">
      <c r="A2387" s="1">
        <v>2385</v>
      </c>
      <c r="B2387" s="1">
        <v>91154</v>
      </c>
      <c r="C2387" s="2" t="s">
        <v>7350</v>
      </c>
      <c r="D2387" s="2">
        <f>LEN(TRIM(C2387))-LEN(SUBSTITUTE(C2387, " ",""))+1</f>
        <v>27</v>
      </c>
      <c r="E2387" s="1" t="s">
        <v>7351</v>
      </c>
      <c r="F2387" s="1" t="s">
        <v>7352</v>
      </c>
      <c r="G2387" s="1" t="s">
        <v>54</v>
      </c>
      <c r="H2387" s="1">
        <v>15000</v>
      </c>
      <c r="I2387" s="1" t="s">
        <v>7353</v>
      </c>
      <c r="J2387" s="1">
        <v>1688</v>
      </c>
      <c r="K2387" s="1">
        <f>SUM(B2387/J2387)</f>
        <v>54.001184834123222</v>
      </c>
      <c r="L2387" s="1">
        <f>SUM(B2387 - H2387)</f>
        <v>76154</v>
      </c>
      <c r="M2387" s="1" t="s">
        <v>7354</v>
      </c>
    </row>
    <row r="2388" spans="1:13" ht="20.100000000000001" customHeight="1" x14ac:dyDescent="0.25">
      <c r="A2388" s="1">
        <v>2386</v>
      </c>
      <c r="B2388" s="1">
        <v>124357</v>
      </c>
      <c r="C2388" s="2" t="s">
        <v>7355</v>
      </c>
      <c r="D2388" s="2">
        <f>LEN(TRIM(C2388))-LEN(SUBSTITUTE(C2388, " ",""))+1</f>
        <v>9</v>
      </c>
      <c r="E2388" s="1" t="s">
        <v>498</v>
      </c>
      <c r="F2388" s="1" t="s">
        <v>17</v>
      </c>
      <c r="G2388" s="1" t="s">
        <v>12</v>
      </c>
      <c r="H2388" s="1">
        <v>25000</v>
      </c>
      <c r="I2388" s="1" t="s">
        <v>7356</v>
      </c>
      <c r="J2388" s="1">
        <v>1688</v>
      </c>
      <c r="K2388" s="1">
        <f>SUM(B2388/J2388)</f>
        <v>73.671208530805686</v>
      </c>
      <c r="L2388" s="1">
        <f>SUM(B2388 - H2388)</f>
        <v>99357</v>
      </c>
      <c r="M2388" s="1" t="s">
        <v>7357</v>
      </c>
    </row>
    <row r="2389" spans="1:13" ht="20.100000000000001" customHeight="1" x14ac:dyDescent="0.25">
      <c r="A2389" s="1">
        <v>2387</v>
      </c>
      <c r="B2389" s="1">
        <v>57697</v>
      </c>
      <c r="C2389" s="2" t="s">
        <v>7358</v>
      </c>
      <c r="D2389" s="2">
        <f>LEN(TRIM(C2389))-LEN(SUBSTITUTE(C2389, " ",""))+1</f>
        <v>12</v>
      </c>
      <c r="E2389" s="1" t="s">
        <v>7359</v>
      </c>
      <c r="F2389" s="1" t="s">
        <v>17</v>
      </c>
      <c r="G2389" s="1" t="s">
        <v>48</v>
      </c>
      <c r="H2389" s="1">
        <v>45000</v>
      </c>
      <c r="I2389" s="1" t="s">
        <v>458</v>
      </c>
      <c r="J2389" s="1">
        <v>1688</v>
      </c>
      <c r="K2389" s="1">
        <f>SUM(B2389/J2389)</f>
        <v>34.180687203791472</v>
      </c>
      <c r="L2389" s="1">
        <f>SUM(B2389 - H2389)</f>
        <v>12697</v>
      </c>
      <c r="M2389" s="1" t="s">
        <v>7360</v>
      </c>
    </row>
    <row r="2390" spans="1:13" ht="20.100000000000001" customHeight="1" x14ac:dyDescent="0.25">
      <c r="A2390" s="1">
        <v>2388</v>
      </c>
      <c r="B2390" s="1">
        <v>65420</v>
      </c>
      <c r="C2390" s="2" t="s">
        <v>7361</v>
      </c>
      <c r="D2390" s="2">
        <f>LEN(TRIM(C2390))-LEN(SUBSTITUTE(C2390, " ",""))+1</f>
        <v>15</v>
      </c>
      <c r="E2390" s="1" t="s">
        <v>7362</v>
      </c>
      <c r="F2390" s="1" t="s">
        <v>363</v>
      </c>
      <c r="G2390" s="1" t="s">
        <v>12</v>
      </c>
      <c r="H2390" s="1">
        <v>50000</v>
      </c>
      <c r="I2390" s="1" t="s">
        <v>1856</v>
      </c>
      <c r="J2390" s="1">
        <v>1687</v>
      </c>
      <c r="K2390" s="1">
        <f>SUM(B2390/J2390)</f>
        <v>38.778897451096618</v>
      </c>
      <c r="L2390" s="1">
        <f>SUM(B2390 - H2390)</f>
        <v>15420</v>
      </c>
      <c r="M2390" s="1" t="s">
        <v>7363</v>
      </c>
    </row>
    <row r="2391" spans="1:13" ht="20.100000000000001" customHeight="1" x14ac:dyDescent="0.25">
      <c r="A2391" s="1">
        <v>2389</v>
      </c>
      <c r="B2391" s="1">
        <v>66694</v>
      </c>
      <c r="C2391" s="2" t="s">
        <v>7364</v>
      </c>
      <c r="D2391" s="2">
        <f>LEN(TRIM(C2391))-LEN(SUBSTITUTE(C2391, " ",""))+1</f>
        <v>21</v>
      </c>
      <c r="E2391" s="1" t="s">
        <v>7365</v>
      </c>
      <c r="F2391" s="1" t="s">
        <v>31</v>
      </c>
      <c r="G2391" s="1" t="s">
        <v>12</v>
      </c>
      <c r="H2391" s="1">
        <v>60000</v>
      </c>
      <c r="I2391" s="1" t="s">
        <v>7366</v>
      </c>
      <c r="J2391" s="1">
        <v>1687</v>
      </c>
      <c r="K2391" s="1">
        <f>SUM(B2391/J2391)</f>
        <v>39.534084173088324</v>
      </c>
      <c r="L2391" s="1">
        <f>SUM(B2391 - H2391)</f>
        <v>6694</v>
      </c>
      <c r="M2391" s="1" t="s">
        <v>7367</v>
      </c>
    </row>
    <row r="2392" spans="1:13" ht="20.100000000000001" customHeight="1" x14ac:dyDescent="0.25">
      <c r="A2392" s="1">
        <v>2390</v>
      </c>
      <c r="B2392" s="1">
        <v>81407</v>
      </c>
      <c r="C2392" s="2" t="s">
        <v>7368</v>
      </c>
      <c r="D2392" s="2">
        <f>LEN(TRIM(C2392))-LEN(SUBSTITUTE(C2392, " ",""))+1</f>
        <v>14</v>
      </c>
      <c r="E2392" s="1" t="s">
        <v>7369</v>
      </c>
      <c r="F2392" s="1" t="s">
        <v>371</v>
      </c>
      <c r="G2392" s="1" t="s">
        <v>54</v>
      </c>
      <c r="H2392" s="1">
        <v>20000</v>
      </c>
      <c r="I2392" s="1" t="s">
        <v>146</v>
      </c>
      <c r="J2392" s="1">
        <v>1686</v>
      </c>
      <c r="K2392" s="1">
        <f>SUM(B2392/J2392)</f>
        <v>48.284104389086593</v>
      </c>
      <c r="L2392" s="1">
        <f>SUM(B2392 - H2392)</f>
        <v>61407</v>
      </c>
      <c r="M2392" s="1" t="s">
        <v>7370</v>
      </c>
    </row>
    <row r="2393" spans="1:13" ht="20.100000000000001" customHeight="1" x14ac:dyDescent="0.25">
      <c r="A2393" s="1">
        <v>2391</v>
      </c>
      <c r="B2393" s="1">
        <v>80820</v>
      </c>
      <c r="C2393" s="2" t="s">
        <v>7371</v>
      </c>
      <c r="D2393" s="2">
        <f>LEN(TRIM(C2393))-LEN(SUBSTITUTE(C2393, " ",""))+1</f>
        <v>18</v>
      </c>
      <c r="E2393" s="1" t="s">
        <v>3767</v>
      </c>
      <c r="F2393" s="1" t="s">
        <v>11</v>
      </c>
      <c r="G2393" s="1" t="s">
        <v>12</v>
      </c>
      <c r="H2393" s="1">
        <v>5000</v>
      </c>
      <c r="I2393" s="1" t="s">
        <v>419</v>
      </c>
      <c r="J2393" s="1">
        <v>1686</v>
      </c>
      <c r="K2393" s="1">
        <f>SUM(B2393/J2393)</f>
        <v>47.935943060498218</v>
      </c>
      <c r="L2393" s="1">
        <f>SUM(B2393 - H2393)</f>
        <v>75820</v>
      </c>
      <c r="M2393" s="1" t="s">
        <v>7372</v>
      </c>
    </row>
    <row r="2394" spans="1:13" ht="20.100000000000001" customHeight="1" x14ac:dyDescent="0.25">
      <c r="A2394" s="1">
        <v>2392</v>
      </c>
      <c r="B2394" s="1">
        <v>92025</v>
      </c>
      <c r="C2394" s="2" t="s">
        <v>7373</v>
      </c>
      <c r="D2394" s="2">
        <f>LEN(TRIM(C2394))-LEN(SUBSTITUTE(C2394, " ",""))+1</f>
        <v>10</v>
      </c>
      <c r="E2394" s="1" t="s">
        <v>7374</v>
      </c>
      <c r="F2394" s="1" t="s">
        <v>313</v>
      </c>
      <c r="G2394" s="1" t="s">
        <v>12</v>
      </c>
      <c r="H2394" s="1">
        <v>50000</v>
      </c>
      <c r="I2394" s="1" t="s">
        <v>13</v>
      </c>
      <c r="J2394" s="1">
        <v>1686</v>
      </c>
      <c r="K2394" s="1">
        <f>SUM(B2394/J2394)</f>
        <v>54.581850533807831</v>
      </c>
      <c r="L2394" s="1">
        <f>SUM(B2394 - H2394)</f>
        <v>42025</v>
      </c>
      <c r="M2394" s="1" t="s">
        <v>7375</v>
      </c>
    </row>
    <row r="2395" spans="1:13" ht="20.100000000000001" customHeight="1" x14ac:dyDescent="0.25">
      <c r="A2395" s="1">
        <v>2393</v>
      </c>
      <c r="B2395" s="1">
        <v>114000</v>
      </c>
      <c r="C2395" s="2" t="s">
        <v>7376</v>
      </c>
      <c r="D2395" s="2">
        <f>LEN(TRIM(C2395))-LEN(SUBSTITUTE(C2395, " ",""))+1</f>
        <v>20</v>
      </c>
      <c r="E2395" s="1" t="s">
        <v>7377</v>
      </c>
      <c r="F2395" s="1" t="s">
        <v>313</v>
      </c>
      <c r="G2395" s="1" t="s">
        <v>48</v>
      </c>
      <c r="H2395" s="1">
        <v>100000</v>
      </c>
      <c r="I2395" s="1" t="s">
        <v>458</v>
      </c>
      <c r="J2395" s="1">
        <v>1685</v>
      </c>
      <c r="K2395" s="1">
        <f>SUM(B2395/J2395)</f>
        <v>67.655786350148361</v>
      </c>
      <c r="L2395" s="1">
        <f>SUM(B2395 - H2395)</f>
        <v>14000</v>
      </c>
      <c r="M2395" s="1" t="s">
        <v>7378</v>
      </c>
    </row>
    <row r="2396" spans="1:13" ht="20.100000000000001" customHeight="1" x14ac:dyDescent="0.25">
      <c r="A2396" s="1">
        <v>2394</v>
      </c>
      <c r="B2396" s="1">
        <v>77888</v>
      </c>
      <c r="C2396" s="2" t="s">
        <v>7379</v>
      </c>
      <c r="D2396" s="2">
        <f>LEN(TRIM(C2396))-LEN(SUBSTITUTE(C2396, " ",""))+1</f>
        <v>19</v>
      </c>
      <c r="E2396" s="1" t="s">
        <v>3385</v>
      </c>
      <c r="F2396" s="1" t="s">
        <v>169</v>
      </c>
      <c r="G2396" s="1" t="s">
        <v>12</v>
      </c>
      <c r="H2396" s="1">
        <v>15000</v>
      </c>
      <c r="I2396" s="1" t="s">
        <v>146</v>
      </c>
      <c r="J2396" s="1">
        <v>1685</v>
      </c>
      <c r="K2396" s="1">
        <f>SUM(B2396/J2396)</f>
        <v>46.22433234421365</v>
      </c>
      <c r="L2396" s="1">
        <f>SUM(B2396 - H2396)</f>
        <v>62888</v>
      </c>
      <c r="M2396" s="1" t="s">
        <v>7380</v>
      </c>
    </row>
    <row r="2397" spans="1:13" ht="20.100000000000001" customHeight="1" x14ac:dyDescent="0.25">
      <c r="A2397" s="1">
        <v>2395</v>
      </c>
      <c r="B2397" s="1">
        <v>104008</v>
      </c>
      <c r="C2397" s="2" t="s">
        <v>7381</v>
      </c>
      <c r="D2397" s="2">
        <f>LEN(TRIM(C2397))-LEN(SUBSTITUTE(C2397, " ",""))+1</f>
        <v>14</v>
      </c>
      <c r="E2397" s="1" t="s">
        <v>5628</v>
      </c>
      <c r="F2397" s="1" t="s">
        <v>17</v>
      </c>
      <c r="G2397" s="1" t="s">
        <v>48</v>
      </c>
      <c r="H2397" s="1">
        <v>12000</v>
      </c>
      <c r="I2397" s="1" t="s">
        <v>3263</v>
      </c>
      <c r="J2397" s="1">
        <v>1684</v>
      </c>
      <c r="K2397" s="1">
        <f>SUM(B2397/J2397)</f>
        <v>61.7624703087886</v>
      </c>
      <c r="L2397" s="1">
        <f>SUM(B2397 - H2397)</f>
        <v>92008</v>
      </c>
      <c r="M2397" s="1" t="s">
        <v>7382</v>
      </c>
    </row>
    <row r="2398" spans="1:13" ht="20.100000000000001" customHeight="1" x14ac:dyDescent="0.25">
      <c r="A2398" s="1">
        <v>2396</v>
      </c>
      <c r="B2398" s="1">
        <v>183853</v>
      </c>
      <c r="C2398" s="2" t="s">
        <v>7383</v>
      </c>
      <c r="D2398" s="2">
        <f>LEN(TRIM(C2398))-LEN(SUBSTITUTE(C2398, " ",""))+1</f>
        <v>23</v>
      </c>
      <c r="E2398" s="1" t="s">
        <v>1483</v>
      </c>
      <c r="F2398" s="1" t="s">
        <v>11</v>
      </c>
      <c r="G2398" s="1" t="s">
        <v>12</v>
      </c>
      <c r="H2398" s="1">
        <v>80000</v>
      </c>
      <c r="I2398" s="1" t="s">
        <v>1484</v>
      </c>
      <c r="J2398" s="1">
        <v>1684</v>
      </c>
      <c r="K2398" s="1">
        <f>SUM(B2398/J2398)</f>
        <v>109.17636579572446</v>
      </c>
      <c r="L2398" s="1">
        <f>SUM(B2398 - H2398)</f>
        <v>103853</v>
      </c>
      <c r="M2398" s="1" t="s">
        <v>7384</v>
      </c>
    </row>
    <row r="2399" spans="1:13" ht="20.100000000000001" customHeight="1" x14ac:dyDescent="0.25">
      <c r="A2399" s="1">
        <v>2397</v>
      </c>
      <c r="B2399" s="1">
        <v>218114</v>
      </c>
      <c r="C2399" s="2" t="s">
        <v>7385</v>
      </c>
      <c r="D2399" s="2">
        <f>LEN(TRIM(C2399))-LEN(SUBSTITUTE(C2399, " ",""))+1</f>
        <v>17</v>
      </c>
      <c r="E2399" s="1" t="s">
        <v>7386</v>
      </c>
      <c r="F2399" s="1" t="s">
        <v>11</v>
      </c>
      <c r="G2399" s="1" t="s">
        <v>522</v>
      </c>
      <c r="H2399" s="1">
        <v>50000</v>
      </c>
      <c r="I2399" s="1" t="s">
        <v>523</v>
      </c>
      <c r="J2399" s="1">
        <v>1683</v>
      </c>
      <c r="K2399" s="1">
        <f>SUM(B2399/J2399)</f>
        <v>129.59833630421866</v>
      </c>
      <c r="L2399" s="1">
        <f>SUM(B2399 - H2399)</f>
        <v>168114</v>
      </c>
      <c r="M2399" s="1" t="s">
        <v>7387</v>
      </c>
    </row>
    <row r="2400" spans="1:13" ht="20.100000000000001" customHeight="1" x14ac:dyDescent="0.25">
      <c r="A2400" s="1">
        <v>2398</v>
      </c>
      <c r="B2400" s="1">
        <v>30484</v>
      </c>
      <c r="C2400" s="2" t="s">
        <v>7388</v>
      </c>
      <c r="D2400" s="2">
        <f>LEN(TRIM(C2400))-LEN(SUBSTITUTE(C2400, " ",""))+1</f>
        <v>10</v>
      </c>
      <c r="E2400" s="1" t="s">
        <v>923</v>
      </c>
      <c r="F2400" s="1" t="s">
        <v>17</v>
      </c>
      <c r="G2400" s="1" t="s">
        <v>12</v>
      </c>
      <c r="H2400" s="1">
        <v>15000</v>
      </c>
      <c r="I2400" s="1" t="s">
        <v>13</v>
      </c>
      <c r="J2400" s="1">
        <v>1683</v>
      </c>
      <c r="K2400" s="1">
        <f>SUM(B2400/J2400)</f>
        <v>18.112893642305409</v>
      </c>
      <c r="L2400" s="1">
        <f>SUM(B2400 - H2400)</f>
        <v>15484</v>
      </c>
      <c r="M2400" s="1" t="s">
        <v>7389</v>
      </c>
    </row>
    <row r="2401" spans="1:13" ht="20.100000000000001" customHeight="1" x14ac:dyDescent="0.25">
      <c r="A2401" s="1">
        <v>2399</v>
      </c>
      <c r="B2401" s="1">
        <v>105717</v>
      </c>
      <c r="C2401" s="2" t="s">
        <v>7390</v>
      </c>
      <c r="D2401" s="2">
        <f>LEN(TRIM(C2401))-LEN(SUBSTITUTE(C2401, " ",""))+1</f>
        <v>19</v>
      </c>
      <c r="E2401" s="1" t="s">
        <v>7391</v>
      </c>
      <c r="F2401" s="1" t="s">
        <v>31</v>
      </c>
      <c r="G2401" s="1" t="s">
        <v>12</v>
      </c>
      <c r="H2401" s="1">
        <v>50000</v>
      </c>
      <c r="I2401" s="1" t="s">
        <v>679</v>
      </c>
      <c r="J2401" s="1">
        <v>1683</v>
      </c>
      <c r="K2401" s="1">
        <f>SUM(B2401/J2401)</f>
        <v>62.814616755793224</v>
      </c>
      <c r="L2401" s="1">
        <f>SUM(B2401 - H2401)</f>
        <v>55717</v>
      </c>
      <c r="M2401" s="1" t="s">
        <v>7392</v>
      </c>
    </row>
    <row r="2402" spans="1:13" ht="20.100000000000001" customHeight="1" x14ac:dyDescent="0.25">
      <c r="A2402" s="1">
        <v>2400</v>
      </c>
      <c r="B2402" s="1">
        <v>238498</v>
      </c>
      <c r="C2402" s="2" t="s">
        <v>7393</v>
      </c>
      <c r="D2402" s="2">
        <f>LEN(TRIM(C2402))-LEN(SUBSTITUTE(C2402, " ",""))+1</f>
        <v>10</v>
      </c>
      <c r="E2402" s="1" t="s">
        <v>7394</v>
      </c>
      <c r="F2402" s="1" t="s">
        <v>78</v>
      </c>
      <c r="G2402" s="1" t="s">
        <v>12</v>
      </c>
      <c r="H2402" s="1">
        <v>130000</v>
      </c>
      <c r="I2402" s="1" t="s">
        <v>3267</v>
      </c>
      <c r="J2402" s="1">
        <v>1680</v>
      </c>
      <c r="K2402" s="1">
        <f>SUM(B2402/J2402)</f>
        <v>141.96309523809524</v>
      </c>
      <c r="L2402" s="1">
        <f>SUM(B2402 - H2402)</f>
        <v>108498</v>
      </c>
      <c r="M2402" s="1" t="s">
        <v>7395</v>
      </c>
    </row>
    <row r="2403" spans="1:13" ht="20.100000000000001" customHeight="1" x14ac:dyDescent="0.25">
      <c r="A2403" s="1">
        <v>2401</v>
      </c>
      <c r="B2403" s="1">
        <v>103070</v>
      </c>
      <c r="C2403" s="2" t="s">
        <v>7396</v>
      </c>
      <c r="D2403" s="2">
        <f>LEN(TRIM(C2403))-LEN(SUBSTITUTE(C2403, " ",""))+1</f>
        <v>15</v>
      </c>
      <c r="E2403" s="1" t="s">
        <v>3202</v>
      </c>
      <c r="F2403" s="1" t="s">
        <v>17</v>
      </c>
      <c r="G2403" s="1" t="s">
        <v>12</v>
      </c>
      <c r="H2403" s="1">
        <v>20000</v>
      </c>
      <c r="I2403" s="1" t="s">
        <v>96</v>
      </c>
      <c r="J2403" s="1">
        <v>1680</v>
      </c>
      <c r="K2403" s="1">
        <f>SUM(B2403/J2403)</f>
        <v>61.351190476190474</v>
      </c>
      <c r="L2403" s="1">
        <f>SUM(B2403 - H2403)</f>
        <v>83070</v>
      </c>
      <c r="M2403" s="1" t="s">
        <v>7397</v>
      </c>
    </row>
    <row r="2404" spans="1:13" ht="20.100000000000001" customHeight="1" x14ac:dyDescent="0.25">
      <c r="A2404" s="1">
        <v>2402</v>
      </c>
      <c r="B2404" s="1">
        <v>57774</v>
      </c>
      <c r="C2404" s="2" t="s">
        <v>7398</v>
      </c>
      <c r="D2404" s="2">
        <f>LEN(TRIM(C2404))-LEN(SUBSTITUTE(C2404, " ",""))+1</f>
        <v>19</v>
      </c>
      <c r="E2404" s="1" t="s">
        <v>7399</v>
      </c>
      <c r="F2404" s="1" t="s">
        <v>11</v>
      </c>
      <c r="G2404" s="1" t="s">
        <v>12</v>
      </c>
      <c r="H2404" s="1">
        <v>10000</v>
      </c>
      <c r="I2404" s="1" t="s">
        <v>7400</v>
      </c>
      <c r="J2404" s="1">
        <v>1679</v>
      </c>
      <c r="K2404" s="1">
        <f>SUM(B2404/J2404)</f>
        <v>34.409767718880289</v>
      </c>
      <c r="L2404" s="1">
        <f>SUM(B2404 - H2404)</f>
        <v>47774</v>
      </c>
      <c r="M2404" s="1" t="s">
        <v>7401</v>
      </c>
    </row>
    <row r="2405" spans="1:13" ht="20.100000000000001" customHeight="1" x14ac:dyDescent="0.25">
      <c r="A2405" s="1">
        <v>2403</v>
      </c>
      <c r="B2405" s="1">
        <v>84811</v>
      </c>
      <c r="C2405" s="2" t="s">
        <v>7402</v>
      </c>
      <c r="D2405" s="2">
        <f>LEN(TRIM(C2405))-LEN(SUBSTITUTE(C2405, " ",""))+1</f>
        <v>25</v>
      </c>
      <c r="E2405" s="1" t="s">
        <v>4553</v>
      </c>
      <c r="F2405" s="1" t="s">
        <v>11</v>
      </c>
      <c r="G2405" s="1" t="s">
        <v>12</v>
      </c>
      <c r="H2405" s="1">
        <v>20000</v>
      </c>
      <c r="I2405" s="1" t="s">
        <v>4554</v>
      </c>
      <c r="J2405" s="1">
        <v>1679</v>
      </c>
      <c r="K2405" s="1">
        <f>SUM(B2405/J2405)</f>
        <v>50.512805241215005</v>
      </c>
      <c r="L2405" s="1">
        <f>SUM(B2405 - H2405)</f>
        <v>64811</v>
      </c>
      <c r="M2405" s="1" t="s">
        <v>7403</v>
      </c>
    </row>
    <row r="2406" spans="1:13" ht="20.100000000000001" customHeight="1" x14ac:dyDescent="0.25">
      <c r="A2406" s="1">
        <v>2404</v>
      </c>
      <c r="B2406" s="1">
        <v>70328</v>
      </c>
      <c r="C2406" s="2" t="s">
        <v>7404</v>
      </c>
      <c r="D2406" s="2">
        <f>LEN(TRIM(C2406))-LEN(SUBSTITUTE(C2406, " ",""))+1</f>
        <v>27</v>
      </c>
      <c r="E2406" s="1" t="s">
        <v>7405</v>
      </c>
      <c r="F2406" s="1" t="s">
        <v>1161</v>
      </c>
      <c r="G2406" s="1" t="s">
        <v>12</v>
      </c>
      <c r="H2406" s="1">
        <v>68000</v>
      </c>
      <c r="I2406" s="1" t="s">
        <v>13</v>
      </c>
      <c r="J2406" s="1">
        <v>1679</v>
      </c>
      <c r="K2406" s="1">
        <f>SUM(B2406/J2406)</f>
        <v>41.886837403216198</v>
      </c>
      <c r="L2406" s="1">
        <f>SUM(B2406 - H2406)</f>
        <v>2328</v>
      </c>
      <c r="M2406" s="1" t="s">
        <v>7406</v>
      </c>
    </row>
    <row r="2407" spans="1:13" ht="20.100000000000001" customHeight="1" x14ac:dyDescent="0.25">
      <c r="A2407" s="1">
        <v>2405</v>
      </c>
      <c r="B2407" s="1">
        <v>54509</v>
      </c>
      <c r="C2407" s="2" t="s">
        <v>7407</v>
      </c>
      <c r="D2407" s="2">
        <f>LEN(TRIM(C2407))-LEN(SUBSTITUTE(C2407, " ",""))+1</f>
        <v>19</v>
      </c>
      <c r="E2407" s="1" t="s">
        <v>7408</v>
      </c>
      <c r="F2407" s="1" t="s">
        <v>17</v>
      </c>
      <c r="G2407" s="1" t="s">
        <v>12</v>
      </c>
      <c r="H2407" s="1">
        <v>1400</v>
      </c>
      <c r="I2407" s="1" t="s">
        <v>7409</v>
      </c>
      <c r="J2407" s="1">
        <v>1679</v>
      </c>
      <c r="K2407" s="1">
        <f>SUM(B2407/J2407)</f>
        <v>32.465157832042884</v>
      </c>
      <c r="L2407" s="1">
        <f>SUM(B2407 - H2407)</f>
        <v>53109</v>
      </c>
      <c r="M2407" s="1" t="s">
        <v>7410</v>
      </c>
    </row>
    <row r="2408" spans="1:13" ht="20.100000000000001" customHeight="1" x14ac:dyDescent="0.25">
      <c r="A2408" s="1">
        <v>2406</v>
      </c>
      <c r="B2408" s="1">
        <v>85284</v>
      </c>
      <c r="C2408" s="2" t="s">
        <v>7411</v>
      </c>
      <c r="D2408" s="2">
        <f>LEN(TRIM(C2408))-LEN(SUBSTITUTE(C2408, " ",""))+1</f>
        <v>13</v>
      </c>
      <c r="E2408" s="1" t="s">
        <v>7412</v>
      </c>
      <c r="F2408" s="1" t="s">
        <v>1580</v>
      </c>
      <c r="G2408" s="1" t="s">
        <v>12</v>
      </c>
      <c r="H2408" s="1">
        <v>15000</v>
      </c>
      <c r="I2408" s="1" t="s">
        <v>104</v>
      </c>
      <c r="J2408" s="1">
        <v>1678</v>
      </c>
      <c r="K2408" s="1">
        <f>SUM(B2408/J2408)</f>
        <v>50.824791418355183</v>
      </c>
      <c r="L2408" s="1">
        <f>SUM(B2408 - H2408)</f>
        <v>70284</v>
      </c>
      <c r="M2408" s="1" t="s">
        <v>7413</v>
      </c>
    </row>
    <row r="2409" spans="1:13" ht="20.100000000000001" customHeight="1" x14ac:dyDescent="0.25">
      <c r="A2409" s="1">
        <v>2407</v>
      </c>
      <c r="B2409" s="1">
        <v>74007</v>
      </c>
      <c r="C2409" s="2" t="s">
        <v>7414</v>
      </c>
      <c r="D2409" s="2">
        <f>LEN(TRIM(C2409))-LEN(SUBSTITUTE(C2409, " ",""))+1</f>
        <v>17</v>
      </c>
      <c r="E2409" s="1" t="s">
        <v>7415</v>
      </c>
      <c r="F2409" s="1" t="s">
        <v>1168</v>
      </c>
      <c r="G2409" s="1" t="s">
        <v>12</v>
      </c>
      <c r="H2409" s="1">
        <v>25000</v>
      </c>
      <c r="I2409" s="1" t="s">
        <v>7416</v>
      </c>
      <c r="J2409" s="1">
        <v>1678</v>
      </c>
      <c r="K2409" s="1">
        <f>SUM(B2409/J2409)</f>
        <v>44.104290822407627</v>
      </c>
      <c r="L2409" s="1">
        <f>SUM(B2409 - H2409)</f>
        <v>49007</v>
      </c>
      <c r="M2409" s="1" t="s">
        <v>7417</v>
      </c>
    </row>
    <row r="2410" spans="1:13" ht="20.100000000000001" customHeight="1" x14ac:dyDescent="0.25">
      <c r="A2410" s="1">
        <v>2408</v>
      </c>
      <c r="B2410" s="1">
        <v>99000</v>
      </c>
      <c r="C2410" s="2" t="s">
        <v>7418</v>
      </c>
      <c r="D2410" s="2">
        <f>LEN(TRIM(C2410))-LEN(SUBSTITUTE(C2410, " ",""))+1</f>
        <v>16</v>
      </c>
      <c r="E2410" s="1" t="s">
        <v>7419</v>
      </c>
      <c r="F2410" s="1" t="s">
        <v>371</v>
      </c>
      <c r="G2410" s="1" t="s">
        <v>54</v>
      </c>
      <c r="H2410" s="1">
        <v>10000</v>
      </c>
      <c r="I2410" s="1" t="s">
        <v>55</v>
      </c>
      <c r="J2410" s="1">
        <v>1677</v>
      </c>
      <c r="K2410" s="1">
        <f>SUM(B2410/J2410)</f>
        <v>59.033989266547408</v>
      </c>
      <c r="L2410" s="1">
        <f>SUM(B2410 - H2410)</f>
        <v>89000</v>
      </c>
      <c r="M2410" s="1" t="s">
        <v>7420</v>
      </c>
    </row>
    <row r="2411" spans="1:13" ht="20.100000000000001" customHeight="1" x14ac:dyDescent="0.25">
      <c r="A2411" s="1">
        <v>2409</v>
      </c>
      <c r="B2411" s="1">
        <v>456953</v>
      </c>
      <c r="C2411" s="2" t="s">
        <v>7421</v>
      </c>
      <c r="D2411" s="2">
        <f>LEN(TRIM(C2411))-LEN(SUBSTITUTE(C2411, " ",""))+1</f>
        <v>20</v>
      </c>
      <c r="E2411" s="1" t="s">
        <v>7422</v>
      </c>
      <c r="F2411" s="1" t="s">
        <v>321</v>
      </c>
      <c r="G2411" s="1" t="s">
        <v>12</v>
      </c>
      <c r="H2411" s="1">
        <v>300000</v>
      </c>
      <c r="I2411" s="1" t="s">
        <v>7423</v>
      </c>
      <c r="J2411" s="1">
        <v>1676</v>
      </c>
      <c r="K2411" s="1">
        <f>SUM(B2411/J2411)</f>
        <v>272.64498806682576</v>
      </c>
      <c r="L2411" s="1">
        <f>SUM(B2411 - H2411)</f>
        <v>156953</v>
      </c>
      <c r="M2411" s="1" t="s">
        <v>7424</v>
      </c>
    </row>
    <row r="2412" spans="1:13" ht="20.100000000000001" customHeight="1" x14ac:dyDescent="0.25">
      <c r="A2412" s="1">
        <v>2410</v>
      </c>
      <c r="B2412" s="1">
        <v>120599</v>
      </c>
      <c r="C2412" s="2" t="s">
        <v>7425</v>
      </c>
      <c r="D2412" s="2">
        <f>LEN(TRIM(C2412))-LEN(SUBSTITUTE(C2412, " ",""))+1</f>
        <v>13</v>
      </c>
      <c r="E2412" s="1" t="s">
        <v>7426</v>
      </c>
      <c r="F2412" s="1" t="s">
        <v>300</v>
      </c>
      <c r="G2412" s="1" t="s">
        <v>12</v>
      </c>
      <c r="H2412" s="1">
        <v>75000</v>
      </c>
      <c r="I2412" s="1" t="s">
        <v>3807</v>
      </c>
      <c r="J2412" s="1">
        <v>1676</v>
      </c>
      <c r="K2412" s="1">
        <f>SUM(B2412/J2412)</f>
        <v>71.956443914081149</v>
      </c>
      <c r="L2412" s="1">
        <f>SUM(B2412 - H2412)</f>
        <v>45599</v>
      </c>
      <c r="M2412" s="1" t="s">
        <v>7427</v>
      </c>
    </row>
    <row r="2413" spans="1:13" ht="20.100000000000001" customHeight="1" x14ac:dyDescent="0.25">
      <c r="A2413" s="1">
        <v>2411</v>
      </c>
      <c r="B2413" s="1">
        <v>126220</v>
      </c>
      <c r="C2413" s="2" t="s">
        <v>7428</v>
      </c>
      <c r="D2413" s="2">
        <f>LEN(TRIM(C2413))-LEN(SUBSTITUTE(C2413, " ",""))+1</f>
        <v>16</v>
      </c>
      <c r="E2413" s="1" t="s">
        <v>7429</v>
      </c>
      <c r="F2413" s="1" t="s">
        <v>645</v>
      </c>
      <c r="G2413" s="1" t="s">
        <v>12</v>
      </c>
      <c r="H2413" s="1">
        <v>125000</v>
      </c>
      <c r="I2413" s="1" t="s">
        <v>146</v>
      </c>
      <c r="J2413" s="1">
        <v>1675</v>
      </c>
      <c r="K2413" s="1">
        <f>SUM(B2413/J2413)</f>
        <v>75.355223880597009</v>
      </c>
      <c r="L2413" s="1">
        <f>SUM(B2413 - H2413)</f>
        <v>1220</v>
      </c>
      <c r="M2413" s="1" t="s">
        <v>7430</v>
      </c>
    </row>
    <row r="2414" spans="1:13" ht="20.100000000000001" customHeight="1" x14ac:dyDescent="0.25">
      <c r="A2414" s="1">
        <v>2412</v>
      </c>
      <c r="B2414" s="1">
        <v>55629</v>
      </c>
      <c r="C2414" s="2" t="s">
        <v>7431</v>
      </c>
      <c r="D2414" s="2">
        <f>LEN(TRIM(C2414))-LEN(SUBSTITUTE(C2414, " ",""))+1</f>
        <v>12</v>
      </c>
      <c r="E2414" s="1" t="s">
        <v>7432</v>
      </c>
      <c r="F2414" s="1" t="s">
        <v>11</v>
      </c>
      <c r="G2414" s="1" t="s">
        <v>12</v>
      </c>
      <c r="H2414" s="1">
        <v>2500</v>
      </c>
      <c r="I2414" s="1" t="s">
        <v>296</v>
      </c>
      <c r="J2414" s="1">
        <v>1674</v>
      </c>
      <c r="K2414" s="1">
        <f>SUM(B2414/J2414)</f>
        <v>33.231182795698928</v>
      </c>
      <c r="L2414" s="1">
        <f>SUM(B2414 - H2414)</f>
        <v>53129</v>
      </c>
      <c r="M2414" s="1" t="s">
        <v>7433</v>
      </c>
    </row>
    <row r="2415" spans="1:13" ht="20.100000000000001" customHeight="1" x14ac:dyDescent="0.25">
      <c r="A2415" s="1">
        <v>2413</v>
      </c>
      <c r="B2415" s="1">
        <v>22347</v>
      </c>
      <c r="C2415" s="2" t="s">
        <v>7434</v>
      </c>
      <c r="D2415" s="2">
        <f>LEN(TRIM(C2415))-LEN(SUBSTITUTE(C2415, " ",""))+1</f>
        <v>18</v>
      </c>
      <c r="E2415" s="1" t="s">
        <v>1016</v>
      </c>
      <c r="F2415" s="1" t="s">
        <v>17</v>
      </c>
      <c r="G2415" s="1" t="s">
        <v>12</v>
      </c>
      <c r="H2415" s="1">
        <v>5000</v>
      </c>
      <c r="I2415" s="1" t="s">
        <v>1017</v>
      </c>
      <c r="J2415" s="1">
        <v>1674</v>
      </c>
      <c r="K2415" s="1">
        <f>SUM(B2415/J2415)</f>
        <v>13.349462365591398</v>
      </c>
      <c r="L2415" s="1">
        <f>SUM(B2415 - H2415)</f>
        <v>17347</v>
      </c>
      <c r="M2415" s="1" t="s">
        <v>7435</v>
      </c>
    </row>
    <row r="2416" spans="1:13" ht="20.100000000000001" customHeight="1" x14ac:dyDescent="0.25">
      <c r="A2416" s="1">
        <v>2414</v>
      </c>
      <c r="B2416" s="1">
        <v>606622</v>
      </c>
      <c r="C2416" s="2" t="s">
        <v>7436</v>
      </c>
      <c r="D2416" s="2">
        <f>LEN(TRIM(C2416))-LEN(SUBSTITUTE(C2416, " ",""))+1</f>
        <v>20</v>
      </c>
      <c r="E2416" s="1" t="s">
        <v>7437</v>
      </c>
      <c r="F2416" s="1" t="s">
        <v>486</v>
      </c>
      <c r="G2416" s="1" t="s">
        <v>12</v>
      </c>
      <c r="H2416" s="1">
        <v>55000</v>
      </c>
      <c r="I2416" s="1" t="s">
        <v>158</v>
      </c>
      <c r="J2416" s="1">
        <v>1674</v>
      </c>
      <c r="K2416" s="1">
        <f>SUM(B2416/J2416)</f>
        <v>362.37873357228199</v>
      </c>
      <c r="L2416" s="1">
        <f>SUM(B2416 - H2416)</f>
        <v>551622</v>
      </c>
      <c r="M2416" s="1" t="s">
        <v>7438</v>
      </c>
    </row>
    <row r="2417" spans="1:13" ht="20.100000000000001" customHeight="1" x14ac:dyDescent="0.25">
      <c r="A2417" s="1">
        <v>2415</v>
      </c>
      <c r="B2417" s="1">
        <v>84021</v>
      </c>
      <c r="C2417" s="2" t="s">
        <v>7439</v>
      </c>
      <c r="D2417" s="2">
        <f>LEN(TRIM(C2417))-LEN(SUBSTITUTE(C2417, " ",""))+1</f>
        <v>5</v>
      </c>
      <c r="E2417" s="1" t="s">
        <v>7440</v>
      </c>
      <c r="F2417" s="1" t="s">
        <v>11</v>
      </c>
      <c r="G2417" s="1" t="s">
        <v>12</v>
      </c>
      <c r="H2417" s="1">
        <v>18000</v>
      </c>
      <c r="I2417" s="1" t="s">
        <v>771</v>
      </c>
      <c r="J2417" s="1">
        <v>1674</v>
      </c>
      <c r="K2417" s="1">
        <f>SUM(B2417/J2417)</f>
        <v>50.191756272401435</v>
      </c>
      <c r="L2417" s="1">
        <f>SUM(B2417 - H2417)</f>
        <v>66021</v>
      </c>
      <c r="M2417" s="1" t="s">
        <v>7441</v>
      </c>
    </row>
    <row r="2418" spans="1:13" ht="20.100000000000001" customHeight="1" x14ac:dyDescent="0.25">
      <c r="A2418" s="1">
        <v>2416</v>
      </c>
      <c r="B2418" s="1">
        <v>55266</v>
      </c>
      <c r="C2418" s="2" t="s">
        <v>7442</v>
      </c>
      <c r="D2418" s="2">
        <f>LEN(TRIM(C2418))-LEN(SUBSTITUTE(C2418, " ",""))+1</f>
        <v>8</v>
      </c>
      <c r="E2418" s="1" t="s">
        <v>2647</v>
      </c>
      <c r="F2418" s="1" t="s">
        <v>169</v>
      </c>
      <c r="G2418" s="1" t="s">
        <v>12</v>
      </c>
      <c r="H2418" s="1">
        <v>1</v>
      </c>
      <c r="I2418" s="1" t="s">
        <v>13</v>
      </c>
      <c r="J2418" s="1">
        <v>1673</v>
      </c>
      <c r="K2418" s="1">
        <f>SUM(B2418/J2418)</f>
        <v>33.034070531978479</v>
      </c>
      <c r="L2418" s="1">
        <f>SUM(B2418 - H2418)</f>
        <v>55265</v>
      </c>
      <c r="M2418" s="1" t="s">
        <v>7443</v>
      </c>
    </row>
    <row r="2419" spans="1:13" ht="20.100000000000001" customHeight="1" x14ac:dyDescent="0.25">
      <c r="A2419" s="1">
        <v>2417</v>
      </c>
      <c r="B2419" s="1">
        <v>200819</v>
      </c>
      <c r="C2419" s="2" t="s">
        <v>7444</v>
      </c>
      <c r="D2419" s="2">
        <f>LEN(TRIM(C2419))-LEN(SUBSTITUTE(C2419, " ",""))+1</f>
        <v>16</v>
      </c>
      <c r="E2419" s="1" t="s">
        <v>7445</v>
      </c>
      <c r="F2419" s="1" t="s">
        <v>300</v>
      </c>
      <c r="G2419" s="1" t="s">
        <v>12</v>
      </c>
      <c r="H2419" s="1">
        <v>75000</v>
      </c>
      <c r="I2419" s="1" t="s">
        <v>67</v>
      </c>
      <c r="J2419" s="1">
        <v>1673</v>
      </c>
      <c r="K2419" s="1">
        <f>SUM(B2419/J2419)</f>
        <v>120.03526598924088</v>
      </c>
      <c r="L2419" s="1">
        <f>SUM(B2419 - H2419)</f>
        <v>125819</v>
      </c>
      <c r="M2419" s="1" t="s">
        <v>7446</v>
      </c>
    </row>
    <row r="2420" spans="1:13" ht="20.100000000000001" customHeight="1" x14ac:dyDescent="0.25">
      <c r="A2420" s="1">
        <v>2418</v>
      </c>
      <c r="B2420" s="1">
        <v>131939</v>
      </c>
      <c r="C2420" s="2" t="s">
        <v>7447</v>
      </c>
      <c r="D2420" s="2">
        <f>LEN(TRIM(C2420))-LEN(SUBSTITUTE(C2420, " ",""))+1</f>
        <v>17</v>
      </c>
      <c r="E2420" s="1" t="s">
        <v>7448</v>
      </c>
      <c r="F2420" s="1" t="s">
        <v>111</v>
      </c>
      <c r="G2420" s="1" t="s">
        <v>12</v>
      </c>
      <c r="H2420" s="1">
        <v>35000</v>
      </c>
      <c r="I2420" s="1" t="s">
        <v>13</v>
      </c>
      <c r="J2420" s="1">
        <v>1672</v>
      </c>
      <c r="K2420" s="1">
        <f>SUM(B2420/J2420)</f>
        <v>78.910885167464116</v>
      </c>
      <c r="L2420" s="1">
        <f>SUM(B2420 - H2420)</f>
        <v>96939</v>
      </c>
      <c r="M2420" s="1" t="s">
        <v>7449</v>
      </c>
    </row>
    <row r="2421" spans="1:13" ht="20.100000000000001" customHeight="1" x14ac:dyDescent="0.25">
      <c r="A2421" s="1">
        <v>2419</v>
      </c>
      <c r="B2421" s="1">
        <v>55664</v>
      </c>
      <c r="C2421" s="2" t="s">
        <v>7450</v>
      </c>
      <c r="D2421" s="2">
        <f>LEN(TRIM(C2421))-LEN(SUBSTITUTE(C2421, " ",""))+1</f>
        <v>15</v>
      </c>
      <c r="E2421" s="1" t="s">
        <v>7451</v>
      </c>
      <c r="F2421" s="1" t="s">
        <v>1656</v>
      </c>
      <c r="G2421" s="1" t="s">
        <v>12</v>
      </c>
      <c r="H2421" s="1">
        <v>29000</v>
      </c>
      <c r="I2421" s="1" t="s">
        <v>82</v>
      </c>
      <c r="J2421" s="1">
        <v>1670</v>
      </c>
      <c r="K2421" s="1">
        <f>SUM(B2421/J2421)</f>
        <v>33.331736526946109</v>
      </c>
      <c r="L2421" s="1">
        <f>SUM(B2421 - H2421)</f>
        <v>26664</v>
      </c>
      <c r="M2421" s="1" t="s">
        <v>7452</v>
      </c>
    </row>
    <row r="2422" spans="1:13" ht="20.100000000000001" customHeight="1" x14ac:dyDescent="0.25">
      <c r="A2422" s="1">
        <v>2420</v>
      </c>
      <c r="B2422" s="1">
        <v>428853</v>
      </c>
      <c r="C2422" s="2" t="s">
        <v>7453</v>
      </c>
      <c r="D2422" s="2">
        <f>LEN(TRIM(C2422))-LEN(SUBSTITUTE(C2422, " ",""))+1</f>
        <v>23</v>
      </c>
      <c r="E2422" s="1" t="s">
        <v>518</v>
      </c>
      <c r="F2422" s="1" t="s">
        <v>267</v>
      </c>
      <c r="G2422" s="1" t="s">
        <v>12</v>
      </c>
      <c r="H2422" s="1">
        <v>400000</v>
      </c>
      <c r="I2422" s="1" t="s">
        <v>1039</v>
      </c>
      <c r="J2422" s="1">
        <v>1670</v>
      </c>
      <c r="K2422" s="1">
        <f>SUM(B2422/J2422)</f>
        <v>256.79820359281439</v>
      </c>
      <c r="L2422" s="1">
        <f>SUM(B2422 - H2422)</f>
        <v>28853</v>
      </c>
      <c r="M2422" s="1" t="s">
        <v>7454</v>
      </c>
    </row>
    <row r="2423" spans="1:13" ht="20.100000000000001" customHeight="1" x14ac:dyDescent="0.25">
      <c r="A2423" s="1">
        <v>2421</v>
      </c>
      <c r="B2423" s="1">
        <v>34133</v>
      </c>
      <c r="C2423" s="2" t="s">
        <v>7455</v>
      </c>
      <c r="D2423" s="2">
        <f>LEN(TRIM(C2423))-LEN(SUBSTITUTE(C2423, " ",""))+1</f>
        <v>19</v>
      </c>
      <c r="E2423" s="1" t="s">
        <v>7456</v>
      </c>
      <c r="F2423" s="1" t="s">
        <v>22</v>
      </c>
      <c r="G2423" s="1" t="s">
        <v>48</v>
      </c>
      <c r="H2423" s="1">
        <v>12000</v>
      </c>
      <c r="I2423" s="1" t="s">
        <v>458</v>
      </c>
      <c r="J2423" s="1">
        <v>1670</v>
      </c>
      <c r="K2423" s="1">
        <f>SUM(B2423/J2423)</f>
        <v>20.438922155688623</v>
      </c>
      <c r="L2423" s="1">
        <f>SUM(B2423 - H2423)</f>
        <v>22133</v>
      </c>
      <c r="M2423" s="1" t="s">
        <v>7457</v>
      </c>
    </row>
    <row r="2424" spans="1:13" ht="20.100000000000001" customHeight="1" x14ac:dyDescent="0.25">
      <c r="A2424" s="1">
        <v>2422</v>
      </c>
      <c r="B2424" s="1">
        <v>96891</v>
      </c>
      <c r="C2424" s="2" t="s">
        <v>7458</v>
      </c>
      <c r="D2424" s="2">
        <f>LEN(TRIM(C2424))-LEN(SUBSTITUTE(C2424, " ",""))+1</f>
        <v>20</v>
      </c>
      <c r="E2424" s="1" t="s">
        <v>7459</v>
      </c>
      <c r="F2424" s="1" t="s">
        <v>920</v>
      </c>
      <c r="G2424" s="1" t="s">
        <v>12</v>
      </c>
      <c r="H2424" s="1">
        <v>40000</v>
      </c>
      <c r="I2424" s="1" t="s">
        <v>790</v>
      </c>
      <c r="J2424" s="1">
        <v>1670</v>
      </c>
      <c r="K2424" s="1">
        <f>SUM(B2424/J2424)</f>
        <v>58.018562874251494</v>
      </c>
      <c r="L2424" s="1">
        <f>SUM(B2424 - H2424)</f>
        <v>56891</v>
      </c>
      <c r="M2424" s="1" t="s">
        <v>7460</v>
      </c>
    </row>
    <row r="2425" spans="1:13" ht="20.100000000000001" customHeight="1" x14ac:dyDescent="0.25">
      <c r="A2425" s="1">
        <v>2423</v>
      </c>
      <c r="B2425" s="1">
        <v>28485</v>
      </c>
      <c r="C2425" s="2" t="s">
        <v>7461</v>
      </c>
      <c r="D2425" s="2">
        <f>LEN(TRIM(C2425))-LEN(SUBSTITUTE(C2425, " ",""))+1</f>
        <v>19</v>
      </c>
      <c r="E2425" s="1" t="s">
        <v>7462</v>
      </c>
      <c r="F2425" s="1" t="s">
        <v>31</v>
      </c>
      <c r="G2425" s="1" t="s">
        <v>48</v>
      </c>
      <c r="H2425" s="1">
        <v>25000</v>
      </c>
      <c r="I2425" s="1" t="s">
        <v>4554</v>
      </c>
      <c r="J2425" s="1">
        <v>1669</v>
      </c>
      <c r="K2425" s="1">
        <f>SUM(B2425/J2425)</f>
        <v>17.067106051527862</v>
      </c>
      <c r="L2425" s="1">
        <f>SUM(B2425 - H2425)</f>
        <v>3485</v>
      </c>
      <c r="M2425" s="1" t="s">
        <v>7463</v>
      </c>
    </row>
    <row r="2426" spans="1:13" ht="20.100000000000001" customHeight="1" x14ac:dyDescent="0.25">
      <c r="A2426" s="1">
        <v>2424</v>
      </c>
      <c r="B2426" s="1">
        <v>65238</v>
      </c>
      <c r="C2426" s="2" t="s">
        <v>7464</v>
      </c>
      <c r="D2426" s="2">
        <f>LEN(TRIM(C2426))-LEN(SUBSTITUTE(C2426, " ",""))+1</f>
        <v>23</v>
      </c>
      <c r="E2426" s="1" t="s">
        <v>7182</v>
      </c>
      <c r="F2426" s="1" t="s">
        <v>17</v>
      </c>
      <c r="G2426" s="1" t="s">
        <v>12</v>
      </c>
      <c r="H2426" s="1">
        <v>30000</v>
      </c>
      <c r="I2426" s="1" t="s">
        <v>682</v>
      </c>
      <c r="J2426" s="1">
        <v>1669</v>
      </c>
      <c r="K2426" s="1">
        <f>SUM(B2426/J2426)</f>
        <v>39.088076692630317</v>
      </c>
      <c r="L2426" s="1">
        <f>SUM(B2426 - H2426)</f>
        <v>35238</v>
      </c>
      <c r="M2426" s="1" t="s">
        <v>7465</v>
      </c>
    </row>
    <row r="2427" spans="1:13" ht="20.100000000000001" customHeight="1" x14ac:dyDescent="0.25">
      <c r="A2427" s="1">
        <v>2425</v>
      </c>
      <c r="B2427" s="1">
        <v>71834</v>
      </c>
      <c r="C2427" s="2" t="s">
        <v>7466</v>
      </c>
      <c r="D2427" s="2">
        <f>LEN(TRIM(C2427))-LEN(SUBSTITUTE(C2427, " ",""))+1</f>
        <v>18</v>
      </c>
      <c r="E2427" s="1" t="s">
        <v>7467</v>
      </c>
      <c r="F2427" s="1" t="s">
        <v>7468</v>
      </c>
      <c r="G2427" s="1" t="s">
        <v>12</v>
      </c>
      <c r="H2427" s="1">
        <v>35000</v>
      </c>
      <c r="I2427" s="1" t="s">
        <v>1834</v>
      </c>
      <c r="J2427" s="1">
        <v>1668</v>
      </c>
      <c r="K2427" s="1">
        <f>SUM(B2427/J2427)</f>
        <v>43.065947242206235</v>
      </c>
      <c r="L2427" s="1">
        <f>SUM(B2427 - H2427)</f>
        <v>36834</v>
      </c>
      <c r="M2427" s="1" t="s">
        <v>7469</v>
      </c>
    </row>
    <row r="2428" spans="1:13" ht="20.100000000000001" customHeight="1" x14ac:dyDescent="0.25">
      <c r="A2428" s="1">
        <v>2426</v>
      </c>
      <c r="B2428" s="1">
        <v>108392</v>
      </c>
      <c r="C2428" s="2" t="s">
        <v>7470</v>
      </c>
      <c r="D2428" s="2">
        <f>LEN(TRIM(C2428))-LEN(SUBSTITUTE(C2428, " ",""))+1</f>
        <v>16</v>
      </c>
      <c r="E2428" s="1" t="s">
        <v>4815</v>
      </c>
      <c r="F2428" s="1" t="s">
        <v>11</v>
      </c>
      <c r="G2428" s="1" t="s">
        <v>12</v>
      </c>
      <c r="H2428" s="1">
        <v>15000</v>
      </c>
      <c r="I2428" s="1" t="s">
        <v>4816</v>
      </c>
      <c r="J2428" s="1">
        <v>1668</v>
      </c>
      <c r="K2428" s="1">
        <f>SUM(B2428/J2428)</f>
        <v>64.983213429256594</v>
      </c>
      <c r="L2428" s="1">
        <f>SUM(B2428 - H2428)</f>
        <v>93392</v>
      </c>
      <c r="M2428" s="1" t="s">
        <v>7471</v>
      </c>
    </row>
    <row r="2429" spans="1:13" ht="20.100000000000001" customHeight="1" x14ac:dyDescent="0.25">
      <c r="A2429" s="1">
        <v>2427</v>
      </c>
      <c r="B2429" s="1">
        <v>30740</v>
      </c>
      <c r="C2429" s="2" t="s">
        <v>7472</v>
      </c>
      <c r="D2429" s="2">
        <f>LEN(TRIM(C2429))-LEN(SUBSTITUTE(C2429, " ",""))+1</f>
        <v>26</v>
      </c>
      <c r="E2429" s="1" t="s">
        <v>7473</v>
      </c>
      <c r="F2429" s="1" t="s">
        <v>31</v>
      </c>
      <c r="G2429" s="1" t="s">
        <v>12</v>
      </c>
      <c r="H2429" s="1">
        <v>15000</v>
      </c>
      <c r="I2429" s="1" t="s">
        <v>96</v>
      </c>
      <c r="J2429" s="1">
        <v>1667</v>
      </c>
      <c r="K2429" s="1">
        <f>SUM(B2429/J2429)</f>
        <v>18.440311937612478</v>
      </c>
      <c r="L2429" s="1">
        <f>SUM(B2429 - H2429)</f>
        <v>15740</v>
      </c>
      <c r="M2429" s="1" t="s">
        <v>7474</v>
      </c>
    </row>
    <row r="2430" spans="1:13" ht="20.100000000000001" customHeight="1" x14ac:dyDescent="0.25">
      <c r="A2430" s="1">
        <v>2428</v>
      </c>
      <c r="B2430" s="1">
        <v>108747</v>
      </c>
      <c r="C2430" s="2" t="s">
        <v>7475</v>
      </c>
      <c r="D2430" s="2">
        <f>LEN(TRIM(C2430))-LEN(SUBSTITUTE(C2430, " ",""))+1</f>
        <v>23</v>
      </c>
      <c r="E2430" s="1" t="s">
        <v>5833</v>
      </c>
      <c r="F2430" s="1" t="s">
        <v>11</v>
      </c>
      <c r="G2430" s="1" t="s">
        <v>12</v>
      </c>
      <c r="H2430" s="1">
        <v>40000</v>
      </c>
      <c r="I2430" s="1" t="s">
        <v>112</v>
      </c>
      <c r="J2430" s="1">
        <v>1667</v>
      </c>
      <c r="K2430" s="1">
        <f>SUM(B2430/J2430)</f>
        <v>65.235152969406116</v>
      </c>
      <c r="L2430" s="1">
        <f>SUM(B2430 - H2430)</f>
        <v>68747</v>
      </c>
      <c r="M2430" s="1" t="s">
        <v>7476</v>
      </c>
    </row>
    <row r="2431" spans="1:13" ht="20.100000000000001" customHeight="1" x14ac:dyDescent="0.25">
      <c r="A2431" s="1">
        <v>2429</v>
      </c>
      <c r="B2431" s="1">
        <v>136361</v>
      </c>
      <c r="C2431" s="2" t="s">
        <v>7477</v>
      </c>
      <c r="D2431" s="2">
        <f>LEN(TRIM(C2431))-LEN(SUBSTITUTE(C2431, " ",""))+1</f>
        <v>21</v>
      </c>
      <c r="E2431" s="1" t="s">
        <v>7478</v>
      </c>
      <c r="F2431" s="1" t="s">
        <v>11</v>
      </c>
      <c r="G2431" s="1" t="s">
        <v>12</v>
      </c>
      <c r="H2431" s="1">
        <v>40000</v>
      </c>
      <c r="I2431" s="1" t="s">
        <v>13</v>
      </c>
      <c r="J2431" s="1">
        <v>1667</v>
      </c>
      <c r="K2431" s="1">
        <f>SUM(B2431/J2431)</f>
        <v>81.800239952009605</v>
      </c>
      <c r="L2431" s="1">
        <f>SUM(B2431 - H2431)</f>
        <v>96361</v>
      </c>
      <c r="M2431" s="1" t="s">
        <v>7479</v>
      </c>
    </row>
    <row r="2432" spans="1:13" ht="20.100000000000001" customHeight="1" x14ac:dyDescent="0.25">
      <c r="A2432" s="1">
        <v>2430</v>
      </c>
      <c r="B2432" s="1">
        <v>36621</v>
      </c>
      <c r="C2432" s="2" t="s">
        <v>4791</v>
      </c>
      <c r="D2432" s="2">
        <f>LEN(TRIM(C2432))-LEN(SUBSTITUTE(C2432, " ",""))+1</f>
        <v>17</v>
      </c>
      <c r="E2432" s="1" t="s">
        <v>4792</v>
      </c>
      <c r="F2432" s="1" t="s">
        <v>11</v>
      </c>
      <c r="G2432" s="1" t="s">
        <v>12</v>
      </c>
      <c r="H2432" s="1">
        <v>20000</v>
      </c>
      <c r="I2432" s="1" t="s">
        <v>1548</v>
      </c>
      <c r="J2432" s="1">
        <v>1666</v>
      </c>
      <c r="K2432" s="1">
        <f>SUM(B2432/J2432)</f>
        <v>21.981392557022808</v>
      </c>
      <c r="L2432" s="1">
        <f>SUM(B2432 - H2432)</f>
        <v>16621</v>
      </c>
      <c r="M2432" s="1" t="s">
        <v>7480</v>
      </c>
    </row>
    <row r="2433" spans="1:13" ht="20.100000000000001" customHeight="1" x14ac:dyDescent="0.25">
      <c r="A2433" s="1">
        <v>2431</v>
      </c>
      <c r="B2433" s="1">
        <v>67677</v>
      </c>
      <c r="C2433" s="2" t="s">
        <v>7481</v>
      </c>
      <c r="D2433" s="2">
        <f>LEN(TRIM(C2433))-LEN(SUBSTITUTE(C2433, " ",""))+1</f>
        <v>19</v>
      </c>
      <c r="E2433" s="1" t="s">
        <v>2701</v>
      </c>
      <c r="F2433" s="1" t="s">
        <v>11</v>
      </c>
      <c r="G2433" s="1" t="s">
        <v>12</v>
      </c>
      <c r="H2433" s="1">
        <v>15000</v>
      </c>
      <c r="I2433" s="1" t="s">
        <v>2702</v>
      </c>
      <c r="J2433" s="1">
        <v>1665</v>
      </c>
      <c r="K2433" s="1">
        <f>SUM(B2433/J2433)</f>
        <v>40.646846846846849</v>
      </c>
      <c r="L2433" s="1">
        <f>SUM(B2433 - H2433)</f>
        <v>52677</v>
      </c>
      <c r="M2433" s="1" t="s">
        <v>7482</v>
      </c>
    </row>
    <row r="2434" spans="1:13" ht="20.100000000000001" customHeight="1" x14ac:dyDescent="0.25">
      <c r="A2434" s="1">
        <v>2432</v>
      </c>
      <c r="B2434" s="1">
        <v>75938</v>
      </c>
      <c r="C2434" s="2" t="s">
        <v>7483</v>
      </c>
      <c r="D2434" s="2">
        <f>LEN(TRIM(C2434))-LEN(SUBSTITUTE(C2434, " ",""))+1</f>
        <v>18</v>
      </c>
      <c r="E2434" s="1" t="s">
        <v>7484</v>
      </c>
      <c r="F2434" s="1" t="s">
        <v>22</v>
      </c>
      <c r="G2434" s="1" t="s">
        <v>12</v>
      </c>
      <c r="H2434" s="1">
        <v>50000</v>
      </c>
      <c r="I2434" s="1" t="s">
        <v>383</v>
      </c>
      <c r="J2434" s="1">
        <v>1665</v>
      </c>
      <c r="K2434" s="1">
        <f>SUM(B2434/J2434)</f>
        <v>45.608408408408408</v>
      </c>
      <c r="L2434" s="1">
        <f>SUM(B2434 - H2434)</f>
        <v>25938</v>
      </c>
      <c r="M2434" s="1" t="s">
        <v>7485</v>
      </c>
    </row>
    <row r="2435" spans="1:13" ht="20.100000000000001" customHeight="1" x14ac:dyDescent="0.25">
      <c r="A2435" s="1">
        <v>2433</v>
      </c>
      <c r="B2435" s="1">
        <v>148885</v>
      </c>
      <c r="C2435" s="2" t="s">
        <v>7486</v>
      </c>
      <c r="D2435" s="2">
        <f>LEN(TRIM(C2435))-LEN(SUBSTITUTE(C2435, " ",""))+1</f>
        <v>25</v>
      </c>
      <c r="E2435" s="1" t="s">
        <v>7487</v>
      </c>
      <c r="F2435" s="1" t="s">
        <v>17</v>
      </c>
      <c r="G2435" s="1" t="s">
        <v>12</v>
      </c>
      <c r="H2435" s="1">
        <v>40000</v>
      </c>
      <c r="I2435" s="1" t="s">
        <v>18</v>
      </c>
      <c r="J2435" s="1">
        <v>1665</v>
      </c>
      <c r="K2435" s="1">
        <f>SUM(B2435/J2435)</f>
        <v>89.420420420420427</v>
      </c>
      <c r="L2435" s="1">
        <f>SUM(B2435 - H2435)</f>
        <v>108885</v>
      </c>
      <c r="M2435" s="1" t="s">
        <v>7488</v>
      </c>
    </row>
    <row r="2436" spans="1:13" ht="20.100000000000001" customHeight="1" x14ac:dyDescent="0.25">
      <c r="A2436" s="1">
        <v>2434</v>
      </c>
      <c r="B2436" s="1">
        <v>35994</v>
      </c>
      <c r="C2436" s="2" t="s">
        <v>7489</v>
      </c>
      <c r="D2436" s="2">
        <f>LEN(TRIM(C2436))-LEN(SUBSTITUTE(C2436, " ",""))+1</f>
        <v>21</v>
      </c>
      <c r="E2436" s="1" t="s">
        <v>7490</v>
      </c>
      <c r="F2436" s="1" t="s">
        <v>31</v>
      </c>
      <c r="G2436" s="1" t="s">
        <v>12</v>
      </c>
      <c r="H2436" s="1">
        <v>28000</v>
      </c>
      <c r="I2436" s="1" t="s">
        <v>1834</v>
      </c>
      <c r="J2436" s="1">
        <v>1664</v>
      </c>
      <c r="K2436" s="1">
        <f>SUM(B2436/J2436)</f>
        <v>21.631009615384617</v>
      </c>
      <c r="L2436" s="1">
        <f>SUM(B2436 - H2436)</f>
        <v>7994</v>
      </c>
      <c r="M2436" s="1" t="s">
        <v>7491</v>
      </c>
    </row>
    <row r="2437" spans="1:13" ht="20.100000000000001" customHeight="1" x14ac:dyDescent="0.25">
      <c r="A2437" s="1">
        <v>2435</v>
      </c>
      <c r="B2437" s="1">
        <v>324947</v>
      </c>
      <c r="C2437" s="2" t="s">
        <v>7492</v>
      </c>
      <c r="D2437" s="2">
        <f>LEN(TRIM(C2437))-LEN(SUBSTITUTE(C2437, " ",""))+1</f>
        <v>19</v>
      </c>
      <c r="E2437" s="1" t="s">
        <v>7493</v>
      </c>
      <c r="F2437" s="1" t="s">
        <v>486</v>
      </c>
      <c r="G2437" s="1" t="s">
        <v>522</v>
      </c>
      <c r="H2437" s="1">
        <v>100000</v>
      </c>
      <c r="I2437" s="1" t="s">
        <v>1456</v>
      </c>
      <c r="J2437" s="1">
        <v>1663</v>
      </c>
      <c r="K2437" s="1">
        <f>SUM(B2437/J2437)</f>
        <v>195.3980757666867</v>
      </c>
      <c r="L2437" s="1">
        <f>SUM(B2437 - H2437)</f>
        <v>224947</v>
      </c>
      <c r="M2437" s="1" t="s">
        <v>7494</v>
      </c>
    </row>
    <row r="2438" spans="1:13" ht="20.100000000000001" customHeight="1" x14ac:dyDescent="0.25">
      <c r="A2438" s="1">
        <v>2436</v>
      </c>
      <c r="B2438" s="1">
        <v>127407</v>
      </c>
      <c r="C2438" s="2" t="s">
        <v>7495</v>
      </c>
      <c r="D2438" s="2">
        <f>LEN(TRIM(C2438))-LEN(SUBSTITUTE(C2438, " ",""))+1</f>
        <v>21</v>
      </c>
      <c r="E2438" s="1" t="s">
        <v>7496</v>
      </c>
      <c r="F2438" s="1" t="s">
        <v>11</v>
      </c>
      <c r="G2438" s="1" t="s">
        <v>12</v>
      </c>
      <c r="H2438" s="1">
        <v>10000</v>
      </c>
      <c r="I2438" s="1" t="s">
        <v>82</v>
      </c>
      <c r="J2438" s="1">
        <v>1662</v>
      </c>
      <c r="K2438" s="1">
        <f>SUM(B2438/J2438)</f>
        <v>76.658844765342963</v>
      </c>
      <c r="L2438" s="1">
        <f>SUM(B2438 - H2438)</f>
        <v>117407</v>
      </c>
      <c r="M2438" s="1" t="s">
        <v>7497</v>
      </c>
    </row>
    <row r="2439" spans="1:13" ht="20.100000000000001" customHeight="1" x14ac:dyDescent="0.25">
      <c r="A2439" s="1">
        <v>2437</v>
      </c>
      <c r="B2439" s="1">
        <v>79465</v>
      </c>
      <c r="C2439" s="2" t="s">
        <v>7498</v>
      </c>
      <c r="D2439" s="2">
        <f>LEN(TRIM(C2439))-LEN(SUBSTITUTE(C2439, " ",""))+1</f>
        <v>18</v>
      </c>
      <c r="E2439" s="1" t="s">
        <v>7412</v>
      </c>
      <c r="F2439" s="1" t="s">
        <v>11</v>
      </c>
      <c r="G2439" s="1" t="s">
        <v>12</v>
      </c>
      <c r="H2439" s="1">
        <v>15000</v>
      </c>
      <c r="I2439" s="1" t="s">
        <v>104</v>
      </c>
      <c r="J2439" s="1">
        <v>1661</v>
      </c>
      <c r="K2439" s="1">
        <f>SUM(B2439/J2439)</f>
        <v>47.841661649608668</v>
      </c>
      <c r="L2439" s="1">
        <f>SUM(B2439 - H2439)</f>
        <v>64465</v>
      </c>
      <c r="M2439" s="1" t="s">
        <v>7499</v>
      </c>
    </row>
    <row r="2440" spans="1:13" ht="20.100000000000001" customHeight="1" x14ac:dyDescent="0.25">
      <c r="A2440" s="1">
        <v>2438</v>
      </c>
      <c r="B2440" s="1">
        <v>229517</v>
      </c>
      <c r="C2440" s="2" t="s">
        <v>7500</v>
      </c>
      <c r="D2440" s="2">
        <f>LEN(TRIM(C2440))-LEN(SUBSTITUTE(C2440, " ",""))+1</f>
        <v>23</v>
      </c>
      <c r="E2440" s="1" t="s">
        <v>7501</v>
      </c>
      <c r="F2440" s="1" t="s">
        <v>300</v>
      </c>
      <c r="G2440" s="1" t="s">
        <v>12</v>
      </c>
      <c r="H2440" s="1">
        <v>56000</v>
      </c>
      <c r="I2440" s="1" t="s">
        <v>27</v>
      </c>
      <c r="J2440" s="1">
        <v>1660</v>
      </c>
      <c r="K2440" s="1">
        <f>SUM(B2440/J2440)</f>
        <v>138.26325301204818</v>
      </c>
      <c r="L2440" s="1">
        <f>SUM(B2440 - H2440)</f>
        <v>173517</v>
      </c>
      <c r="M2440" s="1" t="s">
        <v>7502</v>
      </c>
    </row>
    <row r="2441" spans="1:13" ht="20.100000000000001" customHeight="1" x14ac:dyDescent="0.25">
      <c r="A2441" s="1">
        <v>2439</v>
      </c>
      <c r="B2441" s="1">
        <v>275882</v>
      </c>
      <c r="C2441" s="2" t="s">
        <v>7503</v>
      </c>
      <c r="D2441" s="2">
        <f>LEN(TRIM(C2441))-LEN(SUBSTITUTE(C2441, " ",""))+1</f>
        <v>15</v>
      </c>
      <c r="E2441" s="1" t="s">
        <v>7504</v>
      </c>
      <c r="F2441" s="1" t="s">
        <v>53</v>
      </c>
      <c r="G2441" s="1" t="s">
        <v>12</v>
      </c>
      <c r="H2441" s="1">
        <v>50000</v>
      </c>
      <c r="I2441" s="1" t="s">
        <v>195</v>
      </c>
      <c r="J2441" s="1">
        <v>1659</v>
      </c>
      <c r="K2441" s="1">
        <f>SUM(B2441/J2441)</f>
        <v>166.29415310427967</v>
      </c>
      <c r="L2441" s="1">
        <f>SUM(B2441 - H2441)</f>
        <v>225882</v>
      </c>
      <c r="M2441" s="1" t="s">
        <v>7505</v>
      </c>
    </row>
    <row r="2442" spans="1:13" ht="20.100000000000001" customHeight="1" x14ac:dyDescent="0.25">
      <c r="A2442" s="1">
        <v>2440</v>
      </c>
      <c r="B2442" s="1">
        <v>75049</v>
      </c>
      <c r="C2442" s="2" t="s">
        <v>7506</v>
      </c>
      <c r="D2442" s="2">
        <f>LEN(TRIM(C2442))-LEN(SUBSTITUTE(C2442, " ",""))+1</f>
        <v>14</v>
      </c>
      <c r="E2442" s="1" t="s">
        <v>7412</v>
      </c>
      <c r="F2442" s="1" t="s">
        <v>11</v>
      </c>
      <c r="G2442" s="1" t="s">
        <v>12</v>
      </c>
      <c r="H2442" s="1">
        <v>15000</v>
      </c>
      <c r="I2442" s="1" t="s">
        <v>104</v>
      </c>
      <c r="J2442" s="1">
        <v>1658</v>
      </c>
      <c r="K2442" s="1">
        <f>SUM(B2442/J2442)</f>
        <v>45.264776839565741</v>
      </c>
      <c r="L2442" s="1">
        <f>SUM(B2442 - H2442)</f>
        <v>60049</v>
      </c>
      <c r="M2442" s="1" t="s">
        <v>7507</v>
      </c>
    </row>
    <row r="2443" spans="1:13" ht="20.100000000000001" customHeight="1" x14ac:dyDescent="0.25">
      <c r="A2443" s="1">
        <v>2441</v>
      </c>
      <c r="B2443" s="1">
        <v>282155</v>
      </c>
      <c r="C2443" s="2" t="s">
        <v>7508</v>
      </c>
      <c r="D2443" s="2">
        <f>LEN(TRIM(C2443))-LEN(SUBSTITUTE(C2443, " ",""))+1</f>
        <v>24</v>
      </c>
      <c r="E2443" s="1" t="s">
        <v>7509</v>
      </c>
      <c r="F2443" s="1" t="s">
        <v>53</v>
      </c>
      <c r="G2443" s="1" t="s">
        <v>12</v>
      </c>
      <c r="H2443" s="1">
        <v>250000</v>
      </c>
      <c r="I2443" s="1" t="s">
        <v>32</v>
      </c>
      <c r="J2443" s="1">
        <v>1657</v>
      </c>
      <c r="K2443" s="1">
        <f>SUM(B2443/J2443)</f>
        <v>170.28062764031381</v>
      </c>
      <c r="L2443" s="1">
        <f>SUM(B2443 - H2443)</f>
        <v>32155</v>
      </c>
      <c r="M2443" s="1" t="s">
        <v>7510</v>
      </c>
    </row>
    <row r="2444" spans="1:13" ht="20.100000000000001" customHeight="1" x14ac:dyDescent="0.25">
      <c r="A2444" s="1">
        <v>2442</v>
      </c>
      <c r="B2444" s="1">
        <v>63281</v>
      </c>
      <c r="C2444" s="2" t="s">
        <v>7511</v>
      </c>
      <c r="D2444" s="2">
        <f>LEN(TRIM(C2444))-LEN(SUBSTITUTE(C2444, " ",""))+1</f>
        <v>29</v>
      </c>
      <c r="E2444" s="1" t="s">
        <v>7512</v>
      </c>
      <c r="F2444" s="1" t="s">
        <v>31</v>
      </c>
      <c r="G2444" s="1" t="s">
        <v>12</v>
      </c>
      <c r="H2444" s="1">
        <v>25000</v>
      </c>
      <c r="I2444" s="1" t="s">
        <v>7513</v>
      </c>
      <c r="J2444" s="1">
        <v>1656</v>
      </c>
      <c r="K2444" s="1">
        <f>SUM(B2444/J2444)</f>
        <v>38.213164251207729</v>
      </c>
      <c r="L2444" s="1">
        <f>SUM(B2444 - H2444)</f>
        <v>38281</v>
      </c>
      <c r="M2444" s="1" t="s">
        <v>7514</v>
      </c>
    </row>
    <row r="2445" spans="1:13" ht="20.100000000000001" customHeight="1" x14ac:dyDescent="0.25">
      <c r="A2445" s="1">
        <v>2443</v>
      </c>
      <c r="B2445" s="1">
        <v>91296</v>
      </c>
      <c r="C2445" s="2" t="s">
        <v>7515</v>
      </c>
      <c r="D2445" s="2">
        <f>LEN(TRIM(C2445))-LEN(SUBSTITUTE(C2445, " ",""))+1</f>
        <v>12</v>
      </c>
      <c r="E2445" s="1" t="s">
        <v>4683</v>
      </c>
      <c r="F2445" s="1" t="s">
        <v>111</v>
      </c>
      <c r="G2445" s="1" t="s">
        <v>12</v>
      </c>
      <c r="H2445" s="1">
        <v>30000</v>
      </c>
      <c r="I2445" s="1" t="s">
        <v>36</v>
      </c>
      <c r="J2445" s="1">
        <v>1655</v>
      </c>
      <c r="K2445" s="1">
        <f>SUM(B2445/J2445)</f>
        <v>55.163746223564956</v>
      </c>
      <c r="L2445" s="1">
        <f>SUM(B2445 - H2445)</f>
        <v>61296</v>
      </c>
      <c r="M2445" s="1" t="s">
        <v>7516</v>
      </c>
    </row>
    <row r="2446" spans="1:13" ht="20.100000000000001" customHeight="1" x14ac:dyDescent="0.25">
      <c r="A2446" s="1">
        <v>2444</v>
      </c>
      <c r="B2446" s="1">
        <v>52359</v>
      </c>
      <c r="C2446" s="2" t="s">
        <v>7517</v>
      </c>
      <c r="D2446" s="2">
        <f>LEN(TRIM(C2446))-LEN(SUBSTITUTE(C2446, " ",""))+1</f>
        <v>18</v>
      </c>
      <c r="E2446" s="1" t="s">
        <v>7518</v>
      </c>
      <c r="F2446" s="1" t="s">
        <v>31</v>
      </c>
      <c r="G2446" s="1" t="s">
        <v>12</v>
      </c>
      <c r="H2446" s="1">
        <v>40000</v>
      </c>
      <c r="I2446" s="1" t="s">
        <v>7519</v>
      </c>
      <c r="J2446" s="1">
        <v>1653</v>
      </c>
      <c r="K2446" s="1">
        <f>SUM(B2446/J2446)</f>
        <v>31.675136116152451</v>
      </c>
      <c r="L2446" s="1">
        <f>SUM(B2446 - H2446)</f>
        <v>12359</v>
      </c>
      <c r="M2446" s="1" t="s">
        <v>7520</v>
      </c>
    </row>
    <row r="2447" spans="1:13" ht="20.100000000000001" customHeight="1" x14ac:dyDescent="0.25">
      <c r="A2447" s="1">
        <v>2445</v>
      </c>
      <c r="B2447" s="1">
        <v>219973</v>
      </c>
      <c r="C2447" s="2" t="s">
        <v>7521</v>
      </c>
      <c r="D2447" s="2">
        <f>LEN(TRIM(C2447))-LEN(SUBSTITUTE(C2447, " ",""))+1</f>
        <v>22</v>
      </c>
      <c r="E2447" s="1" t="s">
        <v>7522</v>
      </c>
      <c r="F2447" s="1" t="s">
        <v>11</v>
      </c>
      <c r="G2447" s="1" t="s">
        <v>48</v>
      </c>
      <c r="H2447" s="1">
        <v>21000</v>
      </c>
      <c r="I2447" s="1" t="s">
        <v>637</v>
      </c>
      <c r="J2447" s="1">
        <v>1653</v>
      </c>
      <c r="K2447" s="1">
        <f>SUM(B2447/J2447)</f>
        <v>133.07501512401694</v>
      </c>
      <c r="L2447" s="1">
        <f>SUM(B2447 - H2447)</f>
        <v>198973</v>
      </c>
      <c r="M2447" s="1" t="s">
        <v>7523</v>
      </c>
    </row>
    <row r="2448" spans="1:13" ht="20.100000000000001" customHeight="1" x14ac:dyDescent="0.25">
      <c r="A2448" s="1">
        <v>2446</v>
      </c>
      <c r="B2448" s="1">
        <v>49864</v>
      </c>
      <c r="C2448" s="2" t="s">
        <v>7524</v>
      </c>
      <c r="D2448" s="2">
        <f>LEN(TRIM(C2448))-LEN(SUBSTITUTE(C2448, " ",""))+1</f>
        <v>18</v>
      </c>
      <c r="E2448" s="1" t="s">
        <v>7525</v>
      </c>
      <c r="F2448" s="1" t="s">
        <v>300</v>
      </c>
      <c r="G2448" s="1" t="s">
        <v>233</v>
      </c>
      <c r="H2448" s="1">
        <v>3600</v>
      </c>
      <c r="I2448" s="1" t="s">
        <v>7526</v>
      </c>
      <c r="J2448" s="1">
        <v>1653</v>
      </c>
      <c r="K2448" s="1">
        <f>SUM(B2448/J2448)</f>
        <v>30.165759225650334</v>
      </c>
      <c r="L2448" s="1">
        <f>SUM(B2448 - H2448)</f>
        <v>46264</v>
      </c>
      <c r="M2448" s="1" t="s">
        <v>7527</v>
      </c>
    </row>
    <row r="2449" spans="1:13" ht="20.100000000000001" customHeight="1" x14ac:dyDescent="0.25">
      <c r="A2449" s="1">
        <v>2447</v>
      </c>
      <c r="B2449" s="1">
        <v>130592</v>
      </c>
      <c r="C2449" s="2" t="s">
        <v>7528</v>
      </c>
      <c r="D2449" s="2">
        <f>LEN(TRIM(C2449))-LEN(SUBSTITUTE(C2449, " ",""))+1</f>
        <v>22</v>
      </c>
      <c r="E2449" s="1" t="s">
        <v>7529</v>
      </c>
      <c r="F2449" s="1" t="s">
        <v>11</v>
      </c>
      <c r="G2449" s="1" t="s">
        <v>48</v>
      </c>
      <c r="H2449" s="1">
        <v>45000</v>
      </c>
      <c r="I2449" s="1" t="s">
        <v>3300</v>
      </c>
      <c r="J2449" s="1">
        <v>1652</v>
      </c>
      <c r="K2449" s="1">
        <f>SUM(B2449/J2449)</f>
        <v>79.050847457627114</v>
      </c>
      <c r="L2449" s="1">
        <f>SUM(B2449 - H2449)</f>
        <v>85592</v>
      </c>
      <c r="M2449" s="1" t="s">
        <v>7530</v>
      </c>
    </row>
    <row r="2450" spans="1:13" ht="20.100000000000001" customHeight="1" x14ac:dyDescent="0.25">
      <c r="A2450" s="1">
        <v>2448</v>
      </c>
      <c r="B2450" s="1">
        <v>39061</v>
      </c>
      <c r="C2450" s="2" t="s">
        <v>7531</v>
      </c>
      <c r="D2450" s="2">
        <f>LEN(TRIM(C2450))-LEN(SUBSTITUTE(C2450, " ",""))+1</f>
        <v>21</v>
      </c>
      <c r="E2450" s="1" t="s">
        <v>7532</v>
      </c>
      <c r="F2450" s="1" t="s">
        <v>31</v>
      </c>
      <c r="G2450" s="1" t="s">
        <v>48</v>
      </c>
      <c r="H2450" s="1">
        <v>35000</v>
      </c>
      <c r="I2450" s="1" t="s">
        <v>458</v>
      </c>
      <c r="J2450" s="1">
        <v>1652</v>
      </c>
      <c r="K2450" s="1">
        <f>SUM(B2450/J2450)</f>
        <v>23.644673123486683</v>
      </c>
      <c r="L2450" s="1">
        <f>SUM(B2450 - H2450)</f>
        <v>4061</v>
      </c>
      <c r="M2450" s="1" t="s">
        <v>7533</v>
      </c>
    </row>
    <row r="2451" spans="1:13" ht="20.100000000000001" customHeight="1" x14ac:dyDescent="0.25">
      <c r="A2451" s="1">
        <v>2449</v>
      </c>
      <c r="B2451" s="1">
        <v>63483</v>
      </c>
      <c r="C2451" s="2" t="s">
        <v>7534</v>
      </c>
      <c r="D2451" s="2">
        <f>LEN(TRIM(C2451))-LEN(SUBSTITUTE(C2451, " ",""))+1</f>
        <v>12</v>
      </c>
      <c r="E2451" s="1" t="s">
        <v>5368</v>
      </c>
      <c r="F2451" s="1" t="s">
        <v>382</v>
      </c>
      <c r="G2451" s="1" t="s">
        <v>12</v>
      </c>
      <c r="H2451" s="1">
        <v>10500</v>
      </c>
      <c r="I2451" s="1" t="s">
        <v>804</v>
      </c>
      <c r="J2451" s="1">
        <v>1651</v>
      </c>
      <c r="K2451" s="1">
        <f>SUM(B2451/J2451)</f>
        <v>38.451241671714115</v>
      </c>
      <c r="L2451" s="1">
        <f>SUM(B2451 - H2451)</f>
        <v>52983</v>
      </c>
      <c r="M2451" s="1" t="s">
        <v>7535</v>
      </c>
    </row>
    <row r="2452" spans="1:13" ht="20.100000000000001" customHeight="1" x14ac:dyDescent="0.25">
      <c r="A2452" s="1">
        <v>2450</v>
      </c>
      <c r="B2452" s="1">
        <v>114805</v>
      </c>
      <c r="C2452" s="2" t="s">
        <v>7536</v>
      </c>
      <c r="D2452" s="2">
        <f>LEN(TRIM(C2452))-LEN(SUBSTITUTE(C2452, " ",""))+1</f>
        <v>22</v>
      </c>
      <c r="E2452" s="1" t="s">
        <v>7537</v>
      </c>
      <c r="F2452" s="1" t="s">
        <v>3318</v>
      </c>
      <c r="G2452" s="1" t="s">
        <v>12</v>
      </c>
      <c r="H2452" s="1">
        <v>50000</v>
      </c>
      <c r="I2452" s="1" t="s">
        <v>314</v>
      </c>
      <c r="J2452" s="1">
        <v>1649</v>
      </c>
      <c r="K2452" s="1">
        <f>SUM(B2452/J2452)</f>
        <v>69.620982413583988</v>
      </c>
      <c r="L2452" s="1">
        <f>SUM(B2452 - H2452)</f>
        <v>64805</v>
      </c>
      <c r="M2452" s="1" t="s">
        <v>7538</v>
      </c>
    </row>
    <row r="2453" spans="1:13" ht="20.100000000000001" customHeight="1" x14ac:dyDescent="0.25">
      <c r="A2453" s="1">
        <v>2451</v>
      </c>
      <c r="B2453" s="1">
        <v>50440</v>
      </c>
      <c r="C2453" s="2" t="s">
        <v>7539</v>
      </c>
      <c r="D2453" s="2">
        <f>LEN(TRIM(C2453))-LEN(SUBSTITUTE(C2453, " ",""))+1</f>
        <v>19</v>
      </c>
      <c r="E2453" s="1" t="s">
        <v>3030</v>
      </c>
      <c r="F2453" s="1" t="s">
        <v>17</v>
      </c>
      <c r="G2453" s="1" t="s">
        <v>12</v>
      </c>
      <c r="H2453" s="1">
        <v>10000</v>
      </c>
      <c r="I2453" s="1" t="s">
        <v>3031</v>
      </c>
      <c r="J2453" s="1">
        <v>1649</v>
      </c>
      <c r="K2453" s="1">
        <f>SUM(B2453/J2453)</f>
        <v>30.588235294117649</v>
      </c>
      <c r="L2453" s="1">
        <f>SUM(B2453 - H2453)</f>
        <v>40440</v>
      </c>
      <c r="M2453" s="1" t="s">
        <v>7540</v>
      </c>
    </row>
    <row r="2454" spans="1:13" ht="20.100000000000001" customHeight="1" x14ac:dyDescent="0.25">
      <c r="A2454" s="1">
        <v>2452</v>
      </c>
      <c r="B2454" s="1">
        <v>67045</v>
      </c>
      <c r="C2454" s="2" t="s">
        <v>7541</v>
      </c>
      <c r="D2454" s="2">
        <f>LEN(TRIM(C2454))-LEN(SUBSTITUTE(C2454, " ",""))+1</f>
        <v>19</v>
      </c>
      <c r="E2454" s="1" t="s">
        <v>7542</v>
      </c>
      <c r="F2454" s="1" t="s">
        <v>555</v>
      </c>
      <c r="G2454" s="1" t="s">
        <v>12</v>
      </c>
      <c r="H2454" s="1">
        <v>13000</v>
      </c>
      <c r="I2454" s="1" t="s">
        <v>7543</v>
      </c>
      <c r="J2454" s="1">
        <v>1648</v>
      </c>
      <c r="K2454" s="1">
        <f>SUM(B2454/J2454)</f>
        <v>40.682645631067963</v>
      </c>
      <c r="L2454" s="1">
        <f>SUM(B2454 - H2454)</f>
        <v>54045</v>
      </c>
      <c r="M2454" s="1" t="s">
        <v>7544</v>
      </c>
    </row>
    <row r="2455" spans="1:13" ht="20.100000000000001" customHeight="1" x14ac:dyDescent="0.25">
      <c r="A2455" s="1">
        <v>2453</v>
      </c>
      <c r="B2455" s="1">
        <v>39475</v>
      </c>
      <c r="C2455" s="2" t="s">
        <v>7545</v>
      </c>
      <c r="D2455" s="2">
        <f>LEN(TRIM(C2455))-LEN(SUBSTITUTE(C2455, " ",""))+1</f>
        <v>20</v>
      </c>
      <c r="E2455" s="1" t="s">
        <v>7546</v>
      </c>
      <c r="F2455" s="1" t="s">
        <v>17</v>
      </c>
      <c r="G2455" s="1" t="s">
        <v>12</v>
      </c>
      <c r="H2455" s="1">
        <v>29000</v>
      </c>
      <c r="I2455" s="1" t="s">
        <v>96</v>
      </c>
      <c r="J2455" s="1">
        <v>1648</v>
      </c>
      <c r="K2455" s="1">
        <f>SUM(B2455/J2455)</f>
        <v>23.953276699029125</v>
      </c>
      <c r="L2455" s="1">
        <f>SUM(B2455 - H2455)</f>
        <v>10475</v>
      </c>
      <c r="M2455" s="1" t="s">
        <v>7547</v>
      </c>
    </row>
    <row r="2456" spans="1:13" ht="20.100000000000001" customHeight="1" x14ac:dyDescent="0.25">
      <c r="A2456" s="1">
        <v>2454</v>
      </c>
      <c r="B2456" s="1">
        <v>354972</v>
      </c>
      <c r="C2456" s="2" t="s">
        <v>7548</v>
      </c>
      <c r="D2456" s="2">
        <f>LEN(TRIM(C2456))-LEN(SUBSTITUTE(C2456, " ",""))+1</f>
        <v>19</v>
      </c>
      <c r="E2456" s="1" t="s">
        <v>7549</v>
      </c>
      <c r="F2456" s="1" t="s">
        <v>11</v>
      </c>
      <c r="G2456" s="1" t="s">
        <v>12</v>
      </c>
      <c r="H2456" s="1">
        <v>50000</v>
      </c>
      <c r="I2456" s="1" t="s">
        <v>7550</v>
      </c>
      <c r="J2456" s="1">
        <v>1646</v>
      </c>
      <c r="K2456" s="1">
        <f>SUM(B2456/J2456)</f>
        <v>215.65735115431349</v>
      </c>
      <c r="L2456" s="1">
        <f>SUM(B2456 - H2456)</f>
        <v>304972</v>
      </c>
      <c r="M2456" s="1" t="s">
        <v>7551</v>
      </c>
    </row>
    <row r="2457" spans="1:13" ht="20.100000000000001" customHeight="1" x14ac:dyDescent="0.25">
      <c r="A2457" s="1">
        <v>2455</v>
      </c>
      <c r="B2457" s="1">
        <v>224546</v>
      </c>
      <c r="C2457" s="2" t="s">
        <v>7552</v>
      </c>
      <c r="D2457" s="2">
        <f>LEN(TRIM(C2457))-LEN(SUBSTITUTE(C2457, " ",""))+1</f>
        <v>11</v>
      </c>
      <c r="E2457" s="1" t="s">
        <v>7553</v>
      </c>
      <c r="F2457" s="1" t="s">
        <v>267</v>
      </c>
      <c r="G2457" s="1" t="s">
        <v>12</v>
      </c>
      <c r="H2457" s="1">
        <v>155000</v>
      </c>
      <c r="I2457" s="1" t="s">
        <v>32</v>
      </c>
      <c r="J2457" s="1">
        <v>1646</v>
      </c>
      <c r="K2457" s="1">
        <f>SUM(B2457/J2457)</f>
        <v>136.41919805589308</v>
      </c>
      <c r="L2457" s="1">
        <f>SUM(B2457 - H2457)</f>
        <v>69546</v>
      </c>
      <c r="M2457" s="1" t="s">
        <v>7554</v>
      </c>
    </row>
    <row r="2458" spans="1:13" ht="20.100000000000001" customHeight="1" x14ac:dyDescent="0.25">
      <c r="A2458" s="1">
        <v>2456</v>
      </c>
      <c r="B2458" s="1">
        <v>112273</v>
      </c>
      <c r="C2458" s="2" t="s">
        <v>7555</v>
      </c>
      <c r="D2458" s="2">
        <f>LEN(TRIM(C2458))-LEN(SUBSTITUTE(C2458, " ",""))+1</f>
        <v>15</v>
      </c>
      <c r="E2458" s="1" t="s">
        <v>7556</v>
      </c>
      <c r="F2458" s="1" t="s">
        <v>313</v>
      </c>
      <c r="G2458" s="1" t="s">
        <v>12</v>
      </c>
      <c r="H2458" s="1">
        <v>100000</v>
      </c>
      <c r="I2458" s="1" t="s">
        <v>296</v>
      </c>
      <c r="J2458" s="1">
        <v>1646</v>
      </c>
      <c r="K2458" s="1">
        <f>SUM(B2458/J2458)</f>
        <v>68.209599027946538</v>
      </c>
      <c r="L2458" s="1">
        <f>SUM(B2458 - H2458)</f>
        <v>12273</v>
      </c>
      <c r="M2458" s="1" t="s">
        <v>7557</v>
      </c>
    </row>
    <row r="2459" spans="1:13" ht="20.100000000000001" customHeight="1" x14ac:dyDescent="0.25">
      <c r="A2459" s="1">
        <v>2457</v>
      </c>
      <c r="B2459" s="1">
        <v>117054</v>
      </c>
      <c r="C2459" s="2" t="s">
        <v>7558</v>
      </c>
      <c r="D2459" s="2">
        <f>LEN(TRIM(C2459))-LEN(SUBSTITUTE(C2459, " ",""))+1</f>
        <v>15</v>
      </c>
      <c r="E2459" s="1" t="s">
        <v>7559</v>
      </c>
      <c r="F2459" s="1" t="s">
        <v>688</v>
      </c>
      <c r="G2459" s="1" t="s">
        <v>12</v>
      </c>
      <c r="H2459" s="1">
        <v>100000</v>
      </c>
      <c r="I2459" s="1" t="s">
        <v>2702</v>
      </c>
      <c r="J2459" s="1">
        <v>1646</v>
      </c>
      <c r="K2459" s="1">
        <f>SUM(B2459/J2459)</f>
        <v>71.114216281895509</v>
      </c>
      <c r="L2459" s="1">
        <f>SUM(B2459 - H2459)</f>
        <v>17054</v>
      </c>
      <c r="M2459" s="1" t="s">
        <v>7560</v>
      </c>
    </row>
    <row r="2460" spans="1:13" ht="20.100000000000001" customHeight="1" x14ac:dyDescent="0.25">
      <c r="A2460" s="1">
        <v>2458</v>
      </c>
      <c r="B2460" s="1">
        <v>248108</v>
      </c>
      <c r="C2460" s="2" t="s">
        <v>7561</v>
      </c>
      <c r="D2460" s="2">
        <f>LEN(TRIM(C2460))-LEN(SUBSTITUTE(C2460, " ",""))+1</f>
        <v>18</v>
      </c>
      <c r="E2460" s="1" t="s">
        <v>7562</v>
      </c>
      <c r="F2460" s="1" t="s">
        <v>371</v>
      </c>
      <c r="G2460" s="1" t="s">
        <v>12</v>
      </c>
      <c r="H2460" s="1">
        <v>25000</v>
      </c>
      <c r="I2460" s="1" t="s">
        <v>158</v>
      </c>
      <c r="J2460" s="1">
        <v>1646</v>
      </c>
      <c r="K2460" s="1">
        <f>SUM(B2460/J2460)</f>
        <v>150.73390036452005</v>
      </c>
      <c r="L2460" s="1">
        <f>SUM(B2460 - H2460)</f>
        <v>223108</v>
      </c>
      <c r="M2460" s="1" t="s">
        <v>7563</v>
      </c>
    </row>
    <row r="2461" spans="1:13" ht="20.100000000000001" customHeight="1" x14ac:dyDescent="0.25">
      <c r="A2461" s="1">
        <v>2459</v>
      </c>
      <c r="B2461" s="1">
        <v>83743</v>
      </c>
      <c r="C2461" s="2" t="s">
        <v>7564</v>
      </c>
      <c r="D2461" s="2">
        <f>LEN(TRIM(C2461))-LEN(SUBSTITUTE(C2461, " ",""))+1</f>
        <v>8</v>
      </c>
      <c r="E2461" s="1" t="s">
        <v>7565</v>
      </c>
      <c r="F2461" s="1" t="s">
        <v>17</v>
      </c>
      <c r="G2461" s="1" t="s">
        <v>12</v>
      </c>
      <c r="H2461" s="1">
        <v>50000</v>
      </c>
      <c r="I2461" s="1" t="s">
        <v>314</v>
      </c>
      <c r="J2461" s="1">
        <v>1645</v>
      </c>
      <c r="K2461" s="1">
        <f>SUM(B2461/J2461)</f>
        <v>50.907598784194526</v>
      </c>
      <c r="L2461" s="1">
        <f>SUM(B2461 - H2461)</f>
        <v>33743</v>
      </c>
      <c r="M2461" s="1" t="s">
        <v>7566</v>
      </c>
    </row>
    <row r="2462" spans="1:13" ht="20.100000000000001" customHeight="1" x14ac:dyDescent="0.25">
      <c r="A2462" s="1">
        <v>2460</v>
      </c>
      <c r="B2462" s="1">
        <v>66835</v>
      </c>
      <c r="C2462" s="2" t="s">
        <v>7567</v>
      </c>
      <c r="D2462" s="2">
        <f>LEN(TRIM(C2462))-LEN(SUBSTITUTE(C2462, " ",""))+1</f>
        <v>18</v>
      </c>
      <c r="E2462" s="1" t="s">
        <v>7568</v>
      </c>
      <c r="F2462" s="1" t="s">
        <v>382</v>
      </c>
      <c r="G2462" s="1" t="s">
        <v>12</v>
      </c>
      <c r="H2462" s="1">
        <v>6500</v>
      </c>
      <c r="I2462" s="1" t="s">
        <v>682</v>
      </c>
      <c r="J2462" s="1">
        <v>1645</v>
      </c>
      <c r="K2462" s="1">
        <f>SUM(B2462/J2462)</f>
        <v>40.629179331306993</v>
      </c>
      <c r="L2462" s="1">
        <f>SUM(B2462 - H2462)</f>
        <v>60335</v>
      </c>
      <c r="M2462" s="1" t="s">
        <v>7569</v>
      </c>
    </row>
    <row r="2463" spans="1:13" ht="20.100000000000001" customHeight="1" x14ac:dyDescent="0.25">
      <c r="A2463" s="1">
        <v>2461</v>
      </c>
      <c r="B2463" s="1">
        <v>79744</v>
      </c>
      <c r="C2463" s="2" t="s">
        <v>7570</v>
      </c>
      <c r="D2463" s="2">
        <f>LEN(TRIM(C2463))-LEN(SUBSTITUTE(C2463, " ",""))+1</f>
        <v>13</v>
      </c>
      <c r="E2463" s="1" t="s">
        <v>7571</v>
      </c>
      <c r="F2463" s="1" t="s">
        <v>11</v>
      </c>
      <c r="G2463" s="1" t="s">
        <v>12</v>
      </c>
      <c r="H2463" s="1">
        <v>25000</v>
      </c>
      <c r="I2463" s="1" t="s">
        <v>296</v>
      </c>
      <c r="J2463" s="1">
        <v>1644</v>
      </c>
      <c r="K2463" s="1">
        <f>SUM(B2463/J2463)</f>
        <v>48.506082725060828</v>
      </c>
      <c r="L2463" s="1">
        <f>SUM(B2463 - H2463)</f>
        <v>54744</v>
      </c>
      <c r="M2463" s="1" t="s">
        <v>7572</v>
      </c>
    </row>
    <row r="2464" spans="1:13" ht="20.100000000000001" customHeight="1" x14ac:dyDescent="0.25">
      <c r="A2464" s="1">
        <v>2462</v>
      </c>
      <c r="B2464" s="1">
        <v>50554</v>
      </c>
      <c r="C2464" s="2" t="s">
        <v>7573</v>
      </c>
      <c r="D2464" s="2">
        <f>LEN(TRIM(C2464))-LEN(SUBSTITUTE(C2464, " ",""))+1</f>
        <v>19</v>
      </c>
      <c r="E2464" s="1" t="s">
        <v>7574</v>
      </c>
      <c r="F2464" s="1" t="s">
        <v>31</v>
      </c>
      <c r="G2464" s="1" t="s">
        <v>12</v>
      </c>
      <c r="H2464" s="1">
        <v>40000</v>
      </c>
      <c r="I2464" s="1" t="s">
        <v>2751</v>
      </c>
      <c r="J2464" s="1">
        <v>1644</v>
      </c>
      <c r="K2464" s="1">
        <f>SUM(B2464/J2464)</f>
        <v>30.750608272506081</v>
      </c>
      <c r="L2464" s="1">
        <f>SUM(B2464 - H2464)</f>
        <v>10554</v>
      </c>
      <c r="M2464" s="1" t="s">
        <v>7575</v>
      </c>
    </row>
    <row r="2465" spans="1:13" ht="20.100000000000001" customHeight="1" x14ac:dyDescent="0.25">
      <c r="A2465" s="1">
        <v>2463</v>
      </c>
      <c r="B2465" s="1">
        <v>102970</v>
      </c>
      <c r="C2465" s="2" t="s">
        <v>7576</v>
      </c>
      <c r="D2465" s="2">
        <f>LEN(TRIM(C2465))-LEN(SUBSTITUTE(C2465, " ",""))+1</f>
        <v>19</v>
      </c>
      <c r="E2465" s="1" t="s">
        <v>7577</v>
      </c>
      <c r="F2465" s="1" t="s">
        <v>17</v>
      </c>
      <c r="G2465" s="1" t="s">
        <v>48</v>
      </c>
      <c r="H2465" s="1">
        <v>35000</v>
      </c>
      <c r="I2465" s="1" t="s">
        <v>304</v>
      </c>
      <c r="J2465" s="1">
        <v>1643</v>
      </c>
      <c r="K2465" s="1">
        <f>SUM(B2465/J2465)</f>
        <v>62.671941570298237</v>
      </c>
      <c r="L2465" s="1">
        <f>SUM(B2465 - H2465)</f>
        <v>67970</v>
      </c>
      <c r="M2465" s="1" t="s">
        <v>7578</v>
      </c>
    </row>
    <row r="2466" spans="1:13" ht="20.100000000000001" customHeight="1" x14ac:dyDescent="0.25">
      <c r="A2466" s="1">
        <v>2464</v>
      </c>
      <c r="B2466" s="1">
        <v>95100</v>
      </c>
      <c r="C2466" s="2" t="s">
        <v>7579</v>
      </c>
      <c r="D2466" s="2">
        <f>LEN(TRIM(C2466))-LEN(SUBSTITUTE(C2466, " ",""))+1</f>
        <v>21</v>
      </c>
      <c r="E2466" s="1" t="s">
        <v>7580</v>
      </c>
      <c r="F2466" s="1" t="s">
        <v>382</v>
      </c>
      <c r="G2466" s="1" t="s">
        <v>12</v>
      </c>
      <c r="H2466" s="1">
        <v>60000</v>
      </c>
      <c r="I2466" s="1" t="s">
        <v>195</v>
      </c>
      <c r="J2466" s="1">
        <v>1642</v>
      </c>
      <c r="K2466" s="1">
        <f>SUM(B2466/J2466)</f>
        <v>57.91717417783191</v>
      </c>
      <c r="L2466" s="1">
        <f>SUM(B2466 - H2466)</f>
        <v>35100</v>
      </c>
      <c r="M2466" s="1" t="s">
        <v>7581</v>
      </c>
    </row>
    <row r="2467" spans="1:13" ht="20.100000000000001" customHeight="1" x14ac:dyDescent="0.25">
      <c r="A2467" s="1">
        <v>2465</v>
      </c>
      <c r="B2467" s="1">
        <v>102864</v>
      </c>
      <c r="C2467" s="2" t="s">
        <v>7582</v>
      </c>
      <c r="D2467" s="2">
        <f>LEN(TRIM(C2467))-LEN(SUBSTITUTE(C2467, " ",""))+1</f>
        <v>5</v>
      </c>
      <c r="E2467" s="1" t="s">
        <v>7583</v>
      </c>
      <c r="F2467" s="1" t="s">
        <v>7584</v>
      </c>
      <c r="G2467" s="1" t="s">
        <v>12</v>
      </c>
      <c r="H2467" s="1">
        <v>10000</v>
      </c>
      <c r="I2467" s="1" t="s">
        <v>4530</v>
      </c>
      <c r="J2467" s="1">
        <v>1642</v>
      </c>
      <c r="K2467" s="1">
        <f>SUM(B2467/J2467)</f>
        <v>62.64555420219245</v>
      </c>
      <c r="L2467" s="1">
        <f>SUM(B2467 - H2467)</f>
        <v>92864</v>
      </c>
      <c r="M2467" s="1" t="s">
        <v>7585</v>
      </c>
    </row>
    <row r="2468" spans="1:13" ht="20.100000000000001" customHeight="1" x14ac:dyDescent="0.25">
      <c r="A2468" s="1">
        <v>2466</v>
      </c>
      <c r="B2468" s="1">
        <v>171589</v>
      </c>
      <c r="C2468" s="2" t="s">
        <v>7586</v>
      </c>
      <c r="D2468" s="2">
        <f>LEN(TRIM(C2468))-LEN(SUBSTITUTE(C2468, " ",""))+1</f>
        <v>22</v>
      </c>
      <c r="E2468" s="1" t="s">
        <v>2104</v>
      </c>
      <c r="F2468" s="1" t="s">
        <v>382</v>
      </c>
      <c r="G2468" s="1" t="s">
        <v>12</v>
      </c>
      <c r="H2468" s="1">
        <v>27000</v>
      </c>
      <c r="I2468" s="1" t="s">
        <v>735</v>
      </c>
      <c r="J2468" s="1">
        <v>1642</v>
      </c>
      <c r="K2468" s="1">
        <f>SUM(B2468/J2468)</f>
        <v>104.5</v>
      </c>
      <c r="L2468" s="1">
        <f>SUM(B2468 - H2468)</f>
        <v>144589</v>
      </c>
      <c r="M2468" s="1" t="s">
        <v>7587</v>
      </c>
    </row>
    <row r="2469" spans="1:13" ht="20.100000000000001" customHeight="1" x14ac:dyDescent="0.25">
      <c r="A2469" s="1">
        <v>2467</v>
      </c>
      <c r="B2469" s="1">
        <v>96338</v>
      </c>
      <c r="C2469" s="2" t="s">
        <v>7588</v>
      </c>
      <c r="D2469" s="2">
        <f>LEN(TRIM(C2469))-LEN(SUBSTITUTE(C2469, " ",""))+1</f>
        <v>16</v>
      </c>
      <c r="E2469" s="1" t="s">
        <v>7589</v>
      </c>
      <c r="F2469" s="1" t="s">
        <v>263</v>
      </c>
      <c r="G2469" s="1" t="s">
        <v>48</v>
      </c>
      <c r="H2469" s="1">
        <v>50000</v>
      </c>
      <c r="I2469" s="1" t="s">
        <v>458</v>
      </c>
      <c r="J2469" s="1">
        <v>1641</v>
      </c>
      <c r="K2469" s="1">
        <f>SUM(B2469/J2469)</f>
        <v>58.706886045094457</v>
      </c>
      <c r="L2469" s="1">
        <f>SUM(B2469 - H2469)</f>
        <v>46338</v>
      </c>
      <c r="M2469" s="1" t="s">
        <v>7590</v>
      </c>
    </row>
    <row r="2470" spans="1:13" ht="20.100000000000001" customHeight="1" x14ac:dyDescent="0.25">
      <c r="A2470" s="1">
        <v>2468</v>
      </c>
      <c r="B2470" s="1">
        <v>96874</v>
      </c>
      <c r="C2470" s="2" t="s">
        <v>7591</v>
      </c>
      <c r="D2470" s="2">
        <f>LEN(TRIM(C2470))-LEN(SUBSTITUTE(C2470, " ",""))+1</f>
        <v>22</v>
      </c>
      <c r="E2470" s="1" t="s">
        <v>7592</v>
      </c>
      <c r="F2470" s="1" t="s">
        <v>11</v>
      </c>
      <c r="G2470" s="1" t="s">
        <v>12</v>
      </c>
      <c r="H2470" s="1">
        <v>45000</v>
      </c>
      <c r="I2470" s="1" t="s">
        <v>82</v>
      </c>
      <c r="J2470" s="1">
        <v>1641</v>
      </c>
      <c r="K2470" s="1">
        <f>SUM(B2470/J2470)</f>
        <v>59.03351614868982</v>
      </c>
      <c r="L2470" s="1">
        <f>SUM(B2470 - H2470)</f>
        <v>51874</v>
      </c>
      <c r="M2470" s="1" t="s">
        <v>7593</v>
      </c>
    </row>
    <row r="2471" spans="1:13" ht="20.100000000000001" customHeight="1" x14ac:dyDescent="0.25">
      <c r="A2471" s="1">
        <v>2469</v>
      </c>
      <c r="B2471" s="1">
        <v>55600</v>
      </c>
      <c r="C2471" s="2" t="s">
        <v>7594</v>
      </c>
      <c r="D2471" s="2">
        <f>LEN(TRIM(C2471))-LEN(SUBSTITUTE(C2471, " ",""))+1</f>
        <v>14</v>
      </c>
      <c r="E2471" s="1" t="s">
        <v>4240</v>
      </c>
      <c r="F2471" s="1" t="s">
        <v>371</v>
      </c>
      <c r="G2471" s="1" t="s">
        <v>12</v>
      </c>
      <c r="H2471" s="1">
        <v>11500</v>
      </c>
      <c r="I2471" s="1" t="s">
        <v>32</v>
      </c>
      <c r="J2471" s="1">
        <v>1640</v>
      </c>
      <c r="K2471" s="1">
        <f>SUM(B2471/J2471)</f>
        <v>33.902439024390247</v>
      </c>
      <c r="L2471" s="1">
        <f>SUM(B2471 - H2471)</f>
        <v>44100</v>
      </c>
      <c r="M2471" s="1" t="s">
        <v>7595</v>
      </c>
    </row>
    <row r="2472" spans="1:13" ht="20.100000000000001" customHeight="1" x14ac:dyDescent="0.25">
      <c r="A2472" s="1">
        <v>2470</v>
      </c>
      <c r="B2472" s="1">
        <v>49246</v>
      </c>
      <c r="C2472" s="2" t="s">
        <v>7596</v>
      </c>
      <c r="D2472" s="2">
        <f>LEN(TRIM(C2472))-LEN(SUBSTITUTE(C2472, " ",""))+1</f>
        <v>26</v>
      </c>
      <c r="E2472" s="1" t="s">
        <v>7597</v>
      </c>
      <c r="F2472" s="1" t="s">
        <v>11</v>
      </c>
      <c r="G2472" s="1" t="s">
        <v>48</v>
      </c>
      <c r="H2472" s="1">
        <v>5000</v>
      </c>
      <c r="I2472" s="1" t="s">
        <v>165</v>
      </c>
      <c r="J2472" s="1">
        <v>1640</v>
      </c>
      <c r="K2472" s="1">
        <f>SUM(B2472/J2472)</f>
        <v>30.028048780487804</v>
      </c>
      <c r="L2472" s="1">
        <f>SUM(B2472 - H2472)</f>
        <v>44246</v>
      </c>
      <c r="M2472" s="1" t="s">
        <v>7598</v>
      </c>
    </row>
    <row r="2473" spans="1:13" ht="20.100000000000001" customHeight="1" x14ac:dyDescent="0.25">
      <c r="A2473" s="1">
        <v>2471</v>
      </c>
      <c r="B2473" s="1">
        <v>31403</v>
      </c>
      <c r="C2473" s="2" t="s">
        <v>7599</v>
      </c>
      <c r="D2473" s="2">
        <f>LEN(TRIM(C2473))-LEN(SUBSTITUTE(C2473, " ",""))+1</f>
        <v>21</v>
      </c>
      <c r="E2473" s="1" t="s">
        <v>7600</v>
      </c>
      <c r="F2473" s="1" t="s">
        <v>11</v>
      </c>
      <c r="G2473" s="1" t="s">
        <v>12</v>
      </c>
      <c r="H2473" s="1">
        <v>6000</v>
      </c>
      <c r="I2473" s="1" t="s">
        <v>32</v>
      </c>
      <c r="J2473" s="1">
        <v>1639</v>
      </c>
      <c r="K2473" s="1">
        <f>SUM(B2473/J2473)</f>
        <v>19.159853569249542</v>
      </c>
      <c r="L2473" s="1">
        <f>SUM(B2473 - H2473)</f>
        <v>25403</v>
      </c>
      <c r="M2473" s="1" t="s">
        <v>7601</v>
      </c>
    </row>
    <row r="2474" spans="1:13" ht="20.100000000000001" customHeight="1" x14ac:dyDescent="0.25">
      <c r="A2474" s="1">
        <v>2472</v>
      </c>
      <c r="B2474" s="1">
        <v>113582</v>
      </c>
      <c r="C2474" s="2" t="s">
        <v>7602</v>
      </c>
      <c r="D2474" s="2">
        <f>LEN(TRIM(C2474))-LEN(SUBSTITUTE(C2474, " ",""))+1</f>
        <v>26</v>
      </c>
      <c r="E2474" s="1" t="s">
        <v>7603</v>
      </c>
      <c r="F2474" s="1" t="s">
        <v>300</v>
      </c>
      <c r="G2474" s="1" t="s">
        <v>12</v>
      </c>
      <c r="H2474" s="1">
        <v>50000</v>
      </c>
      <c r="I2474" s="1" t="s">
        <v>402</v>
      </c>
      <c r="J2474" s="1">
        <v>1639</v>
      </c>
      <c r="K2474" s="1">
        <f>SUM(B2474/J2474)</f>
        <v>69.29957291031117</v>
      </c>
      <c r="L2474" s="1">
        <f>SUM(B2474 - H2474)</f>
        <v>63582</v>
      </c>
      <c r="M2474" s="1" t="s">
        <v>7604</v>
      </c>
    </row>
    <row r="2475" spans="1:13" ht="20.100000000000001" customHeight="1" x14ac:dyDescent="0.25">
      <c r="A2475" s="1">
        <v>2473</v>
      </c>
      <c r="B2475" s="1">
        <v>125440</v>
      </c>
      <c r="C2475" s="2" t="s">
        <v>7605</v>
      </c>
      <c r="D2475" s="2">
        <f>LEN(TRIM(C2475))-LEN(SUBSTITUTE(C2475, " ",""))+1</f>
        <v>20</v>
      </c>
      <c r="E2475" s="1" t="s">
        <v>7606</v>
      </c>
      <c r="F2475" s="1" t="s">
        <v>11</v>
      </c>
      <c r="G2475" s="1" t="s">
        <v>12</v>
      </c>
      <c r="H2475" s="1">
        <v>26000</v>
      </c>
      <c r="I2475" s="1" t="s">
        <v>402</v>
      </c>
      <c r="J2475" s="1">
        <v>1638</v>
      </c>
      <c r="K2475" s="1">
        <f>SUM(B2475/J2475)</f>
        <v>76.581196581196579</v>
      </c>
      <c r="L2475" s="1">
        <f>SUM(B2475 - H2475)</f>
        <v>99440</v>
      </c>
      <c r="M2475" s="1" t="s">
        <v>7607</v>
      </c>
    </row>
    <row r="2476" spans="1:13" ht="20.100000000000001" customHeight="1" x14ac:dyDescent="0.25">
      <c r="A2476" s="1">
        <v>2474</v>
      </c>
      <c r="B2476" s="1">
        <v>48724</v>
      </c>
      <c r="C2476" s="2" t="s">
        <v>7608</v>
      </c>
      <c r="D2476" s="2">
        <f>LEN(TRIM(C2476))-LEN(SUBSTITUTE(C2476, " ",""))+1</f>
        <v>18</v>
      </c>
      <c r="E2476" s="1" t="s">
        <v>6495</v>
      </c>
      <c r="F2476" s="1" t="s">
        <v>17</v>
      </c>
      <c r="G2476" s="1" t="s">
        <v>12</v>
      </c>
      <c r="H2476" s="1">
        <v>15000</v>
      </c>
      <c r="I2476" s="1" t="s">
        <v>146</v>
      </c>
      <c r="J2476" s="1">
        <v>1638</v>
      </c>
      <c r="K2476" s="1">
        <f>SUM(B2476/J2476)</f>
        <v>29.746031746031747</v>
      </c>
      <c r="L2476" s="1">
        <f>SUM(B2476 - H2476)</f>
        <v>33724</v>
      </c>
      <c r="M2476" s="1" t="s">
        <v>7609</v>
      </c>
    </row>
    <row r="2477" spans="1:13" ht="20.100000000000001" customHeight="1" x14ac:dyDescent="0.25">
      <c r="A2477" s="1">
        <v>2475</v>
      </c>
      <c r="B2477" s="1">
        <v>88874</v>
      </c>
      <c r="C2477" s="2" t="s">
        <v>7610</v>
      </c>
      <c r="D2477" s="2">
        <f>LEN(TRIM(C2477))-LEN(SUBSTITUTE(C2477, " ",""))+1</f>
        <v>21</v>
      </c>
      <c r="E2477" s="1" t="s">
        <v>5549</v>
      </c>
      <c r="F2477" s="1" t="s">
        <v>11</v>
      </c>
      <c r="G2477" s="1" t="s">
        <v>12</v>
      </c>
      <c r="H2477" s="1">
        <v>11000</v>
      </c>
      <c r="I2477" s="1" t="s">
        <v>341</v>
      </c>
      <c r="J2477" s="1">
        <v>1638</v>
      </c>
      <c r="K2477" s="1">
        <f>SUM(B2477/J2477)</f>
        <v>54.25763125763126</v>
      </c>
      <c r="L2477" s="1">
        <f>SUM(B2477 - H2477)</f>
        <v>77874</v>
      </c>
      <c r="M2477" s="1" t="s">
        <v>7611</v>
      </c>
    </row>
    <row r="2478" spans="1:13" ht="20.100000000000001" customHeight="1" x14ac:dyDescent="0.25">
      <c r="A2478" s="1">
        <v>2476</v>
      </c>
      <c r="B2478" s="1">
        <v>210171</v>
      </c>
      <c r="C2478" s="2" t="s">
        <v>7612</v>
      </c>
      <c r="D2478" s="2">
        <f>LEN(TRIM(C2478))-LEN(SUBSTITUTE(C2478, " ",""))+1</f>
        <v>17</v>
      </c>
      <c r="E2478" s="1" t="s">
        <v>7613</v>
      </c>
      <c r="F2478" s="1" t="s">
        <v>111</v>
      </c>
      <c r="G2478" s="1" t="s">
        <v>522</v>
      </c>
      <c r="H2478" s="1">
        <v>55000</v>
      </c>
      <c r="I2478" s="1" t="s">
        <v>1456</v>
      </c>
      <c r="J2478" s="1">
        <v>1637</v>
      </c>
      <c r="K2478" s="1">
        <f>SUM(B2478/J2478)</f>
        <v>128.38790470372632</v>
      </c>
      <c r="L2478" s="1">
        <f>SUM(B2478 - H2478)</f>
        <v>155171</v>
      </c>
      <c r="M2478" s="1" t="s">
        <v>7614</v>
      </c>
    </row>
    <row r="2479" spans="1:13" ht="20.100000000000001" customHeight="1" x14ac:dyDescent="0.25">
      <c r="A2479" s="1">
        <v>2477</v>
      </c>
      <c r="B2479" s="1">
        <v>90362</v>
      </c>
      <c r="C2479" s="2" t="s">
        <v>7615</v>
      </c>
      <c r="D2479" s="2">
        <f>LEN(TRIM(C2479))-LEN(SUBSTITUTE(C2479, " ",""))+1</f>
        <v>19</v>
      </c>
      <c r="E2479" s="1" t="s">
        <v>3994</v>
      </c>
      <c r="F2479" s="1" t="s">
        <v>1580</v>
      </c>
      <c r="G2479" s="1" t="s">
        <v>12</v>
      </c>
      <c r="H2479" s="1">
        <v>25000</v>
      </c>
      <c r="I2479" s="1" t="s">
        <v>142</v>
      </c>
      <c r="J2479" s="1">
        <v>1636</v>
      </c>
      <c r="K2479" s="1">
        <f>SUM(B2479/J2479)</f>
        <v>55.233496332518335</v>
      </c>
      <c r="L2479" s="1">
        <f>SUM(B2479 - H2479)</f>
        <v>65362</v>
      </c>
      <c r="M2479" s="1" t="s">
        <v>7616</v>
      </c>
    </row>
    <row r="2480" spans="1:13" ht="20.100000000000001" customHeight="1" x14ac:dyDescent="0.25">
      <c r="A2480" s="1">
        <v>2478</v>
      </c>
      <c r="B2480" s="1">
        <v>92324</v>
      </c>
      <c r="C2480" s="2" t="s">
        <v>7617</v>
      </c>
      <c r="D2480" s="2">
        <f>LEN(TRIM(C2480))-LEN(SUBSTITUTE(C2480, " ",""))+1</f>
        <v>19</v>
      </c>
      <c r="E2480" s="1" t="s">
        <v>7618</v>
      </c>
      <c r="F2480" s="1" t="s">
        <v>263</v>
      </c>
      <c r="G2480" s="1" t="s">
        <v>12</v>
      </c>
      <c r="H2480" s="1">
        <v>10000</v>
      </c>
      <c r="I2480" s="1" t="s">
        <v>27</v>
      </c>
      <c r="J2480" s="1">
        <v>1636</v>
      </c>
      <c r="K2480" s="1">
        <f>SUM(B2480/J2480)</f>
        <v>56.432762836185816</v>
      </c>
      <c r="L2480" s="1">
        <f>SUM(B2480 - H2480)</f>
        <v>82324</v>
      </c>
      <c r="M2480" s="1" t="s">
        <v>7619</v>
      </c>
    </row>
    <row r="2481" spans="1:13" ht="20.100000000000001" customHeight="1" x14ac:dyDescent="0.25">
      <c r="A2481" s="1">
        <v>2479</v>
      </c>
      <c r="B2481" s="1">
        <v>91769</v>
      </c>
      <c r="C2481" s="2" t="s">
        <v>7620</v>
      </c>
      <c r="D2481" s="2">
        <f>LEN(TRIM(C2481))-LEN(SUBSTITUTE(C2481, " ",""))+1</f>
        <v>17</v>
      </c>
      <c r="E2481" s="1" t="s">
        <v>3622</v>
      </c>
      <c r="F2481" s="1" t="s">
        <v>11</v>
      </c>
      <c r="G2481" s="1" t="s">
        <v>12</v>
      </c>
      <c r="H2481" s="1">
        <v>10000</v>
      </c>
      <c r="I2481" s="1" t="s">
        <v>3623</v>
      </c>
      <c r="J2481" s="1">
        <v>1635</v>
      </c>
      <c r="K2481" s="1">
        <f>SUM(B2481/J2481)</f>
        <v>56.127828746177371</v>
      </c>
      <c r="L2481" s="1">
        <f>SUM(B2481 - H2481)</f>
        <v>81769</v>
      </c>
      <c r="M2481" s="1" t="s">
        <v>7621</v>
      </c>
    </row>
    <row r="2482" spans="1:13" ht="20.100000000000001" customHeight="1" x14ac:dyDescent="0.25">
      <c r="A2482" s="1">
        <v>2480</v>
      </c>
      <c r="B2482" s="1">
        <v>341393</v>
      </c>
      <c r="C2482" s="2" t="s">
        <v>7622</v>
      </c>
      <c r="D2482" s="2">
        <f>LEN(TRIM(C2482))-LEN(SUBSTITUTE(C2482, " ",""))+1</f>
        <v>26</v>
      </c>
      <c r="E2482" s="1" t="s">
        <v>4754</v>
      </c>
      <c r="F2482" s="1" t="s">
        <v>17</v>
      </c>
      <c r="G2482" s="1" t="s">
        <v>12</v>
      </c>
      <c r="H2482" s="1">
        <v>30000</v>
      </c>
      <c r="I2482" s="1" t="s">
        <v>82</v>
      </c>
      <c r="J2482" s="1">
        <v>1634</v>
      </c>
      <c r="K2482" s="1">
        <f>SUM(B2482/J2482)</f>
        <v>208.93084455324356</v>
      </c>
      <c r="L2482" s="1">
        <f>SUM(B2482 - H2482)</f>
        <v>311393</v>
      </c>
      <c r="M2482" s="1" t="s">
        <v>7623</v>
      </c>
    </row>
    <row r="2483" spans="1:13" ht="20.100000000000001" customHeight="1" x14ac:dyDescent="0.25">
      <c r="A2483" s="1">
        <v>2481</v>
      </c>
      <c r="B2483" s="1">
        <v>110538</v>
      </c>
      <c r="C2483" s="2" t="s">
        <v>7624</v>
      </c>
      <c r="D2483" s="2">
        <f>LEN(TRIM(C2483))-LEN(SUBSTITUTE(C2483, " ",""))+1</f>
        <v>20</v>
      </c>
      <c r="E2483" s="1" t="s">
        <v>7625</v>
      </c>
      <c r="F2483" s="1" t="s">
        <v>111</v>
      </c>
      <c r="G2483" s="1" t="s">
        <v>12</v>
      </c>
      <c r="H2483" s="1">
        <v>10000</v>
      </c>
      <c r="I2483" s="1" t="s">
        <v>682</v>
      </c>
      <c r="J2483" s="1">
        <v>1633</v>
      </c>
      <c r="K2483" s="1">
        <f>SUM(B2483/J2483)</f>
        <v>67.690140845070417</v>
      </c>
      <c r="L2483" s="1">
        <f>SUM(B2483 - H2483)</f>
        <v>100538</v>
      </c>
      <c r="M2483" s="1" t="s">
        <v>7626</v>
      </c>
    </row>
    <row r="2484" spans="1:13" ht="20.100000000000001" customHeight="1" x14ac:dyDescent="0.25">
      <c r="A2484" s="1">
        <v>2482</v>
      </c>
      <c r="B2484" s="1">
        <v>51833</v>
      </c>
      <c r="C2484" s="2" t="s">
        <v>7627</v>
      </c>
      <c r="D2484" s="2">
        <f>LEN(TRIM(C2484))-LEN(SUBSTITUTE(C2484, " ",""))+1</f>
        <v>23</v>
      </c>
      <c r="E2484" s="1" t="s">
        <v>6551</v>
      </c>
      <c r="F2484" s="1" t="s">
        <v>7628</v>
      </c>
      <c r="G2484" s="1" t="s">
        <v>48</v>
      </c>
      <c r="H2484" s="1">
        <v>30000</v>
      </c>
      <c r="I2484" s="1" t="s">
        <v>721</v>
      </c>
      <c r="J2484" s="1">
        <v>1633</v>
      </c>
      <c r="K2484" s="1">
        <f>SUM(B2484/J2484)</f>
        <v>31.740967544396817</v>
      </c>
      <c r="L2484" s="1">
        <f>SUM(B2484 - H2484)</f>
        <v>21833</v>
      </c>
      <c r="M2484" s="1" t="s">
        <v>7629</v>
      </c>
    </row>
    <row r="2485" spans="1:13" ht="20.100000000000001" customHeight="1" x14ac:dyDescent="0.25">
      <c r="A2485" s="1">
        <v>2483</v>
      </c>
      <c r="B2485" s="1">
        <v>53015</v>
      </c>
      <c r="C2485" s="2" t="s">
        <v>7630</v>
      </c>
      <c r="D2485" s="2">
        <f>LEN(TRIM(C2485))-LEN(SUBSTITUTE(C2485, " ",""))+1</f>
        <v>24</v>
      </c>
      <c r="E2485" s="1" t="s">
        <v>7631</v>
      </c>
      <c r="F2485" s="1" t="s">
        <v>17</v>
      </c>
      <c r="G2485" s="1" t="s">
        <v>12</v>
      </c>
      <c r="H2485" s="1">
        <v>5000</v>
      </c>
      <c r="I2485" s="1" t="s">
        <v>7632</v>
      </c>
      <c r="J2485" s="1">
        <v>1633</v>
      </c>
      <c r="K2485" s="1">
        <f>SUM(B2485/J2485)</f>
        <v>32.464788732394368</v>
      </c>
      <c r="L2485" s="1">
        <f>SUM(B2485 - H2485)</f>
        <v>48015</v>
      </c>
      <c r="M2485" s="1" t="s">
        <v>7633</v>
      </c>
    </row>
    <row r="2486" spans="1:13" ht="20.100000000000001" customHeight="1" x14ac:dyDescent="0.25">
      <c r="A2486" s="1">
        <v>2484</v>
      </c>
      <c r="B2486" s="1">
        <v>138674</v>
      </c>
      <c r="C2486" s="2" t="s">
        <v>7634</v>
      </c>
      <c r="D2486" s="2">
        <f>LEN(TRIM(C2486))-LEN(SUBSTITUTE(C2486, " ",""))+1</f>
        <v>18</v>
      </c>
      <c r="E2486" s="1" t="s">
        <v>2277</v>
      </c>
      <c r="F2486" s="1" t="s">
        <v>11</v>
      </c>
      <c r="G2486" s="1" t="s">
        <v>12</v>
      </c>
      <c r="H2486" s="1">
        <v>50000</v>
      </c>
      <c r="I2486" s="1" t="s">
        <v>2278</v>
      </c>
      <c r="J2486" s="1">
        <v>1633</v>
      </c>
      <c r="K2486" s="1">
        <f>SUM(B2486/J2486)</f>
        <v>84.9197795468463</v>
      </c>
      <c r="L2486" s="1">
        <f>SUM(B2486 - H2486)</f>
        <v>88674</v>
      </c>
      <c r="M2486" s="1" t="s">
        <v>7635</v>
      </c>
    </row>
    <row r="2487" spans="1:13" ht="20.100000000000001" customHeight="1" x14ac:dyDescent="0.25">
      <c r="A2487" s="1">
        <v>2485</v>
      </c>
      <c r="B2487" s="1">
        <v>202306</v>
      </c>
      <c r="C2487" s="2" t="s">
        <v>7636</v>
      </c>
      <c r="D2487" s="2">
        <f>LEN(TRIM(C2487))-LEN(SUBSTITUTE(C2487, " ",""))+1</f>
        <v>18</v>
      </c>
      <c r="E2487" s="1" t="s">
        <v>7637</v>
      </c>
      <c r="F2487" s="1" t="s">
        <v>300</v>
      </c>
      <c r="G2487" s="1" t="s">
        <v>233</v>
      </c>
      <c r="H2487" s="1">
        <v>50000</v>
      </c>
      <c r="I2487" s="1" t="s">
        <v>234</v>
      </c>
      <c r="J2487" s="1">
        <v>1633</v>
      </c>
      <c r="K2487" s="1">
        <f>SUM(B2487/J2487)</f>
        <v>123.88609920391917</v>
      </c>
      <c r="L2487" s="1">
        <f>SUM(B2487 - H2487)</f>
        <v>152306</v>
      </c>
      <c r="M2487" s="1" t="s">
        <v>7638</v>
      </c>
    </row>
    <row r="2488" spans="1:13" ht="20.100000000000001" customHeight="1" x14ac:dyDescent="0.25">
      <c r="A2488" s="1">
        <v>2486</v>
      </c>
      <c r="B2488" s="1">
        <v>50120</v>
      </c>
      <c r="C2488" s="2" t="s">
        <v>7639</v>
      </c>
      <c r="D2488" s="2">
        <f>LEN(TRIM(C2488))-LEN(SUBSTITUTE(C2488, " ",""))+1</f>
        <v>7</v>
      </c>
      <c r="E2488" s="1" t="s">
        <v>7640</v>
      </c>
      <c r="F2488" s="1" t="s">
        <v>11</v>
      </c>
      <c r="G2488" s="1" t="s">
        <v>12</v>
      </c>
      <c r="H2488" s="1">
        <v>5000</v>
      </c>
      <c r="I2488" s="1" t="s">
        <v>7641</v>
      </c>
      <c r="J2488" s="1">
        <v>1633</v>
      </c>
      <c r="K2488" s="1">
        <f>SUM(B2488/J2488)</f>
        <v>30.691977954684628</v>
      </c>
      <c r="L2488" s="1">
        <f>SUM(B2488 - H2488)</f>
        <v>45120</v>
      </c>
      <c r="M2488" s="1" t="s">
        <v>7642</v>
      </c>
    </row>
    <row r="2489" spans="1:13" ht="20.100000000000001" customHeight="1" x14ac:dyDescent="0.25">
      <c r="A2489" s="1">
        <v>2487</v>
      </c>
      <c r="B2489" s="1">
        <v>52514</v>
      </c>
      <c r="C2489" s="2" t="s">
        <v>7643</v>
      </c>
      <c r="D2489" s="2">
        <f>LEN(TRIM(C2489))-LEN(SUBSTITUTE(C2489, " ",""))+1</f>
        <v>25</v>
      </c>
      <c r="E2489" s="1" t="s">
        <v>1530</v>
      </c>
      <c r="F2489" s="1" t="s">
        <v>300</v>
      </c>
      <c r="G2489" s="1" t="s">
        <v>12</v>
      </c>
      <c r="H2489" s="1">
        <v>50000</v>
      </c>
      <c r="I2489" s="1" t="s">
        <v>7281</v>
      </c>
      <c r="J2489" s="1">
        <v>1632</v>
      </c>
      <c r="K2489" s="1">
        <f>SUM(B2489/J2489)</f>
        <v>32.177696078431374</v>
      </c>
      <c r="L2489" s="1">
        <f>SUM(B2489 - H2489)</f>
        <v>2514</v>
      </c>
      <c r="M2489" s="1" t="s">
        <v>7644</v>
      </c>
    </row>
    <row r="2490" spans="1:13" ht="20.100000000000001" customHeight="1" x14ac:dyDescent="0.25">
      <c r="A2490" s="1">
        <v>2488</v>
      </c>
      <c r="B2490" s="1">
        <v>106935</v>
      </c>
      <c r="C2490" s="2" t="s">
        <v>7645</v>
      </c>
      <c r="D2490" s="2">
        <f>LEN(TRIM(C2490))-LEN(SUBSTITUTE(C2490, " ",""))+1</f>
        <v>9</v>
      </c>
      <c r="E2490" s="1" t="s">
        <v>7646</v>
      </c>
      <c r="F2490" s="1" t="s">
        <v>645</v>
      </c>
      <c r="G2490" s="1" t="s">
        <v>12</v>
      </c>
      <c r="H2490" s="1">
        <v>100000</v>
      </c>
      <c r="I2490" s="1" t="s">
        <v>146</v>
      </c>
      <c r="J2490" s="1">
        <v>1631</v>
      </c>
      <c r="K2490" s="1">
        <f>SUM(B2490/J2490)</f>
        <v>65.564071122011043</v>
      </c>
      <c r="L2490" s="1">
        <f>SUM(B2490 - H2490)</f>
        <v>6935</v>
      </c>
      <c r="M2490" s="1" t="s">
        <v>7647</v>
      </c>
    </row>
    <row r="2491" spans="1:13" ht="20.100000000000001" customHeight="1" x14ac:dyDescent="0.25">
      <c r="A2491" s="1">
        <v>2489</v>
      </c>
      <c r="B2491" s="1">
        <v>249419</v>
      </c>
      <c r="C2491" s="2" t="s">
        <v>7648</v>
      </c>
      <c r="D2491" s="2">
        <f>LEN(TRIM(C2491))-LEN(SUBSTITUTE(C2491, " ",""))+1</f>
        <v>22</v>
      </c>
      <c r="E2491" s="1" t="s">
        <v>7649</v>
      </c>
      <c r="F2491" s="1" t="s">
        <v>688</v>
      </c>
      <c r="G2491" s="1" t="s">
        <v>12</v>
      </c>
      <c r="H2491" s="1">
        <v>80000</v>
      </c>
      <c r="I2491" s="1" t="s">
        <v>146</v>
      </c>
      <c r="J2491" s="1">
        <v>1631</v>
      </c>
      <c r="K2491" s="1">
        <f>SUM(B2491/J2491)</f>
        <v>152.92397302268546</v>
      </c>
      <c r="L2491" s="1">
        <f>SUM(B2491 - H2491)</f>
        <v>169419</v>
      </c>
      <c r="M2491" s="1" t="s">
        <v>7650</v>
      </c>
    </row>
    <row r="2492" spans="1:13" ht="20.100000000000001" customHeight="1" x14ac:dyDescent="0.25">
      <c r="A2492" s="1">
        <v>2490</v>
      </c>
      <c r="B2492" s="1">
        <v>57692</v>
      </c>
      <c r="C2492" s="2" t="s">
        <v>7651</v>
      </c>
      <c r="D2492" s="2">
        <f>LEN(TRIM(C2492))-LEN(SUBSTITUTE(C2492, " ",""))+1</f>
        <v>19</v>
      </c>
      <c r="E2492" s="1" t="s">
        <v>7652</v>
      </c>
      <c r="F2492" s="1" t="s">
        <v>17</v>
      </c>
      <c r="G2492" s="1" t="s">
        <v>12</v>
      </c>
      <c r="H2492" s="1">
        <v>12000</v>
      </c>
      <c r="I2492" s="1" t="s">
        <v>146</v>
      </c>
      <c r="J2492" s="1">
        <v>1631</v>
      </c>
      <c r="K2492" s="1">
        <f>SUM(B2492/J2492)</f>
        <v>35.372164316370323</v>
      </c>
      <c r="L2492" s="1">
        <f>SUM(B2492 - H2492)</f>
        <v>45692</v>
      </c>
      <c r="M2492" s="1" t="s">
        <v>7653</v>
      </c>
    </row>
    <row r="2493" spans="1:13" ht="20.100000000000001" customHeight="1" x14ac:dyDescent="0.25">
      <c r="A2493" s="1">
        <v>2491</v>
      </c>
      <c r="B2493" s="1">
        <v>172398</v>
      </c>
      <c r="C2493" s="2" t="s">
        <v>7654</v>
      </c>
      <c r="D2493" s="2">
        <f>LEN(TRIM(C2493))-LEN(SUBSTITUTE(C2493, " ",""))+1</f>
        <v>17</v>
      </c>
      <c r="E2493" s="1" t="s">
        <v>7655</v>
      </c>
      <c r="F2493" s="1" t="s">
        <v>555</v>
      </c>
      <c r="G2493" s="1" t="s">
        <v>48</v>
      </c>
      <c r="H2493" s="1">
        <v>4700</v>
      </c>
      <c r="I2493" s="1" t="s">
        <v>7656</v>
      </c>
      <c r="J2493" s="1">
        <v>1630</v>
      </c>
      <c r="K2493" s="1">
        <f>SUM(B2493/J2493)</f>
        <v>105.76564417177914</v>
      </c>
      <c r="L2493" s="1">
        <f>SUM(B2493 - H2493)</f>
        <v>167698</v>
      </c>
      <c r="M2493" s="1" t="s">
        <v>7657</v>
      </c>
    </row>
    <row r="2494" spans="1:13" ht="20.100000000000001" customHeight="1" x14ac:dyDescent="0.25">
      <c r="A2494" s="1">
        <v>2492</v>
      </c>
      <c r="B2494" s="1">
        <v>103569</v>
      </c>
      <c r="C2494" s="2" t="s">
        <v>7658</v>
      </c>
      <c r="D2494" s="2">
        <f>LEN(TRIM(C2494))-LEN(SUBSTITUTE(C2494, " ",""))+1</f>
        <v>25</v>
      </c>
      <c r="E2494" s="1" t="s">
        <v>1480</v>
      </c>
      <c r="F2494" s="1" t="s">
        <v>111</v>
      </c>
      <c r="G2494" s="1" t="s">
        <v>12</v>
      </c>
      <c r="H2494" s="1">
        <v>10000</v>
      </c>
      <c r="I2494" s="1" t="s">
        <v>82</v>
      </c>
      <c r="J2494" s="1">
        <v>1629</v>
      </c>
      <c r="K2494" s="1">
        <f>SUM(B2494/J2494)</f>
        <v>63.578268876611418</v>
      </c>
      <c r="L2494" s="1">
        <f>SUM(B2494 - H2494)</f>
        <v>93569</v>
      </c>
      <c r="M2494" s="1" t="s">
        <v>7659</v>
      </c>
    </row>
    <row r="2495" spans="1:13" ht="20.100000000000001" customHeight="1" x14ac:dyDescent="0.25">
      <c r="A2495" s="1">
        <v>2493</v>
      </c>
      <c r="B2495" s="1">
        <v>65217</v>
      </c>
      <c r="C2495" s="2" t="s">
        <v>7660</v>
      </c>
      <c r="D2495" s="2">
        <f>LEN(TRIM(C2495))-LEN(SUBSTITUTE(C2495, " ",""))+1</f>
        <v>21</v>
      </c>
      <c r="E2495" s="1" t="s">
        <v>7661</v>
      </c>
      <c r="F2495" s="1" t="s">
        <v>583</v>
      </c>
      <c r="G2495" s="1" t="s">
        <v>48</v>
      </c>
      <c r="H2495" s="1">
        <v>15000</v>
      </c>
      <c r="I2495" s="1" t="s">
        <v>458</v>
      </c>
      <c r="J2495" s="1">
        <v>1629</v>
      </c>
      <c r="K2495" s="1">
        <f>SUM(B2495/J2495)</f>
        <v>40.034990791896867</v>
      </c>
      <c r="L2495" s="1">
        <f>SUM(B2495 - H2495)</f>
        <v>50217</v>
      </c>
      <c r="M2495" s="1" t="s">
        <v>7662</v>
      </c>
    </row>
    <row r="2496" spans="1:13" ht="20.100000000000001" customHeight="1" x14ac:dyDescent="0.25">
      <c r="A2496" s="1">
        <v>2494</v>
      </c>
      <c r="B2496" s="1">
        <v>145790</v>
      </c>
      <c r="C2496" s="2" t="s">
        <v>7663</v>
      </c>
      <c r="D2496" s="2">
        <f>LEN(TRIM(C2496))-LEN(SUBSTITUTE(C2496, " ",""))+1</f>
        <v>19</v>
      </c>
      <c r="E2496" s="1" t="s">
        <v>1576</v>
      </c>
      <c r="F2496" s="1" t="s">
        <v>17</v>
      </c>
      <c r="G2496" s="1" t="s">
        <v>12</v>
      </c>
      <c r="H2496" s="1">
        <v>15000</v>
      </c>
      <c r="I2496" s="1" t="s">
        <v>96</v>
      </c>
      <c r="J2496" s="1">
        <v>1629</v>
      </c>
      <c r="K2496" s="1">
        <f>SUM(B2496/J2496)</f>
        <v>89.496623695518721</v>
      </c>
      <c r="L2496" s="1">
        <f>SUM(B2496 - H2496)</f>
        <v>130790</v>
      </c>
      <c r="M2496" s="1" t="s">
        <v>7664</v>
      </c>
    </row>
    <row r="2497" spans="1:13" ht="20.100000000000001" customHeight="1" x14ac:dyDescent="0.25">
      <c r="A2497" s="1">
        <v>2495</v>
      </c>
      <c r="B2497" s="1">
        <v>88270</v>
      </c>
      <c r="C2497" s="2" t="s">
        <v>7665</v>
      </c>
      <c r="D2497" s="2">
        <f>LEN(TRIM(C2497))-LEN(SUBSTITUTE(C2497, " ",""))+1</f>
        <v>18</v>
      </c>
      <c r="E2497" s="1" t="s">
        <v>1136</v>
      </c>
      <c r="F2497" s="1" t="s">
        <v>11</v>
      </c>
      <c r="G2497" s="1" t="s">
        <v>12</v>
      </c>
      <c r="H2497" s="1">
        <v>15000</v>
      </c>
      <c r="I2497" s="1" t="s">
        <v>1137</v>
      </c>
      <c r="J2497" s="1">
        <v>1628</v>
      </c>
      <c r="K2497" s="1">
        <f>SUM(B2497/J2497)</f>
        <v>54.219901719901721</v>
      </c>
      <c r="L2497" s="1">
        <f>SUM(B2497 - H2497)</f>
        <v>73270</v>
      </c>
      <c r="M2497" s="1" t="s">
        <v>7666</v>
      </c>
    </row>
    <row r="2498" spans="1:13" ht="20.100000000000001" customHeight="1" x14ac:dyDescent="0.25">
      <c r="A2498" s="1">
        <v>2496</v>
      </c>
      <c r="B2498" s="1">
        <v>216260</v>
      </c>
      <c r="C2498" s="2" t="s">
        <v>7667</v>
      </c>
      <c r="D2498" s="2">
        <f>LEN(TRIM(C2498))-LEN(SUBSTITUTE(C2498, " ",""))+1</f>
        <v>23</v>
      </c>
      <c r="E2498" s="1" t="s">
        <v>7668</v>
      </c>
      <c r="F2498" s="1" t="s">
        <v>1641</v>
      </c>
      <c r="G2498" s="1" t="s">
        <v>12</v>
      </c>
      <c r="H2498" s="1">
        <v>200000</v>
      </c>
      <c r="I2498" s="1" t="s">
        <v>576</v>
      </c>
      <c r="J2498" s="1">
        <v>1628</v>
      </c>
      <c r="K2498" s="1">
        <f>SUM(B2498/J2498)</f>
        <v>132.83783783783784</v>
      </c>
      <c r="L2498" s="1">
        <f>SUM(B2498 - H2498)</f>
        <v>16260</v>
      </c>
      <c r="M2498" s="1" t="s">
        <v>7669</v>
      </c>
    </row>
    <row r="2499" spans="1:13" ht="20.100000000000001" customHeight="1" x14ac:dyDescent="0.25">
      <c r="A2499" s="1">
        <v>2497</v>
      </c>
      <c r="B2499" s="1">
        <v>100724</v>
      </c>
      <c r="C2499" s="2" t="s">
        <v>7670</v>
      </c>
      <c r="D2499" s="2">
        <f>LEN(TRIM(C2499))-LEN(SUBSTITUTE(C2499, " ",""))+1</f>
        <v>13</v>
      </c>
      <c r="E2499" s="1" t="s">
        <v>7671</v>
      </c>
      <c r="F2499" s="1" t="s">
        <v>214</v>
      </c>
      <c r="G2499" s="1" t="s">
        <v>12</v>
      </c>
      <c r="H2499" s="1">
        <v>75000</v>
      </c>
      <c r="I2499" s="1" t="s">
        <v>679</v>
      </c>
      <c r="J2499" s="1">
        <v>1628</v>
      </c>
      <c r="K2499" s="1">
        <f>SUM(B2499/J2499)</f>
        <v>61.86977886977887</v>
      </c>
      <c r="L2499" s="1">
        <f>SUM(B2499 - H2499)</f>
        <v>25724</v>
      </c>
      <c r="M2499" s="1" t="s">
        <v>7672</v>
      </c>
    </row>
    <row r="2500" spans="1:13" ht="20.100000000000001" customHeight="1" x14ac:dyDescent="0.25">
      <c r="A2500" s="1">
        <v>2498</v>
      </c>
      <c r="B2500" s="1">
        <v>54031</v>
      </c>
      <c r="C2500" s="2" t="s">
        <v>7673</v>
      </c>
      <c r="D2500" s="2">
        <f>LEN(TRIM(C2500))-LEN(SUBSTITUTE(C2500, " ",""))+1</f>
        <v>22</v>
      </c>
      <c r="E2500" s="1" t="s">
        <v>7674</v>
      </c>
      <c r="F2500" s="1" t="s">
        <v>1580</v>
      </c>
      <c r="G2500" s="1" t="s">
        <v>48</v>
      </c>
      <c r="H2500" s="1">
        <v>25000</v>
      </c>
      <c r="I2500" s="1" t="s">
        <v>6390</v>
      </c>
      <c r="J2500" s="1">
        <v>1627</v>
      </c>
      <c r="K2500" s="1">
        <f>SUM(B2500/J2500)</f>
        <v>33.208973570989549</v>
      </c>
      <c r="L2500" s="1">
        <f>SUM(B2500 - H2500)</f>
        <v>29031</v>
      </c>
      <c r="M2500" s="1" t="s">
        <v>7675</v>
      </c>
    </row>
    <row r="2501" spans="1:13" ht="20.100000000000001" customHeight="1" x14ac:dyDescent="0.25">
      <c r="A2501" s="1">
        <v>2499</v>
      </c>
      <c r="B2501" s="1">
        <v>45432</v>
      </c>
      <c r="C2501" s="2" t="s">
        <v>7676</v>
      </c>
      <c r="D2501" s="2">
        <f>LEN(TRIM(C2501))-LEN(SUBSTITUTE(C2501, " ",""))+1</f>
        <v>26</v>
      </c>
      <c r="E2501" s="1" t="s">
        <v>2352</v>
      </c>
      <c r="F2501" s="1" t="s">
        <v>7677</v>
      </c>
      <c r="G2501" s="1" t="s">
        <v>48</v>
      </c>
      <c r="H2501" s="1">
        <v>4000</v>
      </c>
      <c r="I2501" s="1" t="s">
        <v>165</v>
      </c>
      <c r="J2501" s="1">
        <v>1627</v>
      </c>
      <c r="K2501" s="1">
        <f>SUM(B2501/J2501)</f>
        <v>27.92378610940381</v>
      </c>
      <c r="L2501" s="1">
        <f>SUM(B2501 - H2501)</f>
        <v>41432</v>
      </c>
      <c r="M2501" s="1" t="s">
        <v>7678</v>
      </c>
    </row>
    <row r="2502" spans="1:13" ht="20.100000000000001" customHeight="1" x14ac:dyDescent="0.25">
      <c r="A2502" s="1">
        <v>2500</v>
      </c>
      <c r="B2502" s="1">
        <v>365538</v>
      </c>
      <c r="C2502" s="2" t="s">
        <v>7679</v>
      </c>
      <c r="D2502" s="2">
        <f>LEN(TRIM(C2502))-LEN(SUBSTITUTE(C2502, " ",""))+1</f>
        <v>22</v>
      </c>
      <c r="E2502" s="1" t="s">
        <v>7680</v>
      </c>
      <c r="F2502" s="1" t="s">
        <v>1001</v>
      </c>
      <c r="G2502" s="1" t="s">
        <v>12</v>
      </c>
      <c r="H2502" s="1">
        <v>1000</v>
      </c>
      <c r="I2502" s="1" t="s">
        <v>2607</v>
      </c>
      <c r="J2502" s="1">
        <v>1627</v>
      </c>
      <c r="K2502" s="1">
        <f>SUM(B2502/J2502)</f>
        <v>224.6699446834665</v>
      </c>
      <c r="L2502" s="1">
        <f>SUM(B2502 - H2502)</f>
        <v>364538</v>
      </c>
      <c r="M2502" s="1" t="s">
        <v>7681</v>
      </c>
    </row>
    <row r="2503" spans="1:13" ht="20.100000000000001" customHeight="1" x14ac:dyDescent="0.25">
      <c r="A2503" s="1">
        <v>2501</v>
      </c>
      <c r="B2503" s="1">
        <v>600514</v>
      </c>
      <c r="C2503" s="2" t="s">
        <v>7682</v>
      </c>
      <c r="D2503" s="2">
        <f>LEN(TRIM(C2503))-LEN(SUBSTITUTE(C2503, " ",""))+1</f>
        <v>19</v>
      </c>
      <c r="E2503" s="1" t="s">
        <v>7683</v>
      </c>
      <c r="F2503" s="1" t="s">
        <v>53</v>
      </c>
      <c r="G2503" s="1" t="s">
        <v>522</v>
      </c>
      <c r="H2503" s="1">
        <v>300000</v>
      </c>
      <c r="I2503" s="1" t="s">
        <v>7684</v>
      </c>
      <c r="J2503" s="1">
        <v>1626</v>
      </c>
      <c r="K2503" s="1">
        <f>SUM(B2503/J2503)</f>
        <v>369.31980319803199</v>
      </c>
      <c r="L2503" s="1">
        <f>SUM(B2503 - H2503)</f>
        <v>300514</v>
      </c>
      <c r="M2503" s="1" t="s">
        <v>7685</v>
      </c>
    </row>
    <row r="2504" spans="1:13" ht="20.100000000000001" customHeight="1" x14ac:dyDescent="0.25">
      <c r="A2504" s="1">
        <v>2502</v>
      </c>
      <c r="B2504" s="1">
        <v>75290</v>
      </c>
      <c r="C2504" s="2" t="s">
        <v>7686</v>
      </c>
      <c r="D2504" s="2">
        <f>LEN(TRIM(C2504))-LEN(SUBSTITUTE(C2504, " ",""))+1</f>
        <v>18</v>
      </c>
      <c r="E2504" s="1" t="s">
        <v>6284</v>
      </c>
      <c r="F2504" s="1" t="s">
        <v>1168</v>
      </c>
      <c r="G2504" s="1" t="s">
        <v>12</v>
      </c>
      <c r="H2504" s="1">
        <v>12000</v>
      </c>
      <c r="I2504" s="1" t="s">
        <v>13</v>
      </c>
      <c r="J2504" s="1">
        <v>1626</v>
      </c>
      <c r="K2504" s="1">
        <f>SUM(B2504/J2504)</f>
        <v>46.303813038130379</v>
      </c>
      <c r="L2504" s="1">
        <f>SUM(B2504 - H2504)</f>
        <v>63290</v>
      </c>
      <c r="M2504" s="1" t="s">
        <v>7687</v>
      </c>
    </row>
    <row r="2505" spans="1:13" ht="20.100000000000001" customHeight="1" x14ac:dyDescent="0.25">
      <c r="A2505" s="1">
        <v>2503</v>
      </c>
      <c r="B2505" s="1">
        <v>116213</v>
      </c>
      <c r="C2505" s="2" t="s">
        <v>7688</v>
      </c>
      <c r="D2505" s="2">
        <f>LEN(TRIM(C2505))-LEN(SUBSTITUTE(C2505, " ",""))+1</f>
        <v>18</v>
      </c>
      <c r="E2505" s="1" t="s">
        <v>7689</v>
      </c>
      <c r="F2505" s="1" t="s">
        <v>11</v>
      </c>
      <c r="G2505" s="1" t="s">
        <v>12</v>
      </c>
      <c r="H2505" s="1">
        <v>18000</v>
      </c>
      <c r="I2505" s="1" t="s">
        <v>7690</v>
      </c>
      <c r="J2505" s="1">
        <v>1626</v>
      </c>
      <c r="K2505" s="1">
        <f>SUM(B2505/J2505)</f>
        <v>71.47170971709717</v>
      </c>
      <c r="L2505" s="1">
        <f>SUM(B2505 - H2505)</f>
        <v>98213</v>
      </c>
      <c r="M2505" s="1" t="s">
        <v>7691</v>
      </c>
    </row>
    <row r="2506" spans="1:13" ht="20.100000000000001" customHeight="1" x14ac:dyDescent="0.25">
      <c r="A2506" s="1">
        <v>2504</v>
      </c>
      <c r="B2506" s="1">
        <v>68772</v>
      </c>
      <c r="C2506" s="2" t="s">
        <v>7692</v>
      </c>
      <c r="D2506" s="2">
        <f>LEN(TRIM(C2506))-LEN(SUBSTITUTE(C2506, " ",""))+1</f>
        <v>24</v>
      </c>
      <c r="E2506" s="1" t="s">
        <v>7693</v>
      </c>
      <c r="F2506" s="1" t="s">
        <v>321</v>
      </c>
      <c r="G2506" s="1" t="s">
        <v>522</v>
      </c>
      <c r="H2506" s="1">
        <v>50000</v>
      </c>
      <c r="I2506" s="1" t="s">
        <v>1072</v>
      </c>
      <c r="J2506" s="1">
        <v>1626</v>
      </c>
      <c r="K2506" s="1">
        <f>SUM(B2506/J2506)</f>
        <v>42.29520295202952</v>
      </c>
      <c r="L2506" s="1">
        <f>SUM(B2506 - H2506)</f>
        <v>18772</v>
      </c>
      <c r="M2506" s="1" t="s">
        <v>7694</v>
      </c>
    </row>
    <row r="2507" spans="1:13" ht="20.100000000000001" customHeight="1" x14ac:dyDescent="0.25">
      <c r="A2507" s="1">
        <v>2505</v>
      </c>
      <c r="B2507" s="1">
        <v>82522</v>
      </c>
      <c r="C2507" s="2" t="s">
        <v>7695</v>
      </c>
      <c r="D2507" s="2">
        <f>LEN(TRIM(C2507))-LEN(SUBSTITUTE(C2507, " ",""))+1</f>
        <v>17</v>
      </c>
      <c r="E2507" s="1" t="s">
        <v>7696</v>
      </c>
      <c r="F2507" s="1" t="s">
        <v>1168</v>
      </c>
      <c r="G2507" s="1" t="s">
        <v>12</v>
      </c>
      <c r="H2507" s="1">
        <v>24000</v>
      </c>
      <c r="I2507" s="1" t="s">
        <v>7697</v>
      </c>
      <c r="J2507" s="1">
        <v>1626</v>
      </c>
      <c r="K2507" s="1">
        <f>SUM(B2507/J2507)</f>
        <v>50.751537515375155</v>
      </c>
      <c r="L2507" s="1">
        <f>SUM(B2507 - H2507)</f>
        <v>58522</v>
      </c>
      <c r="M2507" s="1" t="s">
        <v>7698</v>
      </c>
    </row>
    <row r="2508" spans="1:13" ht="20.100000000000001" customHeight="1" x14ac:dyDescent="0.25">
      <c r="A2508" s="1">
        <v>2506</v>
      </c>
      <c r="B2508" s="1">
        <v>111142</v>
      </c>
      <c r="C2508" s="2" t="s">
        <v>7699</v>
      </c>
      <c r="D2508" s="2">
        <f>LEN(TRIM(C2508))-LEN(SUBSTITUTE(C2508, " ",""))+1</f>
        <v>21</v>
      </c>
      <c r="E2508" s="1" t="s">
        <v>5208</v>
      </c>
      <c r="F2508" s="1" t="s">
        <v>17</v>
      </c>
      <c r="G2508" s="1" t="s">
        <v>12</v>
      </c>
      <c r="H2508" s="1">
        <v>14000</v>
      </c>
      <c r="I2508" s="1" t="s">
        <v>3689</v>
      </c>
      <c r="J2508" s="1">
        <v>1625</v>
      </c>
      <c r="K2508" s="1">
        <f>SUM(B2508/J2508)</f>
        <v>68.395076923076928</v>
      </c>
      <c r="L2508" s="1">
        <f>SUM(B2508 - H2508)</f>
        <v>97142</v>
      </c>
      <c r="M2508" s="1" t="s">
        <v>7700</v>
      </c>
    </row>
    <row r="2509" spans="1:13" ht="20.100000000000001" customHeight="1" x14ac:dyDescent="0.25">
      <c r="A2509" s="1">
        <v>2507</v>
      </c>
      <c r="B2509" s="1">
        <v>85470</v>
      </c>
      <c r="C2509" s="2" t="s">
        <v>7701</v>
      </c>
      <c r="D2509" s="2">
        <f>LEN(TRIM(C2509))-LEN(SUBSTITUTE(C2509, " ",""))+1</f>
        <v>21</v>
      </c>
      <c r="E2509" s="1" t="s">
        <v>7702</v>
      </c>
      <c r="F2509" s="1" t="s">
        <v>7703</v>
      </c>
      <c r="G2509" s="1" t="s">
        <v>12</v>
      </c>
      <c r="H2509" s="1">
        <v>82000</v>
      </c>
      <c r="I2509" s="1" t="s">
        <v>146</v>
      </c>
      <c r="J2509" s="1">
        <v>1625</v>
      </c>
      <c r="K2509" s="1">
        <f>SUM(B2509/J2509)</f>
        <v>52.596923076923076</v>
      </c>
      <c r="L2509" s="1">
        <f>SUM(B2509 - H2509)</f>
        <v>3470</v>
      </c>
      <c r="M2509" s="1" t="s">
        <v>7704</v>
      </c>
    </row>
    <row r="2510" spans="1:13" ht="20.100000000000001" customHeight="1" x14ac:dyDescent="0.25">
      <c r="A2510" s="1">
        <v>2508</v>
      </c>
      <c r="B2510" s="1">
        <v>51182</v>
      </c>
      <c r="C2510" s="2" t="s">
        <v>7705</v>
      </c>
      <c r="D2510" s="2">
        <f>LEN(TRIM(C2510))-LEN(SUBSTITUTE(C2510, " ",""))+1</f>
        <v>25</v>
      </c>
      <c r="E2510" s="1" t="s">
        <v>7706</v>
      </c>
      <c r="F2510" s="1" t="s">
        <v>1580</v>
      </c>
      <c r="G2510" s="1" t="s">
        <v>12</v>
      </c>
      <c r="H2510" s="1">
        <v>12000</v>
      </c>
      <c r="I2510" s="1" t="s">
        <v>679</v>
      </c>
      <c r="J2510" s="1">
        <v>1625</v>
      </c>
      <c r="K2510" s="1">
        <f>SUM(B2510/J2510)</f>
        <v>31.496615384615385</v>
      </c>
      <c r="L2510" s="1">
        <f>SUM(B2510 - H2510)</f>
        <v>39182</v>
      </c>
      <c r="M2510" s="1" t="s">
        <v>7707</v>
      </c>
    </row>
    <row r="2511" spans="1:13" ht="20.100000000000001" customHeight="1" x14ac:dyDescent="0.25">
      <c r="A2511" s="1">
        <v>2509</v>
      </c>
      <c r="B2511" s="1">
        <v>72627</v>
      </c>
      <c r="C2511" s="2" t="s">
        <v>7708</v>
      </c>
      <c r="D2511" s="2">
        <f>LEN(TRIM(C2511))-LEN(SUBSTITUTE(C2511, " ",""))+1</f>
        <v>19</v>
      </c>
      <c r="E2511" s="1" t="s">
        <v>7709</v>
      </c>
      <c r="F2511" s="1" t="s">
        <v>1580</v>
      </c>
      <c r="G2511" s="1" t="s">
        <v>12</v>
      </c>
      <c r="H2511" s="1">
        <v>10800</v>
      </c>
      <c r="I2511" s="1" t="s">
        <v>296</v>
      </c>
      <c r="J2511" s="1">
        <v>1625</v>
      </c>
      <c r="K2511" s="1">
        <f>SUM(B2511/J2511)</f>
        <v>44.693538461538459</v>
      </c>
      <c r="L2511" s="1">
        <f>SUM(B2511 - H2511)</f>
        <v>61827</v>
      </c>
      <c r="M2511" s="1" t="s">
        <v>7710</v>
      </c>
    </row>
    <row r="2512" spans="1:13" ht="20.100000000000001" customHeight="1" x14ac:dyDescent="0.25">
      <c r="A2512" s="1">
        <v>2510</v>
      </c>
      <c r="B2512" s="1">
        <v>39897</v>
      </c>
      <c r="C2512" s="2" t="s">
        <v>7711</v>
      </c>
      <c r="D2512" s="2">
        <f>LEN(TRIM(C2512))-LEN(SUBSTITUTE(C2512, " ",""))+1</f>
        <v>19</v>
      </c>
      <c r="E2512" s="1" t="s">
        <v>7712</v>
      </c>
      <c r="F2512" s="1" t="s">
        <v>300</v>
      </c>
      <c r="G2512" s="1" t="s">
        <v>12</v>
      </c>
      <c r="H2512" s="1">
        <v>7000</v>
      </c>
      <c r="I2512" s="1" t="s">
        <v>27</v>
      </c>
      <c r="J2512" s="1">
        <v>1625</v>
      </c>
      <c r="K2512" s="1">
        <f>SUM(B2512/J2512)</f>
        <v>24.552</v>
      </c>
      <c r="L2512" s="1">
        <f>SUM(B2512 - H2512)</f>
        <v>32897</v>
      </c>
      <c r="M2512" s="1" t="s">
        <v>7713</v>
      </c>
    </row>
    <row r="2513" spans="1:13" ht="20.100000000000001" customHeight="1" x14ac:dyDescent="0.25">
      <c r="A2513" s="1">
        <v>2511</v>
      </c>
      <c r="B2513" s="1">
        <v>107067</v>
      </c>
      <c r="C2513" s="2" t="s">
        <v>7714</v>
      </c>
      <c r="D2513" s="2">
        <f>LEN(TRIM(C2513))-LEN(SUBSTITUTE(C2513, " ",""))+1</f>
        <v>20</v>
      </c>
      <c r="E2513" s="1" t="s">
        <v>7715</v>
      </c>
      <c r="F2513" s="1" t="s">
        <v>263</v>
      </c>
      <c r="G2513" s="1" t="s">
        <v>48</v>
      </c>
      <c r="H2513" s="1">
        <v>40000</v>
      </c>
      <c r="I2513" s="1" t="s">
        <v>7716</v>
      </c>
      <c r="J2513" s="1">
        <v>1624</v>
      </c>
      <c r="K2513" s="1">
        <f>SUM(B2513/J2513)</f>
        <v>65.927955665024626</v>
      </c>
      <c r="L2513" s="1">
        <f>SUM(B2513 - H2513)</f>
        <v>67067</v>
      </c>
      <c r="M2513" s="1" t="s">
        <v>7717</v>
      </c>
    </row>
    <row r="2514" spans="1:13" ht="20.100000000000001" customHeight="1" x14ac:dyDescent="0.25">
      <c r="A2514" s="1">
        <v>2512</v>
      </c>
      <c r="B2514" s="1">
        <v>68414</v>
      </c>
      <c r="C2514" s="2" t="s">
        <v>7718</v>
      </c>
      <c r="D2514" s="2">
        <f>LEN(TRIM(C2514))-LEN(SUBSTITUTE(C2514, " ",""))+1</f>
        <v>10</v>
      </c>
      <c r="E2514" s="1" t="s">
        <v>7719</v>
      </c>
      <c r="F2514" s="1" t="s">
        <v>927</v>
      </c>
      <c r="G2514" s="1" t="s">
        <v>12</v>
      </c>
      <c r="H2514" s="1">
        <v>50000</v>
      </c>
      <c r="I2514" s="1" t="s">
        <v>2882</v>
      </c>
      <c r="J2514" s="1">
        <v>1623</v>
      </c>
      <c r="K2514" s="1">
        <f>SUM(B2514/J2514)</f>
        <v>42.152803450400491</v>
      </c>
      <c r="L2514" s="1">
        <f>SUM(B2514 - H2514)</f>
        <v>18414</v>
      </c>
      <c r="M2514" s="1" t="s">
        <v>7720</v>
      </c>
    </row>
    <row r="2515" spans="1:13" ht="20.100000000000001" customHeight="1" x14ac:dyDescent="0.25">
      <c r="A2515" s="1">
        <v>2513</v>
      </c>
      <c r="B2515" s="1">
        <v>679310</v>
      </c>
      <c r="C2515" s="2" t="s">
        <v>7721</v>
      </c>
      <c r="D2515" s="2">
        <f>LEN(TRIM(C2515))-LEN(SUBSTITUTE(C2515, " ",""))+1</f>
        <v>14</v>
      </c>
      <c r="E2515" s="1" t="s">
        <v>4733</v>
      </c>
      <c r="F2515" s="1" t="s">
        <v>17</v>
      </c>
      <c r="G2515" s="1" t="s">
        <v>12</v>
      </c>
      <c r="H2515" s="1">
        <v>50000</v>
      </c>
      <c r="I2515" s="1" t="s">
        <v>32</v>
      </c>
      <c r="J2515" s="1">
        <v>1623</v>
      </c>
      <c r="K2515" s="1">
        <f>SUM(B2515/J2515)</f>
        <v>418.55206407886629</v>
      </c>
      <c r="L2515" s="1">
        <f>SUM(B2515 - H2515)</f>
        <v>629310</v>
      </c>
      <c r="M2515" s="1" t="s">
        <v>7722</v>
      </c>
    </row>
    <row r="2516" spans="1:13" ht="20.100000000000001" customHeight="1" x14ac:dyDescent="0.25">
      <c r="A2516" s="1">
        <v>2514</v>
      </c>
      <c r="B2516" s="1">
        <v>116383</v>
      </c>
      <c r="C2516" s="2" t="s">
        <v>7723</v>
      </c>
      <c r="D2516" s="2">
        <f>LEN(TRIM(C2516))-LEN(SUBSTITUTE(C2516, " ",""))+1</f>
        <v>20</v>
      </c>
      <c r="E2516" s="1" t="s">
        <v>2277</v>
      </c>
      <c r="F2516" s="1" t="s">
        <v>11</v>
      </c>
      <c r="G2516" s="1" t="s">
        <v>12</v>
      </c>
      <c r="H2516" s="1">
        <v>50000</v>
      </c>
      <c r="I2516" s="1" t="s">
        <v>2278</v>
      </c>
      <c r="J2516" s="1">
        <v>1623</v>
      </c>
      <c r="K2516" s="1">
        <f>SUM(B2516/J2516)</f>
        <v>71.708564386937766</v>
      </c>
      <c r="L2516" s="1">
        <f>SUM(B2516 - H2516)</f>
        <v>66383</v>
      </c>
      <c r="M2516" s="1" t="s">
        <v>7724</v>
      </c>
    </row>
    <row r="2517" spans="1:13" ht="20.100000000000001" customHeight="1" x14ac:dyDescent="0.25">
      <c r="A2517" s="1">
        <v>2515</v>
      </c>
      <c r="B2517" s="1">
        <v>106329</v>
      </c>
      <c r="C2517" s="2" t="s">
        <v>7725</v>
      </c>
      <c r="D2517" s="2">
        <f>LEN(TRIM(C2517))-LEN(SUBSTITUTE(C2517, " ",""))+1</f>
        <v>20</v>
      </c>
      <c r="E2517" s="1" t="s">
        <v>7726</v>
      </c>
      <c r="F2517" s="1" t="s">
        <v>4698</v>
      </c>
      <c r="G2517" s="1" t="s">
        <v>12</v>
      </c>
      <c r="H2517" s="1">
        <v>15000</v>
      </c>
      <c r="I2517" s="1" t="s">
        <v>104</v>
      </c>
      <c r="J2517" s="1">
        <v>1623</v>
      </c>
      <c r="K2517" s="1">
        <f>SUM(B2517/J2517)</f>
        <v>65.513863216266174</v>
      </c>
      <c r="L2517" s="1">
        <f>SUM(B2517 - H2517)</f>
        <v>91329</v>
      </c>
      <c r="M2517" s="1" t="s">
        <v>7727</v>
      </c>
    </row>
    <row r="2518" spans="1:13" ht="20.100000000000001" customHeight="1" x14ac:dyDescent="0.25">
      <c r="A2518" s="1">
        <v>2516</v>
      </c>
      <c r="B2518" s="1">
        <v>1261222</v>
      </c>
      <c r="C2518" s="2" t="s">
        <v>7728</v>
      </c>
      <c r="D2518" s="2">
        <f>LEN(TRIM(C2518))-LEN(SUBSTITUTE(C2518, " ",""))+1</f>
        <v>21</v>
      </c>
      <c r="E2518" s="1" t="s">
        <v>7729</v>
      </c>
      <c r="F2518" s="1" t="s">
        <v>111</v>
      </c>
      <c r="G2518" s="1" t="s">
        <v>12</v>
      </c>
      <c r="H2518" s="1">
        <v>75000</v>
      </c>
      <c r="I2518" s="1" t="s">
        <v>158</v>
      </c>
      <c r="J2518" s="1">
        <v>1623</v>
      </c>
      <c r="K2518" s="1">
        <f>SUM(B2518/J2518)</f>
        <v>777.0930375847197</v>
      </c>
      <c r="L2518" s="1">
        <f>SUM(B2518 - H2518)</f>
        <v>1186222</v>
      </c>
      <c r="M2518" s="1" t="s">
        <v>7730</v>
      </c>
    </row>
    <row r="2519" spans="1:13" ht="20.100000000000001" customHeight="1" x14ac:dyDescent="0.25">
      <c r="A2519" s="1">
        <v>2517</v>
      </c>
      <c r="B2519" s="1">
        <v>43300</v>
      </c>
      <c r="C2519" s="2" t="s">
        <v>966</v>
      </c>
      <c r="D2519" s="2">
        <f>LEN(TRIM(C2519))-LEN(SUBSTITUTE(C2519, " ",""))+1</f>
        <v>1</v>
      </c>
      <c r="E2519" s="1" t="s">
        <v>6615</v>
      </c>
      <c r="F2519" s="1" t="s">
        <v>11</v>
      </c>
      <c r="G2519" s="1" t="s">
        <v>12</v>
      </c>
      <c r="H2519" s="1">
        <v>8500</v>
      </c>
      <c r="I2519" s="1" t="s">
        <v>7731</v>
      </c>
      <c r="J2519" s="1">
        <v>1623</v>
      </c>
      <c r="K2519" s="1">
        <f>SUM(B2519/J2519)</f>
        <v>26.678989525569932</v>
      </c>
      <c r="L2519" s="1">
        <f>SUM(B2519 - H2519)</f>
        <v>34800</v>
      </c>
      <c r="M2519" s="1" t="s">
        <v>7732</v>
      </c>
    </row>
    <row r="2520" spans="1:13" ht="20.100000000000001" customHeight="1" x14ac:dyDescent="0.25">
      <c r="A2520" s="1">
        <v>2518</v>
      </c>
      <c r="B2520" s="1">
        <v>54205</v>
      </c>
      <c r="C2520" s="2" t="s">
        <v>7733</v>
      </c>
      <c r="D2520" s="2">
        <f>LEN(TRIM(C2520))-LEN(SUBSTITUTE(C2520, " ",""))+1</f>
        <v>12</v>
      </c>
      <c r="E2520" s="1" t="s">
        <v>7734</v>
      </c>
      <c r="F2520" s="1" t="s">
        <v>53</v>
      </c>
      <c r="G2520" s="1" t="s">
        <v>12</v>
      </c>
      <c r="H2520" s="1">
        <v>35000</v>
      </c>
      <c r="I2520" s="1" t="s">
        <v>7735</v>
      </c>
      <c r="J2520" s="1">
        <v>1623</v>
      </c>
      <c r="K2520" s="1">
        <f>SUM(B2520/J2520)</f>
        <v>33.398028342575479</v>
      </c>
      <c r="L2520" s="1">
        <f>SUM(B2520 - H2520)</f>
        <v>19205</v>
      </c>
      <c r="M2520" s="1" t="s">
        <v>7736</v>
      </c>
    </row>
    <row r="2521" spans="1:13" ht="20.100000000000001" customHeight="1" x14ac:dyDescent="0.25">
      <c r="A2521" s="1">
        <v>2519</v>
      </c>
      <c r="B2521" s="1">
        <v>33516</v>
      </c>
      <c r="C2521" s="2" t="s">
        <v>7737</v>
      </c>
      <c r="D2521" s="2">
        <f>LEN(TRIM(C2521))-LEN(SUBSTITUTE(C2521, " ",""))+1</f>
        <v>17</v>
      </c>
      <c r="E2521" s="1" t="s">
        <v>7738</v>
      </c>
      <c r="F2521" s="1" t="s">
        <v>31</v>
      </c>
      <c r="G2521" s="1" t="s">
        <v>12</v>
      </c>
      <c r="H2521" s="1">
        <v>18000</v>
      </c>
      <c r="I2521" s="1" t="s">
        <v>32</v>
      </c>
      <c r="J2521" s="1">
        <v>1623</v>
      </c>
      <c r="K2521" s="1">
        <f>SUM(B2521/J2521)</f>
        <v>20.650646950092423</v>
      </c>
      <c r="L2521" s="1">
        <f>SUM(B2521 - H2521)</f>
        <v>15516</v>
      </c>
      <c r="M2521" s="1" t="s">
        <v>7739</v>
      </c>
    </row>
    <row r="2522" spans="1:13" ht="20.100000000000001" customHeight="1" x14ac:dyDescent="0.25">
      <c r="A2522" s="1">
        <v>2520</v>
      </c>
      <c r="B2522" s="1">
        <v>188786</v>
      </c>
      <c r="C2522" s="2" t="s">
        <v>7740</v>
      </c>
      <c r="D2522" s="2">
        <f>LEN(TRIM(C2522))-LEN(SUBSTITUTE(C2522, " ",""))+1</f>
        <v>26</v>
      </c>
      <c r="E2522" s="1" t="s">
        <v>7741</v>
      </c>
      <c r="F2522" s="1" t="s">
        <v>1001</v>
      </c>
      <c r="G2522" s="1" t="s">
        <v>12</v>
      </c>
      <c r="H2522" s="1">
        <v>60000</v>
      </c>
      <c r="I2522" s="1" t="s">
        <v>215</v>
      </c>
      <c r="J2522" s="1">
        <v>1623</v>
      </c>
      <c r="K2522" s="1">
        <f>SUM(B2522/J2522)</f>
        <v>116.31916204559458</v>
      </c>
      <c r="L2522" s="1">
        <f>SUM(B2522 - H2522)</f>
        <v>128786</v>
      </c>
      <c r="M2522" s="1" t="s">
        <v>7742</v>
      </c>
    </row>
    <row r="2523" spans="1:13" ht="20.100000000000001" customHeight="1" x14ac:dyDescent="0.25">
      <c r="A2523" s="1">
        <v>2521</v>
      </c>
      <c r="B2523" s="1">
        <v>41535</v>
      </c>
      <c r="C2523" s="2" t="s">
        <v>7743</v>
      </c>
      <c r="D2523" s="2">
        <f>LEN(TRIM(C2523))-LEN(SUBSTITUTE(C2523, " ",""))+1</f>
        <v>15</v>
      </c>
      <c r="E2523" s="1" t="s">
        <v>7744</v>
      </c>
      <c r="F2523" s="1" t="s">
        <v>31</v>
      </c>
      <c r="G2523" s="1" t="s">
        <v>12</v>
      </c>
      <c r="H2523" s="1">
        <v>1</v>
      </c>
      <c r="I2523" s="1" t="s">
        <v>118</v>
      </c>
      <c r="J2523" s="1">
        <v>1622</v>
      </c>
      <c r="K2523" s="1">
        <f>SUM(B2523/J2523)</f>
        <v>25.607274969173858</v>
      </c>
      <c r="L2523" s="1">
        <f>SUM(B2523 - H2523)</f>
        <v>41534</v>
      </c>
      <c r="M2523" s="1" t="s">
        <v>7745</v>
      </c>
    </row>
    <row r="2524" spans="1:13" ht="20.100000000000001" customHeight="1" x14ac:dyDescent="0.25">
      <c r="A2524" s="1">
        <v>2522</v>
      </c>
      <c r="B2524" s="1">
        <v>40752</v>
      </c>
      <c r="C2524" s="2" t="s">
        <v>7746</v>
      </c>
      <c r="D2524" s="2">
        <f>LEN(TRIM(C2524))-LEN(SUBSTITUTE(C2524, " ",""))+1</f>
        <v>19</v>
      </c>
      <c r="E2524" s="1" t="s">
        <v>7747</v>
      </c>
      <c r="F2524" s="1" t="s">
        <v>11</v>
      </c>
      <c r="G2524" s="1" t="s">
        <v>12</v>
      </c>
      <c r="H2524" s="1">
        <v>2000</v>
      </c>
      <c r="I2524" s="1" t="s">
        <v>5438</v>
      </c>
      <c r="J2524" s="1">
        <v>1622</v>
      </c>
      <c r="K2524" s="1">
        <f>SUM(B2524/J2524)</f>
        <v>25.124537607891494</v>
      </c>
      <c r="L2524" s="1">
        <f>SUM(B2524 - H2524)</f>
        <v>38752</v>
      </c>
      <c r="M2524" s="1" t="s">
        <v>7748</v>
      </c>
    </row>
    <row r="2525" spans="1:13" ht="20.100000000000001" customHeight="1" x14ac:dyDescent="0.25">
      <c r="A2525" s="1">
        <v>2523</v>
      </c>
      <c r="B2525" s="1">
        <v>320986</v>
      </c>
      <c r="C2525" s="2" t="s">
        <v>7749</v>
      </c>
      <c r="D2525" s="2">
        <f>LEN(TRIM(C2525))-LEN(SUBSTITUTE(C2525, " ",""))+1</f>
        <v>19</v>
      </c>
      <c r="E2525" s="1" t="s">
        <v>7750</v>
      </c>
      <c r="F2525" s="1" t="s">
        <v>300</v>
      </c>
      <c r="G2525" s="1" t="s">
        <v>12</v>
      </c>
      <c r="H2525" s="1">
        <v>70000</v>
      </c>
      <c r="I2525" s="1" t="s">
        <v>18</v>
      </c>
      <c r="J2525" s="1">
        <v>1622</v>
      </c>
      <c r="K2525" s="1">
        <f>SUM(B2525/J2525)</f>
        <v>197.89519112207151</v>
      </c>
      <c r="L2525" s="1">
        <f>SUM(B2525 - H2525)</f>
        <v>250986</v>
      </c>
      <c r="M2525" s="1" t="s">
        <v>7751</v>
      </c>
    </row>
    <row r="2526" spans="1:13" ht="20.100000000000001" customHeight="1" x14ac:dyDescent="0.25">
      <c r="A2526" s="1">
        <v>2524</v>
      </c>
      <c r="B2526" s="1">
        <v>36017</v>
      </c>
      <c r="C2526" s="2" t="s">
        <v>7752</v>
      </c>
      <c r="D2526" s="2">
        <f>LEN(TRIM(C2526))-LEN(SUBSTITUTE(C2526, " ",""))+1</f>
        <v>22</v>
      </c>
      <c r="E2526" s="1" t="s">
        <v>7753</v>
      </c>
      <c r="F2526" s="1" t="s">
        <v>481</v>
      </c>
      <c r="G2526" s="1" t="s">
        <v>12</v>
      </c>
      <c r="H2526" s="1">
        <v>5000</v>
      </c>
      <c r="I2526" s="1" t="s">
        <v>2892</v>
      </c>
      <c r="J2526" s="1">
        <v>1622</v>
      </c>
      <c r="K2526" s="1">
        <f>SUM(B2526/J2526)</f>
        <v>22.205302096177558</v>
      </c>
      <c r="L2526" s="1">
        <f>SUM(B2526 - H2526)</f>
        <v>31017</v>
      </c>
      <c r="M2526" s="1" t="s">
        <v>7754</v>
      </c>
    </row>
    <row r="2527" spans="1:13" ht="20.100000000000001" customHeight="1" x14ac:dyDescent="0.25">
      <c r="A2527" s="1">
        <v>2525</v>
      </c>
      <c r="B2527" s="1">
        <v>43079</v>
      </c>
      <c r="C2527" s="2" t="s">
        <v>7755</v>
      </c>
      <c r="D2527" s="2">
        <f>LEN(TRIM(C2527))-LEN(SUBSTITUTE(C2527, " ",""))+1</f>
        <v>14</v>
      </c>
      <c r="E2527" s="1" t="s">
        <v>2568</v>
      </c>
      <c r="F2527" s="1" t="s">
        <v>26</v>
      </c>
      <c r="G2527" s="1" t="s">
        <v>12</v>
      </c>
      <c r="H2527" s="1">
        <v>18000</v>
      </c>
      <c r="I2527" s="1" t="s">
        <v>1834</v>
      </c>
      <c r="J2527" s="1">
        <v>1621</v>
      </c>
      <c r="K2527" s="1">
        <f>SUM(B2527/J2527)</f>
        <v>26.575570635410241</v>
      </c>
      <c r="L2527" s="1">
        <f>SUM(B2527 - H2527)</f>
        <v>25079</v>
      </c>
      <c r="M2527" s="1" t="s">
        <v>7756</v>
      </c>
    </row>
    <row r="2528" spans="1:13" ht="20.100000000000001" customHeight="1" x14ac:dyDescent="0.25">
      <c r="A2528" s="1">
        <v>2526</v>
      </c>
      <c r="B2528" s="1">
        <v>43651</v>
      </c>
      <c r="C2528" s="2" t="s">
        <v>7757</v>
      </c>
      <c r="D2528" s="2">
        <f>LEN(TRIM(C2528))-LEN(SUBSTITUTE(C2528, " ",""))+1</f>
        <v>16</v>
      </c>
      <c r="E2528" s="1" t="s">
        <v>3890</v>
      </c>
      <c r="F2528" s="1" t="s">
        <v>555</v>
      </c>
      <c r="G2528" s="1" t="s">
        <v>48</v>
      </c>
      <c r="H2528" s="1">
        <v>26000</v>
      </c>
      <c r="I2528" s="1" t="s">
        <v>59</v>
      </c>
      <c r="J2528" s="1">
        <v>1621</v>
      </c>
      <c r="K2528" s="1">
        <f>SUM(B2528/J2528)</f>
        <v>26.928439235040099</v>
      </c>
      <c r="L2528" s="1">
        <f>SUM(B2528 - H2528)</f>
        <v>17651</v>
      </c>
      <c r="M2528" s="1" t="s">
        <v>7758</v>
      </c>
    </row>
    <row r="2529" spans="1:13" ht="20.100000000000001" customHeight="1" x14ac:dyDescent="0.25">
      <c r="A2529" s="1">
        <v>2527</v>
      </c>
      <c r="B2529" s="1">
        <v>110333</v>
      </c>
      <c r="C2529" s="2" t="s">
        <v>7759</v>
      </c>
      <c r="D2529" s="2">
        <f>LEN(TRIM(C2529))-LEN(SUBSTITUTE(C2529, " ",""))+1</f>
        <v>45</v>
      </c>
      <c r="E2529" s="1" t="s">
        <v>7760</v>
      </c>
      <c r="F2529" s="1" t="s">
        <v>4184</v>
      </c>
      <c r="G2529" s="1" t="s">
        <v>12</v>
      </c>
      <c r="H2529" s="1">
        <v>9100</v>
      </c>
      <c r="I2529" s="1" t="s">
        <v>7761</v>
      </c>
      <c r="J2529" s="1">
        <v>1621</v>
      </c>
      <c r="K2529" s="1">
        <f>SUM(B2529/J2529)</f>
        <v>68.064774830351638</v>
      </c>
      <c r="L2529" s="1">
        <f>SUM(B2529 - H2529)</f>
        <v>101233</v>
      </c>
      <c r="M2529" s="1" t="s">
        <v>7762</v>
      </c>
    </row>
    <row r="2530" spans="1:13" ht="20.100000000000001" customHeight="1" x14ac:dyDescent="0.25">
      <c r="A2530" s="1">
        <v>2528</v>
      </c>
      <c r="B2530" s="1">
        <v>86072</v>
      </c>
      <c r="C2530" s="2" t="s">
        <v>7763</v>
      </c>
      <c r="D2530" s="2">
        <f>LEN(TRIM(C2530))-LEN(SUBSTITUTE(C2530, " ",""))+1</f>
        <v>18</v>
      </c>
      <c r="E2530" s="1" t="s">
        <v>7764</v>
      </c>
      <c r="F2530" s="1" t="s">
        <v>17</v>
      </c>
      <c r="G2530" s="1" t="s">
        <v>12</v>
      </c>
      <c r="H2530" s="1">
        <v>20000</v>
      </c>
      <c r="I2530" s="1" t="s">
        <v>1548</v>
      </c>
      <c r="J2530" s="1">
        <v>1620</v>
      </c>
      <c r="K2530" s="1">
        <f>SUM(B2530/J2530)</f>
        <v>53.130864197530862</v>
      </c>
      <c r="L2530" s="1">
        <f>SUM(B2530 - H2530)</f>
        <v>66072</v>
      </c>
      <c r="M2530" s="1" t="s">
        <v>7765</v>
      </c>
    </row>
    <row r="2531" spans="1:13" ht="20.100000000000001" customHeight="1" x14ac:dyDescent="0.25">
      <c r="A2531" s="1">
        <v>2529</v>
      </c>
      <c r="B2531" s="1">
        <v>52026</v>
      </c>
      <c r="C2531" s="2" t="s">
        <v>7766</v>
      </c>
      <c r="D2531" s="2">
        <f>LEN(TRIM(C2531))-LEN(SUBSTITUTE(C2531, " ",""))+1</f>
        <v>20</v>
      </c>
      <c r="E2531" s="1" t="s">
        <v>7767</v>
      </c>
      <c r="F2531" s="1" t="s">
        <v>454</v>
      </c>
      <c r="G2531" s="1" t="s">
        <v>12</v>
      </c>
      <c r="H2531" s="1">
        <v>25000</v>
      </c>
      <c r="I2531" s="1" t="s">
        <v>314</v>
      </c>
      <c r="J2531" s="1">
        <v>1620</v>
      </c>
      <c r="K2531" s="1">
        <f>SUM(B2531/J2531)</f>
        <v>32.114814814814814</v>
      </c>
      <c r="L2531" s="1">
        <f>SUM(B2531 - H2531)</f>
        <v>27026</v>
      </c>
      <c r="M2531" s="1" t="s">
        <v>7768</v>
      </c>
    </row>
    <row r="2532" spans="1:13" ht="20.100000000000001" customHeight="1" x14ac:dyDescent="0.25">
      <c r="A2532" s="1">
        <v>2530</v>
      </c>
      <c r="B2532" s="1">
        <v>292848</v>
      </c>
      <c r="C2532" s="2" t="s">
        <v>7769</v>
      </c>
      <c r="D2532" s="2">
        <f>LEN(TRIM(C2532))-LEN(SUBSTITUTE(C2532, " ",""))+1</f>
        <v>20</v>
      </c>
      <c r="E2532" s="1" t="s">
        <v>485</v>
      </c>
      <c r="F2532" s="1" t="s">
        <v>17</v>
      </c>
      <c r="G2532" s="1" t="s">
        <v>12</v>
      </c>
      <c r="H2532" s="1">
        <v>178750</v>
      </c>
      <c r="I2532" s="1" t="s">
        <v>36</v>
      </c>
      <c r="J2532" s="1">
        <v>1620</v>
      </c>
      <c r="K2532" s="1">
        <f>SUM(B2532/J2532)</f>
        <v>180.77037037037036</v>
      </c>
      <c r="L2532" s="1">
        <f>SUM(B2532 - H2532)</f>
        <v>114098</v>
      </c>
      <c r="M2532" s="1" t="s">
        <v>7770</v>
      </c>
    </row>
    <row r="2533" spans="1:13" ht="20.100000000000001" customHeight="1" x14ac:dyDescent="0.25">
      <c r="A2533" s="1">
        <v>2531</v>
      </c>
      <c r="B2533" s="1">
        <v>86944</v>
      </c>
      <c r="C2533" s="2" t="s">
        <v>7771</v>
      </c>
      <c r="D2533" s="2">
        <f>LEN(TRIM(C2533))-LEN(SUBSTITUTE(C2533, " ",""))+1</f>
        <v>20</v>
      </c>
      <c r="E2533" s="1" t="s">
        <v>7772</v>
      </c>
      <c r="F2533" s="1" t="s">
        <v>587</v>
      </c>
      <c r="G2533" s="1" t="s">
        <v>12</v>
      </c>
      <c r="H2533" s="1">
        <v>108</v>
      </c>
      <c r="I2533" s="1" t="s">
        <v>173</v>
      </c>
      <c r="J2533" s="1">
        <v>1620</v>
      </c>
      <c r="K2533" s="1">
        <f>SUM(B2533/J2533)</f>
        <v>53.669135802469135</v>
      </c>
      <c r="L2533" s="1">
        <f>SUM(B2533 - H2533)</f>
        <v>86836</v>
      </c>
      <c r="M2533" s="1" t="s">
        <v>7773</v>
      </c>
    </row>
    <row r="2534" spans="1:13" ht="20.100000000000001" customHeight="1" x14ac:dyDescent="0.25">
      <c r="A2534" s="1">
        <v>2532</v>
      </c>
      <c r="B2534" s="1">
        <v>147512</v>
      </c>
      <c r="C2534" s="2" t="s">
        <v>7774</v>
      </c>
      <c r="D2534" s="2">
        <f>LEN(TRIM(C2534))-LEN(SUBSTITUTE(C2534, " ",""))+1</f>
        <v>18</v>
      </c>
      <c r="E2534" s="1" t="s">
        <v>7775</v>
      </c>
      <c r="F2534" s="1" t="s">
        <v>11</v>
      </c>
      <c r="G2534" s="1" t="s">
        <v>12</v>
      </c>
      <c r="H2534" s="1">
        <v>10000</v>
      </c>
      <c r="I2534" s="1" t="s">
        <v>7776</v>
      </c>
      <c r="J2534" s="1">
        <v>1619</v>
      </c>
      <c r="K2534" s="1">
        <f>SUM(B2534/J2534)</f>
        <v>91.113032736256955</v>
      </c>
      <c r="L2534" s="1">
        <f>SUM(B2534 - H2534)</f>
        <v>137512</v>
      </c>
      <c r="M2534" s="1" t="s">
        <v>7777</v>
      </c>
    </row>
    <row r="2535" spans="1:13" ht="20.100000000000001" customHeight="1" x14ac:dyDescent="0.25">
      <c r="A2535" s="1">
        <v>2533</v>
      </c>
      <c r="B2535" s="1">
        <v>39223</v>
      </c>
      <c r="C2535" s="2" t="s">
        <v>7778</v>
      </c>
      <c r="D2535" s="2">
        <f>LEN(TRIM(C2535))-LEN(SUBSTITUTE(C2535, " ",""))+1</f>
        <v>7</v>
      </c>
      <c r="E2535" s="1" t="s">
        <v>7779</v>
      </c>
      <c r="F2535" s="1" t="s">
        <v>382</v>
      </c>
      <c r="G2535" s="1" t="s">
        <v>48</v>
      </c>
      <c r="H2535" s="1">
        <v>15000</v>
      </c>
      <c r="I2535" s="1" t="s">
        <v>2875</v>
      </c>
      <c r="J2535" s="1">
        <v>1619</v>
      </c>
      <c r="K2535" s="1">
        <f>SUM(B2535/J2535)</f>
        <v>24.226683137739347</v>
      </c>
      <c r="L2535" s="1">
        <f>SUM(B2535 - H2535)</f>
        <v>24223</v>
      </c>
      <c r="M2535" s="1" t="s">
        <v>7780</v>
      </c>
    </row>
    <row r="2536" spans="1:13" ht="20.100000000000001" customHeight="1" x14ac:dyDescent="0.25">
      <c r="A2536" s="1">
        <v>2534</v>
      </c>
      <c r="B2536" s="1">
        <v>191796</v>
      </c>
      <c r="C2536" s="2" t="s">
        <v>7781</v>
      </c>
      <c r="D2536" s="2">
        <f>LEN(TRIM(C2536))-LEN(SUBSTITUTE(C2536, " ",""))+1</f>
        <v>21</v>
      </c>
      <c r="E2536" s="1" t="s">
        <v>3610</v>
      </c>
      <c r="F2536" s="1" t="s">
        <v>300</v>
      </c>
      <c r="G2536" s="1" t="s">
        <v>12</v>
      </c>
      <c r="H2536" s="1">
        <v>25000</v>
      </c>
      <c r="I2536" s="1" t="s">
        <v>195</v>
      </c>
      <c r="J2536" s="1">
        <v>1618</v>
      </c>
      <c r="K2536" s="1">
        <f>SUM(B2536/J2536)</f>
        <v>118.5389369592089</v>
      </c>
      <c r="L2536" s="1">
        <f>SUM(B2536 - H2536)</f>
        <v>166796</v>
      </c>
      <c r="M2536" s="1" t="s">
        <v>7782</v>
      </c>
    </row>
    <row r="2537" spans="1:13" ht="20.100000000000001" customHeight="1" x14ac:dyDescent="0.25">
      <c r="A2537" s="1">
        <v>2535</v>
      </c>
      <c r="B2537" s="1">
        <v>31136</v>
      </c>
      <c r="C2537" s="2" t="s">
        <v>7783</v>
      </c>
      <c r="D2537" s="2">
        <f>LEN(TRIM(C2537))-LEN(SUBSTITUTE(C2537, " ",""))+1</f>
        <v>22</v>
      </c>
      <c r="E2537" s="1" t="s">
        <v>7784</v>
      </c>
      <c r="F2537" s="1" t="s">
        <v>31</v>
      </c>
      <c r="G2537" s="1" t="s">
        <v>12</v>
      </c>
      <c r="H2537" s="1">
        <v>10000</v>
      </c>
      <c r="I2537" s="1" t="s">
        <v>191</v>
      </c>
      <c r="J2537" s="1">
        <v>1617</v>
      </c>
      <c r="K2537" s="1">
        <f>SUM(B2537/J2537)</f>
        <v>19.255411255411257</v>
      </c>
      <c r="L2537" s="1">
        <f>SUM(B2537 - H2537)</f>
        <v>21136</v>
      </c>
      <c r="M2537" s="1" t="s">
        <v>7785</v>
      </c>
    </row>
    <row r="2538" spans="1:13" ht="20.100000000000001" customHeight="1" x14ac:dyDescent="0.25">
      <c r="A2538" s="1">
        <v>2536</v>
      </c>
      <c r="B2538" s="1">
        <v>71517</v>
      </c>
      <c r="C2538" s="2" t="s">
        <v>7786</v>
      </c>
      <c r="D2538" s="2">
        <f>LEN(TRIM(C2538))-LEN(SUBSTITUTE(C2538, " ",""))+1</f>
        <v>40</v>
      </c>
      <c r="E2538" s="1" t="s">
        <v>6144</v>
      </c>
      <c r="F2538" s="1" t="s">
        <v>17</v>
      </c>
      <c r="G2538" s="1" t="s">
        <v>12</v>
      </c>
      <c r="H2538" s="1">
        <v>35000</v>
      </c>
      <c r="I2538" s="1" t="s">
        <v>82</v>
      </c>
      <c r="J2538" s="1">
        <v>1617</v>
      </c>
      <c r="K2538" s="1">
        <f>SUM(B2538/J2538)</f>
        <v>44.228200371057511</v>
      </c>
      <c r="L2538" s="1">
        <f>SUM(B2538 - H2538)</f>
        <v>36517</v>
      </c>
      <c r="M2538" s="1" t="s">
        <v>7787</v>
      </c>
    </row>
    <row r="2539" spans="1:13" ht="20.100000000000001" customHeight="1" x14ac:dyDescent="0.25">
      <c r="A2539" s="1">
        <v>2537</v>
      </c>
      <c r="B2539" s="1">
        <v>123760</v>
      </c>
      <c r="C2539" s="2" t="s">
        <v>7788</v>
      </c>
      <c r="D2539" s="2">
        <f>LEN(TRIM(C2539))-LEN(SUBSTITUTE(C2539, " ",""))+1</f>
        <v>14</v>
      </c>
      <c r="E2539" s="1" t="s">
        <v>863</v>
      </c>
      <c r="F2539" s="1" t="s">
        <v>17</v>
      </c>
      <c r="G2539" s="1" t="s">
        <v>12</v>
      </c>
      <c r="H2539" s="1">
        <v>35000</v>
      </c>
      <c r="I2539" s="1" t="s">
        <v>146</v>
      </c>
      <c r="J2539" s="1">
        <v>1617</v>
      </c>
      <c r="K2539" s="1">
        <f>SUM(B2539/J2539)</f>
        <v>76.53679653679653</v>
      </c>
      <c r="L2539" s="1">
        <f>SUM(B2539 - H2539)</f>
        <v>88760</v>
      </c>
      <c r="M2539" s="1" t="s">
        <v>7789</v>
      </c>
    </row>
    <row r="2540" spans="1:13" ht="20.100000000000001" customHeight="1" x14ac:dyDescent="0.25">
      <c r="A2540" s="1">
        <v>2538</v>
      </c>
      <c r="B2540" s="1">
        <v>51773</v>
      </c>
      <c r="C2540" s="2" t="s">
        <v>7790</v>
      </c>
      <c r="D2540" s="2">
        <f>LEN(TRIM(C2540))-LEN(SUBSTITUTE(C2540, " ",""))+1</f>
        <v>19</v>
      </c>
      <c r="E2540" s="1" t="s">
        <v>7791</v>
      </c>
      <c r="F2540" s="1" t="s">
        <v>31</v>
      </c>
      <c r="G2540" s="1" t="s">
        <v>12</v>
      </c>
      <c r="H2540" s="1">
        <v>30000</v>
      </c>
      <c r="I2540" s="1" t="s">
        <v>74</v>
      </c>
      <c r="J2540" s="1">
        <v>1616</v>
      </c>
      <c r="K2540" s="1">
        <f>SUM(B2540/J2540)</f>
        <v>32.037747524752476</v>
      </c>
      <c r="L2540" s="1">
        <f>SUM(B2540 - H2540)</f>
        <v>21773</v>
      </c>
      <c r="M2540" s="1" t="s">
        <v>7792</v>
      </c>
    </row>
    <row r="2541" spans="1:13" ht="20.100000000000001" customHeight="1" x14ac:dyDescent="0.25">
      <c r="A2541" s="1">
        <v>2539</v>
      </c>
      <c r="B2541" s="1">
        <v>202666</v>
      </c>
      <c r="C2541" s="2" t="s">
        <v>7793</v>
      </c>
      <c r="D2541" s="2">
        <f>LEN(TRIM(C2541))-LEN(SUBSTITUTE(C2541, " ",""))+1</f>
        <v>27</v>
      </c>
      <c r="E2541" s="1" t="s">
        <v>7794</v>
      </c>
      <c r="F2541" s="1" t="s">
        <v>53</v>
      </c>
      <c r="G2541" s="1" t="s">
        <v>12</v>
      </c>
      <c r="H2541" s="1">
        <v>35000</v>
      </c>
      <c r="I2541" s="1" t="s">
        <v>36</v>
      </c>
      <c r="J2541" s="1">
        <v>1616</v>
      </c>
      <c r="K2541" s="1">
        <f>SUM(B2541/J2541)</f>
        <v>125.41212871287129</v>
      </c>
      <c r="L2541" s="1">
        <f>SUM(B2541 - H2541)</f>
        <v>167666</v>
      </c>
      <c r="M2541" s="1" t="s">
        <v>7795</v>
      </c>
    </row>
    <row r="2542" spans="1:13" ht="20.100000000000001" customHeight="1" x14ac:dyDescent="0.25">
      <c r="A2542" s="1">
        <v>2540</v>
      </c>
      <c r="B2542" s="1">
        <v>138174</v>
      </c>
      <c r="C2542" s="2" t="s">
        <v>7796</v>
      </c>
      <c r="D2542" s="2">
        <f>LEN(TRIM(C2542))-LEN(SUBSTITUTE(C2542, " ",""))+1</f>
        <v>13</v>
      </c>
      <c r="E2542" s="1" t="s">
        <v>7797</v>
      </c>
      <c r="F2542" s="1" t="s">
        <v>17</v>
      </c>
      <c r="G2542" s="1" t="s">
        <v>12</v>
      </c>
      <c r="H2542" s="1">
        <v>4000</v>
      </c>
      <c r="I2542" s="1" t="s">
        <v>142</v>
      </c>
      <c r="J2542" s="1">
        <v>1616</v>
      </c>
      <c r="K2542" s="1">
        <f>SUM(B2542/J2542)</f>
        <v>85.503712871287135</v>
      </c>
      <c r="L2542" s="1">
        <f>SUM(B2542 - H2542)</f>
        <v>134174</v>
      </c>
      <c r="M2542" s="1" t="s">
        <v>7798</v>
      </c>
    </row>
    <row r="2543" spans="1:13" ht="20.100000000000001" customHeight="1" x14ac:dyDescent="0.25">
      <c r="A2543" s="1">
        <v>2541</v>
      </c>
      <c r="B2543" s="1">
        <v>200503</v>
      </c>
      <c r="C2543" s="2" t="s">
        <v>7799</v>
      </c>
      <c r="D2543" s="2">
        <f>LEN(TRIM(C2543))-LEN(SUBSTITUTE(C2543, " ",""))+1</f>
        <v>13</v>
      </c>
      <c r="E2543" s="1" t="s">
        <v>7800</v>
      </c>
      <c r="F2543" s="1" t="s">
        <v>17</v>
      </c>
      <c r="G2543" s="1" t="s">
        <v>12</v>
      </c>
      <c r="H2543" s="1">
        <v>100000</v>
      </c>
      <c r="I2543" s="1" t="s">
        <v>36</v>
      </c>
      <c r="J2543" s="1">
        <v>1614</v>
      </c>
      <c r="K2543" s="1">
        <f>SUM(B2543/J2543)</f>
        <v>124.22738537794299</v>
      </c>
      <c r="L2543" s="1">
        <f>SUM(B2543 - H2543)</f>
        <v>100503</v>
      </c>
      <c r="M2543" s="1" t="s">
        <v>7801</v>
      </c>
    </row>
    <row r="2544" spans="1:13" ht="20.100000000000001" customHeight="1" x14ac:dyDescent="0.25">
      <c r="A2544" s="1">
        <v>2542</v>
      </c>
      <c r="B2544" s="1">
        <v>120230</v>
      </c>
      <c r="C2544" s="2" t="s">
        <v>7802</v>
      </c>
      <c r="D2544" s="2">
        <f>LEN(TRIM(C2544))-LEN(SUBSTITUTE(C2544, " ",""))+1</f>
        <v>17</v>
      </c>
      <c r="E2544" s="1" t="s">
        <v>7803</v>
      </c>
      <c r="F2544" s="1" t="s">
        <v>313</v>
      </c>
      <c r="G2544" s="1" t="s">
        <v>12</v>
      </c>
      <c r="H2544" s="1">
        <v>75000</v>
      </c>
      <c r="I2544" s="1" t="s">
        <v>13</v>
      </c>
      <c r="J2544" s="1">
        <v>1613</v>
      </c>
      <c r="K2544" s="1">
        <f>SUM(B2544/J2544)</f>
        <v>74.538127712337257</v>
      </c>
      <c r="L2544" s="1">
        <f>SUM(B2544 - H2544)</f>
        <v>45230</v>
      </c>
      <c r="M2544" s="1" t="s">
        <v>7804</v>
      </c>
    </row>
    <row r="2545" spans="1:13" ht="20.100000000000001" customHeight="1" x14ac:dyDescent="0.25">
      <c r="A2545" s="1">
        <v>2543</v>
      </c>
      <c r="B2545" s="1">
        <v>33135</v>
      </c>
      <c r="C2545" s="2" t="s">
        <v>7805</v>
      </c>
      <c r="D2545" s="2">
        <f>LEN(TRIM(C2545))-LEN(SUBSTITUTE(C2545, " ",""))+1</f>
        <v>24</v>
      </c>
      <c r="E2545" s="1" t="s">
        <v>7806</v>
      </c>
      <c r="F2545" s="1" t="s">
        <v>17</v>
      </c>
      <c r="G2545" s="1" t="s">
        <v>12</v>
      </c>
      <c r="H2545" s="1">
        <v>7000</v>
      </c>
      <c r="I2545" s="1" t="s">
        <v>18</v>
      </c>
      <c r="J2545" s="1">
        <v>1613</v>
      </c>
      <c r="K2545" s="1">
        <f>SUM(B2545/J2545)</f>
        <v>20.542467451952884</v>
      </c>
      <c r="L2545" s="1">
        <f>SUM(B2545 - H2545)</f>
        <v>26135</v>
      </c>
      <c r="M2545" s="1" t="s">
        <v>7807</v>
      </c>
    </row>
    <row r="2546" spans="1:13" ht="20.100000000000001" customHeight="1" x14ac:dyDescent="0.25">
      <c r="A2546" s="1">
        <v>2544</v>
      </c>
      <c r="B2546" s="1">
        <v>442648</v>
      </c>
      <c r="C2546" s="2" t="s">
        <v>7808</v>
      </c>
      <c r="D2546" s="2">
        <f>LEN(TRIM(C2546))-LEN(SUBSTITUTE(C2546, " ",""))+1</f>
        <v>18</v>
      </c>
      <c r="E2546" s="1" t="s">
        <v>7809</v>
      </c>
      <c r="F2546" s="1" t="s">
        <v>111</v>
      </c>
      <c r="G2546" s="1" t="s">
        <v>12</v>
      </c>
      <c r="H2546" s="1">
        <v>60000</v>
      </c>
      <c r="I2546" s="1" t="s">
        <v>1856</v>
      </c>
      <c r="J2546" s="1">
        <v>1612</v>
      </c>
      <c r="K2546" s="1">
        <f>SUM(B2546/J2546)</f>
        <v>274.59553349875932</v>
      </c>
      <c r="L2546" s="1">
        <f>SUM(B2546 - H2546)</f>
        <v>382648</v>
      </c>
      <c r="M2546" s="1" t="s">
        <v>7810</v>
      </c>
    </row>
    <row r="2547" spans="1:13" ht="20.100000000000001" customHeight="1" x14ac:dyDescent="0.25">
      <c r="A2547" s="1">
        <v>2545</v>
      </c>
      <c r="B2547" s="1">
        <v>28661</v>
      </c>
      <c r="C2547" s="2" t="s">
        <v>7811</v>
      </c>
      <c r="D2547" s="2">
        <f>LEN(TRIM(C2547))-LEN(SUBSTITUTE(C2547, " ",""))+1</f>
        <v>13</v>
      </c>
      <c r="E2547" s="1" t="s">
        <v>7812</v>
      </c>
      <c r="F2547" s="1" t="s">
        <v>11</v>
      </c>
      <c r="G2547" s="1" t="s">
        <v>12</v>
      </c>
      <c r="H2547" s="1">
        <v>2000</v>
      </c>
      <c r="I2547" s="1" t="s">
        <v>512</v>
      </c>
      <c r="J2547" s="1">
        <v>1612</v>
      </c>
      <c r="K2547" s="1">
        <f>SUM(B2547/J2547)</f>
        <v>17.779776674937967</v>
      </c>
      <c r="L2547" s="1">
        <f>SUM(B2547 - H2547)</f>
        <v>26661</v>
      </c>
      <c r="M2547" s="1" t="s">
        <v>3013</v>
      </c>
    </row>
    <row r="2548" spans="1:13" ht="20.100000000000001" customHeight="1" x14ac:dyDescent="0.25">
      <c r="A2548" s="1">
        <v>2546</v>
      </c>
      <c r="B2548" s="1">
        <v>73102</v>
      </c>
      <c r="C2548" s="2" t="s">
        <v>7813</v>
      </c>
      <c r="D2548" s="2">
        <f>LEN(TRIM(C2548))-LEN(SUBSTITUTE(C2548, " ",""))+1</f>
        <v>18</v>
      </c>
      <c r="E2548" s="1" t="s">
        <v>7814</v>
      </c>
      <c r="F2548" s="1" t="s">
        <v>11</v>
      </c>
      <c r="G2548" s="1" t="s">
        <v>12</v>
      </c>
      <c r="H2548" s="1">
        <v>21000</v>
      </c>
      <c r="I2548" s="1" t="s">
        <v>215</v>
      </c>
      <c r="J2548" s="1">
        <v>1612</v>
      </c>
      <c r="K2548" s="1">
        <f>SUM(B2548/J2548)</f>
        <v>45.348635235732011</v>
      </c>
      <c r="L2548" s="1">
        <f>SUM(B2548 - H2548)</f>
        <v>52102</v>
      </c>
      <c r="M2548" s="1" t="s">
        <v>7815</v>
      </c>
    </row>
    <row r="2549" spans="1:13" ht="20.100000000000001" customHeight="1" x14ac:dyDescent="0.25">
      <c r="A2549" s="1">
        <v>2547</v>
      </c>
      <c r="B2549" s="1">
        <v>34523</v>
      </c>
      <c r="C2549" s="2" t="s">
        <v>7816</v>
      </c>
      <c r="D2549" s="2">
        <f>LEN(TRIM(C2549))-LEN(SUBSTITUTE(C2549, " ",""))+1</f>
        <v>11</v>
      </c>
      <c r="E2549" s="1" t="s">
        <v>7817</v>
      </c>
      <c r="F2549" s="1" t="s">
        <v>17</v>
      </c>
      <c r="G2549" s="1" t="s">
        <v>12</v>
      </c>
      <c r="H2549" s="1">
        <v>25000</v>
      </c>
      <c r="I2549" s="1" t="s">
        <v>173</v>
      </c>
      <c r="J2549" s="1">
        <v>1611</v>
      </c>
      <c r="K2549" s="1">
        <f>SUM(B2549/J2549)</f>
        <v>21.429546865301056</v>
      </c>
      <c r="L2549" s="1">
        <f>SUM(B2549 - H2549)</f>
        <v>9523</v>
      </c>
      <c r="M2549" s="1" t="s">
        <v>7818</v>
      </c>
    </row>
    <row r="2550" spans="1:13" ht="20.100000000000001" customHeight="1" x14ac:dyDescent="0.25">
      <c r="A2550" s="1">
        <v>2548</v>
      </c>
      <c r="B2550" s="1">
        <v>80379</v>
      </c>
      <c r="C2550" s="2" t="s">
        <v>7819</v>
      </c>
      <c r="D2550" s="2">
        <f>LEN(TRIM(C2550))-LEN(SUBSTITUTE(C2550, " ",""))+1</f>
        <v>24</v>
      </c>
      <c r="E2550" s="1" t="s">
        <v>7343</v>
      </c>
      <c r="F2550" s="1" t="s">
        <v>11</v>
      </c>
      <c r="G2550" s="1" t="s">
        <v>12</v>
      </c>
      <c r="H2550" s="1">
        <v>12000</v>
      </c>
      <c r="I2550" s="1" t="s">
        <v>82</v>
      </c>
      <c r="J2550" s="1">
        <v>1610</v>
      </c>
      <c r="K2550" s="1">
        <f>SUM(B2550/J2550)</f>
        <v>49.924844720496893</v>
      </c>
      <c r="L2550" s="1">
        <f>SUM(B2550 - H2550)</f>
        <v>68379</v>
      </c>
      <c r="M2550" s="1" t="s">
        <v>7820</v>
      </c>
    </row>
    <row r="2551" spans="1:13" ht="20.100000000000001" customHeight="1" x14ac:dyDescent="0.25">
      <c r="A2551" s="1">
        <v>2549</v>
      </c>
      <c r="B2551" s="1">
        <v>104697</v>
      </c>
      <c r="C2551" s="2" t="s">
        <v>7821</v>
      </c>
      <c r="D2551" s="2">
        <f>LEN(TRIM(C2551))-LEN(SUBSTITUTE(C2551, " ",""))+1</f>
        <v>14</v>
      </c>
      <c r="E2551" s="1" t="s">
        <v>4356</v>
      </c>
      <c r="F2551" s="1" t="s">
        <v>1168</v>
      </c>
      <c r="G2551" s="1" t="s">
        <v>12</v>
      </c>
      <c r="H2551" s="1">
        <v>35000</v>
      </c>
      <c r="I2551" s="1" t="s">
        <v>13</v>
      </c>
      <c r="J2551" s="1">
        <v>1610</v>
      </c>
      <c r="K2551" s="1">
        <f>SUM(B2551/J2551)</f>
        <v>65.029192546583857</v>
      </c>
      <c r="L2551" s="1">
        <f>SUM(B2551 - H2551)</f>
        <v>69697</v>
      </c>
      <c r="M2551" s="1" t="s">
        <v>7822</v>
      </c>
    </row>
    <row r="2552" spans="1:13" ht="20.100000000000001" customHeight="1" x14ac:dyDescent="0.25">
      <c r="A2552" s="1">
        <v>2550</v>
      </c>
      <c r="B2552" s="1">
        <v>67112</v>
      </c>
      <c r="C2552" s="2" t="s">
        <v>7823</v>
      </c>
      <c r="D2552" s="2">
        <f>LEN(TRIM(C2552))-LEN(SUBSTITUTE(C2552, " ",""))+1</f>
        <v>16</v>
      </c>
      <c r="E2552" s="1" t="s">
        <v>7824</v>
      </c>
      <c r="F2552" s="1" t="s">
        <v>11</v>
      </c>
      <c r="G2552" s="1" t="s">
        <v>12</v>
      </c>
      <c r="H2552" s="1">
        <v>10000</v>
      </c>
      <c r="I2552" s="1" t="s">
        <v>296</v>
      </c>
      <c r="J2552" s="1">
        <v>1610</v>
      </c>
      <c r="K2552" s="1">
        <f>SUM(B2552/J2552)</f>
        <v>41.68447204968944</v>
      </c>
      <c r="L2552" s="1">
        <f>SUM(B2552 - H2552)</f>
        <v>57112</v>
      </c>
      <c r="M2552" s="1" t="s">
        <v>7825</v>
      </c>
    </row>
    <row r="2553" spans="1:13" ht="20.100000000000001" customHeight="1" x14ac:dyDescent="0.25">
      <c r="A2553" s="1">
        <v>2551</v>
      </c>
      <c r="B2553" s="1">
        <v>43054</v>
      </c>
      <c r="C2553" s="2" t="s">
        <v>7826</v>
      </c>
      <c r="D2553" s="2">
        <f>LEN(TRIM(C2553))-LEN(SUBSTITUTE(C2553, " ",""))+1</f>
        <v>20</v>
      </c>
      <c r="E2553" s="1" t="s">
        <v>7827</v>
      </c>
      <c r="F2553" s="1" t="s">
        <v>31</v>
      </c>
      <c r="G2553" s="1" t="s">
        <v>12</v>
      </c>
      <c r="H2553" s="1">
        <v>30000</v>
      </c>
      <c r="I2553" s="1" t="s">
        <v>96</v>
      </c>
      <c r="J2553" s="1">
        <v>1609</v>
      </c>
      <c r="K2553" s="1">
        <f>SUM(B2553/J2553)</f>
        <v>26.758234928527035</v>
      </c>
      <c r="L2553" s="1">
        <f>SUM(B2553 - H2553)</f>
        <v>13054</v>
      </c>
      <c r="M2553" s="1" t="s">
        <v>7828</v>
      </c>
    </row>
    <row r="2554" spans="1:13" ht="20.100000000000001" customHeight="1" x14ac:dyDescent="0.25">
      <c r="A2554" s="1">
        <v>2552</v>
      </c>
      <c r="B2554" s="1">
        <v>154753</v>
      </c>
      <c r="C2554" s="2" t="s">
        <v>7829</v>
      </c>
      <c r="D2554" s="2">
        <f>LEN(TRIM(C2554))-LEN(SUBSTITUTE(C2554, " ",""))+1</f>
        <v>18</v>
      </c>
      <c r="E2554" s="1" t="s">
        <v>7830</v>
      </c>
      <c r="F2554" s="1" t="s">
        <v>11</v>
      </c>
      <c r="G2554" s="1" t="s">
        <v>12</v>
      </c>
      <c r="H2554" s="1">
        <v>5000</v>
      </c>
      <c r="I2554" s="1" t="s">
        <v>1244</v>
      </c>
      <c r="J2554" s="1">
        <v>1609</v>
      </c>
      <c r="K2554" s="1">
        <f>SUM(B2554/J2554)</f>
        <v>96.179614667495343</v>
      </c>
      <c r="L2554" s="1">
        <f>SUM(B2554 - H2554)</f>
        <v>149753</v>
      </c>
      <c r="M2554" s="1" t="s">
        <v>7831</v>
      </c>
    </row>
    <row r="2555" spans="1:13" ht="20.100000000000001" customHeight="1" x14ac:dyDescent="0.25">
      <c r="A2555" s="1">
        <v>2553</v>
      </c>
      <c r="B2555" s="1">
        <v>39964</v>
      </c>
      <c r="C2555" s="2" t="s">
        <v>7832</v>
      </c>
      <c r="D2555" s="2">
        <f>LEN(TRIM(C2555))-LEN(SUBSTITUTE(C2555, " ",""))+1</f>
        <v>14</v>
      </c>
      <c r="E2555" s="1" t="s">
        <v>7833</v>
      </c>
      <c r="F2555" s="1" t="s">
        <v>31</v>
      </c>
      <c r="G2555" s="1" t="s">
        <v>12</v>
      </c>
      <c r="H2555" s="1">
        <v>18000</v>
      </c>
      <c r="I2555" s="1" t="s">
        <v>100</v>
      </c>
      <c r="J2555" s="1">
        <v>1608</v>
      </c>
      <c r="K2555" s="1">
        <f>SUM(B2555/J2555)</f>
        <v>24.85323383084577</v>
      </c>
      <c r="L2555" s="1">
        <f>SUM(B2555 - H2555)</f>
        <v>21964</v>
      </c>
      <c r="M2555" s="1" t="s">
        <v>7834</v>
      </c>
    </row>
    <row r="2556" spans="1:13" ht="20.100000000000001" customHeight="1" x14ac:dyDescent="0.25">
      <c r="A2556" s="1">
        <v>2554</v>
      </c>
      <c r="B2556" s="1">
        <v>161183</v>
      </c>
      <c r="C2556" s="2" t="s">
        <v>7835</v>
      </c>
      <c r="D2556" s="2">
        <f>LEN(TRIM(C2556))-LEN(SUBSTITUTE(C2556, " ",""))+1</f>
        <v>25</v>
      </c>
      <c r="E2556" s="1" t="s">
        <v>3788</v>
      </c>
      <c r="F2556" s="1" t="s">
        <v>11</v>
      </c>
      <c r="G2556" s="1" t="s">
        <v>48</v>
      </c>
      <c r="H2556" s="1">
        <v>5000</v>
      </c>
      <c r="I2556" s="1" t="s">
        <v>523</v>
      </c>
      <c r="J2556" s="1">
        <v>1608</v>
      </c>
      <c r="K2556" s="1">
        <f>SUM(B2556/J2556)</f>
        <v>100.23818407960199</v>
      </c>
      <c r="L2556" s="1">
        <f>SUM(B2556 - H2556)</f>
        <v>156183</v>
      </c>
      <c r="M2556" s="1" t="s">
        <v>7836</v>
      </c>
    </row>
    <row r="2557" spans="1:13" ht="20.100000000000001" customHeight="1" x14ac:dyDescent="0.25">
      <c r="A2557" s="1">
        <v>2555</v>
      </c>
      <c r="B2557" s="1">
        <v>25255</v>
      </c>
      <c r="C2557" s="2" t="s">
        <v>7837</v>
      </c>
      <c r="D2557" s="2">
        <f>LEN(TRIM(C2557))-LEN(SUBSTITUTE(C2557, " ",""))+1</f>
        <v>24</v>
      </c>
      <c r="E2557" s="1" t="s">
        <v>7838</v>
      </c>
      <c r="F2557" s="1" t="s">
        <v>1001</v>
      </c>
      <c r="G2557" s="1" t="s">
        <v>48</v>
      </c>
      <c r="H2557" s="1">
        <v>12600</v>
      </c>
      <c r="I2557" s="1" t="s">
        <v>458</v>
      </c>
      <c r="J2557" s="1">
        <v>1607</v>
      </c>
      <c r="K2557" s="1">
        <f>SUM(B2557/J2557)</f>
        <v>15.715619166148102</v>
      </c>
      <c r="L2557" s="1">
        <f>SUM(B2557 - H2557)</f>
        <v>12655</v>
      </c>
      <c r="M2557" s="1" t="s">
        <v>7839</v>
      </c>
    </row>
    <row r="2558" spans="1:13" ht="20.100000000000001" customHeight="1" x14ac:dyDescent="0.25">
      <c r="A2558" s="1">
        <v>2556</v>
      </c>
      <c r="B2558" s="1">
        <v>51501</v>
      </c>
      <c r="C2558" s="2" t="s">
        <v>7840</v>
      </c>
      <c r="D2558" s="2">
        <f>LEN(TRIM(C2558))-LEN(SUBSTITUTE(C2558, " ",""))+1</f>
        <v>16</v>
      </c>
      <c r="E2558" s="1" t="s">
        <v>7841</v>
      </c>
      <c r="F2558" s="1" t="s">
        <v>31</v>
      </c>
      <c r="G2558" s="1" t="s">
        <v>12</v>
      </c>
      <c r="H2558" s="1">
        <v>45000</v>
      </c>
      <c r="I2558" s="1" t="s">
        <v>801</v>
      </c>
      <c r="J2558" s="1">
        <v>1606</v>
      </c>
      <c r="K2558" s="1">
        <f>SUM(B2558/J2558)</f>
        <v>32.067870485678704</v>
      </c>
      <c r="L2558" s="1">
        <f>SUM(B2558 - H2558)</f>
        <v>6501</v>
      </c>
      <c r="M2558" s="1" t="s">
        <v>7842</v>
      </c>
    </row>
    <row r="2559" spans="1:13" ht="20.100000000000001" customHeight="1" x14ac:dyDescent="0.25">
      <c r="A2559" s="1">
        <v>2557</v>
      </c>
      <c r="B2559" s="1">
        <v>139893</v>
      </c>
      <c r="C2559" s="2" t="s">
        <v>7843</v>
      </c>
      <c r="D2559" s="2">
        <f>LEN(TRIM(C2559))-LEN(SUBSTITUTE(C2559, " ",""))+1</f>
        <v>20</v>
      </c>
      <c r="E2559" s="1" t="s">
        <v>7844</v>
      </c>
      <c r="F2559" s="1" t="s">
        <v>313</v>
      </c>
      <c r="G2559" s="1" t="s">
        <v>12</v>
      </c>
      <c r="H2559" s="1">
        <v>135000</v>
      </c>
      <c r="I2559" s="1" t="s">
        <v>13</v>
      </c>
      <c r="J2559" s="1">
        <v>1606</v>
      </c>
      <c r="K2559" s="1">
        <f>SUM(B2559/J2559)</f>
        <v>87.10647571606475</v>
      </c>
      <c r="L2559" s="1">
        <f>SUM(B2559 - H2559)</f>
        <v>4893</v>
      </c>
      <c r="M2559" s="1" t="s">
        <v>7845</v>
      </c>
    </row>
    <row r="2560" spans="1:13" ht="20.100000000000001" customHeight="1" x14ac:dyDescent="0.25">
      <c r="A2560" s="1">
        <v>2558</v>
      </c>
      <c r="B2560" s="1">
        <v>72225</v>
      </c>
      <c r="C2560" s="2" t="s">
        <v>7846</v>
      </c>
      <c r="D2560" s="2">
        <f>LEN(TRIM(C2560))-LEN(SUBSTITUTE(C2560, " ",""))+1</f>
        <v>18</v>
      </c>
      <c r="E2560" s="1" t="s">
        <v>7847</v>
      </c>
      <c r="F2560" s="1" t="s">
        <v>300</v>
      </c>
      <c r="G2560" s="1" t="s">
        <v>12</v>
      </c>
      <c r="H2560" s="1">
        <v>7500</v>
      </c>
      <c r="I2560" s="1" t="s">
        <v>1816</v>
      </c>
      <c r="J2560" s="1">
        <v>1606</v>
      </c>
      <c r="K2560" s="1">
        <f>SUM(B2560/J2560)</f>
        <v>44.971980074719802</v>
      </c>
      <c r="L2560" s="1">
        <f>SUM(B2560 - H2560)</f>
        <v>64725</v>
      </c>
      <c r="M2560" s="1" t="s">
        <v>7848</v>
      </c>
    </row>
    <row r="2561" spans="1:13" ht="20.100000000000001" customHeight="1" x14ac:dyDescent="0.25">
      <c r="A2561" s="1">
        <v>2559</v>
      </c>
      <c r="B2561" s="1">
        <v>156502</v>
      </c>
      <c r="C2561" s="2" t="s">
        <v>7849</v>
      </c>
      <c r="D2561" s="2">
        <f>LEN(TRIM(C2561))-LEN(SUBSTITUTE(C2561, " ",""))+1</f>
        <v>24</v>
      </c>
      <c r="E2561" s="1" t="s">
        <v>7850</v>
      </c>
      <c r="F2561" s="1" t="s">
        <v>7851</v>
      </c>
      <c r="G2561" s="1" t="s">
        <v>12</v>
      </c>
      <c r="H2561" s="1">
        <v>150000</v>
      </c>
      <c r="I2561" s="1" t="s">
        <v>32</v>
      </c>
      <c r="J2561" s="1">
        <v>1605</v>
      </c>
      <c r="K2561" s="1">
        <f>SUM(B2561/J2561)</f>
        <v>97.509034267912767</v>
      </c>
      <c r="L2561" s="1">
        <f>SUM(B2561 - H2561)</f>
        <v>6502</v>
      </c>
      <c r="M2561" s="1" t="s">
        <v>7852</v>
      </c>
    </row>
    <row r="2562" spans="1:13" ht="20.100000000000001" customHeight="1" x14ac:dyDescent="0.25">
      <c r="A2562" s="1">
        <v>2560</v>
      </c>
      <c r="B2562" s="1">
        <v>24293</v>
      </c>
      <c r="C2562" s="2" t="s">
        <v>7853</v>
      </c>
      <c r="D2562" s="2">
        <f>LEN(TRIM(C2562))-LEN(SUBSTITUTE(C2562, " ",""))+1</f>
        <v>9</v>
      </c>
      <c r="E2562" s="1" t="s">
        <v>7854</v>
      </c>
      <c r="F2562" s="1" t="s">
        <v>22</v>
      </c>
      <c r="G2562" s="1" t="s">
        <v>12</v>
      </c>
      <c r="H2562" s="1">
        <v>7500</v>
      </c>
      <c r="I2562" s="1" t="s">
        <v>1747</v>
      </c>
      <c r="J2562" s="1">
        <v>1605</v>
      </c>
      <c r="K2562" s="1">
        <f>SUM(B2562/J2562)</f>
        <v>15.13582554517134</v>
      </c>
      <c r="L2562" s="1">
        <f>SUM(B2562 - H2562)</f>
        <v>16793</v>
      </c>
      <c r="M2562" s="1" t="s">
        <v>7855</v>
      </c>
    </row>
    <row r="2563" spans="1:13" ht="20.100000000000001" customHeight="1" x14ac:dyDescent="0.25">
      <c r="A2563" s="1">
        <v>2561</v>
      </c>
      <c r="B2563" s="1">
        <v>500846</v>
      </c>
      <c r="C2563" s="2" t="s">
        <v>7856</v>
      </c>
      <c r="D2563" s="2">
        <f>LEN(TRIM(C2563))-LEN(SUBSTITUTE(C2563, " ",""))+1</f>
        <v>19</v>
      </c>
      <c r="E2563" s="1" t="s">
        <v>7857</v>
      </c>
      <c r="F2563" s="1" t="s">
        <v>263</v>
      </c>
      <c r="G2563" s="1" t="s">
        <v>12</v>
      </c>
      <c r="H2563" s="1">
        <v>88888</v>
      </c>
      <c r="I2563" s="1" t="s">
        <v>13</v>
      </c>
      <c r="J2563" s="1">
        <v>1602</v>
      </c>
      <c r="K2563" s="1">
        <f>SUM(B2563/J2563)</f>
        <v>312.63795255930086</v>
      </c>
      <c r="L2563" s="1">
        <f>SUM(B2563 - H2563)</f>
        <v>411958</v>
      </c>
      <c r="M2563" s="1" t="s">
        <v>7858</v>
      </c>
    </row>
    <row r="2564" spans="1:13" ht="20.100000000000001" customHeight="1" x14ac:dyDescent="0.25">
      <c r="A2564" s="1">
        <v>2562</v>
      </c>
      <c r="B2564" s="1">
        <v>117013</v>
      </c>
      <c r="C2564" s="2" t="s">
        <v>7859</v>
      </c>
      <c r="D2564" s="2">
        <f>LEN(TRIM(C2564))-LEN(SUBSTITUTE(C2564, " ",""))+1</f>
        <v>24</v>
      </c>
      <c r="E2564" s="1" t="s">
        <v>7860</v>
      </c>
      <c r="F2564" s="1" t="s">
        <v>11</v>
      </c>
      <c r="G2564" s="1" t="s">
        <v>12</v>
      </c>
      <c r="H2564" s="1">
        <v>5000</v>
      </c>
      <c r="I2564" s="1" t="s">
        <v>296</v>
      </c>
      <c r="J2564" s="1">
        <v>1602</v>
      </c>
      <c r="K2564" s="1">
        <f>SUM(B2564/J2564)</f>
        <v>73.04182272159801</v>
      </c>
      <c r="L2564" s="1">
        <f>SUM(B2564 - H2564)</f>
        <v>112013</v>
      </c>
      <c r="M2564" s="1" t="s">
        <v>7861</v>
      </c>
    </row>
    <row r="2565" spans="1:13" ht="20.100000000000001" customHeight="1" x14ac:dyDescent="0.25">
      <c r="A2565" s="1">
        <v>2563</v>
      </c>
      <c r="B2565" s="1">
        <v>135560</v>
      </c>
      <c r="C2565" s="2" t="s">
        <v>7862</v>
      </c>
      <c r="D2565" s="2">
        <f>LEN(TRIM(C2565))-LEN(SUBSTITUTE(C2565, " ",""))+1</f>
        <v>20</v>
      </c>
      <c r="E2565" s="1" t="s">
        <v>4091</v>
      </c>
      <c r="F2565" s="1" t="s">
        <v>11</v>
      </c>
      <c r="G2565" s="1" t="s">
        <v>12</v>
      </c>
      <c r="H2565" s="1">
        <v>10000</v>
      </c>
      <c r="I2565" s="1" t="s">
        <v>74</v>
      </c>
      <c r="J2565" s="1">
        <v>1602</v>
      </c>
      <c r="K2565" s="1">
        <f>SUM(B2565/J2565)</f>
        <v>84.619225967540572</v>
      </c>
      <c r="L2565" s="1">
        <f>SUM(B2565 - H2565)</f>
        <v>125560</v>
      </c>
      <c r="M2565" s="1" t="s">
        <v>7863</v>
      </c>
    </row>
    <row r="2566" spans="1:13" ht="20.100000000000001" customHeight="1" x14ac:dyDescent="0.25">
      <c r="A2566" s="1">
        <v>2564</v>
      </c>
      <c r="B2566" s="1">
        <v>59296</v>
      </c>
      <c r="C2566" s="2" t="s">
        <v>7864</v>
      </c>
      <c r="D2566" s="2">
        <f>LEN(TRIM(C2566))-LEN(SUBSTITUTE(C2566, " ",""))+1</f>
        <v>18</v>
      </c>
      <c r="E2566" s="1" t="s">
        <v>3767</v>
      </c>
      <c r="F2566" s="1" t="s">
        <v>11</v>
      </c>
      <c r="G2566" s="1" t="s">
        <v>12</v>
      </c>
      <c r="H2566" s="1">
        <v>9500</v>
      </c>
      <c r="I2566" s="1" t="s">
        <v>458</v>
      </c>
      <c r="J2566" s="1">
        <v>1602</v>
      </c>
      <c r="K2566" s="1">
        <f>SUM(B2566/J2566)</f>
        <v>37.013732833957555</v>
      </c>
      <c r="L2566" s="1">
        <f>SUM(B2566 - H2566)</f>
        <v>49796</v>
      </c>
      <c r="M2566" s="1" t="s">
        <v>7865</v>
      </c>
    </row>
    <row r="2567" spans="1:13" ht="20.100000000000001" customHeight="1" x14ac:dyDescent="0.25">
      <c r="A2567" s="1">
        <v>2565</v>
      </c>
      <c r="B2567" s="1">
        <v>39495</v>
      </c>
      <c r="C2567" s="2" t="s">
        <v>7866</v>
      </c>
      <c r="D2567" s="2">
        <f>LEN(TRIM(C2567))-LEN(SUBSTITUTE(C2567, " ",""))+1</f>
        <v>11</v>
      </c>
      <c r="E2567" s="1" t="s">
        <v>7867</v>
      </c>
      <c r="F2567" s="1" t="s">
        <v>17</v>
      </c>
      <c r="G2567" s="1" t="s">
        <v>12</v>
      </c>
      <c r="H2567" s="1">
        <v>15000</v>
      </c>
      <c r="I2567" s="1" t="s">
        <v>7868</v>
      </c>
      <c r="J2567" s="1">
        <v>1601</v>
      </c>
      <c r="K2567" s="1">
        <f>SUM(B2567/J2567)</f>
        <v>24.668956901936291</v>
      </c>
      <c r="L2567" s="1">
        <f>SUM(B2567 - H2567)</f>
        <v>24495</v>
      </c>
      <c r="M2567" s="1" t="s">
        <v>7869</v>
      </c>
    </row>
    <row r="2568" spans="1:13" ht="20.100000000000001" customHeight="1" x14ac:dyDescent="0.25">
      <c r="A2568" s="1">
        <v>2566</v>
      </c>
      <c r="B2568" s="1">
        <v>204287</v>
      </c>
      <c r="C2568" s="2" t="s">
        <v>7870</v>
      </c>
      <c r="D2568" s="2">
        <f>LEN(TRIM(C2568))-LEN(SUBSTITUTE(C2568, " ",""))+1</f>
        <v>19</v>
      </c>
      <c r="E2568" s="1" t="s">
        <v>7871</v>
      </c>
      <c r="F2568" s="1" t="s">
        <v>17</v>
      </c>
      <c r="G2568" s="1" t="s">
        <v>12</v>
      </c>
      <c r="H2568" s="1">
        <v>150000</v>
      </c>
      <c r="I2568" s="1" t="s">
        <v>345</v>
      </c>
      <c r="J2568" s="1">
        <v>1601</v>
      </c>
      <c r="K2568" s="1">
        <f>SUM(B2568/J2568)</f>
        <v>127.59962523422861</v>
      </c>
      <c r="L2568" s="1">
        <f>SUM(B2568 - H2568)</f>
        <v>54287</v>
      </c>
      <c r="M2568" s="1" t="s">
        <v>7872</v>
      </c>
    </row>
    <row r="2569" spans="1:13" ht="20.100000000000001" customHeight="1" x14ac:dyDescent="0.25">
      <c r="A2569" s="1">
        <v>2567</v>
      </c>
      <c r="B2569" s="1">
        <v>88072</v>
      </c>
      <c r="C2569" s="2" t="s">
        <v>7873</v>
      </c>
      <c r="D2569" s="2">
        <f>LEN(TRIM(C2569))-LEN(SUBSTITUTE(C2569, " ",""))+1</f>
        <v>17</v>
      </c>
      <c r="E2569" s="1" t="s">
        <v>7874</v>
      </c>
      <c r="F2569" s="1" t="s">
        <v>17</v>
      </c>
      <c r="G2569" s="1" t="s">
        <v>12</v>
      </c>
      <c r="H2569" s="1">
        <v>25000</v>
      </c>
      <c r="I2569" s="1" t="s">
        <v>314</v>
      </c>
      <c r="J2569" s="1">
        <v>1601</v>
      </c>
      <c r="K2569" s="1">
        <f>SUM(B2569/J2569)</f>
        <v>55.010618363522795</v>
      </c>
      <c r="L2569" s="1">
        <f>SUM(B2569 - H2569)</f>
        <v>63072</v>
      </c>
      <c r="M2569" s="1" t="s">
        <v>7875</v>
      </c>
    </row>
    <row r="2570" spans="1:13" ht="20.100000000000001" customHeight="1" x14ac:dyDescent="0.25">
      <c r="A2570" s="1">
        <v>2568</v>
      </c>
      <c r="B2570" s="1">
        <v>216889</v>
      </c>
      <c r="C2570" s="2" t="s">
        <v>7876</v>
      </c>
      <c r="D2570" s="2">
        <f>LEN(TRIM(C2570))-LEN(SUBSTITUTE(C2570, " ",""))+1</f>
        <v>16</v>
      </c>
      <c r="E2570" s="1" t="s">
        <v>7877</v>
      </c>
      <c r="F2570" s="1" t="s">
        <v>17</v>
      </c>
      <c r="G2570" s="1" t="s">
        <v>12</v>
      </c>
      <c r="H2570" s="1">
        <v>15000</v>
      </c>
      <c r="I2570" s="1" t="s">
        <v>32</v>
      </c>
      <c r="J2570" s="1">
        <v>1601</v>
      </c>
      <c r="K2570" s="1">
        <f>SUM(B2570/J2570)</f>
        <v>135.47095565271704</v>
      </c>
      <c r="L2570" s="1">
        <f>SUM(B2570 - H2570)</f>
        <v>201889</v>
      </c>
      <c r="M2570" s="1" t="s">
        <v>7878</v>
      </c>
    </row>
    <row r="2571" spans="1:13" ht="20.100000000000001" customHeight="1" x14ac:dyDescent="0.25">
      <c r="A2571" s="1">
        <v>2569</v>
      </c>
      <c r="B2571" s="1">
        <v>109563</v>
      </c>
      <c r="C2571" s="2" t="s">
        <v>7879</v>
      </c>
      <c r="D2571" s="2">
        <f>LEN(TRIM(C2571))-LEN(SUBSTITUTE(C2571, " ",""))+1</f>
        <v>29</v>
      </c>
      <c r="E2571" s="1" t="s">
        <v>7880</v>
      </c>
      <c r="F2571" s="1" t="s">
        <v>31</v>
      </c>
      <c r="G2571" s="1" t="s">
        <v>12</v>
      </c>
      <c r="H2571" s="1">
        <v>100000</v>
      </c>
      <c r="I2571" s="1" t="s">
        <v>7881</v>
      </c>
      <c r="J2571" s="1">
        <v>1600</v>
      </c>
      <c r="K2571" s="1">
        <f>SUM(B2571/J2571)</f>
        <v>68.476875000000007</v>
      </c>
      <c r="L2571" s="1">
        <f>SUM(B2571 - H2571)</f>
        <v>9563</v>
      </c>
      <c r="M2571" s="1" t="s">
        <v>7882</v>
      </c>
    </row>
    <row r="2572" spans="1:13" ht="20.100000000000001" customHeight="1" x14ac:dyDescent="0.25">
      <c r="A2572" s="1">
        <v>2570</v>
      </c>
      <c r="B2572" s="1">
        <v>104001</v>
      </c>
      <c r="C2572" s="2" t="s">
        <v>7883</v>
      </c>
      <c r="D2572" s="2">
        <f>LEN(TRIM(C2572))-LEN(SUBSTITUTE(C2572, " ",""))+1</f>
        <v>20</v>
      </c>
      <c r="E2572" s="1" t="s">
        <v>6165</v>
      </c>
      <c r="F2572" s="1" t="s">
        <v>11</v>
      </c>
      <c r="G2572" s="1" t="s">
        <v>12</v>
      </c>
      <c r="H2572" s="1">
        <v>20000</v>
      </c>
      <c r="I2572" s="1" t="s">
        <v>7884</v>
      </c>
      <c r="J2572" s="1">
        <v>1600</v>
      </c>
      <c r="K2572" s="1">
        <f>SUM(B2572/J2572)</f>
        <v>65.000624999999999</v>
      </c>
      <c r="L2572" s="1">
        <f>SUM(B2572 - H2572)</f>
        <v>84001</v>
      </c>
      <c r="M2572" s="1" t="s">
        <v>7885</v>
      </c>
    </row>
    <row r="2573" spans="1:13" ht="20.100000000000001" customHeight="1" x14ac:dyDescent="0.25">
      <c r="A2573" s="1">
        <v>2571</v>
      </c>
      <c r="B2573" s="1">
        <v>31863</v>
      </c>
      <c r="C2573" s="2" t="s">
        <v>7886</v>
      </c>
      <c r="D2573" s="2">
        <f>LEN(TRIM(C2573))-LEN(SUBSTITUTE(C2573, " ",""))+1</f>
        <v>26</v>
      </c>
      <c r="E2573" s="1" t="s">
        <v>5721</v>
      </c>
      <c r="F2573" s="1" t="s">
        <v>382</v>
      </c>
      <c r="G2573" s="1" t="s">
        <v>12</v>
      </c>
      <c r="H2573" s="1">
        <v>25000</v>
      </c>
      <c r="I2573" s="1" t="s">
        <v>5722</v>
      </c>
      <c r="J2573" s="1">
        <v>1599</v>
      </c>
      <c r="K2573" s="1">
        <f>SUM(B2573/J2573)</f>
        <v>19.926829268292682</v>
      </c>
      <c r="L2573" s="1">
        <f>SUM(B2573 - H2573)</f>
        <v>6863</v>
      </c>
      <c r="M2573" s="1" t="s">
        <v>7887</v>
      </c>
    </row>
    <row r="2574" spans="1:13" ht="20.100000000000001" customHeight="1" x14ac:dyDescent="0.25">
      <c r="A2574" s="1">
        <v>2572</v>
      </c>
      <c r="B2574" s="1">
        <v>296260</v>
      </c>
      <c r="C2574" s="2" t="s">
        <v>7888</v>
      </c>
      <c r="D2574" s="2">
        <f>LEN(TRIM(C2574))-LEN(SUBSTITUTE(C2574, " ",""))+1</f>
        <v>12</v>
      </c>
      <c r="E2574" s="1" t="s">
        <v>3089</v>
      </c>
      <c r="F2574" s="1" t="s">
        <v>555</v>
      </c>
      <c r="G2574" s="1" t="s">
        <v>12</v>
      </c>
      <c r="H2574" s="1">
        <v>100000</v>
      </c>
      <c r="I2574" s="1" t="s">
        <v>13</v>
      </c>
      <c r="J2574" s="1">
        <v>1599</v>
      </c>
      <c r="K2574" s="1">
        <f>SUM(B2574/J2574)</f>
        <v>185.27829893683551</v>
      </c>
      <c r="L2574" s="1">
        <f>SUM(B2574 - H2574)</f>
        <v>196260</v>
      </c>
      <c r="M2574" s="1" t="s">
        <v>7889</v>
      </c>
    </row>
    <row r="2575" spans="1:13" ht="20.100000000000001" customHeight="1" x14ac:dyDescent="0.25">
      <c r="A2575" s="1">
        <v>2573</v>
      </c>
      <c r="B2575" s="1">
        <v>68415</v>
      </c>
      <c r="C2575" s="2" t="s">
        <v>7890</v>
      </c>
      <c r="D2575" s="2">
        <f>LEN(TRIM(C2575))-LEN(SUBSTITUTE(C2575, " ",""))+1</f>
        <v>34</v>
      </c>
      <c r="E2575" s="1" t="s">
        <v>7891</v>
      </c>
      <c r="F2575" s="1" t="s">
        <v>31</v>
      </c>
      <c r="G2575" s="1" t="s">
        <v>12</v>
      </c>
      <c r="H2575" s="1">
        <v>40000</v>
      </c>
      <c r="I2575" s="1" t="s">
        <v>13</v>
      </c>
      <c r="J2575" s="1">
        <v>1599</v>
      </c>
      <c r="K2575" s="1">
        <f>SUM(B2575/J2575)</f>
        <v>42.786116322701687</v>
      </c>
      <c r="L2575" s="1">
        <f>SUM(B2575 - H2575)</f>
        <v>28415</v>
      </c>
      <c r="M2575" s="1" t="s">
        <v>7892</v>
      </c>
    </row>
    <row r="2576" spans="1:13" ht="20.100000000000001" customHeight="1" x14ac:dyDescent="0.25">
      <c r="A2576" s="1">
        <v>2574</v>
      </c>
      <c r="B2576" s="1">
        <v>71193</v>
      </c>
      <c r="C2576" s="2" t="s">
        <v>7893</v>
      </c>
      <c r="D2576" s="2">
        <f>LEN(TRIM(C2576))-LEN(SUBSTITUTE(C2576, " ",""))+1</f>
        <v>23</v>
      </c>
      <c r="E2576" s="1" t="s">
        <v>2073</v>
      </c>
      <c r="F2576" s="1" t="s">
        <v>300</v>
      </c>
      <c r="G2576" s="1" t="s">
        <v>12</v>
      </c>
      <c r="H2576" s="1">
        <v>55000</v>
      </c>
      <c r="I2576" s="1" t="s">
        <v>7894</v>
      </c>
      <c r="J2576" s="1">
        <v>1598</v>
      </c>
      <c r="K2576" s="1">
        <f>SUM(B2576/J2576)</f>
        <v>44.551314142678351</v>
      </c>
      <c r="L2576" s="1">
        <f>SUM(B2576 - H2576)</f>
        <v>16193</v>
      </c>
      <c r="M2576" s="1" t="s">
        <v>7895</v>
      </c>
    </row>
    <row r="2577" spans="1:13" ht="20.100000000000001" customHeight="1" x14ac:dyDescent="0.25">
      <c r="A2577" s="1">
        <v>2575</v>
      </c>
      <c r="B2577" s="1">
        <v>118989</v>
      </c>
      <c r="C2577" s="2" t="s">
        <v>7896</v>
      </c>
      <c r="D2577" s="2">
        <f>LEN(TRIM(C2577))-LEN(SUBSTITUTE(C2577, " ",""))+1</f>
        <v>22</v>
      </c>
      <c r="E2577" s="1" t="s">
        <v>7897</v>
      </c>
      <c r="F2577" s="1" t="s">
        <v>17</v>
      </c>
      <c r="G2577" s="1" t="s">
        <v>12</v>
      </c>
      <c r="H2577" s="1">
        <v>10000</v>
      </c>
      <c r="I2577" s="1" t="s">
        <v>7898</v>
      </c>
      <c r="J2577" s="1">
        <v>1598</v>
      </c>
      <c r="K2577" s="1">
        <f>SUM(B2577/J2577)</f>
        <v>74.461201501877341</v>
      </c>
      <c r="L2577" s="1">
        <f>SUM(B2577 - H2577)</f>
        <v>108989</v>
      </c>
      <c r="M2577" s="1" t="s">
        <v>7899</v>
      </c>
    </row>
    <row r="2578" spans="1:13" ht="20.100000000000001" customHeight="1" x14ac:dyDescent="0.25">
      <c r="A2578" s="1">
        <v>2576</v>
      </c>
      <c r="B2578" s="1">
        <v>149906</v>
      </c>
      <c r="C2578" s="2" t="s">
        <v>7900</v>
      </c>
      <c r="D2578" s="2">
        <f>LEN(TRIM(C2578))-LEN(SUBSTITUTE(C2578, " ",""))+1</f>
        <v>32</v>
      </c>
      <c r="E2578" s="1" t="s">
        <v>7901</v>
      </c>
      <c r="F2578" s="1" t="s">
        <v>326</v>
      </c>
      <c r="G2578" s="1" t="s">
        <v>12</v>
      </c>
      <c r="H2578" s="1">
        <v>80000</v>
      </c>
      <c r="I2578" s="1" t="s">
        <v>32</v>
      </c>
      <c r="J2578" s="1">
        <v>1598</v>
      </c>
      <c r="K2578" s="1">
        <f>SUM(B2578/J2578)</f>
        <v>93.808510638297875</v>
      </c>
      <c r="L2578" s="1">
        <f>SUM(B2578 - H2578)</f>
        <v>69906</v>
      </c>
      <c r="M2578" s="1" t="s">
        <v>7902</v>
      </c>
    </row>
    <row r="2579" spans="1:13" ht="20.100000000000001" customHeight="1" x14ac:dyDescent="0.25">
      <c r="A2579" s="1">
        <v>2577</v>
      </c>
      <c r="B2579" s="1">
        <v>41353</v>
      </c>
      <c r="C2579" s="2" t="s">
        <v>7903</v>
      </c>
      <c r="D2579" s="2">
        <f>LEN(TRIM(C2579))-LEN(SUBSTITUTE(C2579, " ",""))+1</f>
        <v>17</v>
      </c>
      <c r="E2579" s="1" t="s">
        <v>3191</v>
      </c>
      <c r="F2579" s="1" t="s">
        <v>11</v>
      </c>
      <c r="G2579" s="1" t="s">
        <v>12</v>
      </c>
      <c r="H2579" s="1">
        <v>10800</v>
      </c>
      <c r="I2579" s="1" t="s">
        <v>1733</v>
      </c>
      <c r="J2579" s="1">
        <v>1597</v>
      </c>
      <c r="K2579" s="1">
        <f>SUM(B2579/J2579)</f>
        <v>25.894176581089543</v>
      </c>
      <c r="L2579" s="1">
        <f>SUM(B2579 - H2579)</f>
        <v>30553</v>
      </c>
      <c r="M2579" s="1" t="s">
        <v>7904</v>
      </c>
    </row>
    <row r="2580" spans="1:13" ht="20.100000000000001" customHeight="1" x14ac:dyDescent="0.25">
      <c r="A2580" s="1">
        <v>2578</v>
      </c>
      <c r="B2580" s="1">
        <v>96920</v>
      </c>
      <c r="C2580" s="2" t="s">
        <v>7905</v>
      </c>
      <c r="D2580" s="2">
        <f>LEN(TRIM(C2580))-LEN(SUBSTITUTE(C2580, " ",""))+1</f>
        <v>20</v>
      </c>
      <c r="E2580" s="1" t="s">
        <v>7906</v>
      </c>
      <c r="F2580" s="1" t="s">
        <v>371</v>
      </c>
      <c r="G2580" s="1" t="s">
        <v>12</v>
      </c>
      <c r="H2580" s="1">
        <v>75000</v>
      </c>
      <c r="I2580" s="1" t="s">
        <v>96</v>
      </c>
      <c r="J2580" s="1">
        <v>1596</v>
      </c>
      <c r="K2580" s="1">
        <f>SUM(B2580/J2580)</f>
        <v>60.72681704260652</v>
      </c>
      <c r="L2580" s="1">
        <f>SUM(B2580 - H2580)</f>
        <v>21920</v>
      </c>
      <c r="M2580" s="1" t="s">
        <v>7907</v>
      </c>
    </row>
    <row r="2581" spans="1:13" ht="20.100000000000001" customHeight="1" x14ac:dyDescent="0.25">
      <c r="A2581" s="1">
        <v>2579</v>
      </c>
      <c r="B2581" s="1">
        <v>160504</v>
      </c>
      <c r="C2581" s="2" t="s">
        <v>7908</v>
      </c>
      <c r="D2581" s="2">
        <f>LEN(TRIM(C2581))-LEN(SUBSTITUTE(C2581, " ",""))+1</f>
        <v>13</v>
      </c>
      <c r="E2581" s="1" t="s">
        <v>7909</v>
      </c>
      <c r="F2581" s="1" t="s">
        <v>111</v>
      </c>
      <c r="G2581" s="1" t="s">
        <v>12</v>
      </c>
      <c r="H2581" s="1">
        <v>30000</v>
      </c>
      <c r="I2581" s="1" t="s">
        <v>1495</v>
      </c>
      <c r="J2581" s="1">
        <v>1596</v>
      </c>
      <c r="K2581" s="1">
        <f>SUM(B2581/J2581)</f>
        <v>100.56641604010025</v>
      </c>
      <c r="L2581" s="1">
        <f>SUM(B2581 - H2581)</f>
        <v>130504</v>
      </c>
      <c r="M2581" s="1" t="s">
        <v>7910</v>
      </c>
    </row>
    <row r="2582" spans="1:13" ht="20.100000000000001" customHeight="1" x14ac:dyDescent="0.25">
      <c r="A2582" s="1">
        <v>2580</v>
      </c>
      <c r="B2582" s="1">
        <v>71335</v>
      </c>
      <c r="C2582" s="2" t="s">
        <v>7911</v>
      </c>
      <c r="D2582" s="2">
        <f>LEN(TRIM(C2582))-LEN(SUBSTITUTE(C2582, " ",""))+1</f>
        <v>23</v>
      </c>
      <c r="E2582" s="1" t="s">
        <v>7912</v>
      </c>
      <c r="F2582" s="1" t="s">
        <v>313</v>
      </c>
      <c r="G2582" s="1" t="s">
        <v>12</v>
      </c>
      <c r="H2582" s="1">
        <v>35000</v>
      </c>
      <c r="I2582" s="1" t="s">
        <v>4211</v>
      </c>
      <c r="J2582" s="1">
        <v>1596</v>
      </c>
      <c r="K2582" s="1">
        <f>SUM(B2582/J2582)</f>
        <v>44.696115288220554</v>
      </c>
      <c r="L2582" s="1">
        <f>SUM(B2582 - H2582)</f>
        <v>36335</v>
      </c>
      <c r="M2582" s="1" t="s">
        <v>7913</v>
      </c>
    </row>
    <row r="2583" spans="1:13" ht="20.100000000000001" customHeight="1" x14ac:dyDescent="0.25">
      <c r="A2583" s="1">
        <v>2581</v>
      </c>
      <c r="B2583" s="1">
        <v>41838</v>
      </c>
      <c r="C2583" s="2" t="s">
        <v>7914</v>
      </c>
      <c r="D2583" s="2">
        <f>LEN(TRIM(C2583))-LEN(SUBSTITUTE(C2583, " ",""))+1</f>
        <v>9</v>
      </c>
      <c r="E2583" s="1" t="s">
        <v>4922</v>
      </c>
      <c r="F2583" s="1" t="s">
        <v>17</v>
      </c>
      <c r="G2583" s="1" t="s">
        <v>12</v>
      </c>
      <c r="H2583" s="1">
        <v>4000</v>
      </c>
      <c r="I2583" s="1" t="s">
        <v>4923</v>
      </c>
      <c r="J2583" s="1">
        <v>1595</v>
      </c>
      <c r="K2583" s="1">
        <f>SUM(B2583/J2583)</f>
        <v>26.230721003134796</v>
      </c>
      <c r="L2583" s="1">
        <f>SUM(B2583 - H2583)</f>
        <v>37838</v>
      </c>
      <c r="M2583" s="1" t="s">
        <v>7915</v>
      </c>
    </row>
    <row r="2584" spans="1:13" ht="20.100000000000001" customHeight="1" x14ac:dyDescent="0.25">
      <c r="A2584" s="1">
        <v>2582</v>
      </c>
      <c r="B2584" s="1">
        <v>36363</v>
      </c>
      <c r="C2584" s="2" t="s">
        <v>7916</v>
      </c>
      <c r="D2584" s="2">
        <f>LEN(TRIM(C2584))-LEN(SUBSTITUTE(C2584, " ",""))+1</f>
        <v>14</v>
      </c>
      <c r="E2584" s="1" t="s">
        <v>7917</v>
      </c>
      <c r="F2584" s="1" t="s">
        <v>31</v>
      </c>
      <c r="G2584" s="1" t="s">
        <v>54</v>
      </c>
      <c r="H2584" s="1">
        <v>22000</v>
      </c>
      <c r="I2584" s="1" t="s">
        <v>55</v>
      </c>
      <c r="J2584" s="1">
        <v>1595</v>
      </c>
      <c r="K2584" s="1">
        <f>SUM(B2584/J2584)</f>
        <v>22.798119122257052</v>
      </c>
      <c r="L2584" s="1">
        <f>SUM(B2584 - H2584)</f>
        <v>14363</v>
      </c>
      <c r="M2584" s="1" t="s">
        <v>7918</v>
      </c>
    </row>
    <row r="2585" spans="1:13" ht="20.100000000000001" customHeight="1" x14ac:dyDescent="0.25">
      <c r="A2585" s="1">
        <v>2583</v>
      </c>
      <c r="B2585" s="1">
        <v>70100</v>
      </c>
      <c r="C2585" s="2" t="s">
        <v>7919</v>
      </c>
      <c r="D2585" s="2">
        <f>LEN(TRIM(C2585))-LEN(SUBSTITUTE(C2585, " ",""))+1</f>
        <v>16</v>
      </c>
      <c r="E2585" s="1" t="s">
        <v>7920</v>
      </c>
      <c r="F2585" s="1" t="s">
        <v>11</v>
      </c>
      <c r="G2585" s="1" t="s">
        <v>12</v>
      </c>
      <c r="H2585" s="1">
        <v>10000</v>
      </c>
      <c r="I2585" s="1" t="s">
        <v>13</v>
      </c>
      <c r="J2585" s="1">
        <v>1594</v>
      </c>
      <c r="K2585" s="1">
        <f>SUM(B2585/J2585)</f>
        <v>43.977415307402758</v>
      </c>
      <c r="L2585" s="1">
        <f>SUM(B2585 - H2585)</f>
        <v>60100</v>
      </c>
      <c r="M2585" s="1" t="s">
        <v>7921</v>
      </c>
    </row>
    <row r="2586" spans="1:13" ht="20.100000000000001" customHeight="1" x14ac:dyDescent="0.25">
      <c r="A2586" s="1">
        <v>2584</v>
      </c>
      <c r="B2586" s="1">
        <v>69581</v>
      </c>
      <c r="C2586" s="2" t="s">
        <v>7922</v>
      </c>
      <c r="D2586" s="2">
        <f>LEN(TRIM(C2586))-LEN(SUBSTITUTE(C2586, " ",""))+1</f>
        <v>20</v>
      </c>
      <c r="E2586" s="1" t="s">
        <v>7923</v>
      </c>
      <c r="F2586" s="1" t="s">
        <v>382</v>
      </c>
      <c r="G2586" s="1" t="s">
        <v>12</v>
      </c>
      <c r="H2586" s="1">
        <v>50000</v>
      </c>
      <c r="I2586" s="1" t="s">
        <v>32</v>
      </c>
      <c r="J2586" s="1">
        <v>1594</v>
      </c>
      <c r="K2586" s="1">
        <f>SUM(B2586/J2586)</f>
        <v>43.651819322459225</v>
      </c>
      <c r="L2586" s="1">
        <f>SUM(B2586 - H2586)</f>
        <v>19581</v>
      </c>
      <c r="M2586" s="1" t="s">
        <v>7924</v>
      </c>
    </row>
    <row r="2587" spans="1:13" ht="20.100000000000001" customHeight="1" x14ac:dyDescent="0.25">
      <c r="A2587" s="1">
        <v>2585</v>
      </c>
      <c r="B2587" s="1">
        <v>100092</v>
      </c>
      <c r="C2587" s="2" t="s">
        <v>7925</v>
      </c>
      <c r="D2587" s="2">
        <f>LEN(TRIM(C2587))-LEN(SUBSTITUTE(C2587, " ",""))+1</f>
        <v>26</v>
      </c>
      <c r="E2587" s="1" t="s">
        <v>7926</v>
      </c>
      <c r="F2587" s="1" t="s">
        <v>17</v>
      </c>
      <c r="G2587" s="1" t="s">
        <v>12</v>
      </c>
      <c r="H2587" s="1">
        <v>7000</v>
      </c>
      <c r="I2587" s="1" t="s">
        <v>7927</v>
      </c>
      <c r="J2587" s="1">
        <v>1593</v>
      </c>
      <c r="K2587" s="1">
        <f>SUM(B2587/J2587)</f>
        <v>62.832391713747647</v>
      </c>
      <c r="L2587" s="1">
        <f>SUM(B2587 - H2587)</f>
        <v>93092</v>
      </c>
      <c r="M2587" s="1" t="s">
        <v>7928</v>
      </c>
    </row>
    <row r="2588" spans="1:13" ht="20.100000000000001" customHeight="1" x14ac:dyDescent="0.25">
      <c r="A2588" s="1">
        <v>2586</v>
      </c>
      <c r="B2588" s="1">
        <v>62983</v>
      </c>
      <c r="C2588" s="2" t="s">
        <v>7929</v>
      </c>
      <c r="D2588" s="2">
        <f>LEN(TRIM(C2588))-LEN(SUBSTITUTE(C2588, " ",""))+1</f>
        <v>25</v>
      </c>
      <c r="E2588" s="1" t="s">
        <v>3942</v>
      </c>
      <c r="F2588" s="1" t="s">
        <v>11</v>
      </c>
      <c r="G2588" s="1" t="s">
        <v>12</v>
      </c>
      <c r="H2588" s="1">
        <v>20000</v>
      </c>
      <c r="I2588" s="1" t="s">
        <v>1721</v>
      </c>
      <c r="J2588" s="1">
        <v>1592</v>
      </c>
      <c r="K2588" s="1">
        <f>SUM(B2588/J2588)</f>
        <v>39.562185929648244</v>
      </c>
      <c r="L2588" s="1">
        <f>SUM(B2588 - H2588)</f>
        <v>42983</v>
      </c>
      <c r="M2588" s="1" t="s">
        <v>7930</v>
      </c>
    </row>
    <row r="2589" spans="1:13" ht="20.100000000000001" customHeight="1" x14ac:dyDescent="0.25">
      <c r="A2589" s="1">
        <v>2587</v>
      </c>
      <c r="B2589" s="1">
        <v>325208</v>
      </c>
      <c r="C2589" s="2" t="s">
        <v>7931</v>
      </c>
      <c r="D2589" s="2">
        <f>LEN(TRIM(C2589))-LEN(SUBSTITUTE(C2589, " ",""))+1</f>
        <v>22</v>
      </c>
      <c r="E2589" s="1" t="s">
        <v>7932</v>
      </c>
      <c r="F2589" s="1" t="s">
        <v>688</v>
      </c>
      <c r="G2589" s="1" t="s">
        <v>12</v>
      </c>
      <c r="H2589" s="1">
        <v>300000</v>
      </c>
      <c r="I2589" s="1" t="s">
        <v>1834</v>
      </c>
      <c r="J2589" s="1">
        <v>1591</v>
      </c>
      <c r="K2589" s="1">
        <f>SUM(B2589/J2589)</f>
        <v>204.40477686989314</v>
      </c>
      <c r="L2589" s="1">
        <f>SUM(B2589 - H2589)</f>
        <v>25208</v>
      </c>
      <c r="M2589" s="1" t="s">
        <v>7933</v>
      </c>
    </row>
    <row r="2590" spans="1:13" ht="20.100000000000001" customHeight="1" x14ac:dyDescent="0.25">
      <c r="A2590" s="1">
        <v>2588</v>
      </c>
      <c r="B2590" s="1">
        <v>1609835</v>
      </c>
      <c r="C2590" s="2" t="s">
        <v>7934</v>
      </c>
      <c r="D2590" s="2">
        <f>LEN(TRIM(C2590))-LEN(SUBSTITUTE(C2590, " ",""))+1</f>
        <v>11</v>
      </c>
      <c r="E2590" s="1" t="s">
        <v>7935</v>
      </c>
      <c r="F2590" s="1" t="s">
        <v>53</v>
      </c>
      <c r="G2590" s="1" t="s">
        <v>1227</v>
      </c>
      <c r="H2590" s="1">
        <v>340000</v>
      </c>
      <c r="I2590" s="1" t="s">
        <v>7936</v>
      </c>
      <c r="J2590" s="1">
        <v>1591</v>
      </c>
      <c r="K2590" s="1">
        <f>SUM(B2590/J2590)</f>
        <v>1011.8384663733501</v>
      </c>
      <c r="L2590" s="1">
        <f>SUM(B2590 - H2590)</f>
        <v>1269835</v>
      </c>
      <c r="M2590" s="1" t="s">
        <v>7937</v>
      </c>
    </row>
    <row r="2591" spans="1:13" ht="20.100000000000001" customHeight="1" x14ac:dyDescent="0.25">
      <c r="A2591" s="1">
        <v>2589</v>
      </c>
      <c r="B2591" s="1">
        <v>85765</v>
      </c>
      <c r="C2591" s="2" t="s">
        <v>7938</v>
      </c>
      <c r="D2591" s="2">
        <f>LEN(TRIM(C2591))-LEN(SUBSTITUTE(C2591, " ",""))+1</f>
        <v>23</v>
      </c>
      <c r="E2591" s="1" t="s">
        <v>7939</v>
      </c>
      <c r="F2591" s="1" t="s">
        <v>111</v>
      </c>
      <c r="G2591" s="1" t="s">
        <v>12</v>
      </c>
      <c r="H2591" s="1">
        <v>1000</v>
      </c>
      <c r="I2591" s="1" t="s">
        <v>146</v>
      </c>
      <c r="J2591" s="1">
        <v>1590</v>
      </c>
      <c r="K2591" s="1">
        <f>SUM(B2591/J2591)</f>
        <v>53.940251572327043</v>
      </c>
      <c r="L2591" s="1">
        <f>SUM(B2591 - H2591)</f>
        <v>84765</v>
      </c>
      <c r="M2591" s="1" t="s">
        <v>7940</v>
      </c>
    </row>
    <row r="2592" spans="1:13" ht="20.100000000000001" customHeight="1" x14ac:dyDescent="0.25">
      <c r="A2592" s="1">
        <v>2590</v>
      </c>
      <c r="B2592" s="1">
        <v>62790</v>
      </c>
      <c r="C2592" s="2" t="s">
        <v>7941</v>
      </c>
      <c r="D2592" s="2">
        <f>LEN(TRIM(C2592))-LEN(SUBSTITUTE(C2592, " ",""))+1</f>
        <v>21</v>
      </c>
      <c r="E2592" s="1" t="s">
        <v>7942</v>
      </c>
      <c r="F2592" s="1" t="s">
        <v>551</v>
      </c>
      <c r="G2592" s="1" t="s">
        <v>54</v>
      </c>
      <c r="H2592" s="1">
        <v>50000</v>
      </c>
      <c r="I2592" s="1" t="s">
        <v>735</v>
      </c>
      <c r="J2592" s="1">
        <v>1589</v>
      </c>
      <c r="K2592" s="1">
        <f>SUM(B2592/J2592)</f>
        <v>39.515418502202643</v>
      </c>
      <c r="L2592" s="1">
        <f>SUM(B2592 - H2592)</f>
        <v>12790</v>
      </c>
      <c r="M2592" s="1" t="s">
        <v>7943</v>
      </c>
    </row>
    <row r="2593" spans="1:13" ht="20.100000000000001" customHeight="1" x14ac:dyDescent="0.25">
      <c r="A2593" s="1">
        <v>2591</v>
      </c>
      <c r="B2593" s="1">
        <v>75591</v>
      </c>
      <c r="C2593" s="2" t="s">
        <v>7944</v>
      </c>
      <c r="D2593" s="2">
        <f>LEN(TRIM(C2593))-LEN(SUBSTITUTE(C2593, " ",""))+1</f>
        <v>20</v>
      </c>
      <c r="E2593" s="1" t="s">
        <v>7945</v>
      </c>
      <c r="F2593" s="1" t="s">
        <v>17</v>
      </c>
      <c r="G2593" s="1" t="s">
        <v>12</v>
      </c>
      <c r="H2593" s="1">
        <v>15000</v>
      </c>
      <c r="I2593" s="1" t="s">
        <v>1039</v>
      </c>
      <c r="J2593" s="1">
        <v>1588</v>
      </c>
      <c r="K2593" s="1">
        <f>SUM(B2593/J2593)</f>
        <v>47.601385390428213</v>
      </c>
      <c r="L2593" s="1">
        <f>SUM(B2593 - H2593)</f>
        <v>60591</v>
      </c>
      <c r="M2593" s="1" t="s">
        <v>7946</v>
      </c>
    </row>
    <row r="2594" spans="1:13" ht="20.100000000000001" customHeight="1" x14ac:dyDescent="0.25">
      <c r="A2594" s="1">
        <v>2592</v>
      </c>
      <c r="B2594" s="1">
        <v>91759</v>
      </c>
      <c r="C2594" s="2" t="s">
        <v>7947</v>
      </c>
      <c r="D2594" s="2">
        <f>LEN(TRIM(C2594))-LEN(SUBSTITUTE(C2594, " ",""))+1</f>
        <v>14</v>
      </c>
      <c r="E2594" s="1" t="s">
        <v>7948</v>
      </c>
      <c r="F2594" s="1" t="s">
        <v>17</v>
      </c>
      <c r="G2594" s="1" t="s">
        <v>12</v>
      </c>
      <c r="H2594" s="1">
        <v>80000</v>
      </c>
      <c r="I2594" s="1" t="s">
        <v>18</v>
      </c>
      <c r="J2594" s="1">
        <v>1588</v>
      </c>
      <c r="K2594" s="1">
        <f>SUM(B2594/J2594)</f>
        <v>57.782745591939545</v>
      </c>
      <c r="L2594" s="1">
        <f>SUM(B2594 - H2594)</f>
        <v>11759</v>
      </c>
      <c r="M2594" s="1" t="s">
        <v>7949</v>
      </c>
    </row>
    <row r="2595" spans="1:13" ht="20.100000000000001" customHeight="1" x14ac:dyDescent="0.25">
      <c r="A2595" s="1">
        <v>2593</v>
      </c>
      <c r="B2595" s="1">
        <v>38928</v>
      </c>
      <c r="C2595" s="2" t="s">
        <v>7950</v>
      </c>
      <c r="D2595" s="2">
        <f>LEN(TRIM(C2595))-LEN(SUBSTITUTE(C2595, " ",""))+1</f>
        <v>23</v>
      </c>
      <c r="E2595" s="1" t="s">
        <v>7951</v>
      </c>
      <c r="F2595" s="1" t="s">
        <v>927</v>
      </c>
      <c r="G2595" s="1" t="s">
        <v>12</v>
      </c>
      <c r="H2595" s="1">
        <v>14500</v>
      </c>
      <c r="I2595" s="1" t="s">
        <v>314</v>
      </c>
      <c r="J2595" s="1">
        <v>1588</v>
      </c>
      <c r="K2595" s="1">
        <f>SUM(B2595/J2595)</f>
        <v>24.513853904282115</v>
      </c>
      <c r="L2595" s="1">
        <f>SUM(B2595 - H2595)</f>
        <v>24428</v>
      </c>
      <c r="M2595" s="1" t="s">
        <v>7952</v>
      </c>
    </row>
    <row r="2596" spans="1:13" ht="20.100000000000001" customHeight="1" x14ac:dyDescent="0.25">
      <c r="A2596" s="1">
        <v>2594</v>
      </c>
      <c r="B2596" s="1">
        <v>75350</v>
      </c>
      <c r="C2596" s="2" t="s">
        <v>7953</v>
      </c>
      <c r="D2596" s="2">
        <f>LEN(TRIM(C2596))-LEN(SUBSTITUTE(C2596, " ",""))+1</f>
        <v>17</v>
      </c>
      <c r="E2596" s="1" t="s">
        <v>7954</v>
      </c>
      <c r="F2596" s="1" t="s">
        <v>1656</v>
      </c>
      <c r="G2596" s="1" t="s">
        <v>12</v>
      </c>
      <c r="H2596" s="1">
        <v>30000</v>
      </c>
      <c r="I2596" s="1" t="s">
        <v>1244</v>
      </c>
      <c r="J2596" s="1">
        <v>1588</v>
      </c>
      <c r="K2596" s="1">
        <f>SUM(B2596/J2596)</f>
        <v>47.449622166246854</v>
      </c>
      <c r="L2596" s="1">
        <f>SUM(B2596 - H2596)</f>
        <v>45350</v>
      </c>
      <c r="M2596" s="1" t="s">
        <v>7955</v>
      </c>
    </row>
    <row r="2597" spans="1:13" ht="20.100000000000001" customHeight="1" x14ac:dyDescent="0.25">
      <c r="A2597" s="1">
        <v>2595</v>
      </c>
      <c r="B2597" s="1">
        <v>179380</v>
      </c>
      <c r="C2597" s="2" t="s">
        <v>7956</v>
      </c>
      <c r="D2597" s="2">
        <f>LEN(TRIM(C2597))-LEN(SUBSTITUTE(C2597, " ",""))+1</f>
        <v>15</v>
      </c>
      <c r="E2597" s="1" t="s">
        <v>7957</v>
      </c>
      <c r="F2597" s="1" t="s">
        <v>4870</v>
      </c>
      <c r="G2597" s="1" t="s">
        <v>12</v>
      </c>
      <c r="H2597" s="1">
        <v>150000</v>
      </c>
      <c r="I2597" s="1" t="s">
        <v>383</v>
      </c>
      <c r="J2597" s="1">
        <v>1587</v>
      </c>
      <c r="K2597" s="1">
        <f>SUM(B2597/J2597)</f>
        <v>113.03087586641462</v>
      </c>
      <c r="L2597" s="1">
        <f>SUM(B2597 - H2597)</f>
        <v>29380</v>
      </c>
      <c r="M2597" s="1" t="s">
        <v>7958</v>
      </c>
    </row>
    <row r="2598" spans="1:13" ht="20.100000000000001" customHeight="1" x14ac:dyDescent="0.25">
      <c r="A2598" s="1">
        <v>2596</v>
      </c>
      <c r="B2598" s="1">
        <v>176450</v>
      </c>
      <c r="C2598" s="2" t="s">
        <v>7959</v>
      </c>
      <c r="D2598" s="2">
        <f>LEN(TRIM(C2598))-LEN(SUBSTITUTE(C2598, " ",""))+1</f>
        <v>16</v>
      </c>
      <c r="E2598" s="1" t="s">
        <v>1680</v>
      </c>
      <c r="F2598" s="1" t="s">
        <v>11</v>
      </c>
      <c r="G2598" s="1" t="s">
        <v>12</v>
      </c>
      <c r="H2598" s="1">
        <v>100000</v>
      </c>
      <c r="I2598" s="1" t="s">
        <v>142</v>
      </c>
      <c r="J2598" s="1">
        <v>1587</v>
      </c>
      <c r="K2598" s="1">
        <f>SUM(B2598/J2598)</f>
        <v>111.18462507876497</v>
      </c>
      <c r="L2598" s="1">
        <f>SUM(B2598 - H2598)</f>
        <v>76450</v>
      </c>
      <c r="M2598" s="1" t="s">
        <v>7960</v>
      </c>
    </row>
    <row r="2599" spans="1:13" ht="20.100000000000001" customHeight="1" x14ac:dyDescent="0.25">
      <c r="A2599" s="1">
        <v>2597</v>
      </c>
      <c r="B2599" s="1">
        <v>30583</v>
      </c>
      <c r="C2599" s="2" t="s">
        <v>7961</v>
      </c>
      <c r="D2599" s="2">
        <f>LEN(TRIM(C2599))-LEN(SUBSTITUTE(C2599, " ",""))+1</f>
        <v>20</v>
      </c>
      <c r="E2599" s="1" t="s">
        <v>7962</v>
      </c>
      <c r="F2599" s="1" t="s">
        <v>31</v>
      </c>
      <c r="G2599" s="1" t="s">
        <v>12</v>
      </c>
      <c r="H2599" s="1">
        <v>20000</v>
      </c>
      <c r="I2599" s="1" t="s">
        <v>7963</v>
      </c>
      <c r="J2599" s="1">
        <v>1586</v>
      </c>
      <c r="K2599" s="1">
        <f>SUM(B2599/J2599)</f>
        <v>19.28310214375788</v>
      </c>
      <c r="L2599" s="1">
        <f>SUM(B2599 - H2599)</f>
        <v>10583</v>
      </c>
      <c r="M2599" s="1" t="s">
        <v>7964</v>
      </c>
    </row>
    <row r="2600" spans="1:13" ht="20.100000000000001" customHeight="1" x14ac:dyDescent="0.25">
      <c r="A2600" s="1">
        <v>2598</v>
      </c>
      <c r="B2600" s="1">
        <v>69466</v>
      </c>
      <c r="C2600" s="2" t="s">
        <v>7965</v>
      </c>
      <c r="D2600" s="2">
        <f>LEN(TRIM(C2600))-LEN(SUBSTITUTE(C2600, " ",""))+1</f>
        <v>19</v>
      </c>
      <c r="E2600" s="1" t="s">
        <v>3191</v>
      </c>
      <c r="F2600" s="1" t="s">
        <v>11</v>
      </c>
      <c r="G2600" s="1" t="s">
        <v>12</v>
      </c>
      <c r="H2600" s="1">
        <v>30000</v>
      </c>
      <c r="I2600" s="1" t="s">
        <v>1733</v>
      </c>
      <c r="J2600" s="1">
        <v>1586</v>
      </c>
      <c r="K2600" s="1">
        <f>SUM(B2600/J2600)</f>
        <v>43.799495586380836</v>
      </c>
      <c r="L2600" s="1">
        <f>SUM(B2600 - H2600)</f>
        <v>39466</v>
      </c>
      <c r="M2600" s="1" t="s">
        <v>7966</v>
      </c>
    </row>
    <row r="2601" spans="1:13" ht="20.100000000000001" customHeight="1" x14ac:dyDescent="0.25">
      <c r="A2601" s="1">
        <v>2599</v>
      </c>
      <c r="B2601" s="1">
        <v>38037</v>
      </c>
      <c r="C2601" s="2" t="s">
        <v>7967</v>
      </c>
      <c r="D2601" s="2">
        <f>LEN(TRIM(C2601))-LEN(SUBSTITUTE(C2601, " ",""))+1</f>
        <v>20</v>
      </c>
      <c r="E2601" s="1" t="s">
        <v>7968</v>
      </c>
      <c r="F2601" s="1" t="s">
        <v>4184</v>
      </c>
      <c r="G2601" s="1" t="s">
        <v>12</v>
      </c>
      <c r="H2601" s="1">
        <v>20000</v>
      </c>
      <c r="I2601" s="1" t="s">
        <v>146</v>
      </c>
      <c r="J2601" s="1">
        <v>1585</v>
      </c>
      <c r="K2601" s="1">
        <f>SUM(B2601/J2601)</f>
        <v>23.998107255520505</v>
      </c>
      <c r="L2601" s="1">
        <f>SUM(B2601 - H2601)</f>
        <v>18037</v>
      </c>
      <c r="M2601" s="1" t="s">
        <v>7969</v>
      </c>
    </row>
    <row r="2602" spans="1:13" ht="20.100000000000001" customHeight="1" x14ac:dyDescent="0.25">
      <c r="A2602" s="1">
        <v>2600</v>
      </c>
      <c r="B2602" s="1">
        <v>152710</v>
      </c>
      <c r="C2602" s="2" t="s">
        <v>7970</v>
      </c>
      <c r="D2602" s="2">
        <f>LEN(TRIM(C2602))-LEN(SUBSTITUTE(C2602, " ",""))+1</f>
        <v>20</v>
      </c>
      <c r="E2602" s="1" t="s">
        <v>7971</v>
      </c>
      <c r="F2602" s="1" t="s">
        <v>17</v>
      </c>
      <c r="G2602" s="1" t="s">
        <v>12</v>
      </c>
      <c r="H2602" s="1">
        <v>20000</v>
      </c>
      <c r="I2602" s="1" t="s">
        <v>402</v>
      </c>
      <c r="J2602" s="1">
        <v>1584</v>
      </c>
      <c r="K2602" s="1">
        <f>SUM(B2602/J2602)</f>
        <v>96.407828282828277</v>
      </c>
      <c r="L2602" s="1">
        <f>SUM(B2602 - H2602)</f>
        <v>132710</v>
      </c>
      <c r="M2602" s="1" t="s">
        <v>7972</v>
      </c>
    </row>
    <row r="2603" spans="1:13" ht="20.100000000000001" customHeight="1" x14ac:dyDescent="0.25">
      <c r="A2603" s="1">
        <v>2601</v>
      </c>
      <c r="B2603" s="1">
        <v>270290</v>
      </c>
      <c r="C2603" s="2" t="s">
        <v>7973</v>
      </c>
      <c r="D2603" s="2">
        <f>LEN(TRIM(C2603))-LEN(SUBSTITUTE(C2603, " ",""))+1</f>
        <v>20</v>
      </c>
      <c r="E2603" s="1" t="s">
        <v>7974</v>
      </c>
      <c r="F2603" s="1" t="s">
        <v>11</v>
      </c>
      <c r="G2603" s="1" t="s">
        <v>12</v>
      </c>
      <c r="H2603" s="1">
        <v>42000</v>
      </c>
      <c r="I2603" s="1" t="s">
        <v>7975</v>
      </c>
      <c r="J2603" s="1">
        <v>1584</v>
      </c>
      <c r="K2603" s="1">
        <f>SUM(B2603/J2603)</f>
        <v>170.63762626262627</v>
      </c>
      <c r="L2603" s="1">
        <f>SUM(B2603 - H2603)</f>
        <v>228290</v>
      </c>
      <c r="M2603" s="1" t="s">
        <v>7976</v>
      </c>
    </row>
    <row r="2604" spans="1:13" ht="20.100000000000001" customHeight="1" x14ac:dyDescent="0.25">
      <c r="A2604" s="1">
        <v>2602</v>
      </c>
      <c r="B2604" s="1">
        <v>75342</v>
      </c>
      <c r="C2604" s="2" t="s">
        <v>7977</v>
      </c>
      <c r="D2604" s="2">
        <f>LEN(TRIM(C2604))-LEN(SUBSTITUTE(C2604, " ",""))+1</f>
        <v>11</v>
      </c>
      <c r="E2604" s="1" t="s">
        <v>7978</v>
      </c>
      <c r="F2604" s="1" t="s">
        <v>2438</v>
      </c>
      <c r="G2604" s="1" t="s">
        <v>12</v>
      </c>
      <c r="H2604" s="1">
        <v>45000</v>
      </c>
      <c r="I2604" s="1" t="s">
        <v>13</v>
      </c>
      <c r="J2604" s="1">
        <v>1583</v>
      </c>
      <c r="K2604" s="1">
        <f>SUM(B2604/J2604)</f>
        <v>47.594440934933672</v>
      </c>
      <c r="L2604" s="1">
        <f>SUM(B2604 - H2604)</f>
        <v>30342</v>
      </c>
      <c r="M2604" s="1" t="s">
        <v>7979</v>
      </c>
    </row>
    <row r="2605" spans="1:13" ht="20.100000000000001" customHeight="1" x14ac:dyDescent="0.25">
      <c r="A2605" s="1">
        <v>2603</v>
      </c>
      <c r="B2605" s="1">
        <v>55470</v>
      </c>
      <c r="C2605" s="2" t="s">
        <v>7980</v>
      </c>
      <c r="D2605" s="2">
        <f>LEN(TRIM(C2605))-LEN(SUBSTITUTE(C2605, " ",""))+1</f>
        <v>20</v>
      </c>
      <c r="E2605" s="1" t="s">
        <v>4768</v>
      </c>
      <c r="F2605" s="1" t="s">
        <v>313</v>
      </c>
      <c r="G2605" s="1" t="s">
        <v>48</v>
      </c>
      <c r="H2605" s="1">
        <v>50000</v>
      </c>
      <c r="I2605" s="1" t="s">
        <v>458</v>
      </c>
      <c r="J2605" s="1">
        <v>1581</v>
      </c>
      <c r="K2605" s="1">
        <f>SUM(B2605/J2605)</f>
        <v>35.085388994307401</v>
      </c>
      <c r="L2605" s="1">
        <f>SUM(B2605 - H2605)</f>
        <v>5470</v>
      </c>
      <c r="M2605" s="1" t="s">
        <v>7981</v>
      </c>
    </row>
    <row r="2606" spans="1:13" ht="20.100000000000001" customHeight="1" x14ac:dyDescent="0.25">
      <c r="A2606" s="1">
        <v>2604</v>
      </c>
      <c r="B2606" s="1">
        <v>51125</v>
      </c>
      <c r="C2606" s="2" t="s">
        <v>7982</v>
      </c>
      <c r="D2606" s="2">
        <f>LEN(TRIM(C2606))-LEN(SUBSTITUTE(C2606, " ",""))+1</f>
        <v>15</v>
      </c>
      <c r="E2606" s="1" t="s">
        <v>7983</v>
      </c>
      <c r="F2606" s="1" t="s">
        <v>1656</v>
      </c>
      <c r="G2606" s="1" t="s">
        <v>54</v>
      </c>
      <c r="H2606" s="1">
        <v>7100</v>
      </c>
      <c r="I2606" s="1" t="s">
        <v>55</v>
      </c>
      <c r="J2606" s="1">
        <v>1581</v>
      </c>
      <c r="K2606" s="1">
        <f>SUM(B2606/J2606)</f>
        <v>32.337128399746994</v>
      </c>
      <c r="L2606" s="1">
        <f>SUM(B2606 - H2606)</f>
        <v>44025</v>
      </c>
      <c r="M2606" s="1" t="s">
        <v>7984</v>
      </c>
    </row>
    <row r="2607" spans="1:13" ht="20.100000000000001" customHeight="1" x14ac:dyDescent="0.25">
      <c r="A2607" s="1">
        <v>2605</v>
      </c>
      <c r="B2607" s="1">
        <v>74571</v>
      </c>
      <c r="C2607" s="2" t="s">
        <v>7985</v>
      </c>
      <c r="D2607" s="2">
        <f>LEN(TRIM(C2607))-LEN(SUBSTITUTE(C2607, " ",""))+1</f>
        <v>23</v>
      </c>
      <c r="E2607" s="1" t="s">
        <v>7986</v>
      </c>
      <c r="F2607" s="1" t="s">
        <v>688</v>
      </c>
      <c r="G2607" s="1" t="s">
        <v>48</v>
      </c>
      <c r="H2607" s="1">
        <v>70000</v>
      </c>
      <c r="I2607" s="1" t="s">
        <v>458</v>
      </c>
      <c r="J2607" s="1">
        <v>1581</v>
      </c>
      <c r="K2607" s="1">
        <f>SUM(B2607/J2607)</f>
        <v>47.166982922201136</v>
      </c>
      <c r="L2607" s="1">
        <f>SUM(B2607 - H2607)</f>
        <v>4571</v>
      </c>
      <c r="M2607" s="1" t="s">
        <v>7987</v>
      </c>
    </row>
    <row r="2608" spans="1:13" ht="20.100000000000001" customHeight="1" x14ac:dyDescent="0.25">
      <c r="A2608" s="1">
        <v>2606</v>
      </c>
      <c r="B2608" s="1">
        <v>39651</v>
      </c>
      <c r="C2608" s="2" t="s">
        <v>7988</v>
      </c>
      <c r="D2608" s="2">
        <f>LEN(TRIM(C2608))-LEN(SUBSTITUTE(C2608, " ",""))+1</f>
        <v>20</v>
      </c>
      <c r="E2608" s="1" t="s">
        <v>7989</v>
      </c>
      <c r="F2608" s="1" t="s">
        <v>278</v>
      </c>
      <c r="G2608" s="1" t="s">
        <v>12</v>
      </c>
      <c r="H2608" s="1">
        <v>5000</v>
      </c>
      <c r="I2608" s="1" t="s">
        <v>7990</v>
      </c>
      <c r="J2608" s="1">
        <v>1580</v>
      </c>
      <c r="K2608" s="1">
        <f>SUM(B2608/J2608)</f>
        <v>25.095569620253166</v>
      </c>
      <c r="L2608" s="1">
        <f>SUM(B2608 - H2608)</f>
        <v>34651</v>
      </c>
      <c r="M2608" s="1" t="s">
        <v>7991</v>
      </c>
    </row>
    <row r="2609" spans="1:13" ht="20.100000000000001" customHeight="1" x14ac:dyDescent="0.25">
      <c r="A2609" s="1">
        <v>2607</v>
      </c>
      <c r="B2609" s="1">
        <v>43458</v>
      </c>
      <c r="C2609" s="2" t="s">
        <v>7992</v>
      </c>
      <c r="D2609" s="2">
        <f>LEN(TRIM(C2609))-LEN(SUBSTITUTE(C2609, " ",""))+1</f>
        <v>22</v>
      </c>
      <c r="E2609" s="1" t="s">
        <v>7993</v>
      </c>
      <c r="F2609" s="1" t="s">
        <v>645</v>
      </c>
      <c r="G2609" s="1" t="s">
        <v>12</v>
      </c>
      <c r="H2609" s="1">
        <v>42000</v>
      </c>
      <c r="I2609" s="1" t="s">
        <v>13</v>
      </c>
      <c r="J2609" s="1">
        <v>1579</v>
      </c>
      <c r="K2609" s="1">
        <f>SUM(B2609/J2609)</f>
        <v>27.52248258391387</v>
      </c>
      <c r="L2609" s="1">
        <f>SUM(B2609 - H2609)</f>
        <v>1458</v>
      </c>
      <c r="M2609" s="1" t="s">
        <v>7994</v>
      </c>
    </row>
    <row r="2610" spans="1:13" ht="20.100000000000001" customHeight="1" x14ac:dyDescent="0.25">
      <c r="A2610" s="1">
        <v>2608</v>
      </c>
      <c r="B2610" s="1">
        <v>109348</v>
      </c>
      <c r="C2610" s="2" t="s">
        <v>7995</v>
      </c>
      <c r="D2610" s="2">
        <f>LEN(TRIM(C2610))-LEN(SUBSTITUTE(C2610, " ",""))+1</f>
        <v>5</v>
      </c>
      <c r="E2610" s="1" t="s">
        <v>3270</v>
      </c>
      <c r="F2610" s="1" t="s">
        <v>3271</v>
      </c>
      <c r="G2610" s="1" t="s">
        <v>12</v>
      </c>
      <c r="H2610" s="1">
        <v>2500</v>
      </c>
      <c r="I2610" s="1" t="s">
        <v>13</v>
      </c>
      <c r="J2610" s="1">
        <v>1578</v>
      </c>
      <c r="K2610" s="1">
        <f>SUM(B2610/J2610)</f>
        <v>69.295310519645113</v>
      </c>
      <c r="L2610" s="1">
        <f>SUM(B2610 - H2610)</f>
        <v>106848</v>
      </c>
      <c r="M2610" s="1" t="s">
        <v>7996</v>
      </c>
    </row>
    <row r="2611" spans="1:13" ht="20.100000000000001" customHeight="1" x14ac:dyDescent="0.25">
      <c r="A2611" s="1">
        <v>2609</v>
      </c>
      <c r="B2611" s="1">
        <v>361293</v>
      </c>
      <c r="C2611" s="2" t="s">
        <v>7997</v>
      </c>
      <c r="D2611" s="2">
        <f>LEN(TRIM(C2611))-LEN(SUBSTITUTE(C2611, " ",""))+1</f>
        <v>19</v>
      </c>
      <c r="E2611" s="1" t="s">
        <v>7998</v>
      </c>
      <c r="F2611" s="1" t="s">
        <v>1001</v>
      </c>
      <c r="G2611" s="1" t="s">
        <v>12</v>
      </c>
      <c r="H2611" s="1">
        <v>100000</v>
      </c>
      <c r="I2611" s="1" t="s">
        <v>1495</v>
      </c>
      <c r="J2611" s="1">
        <v>1578</v>
      </c>
      <c r="K2611" s="1">
        <f>SUM(B2611/J2611)</f>
        <v>228.95627376425855</v>
      </c>
      <c r="L2611" s="1">
        <f>SUM(B2611 - H2611)</f>
        <v>261293</v>
      </c>
      <c r="M2611" s="1" t="s">
        <v>7999</v>
      </c>
    </row>
    <row r="2612" spans="1:13" ht="20.100000000000001" customHeight="1" x14ac:dyDescent="0.25">
      <c r="A2612" s="1">
        <v>2610</v>
      </c>
      <c r="B2612" s="1">
        <v>53419</v>
      </c>
      <c r="C2612" s="2" t="s">
        <v>8000</v>
      </c>
      <c r="D2612" s="2">
        <f>LEN(TRIM(C2612))-LEN(SUBSTITUTE(C2612, " ",""))+1</f>
        <v>17</v>
      </c>
      <c r="E2612" s="1" t="s">
        <v>8001</v>
      </c>
      <c r="F2612" s="1" t="s">
        <v>469</v>
      </c>
      <c r="G2612" s="1" t="s">
        <v>12</v>
      </c>
      <c r="H2612" s="1">
        <v>850</v>
      </c>
      <c r="I2612" s="1" t="s">
        <v>8002</v>
      </c>
      <c r="J2612" s="1">
        <v>1578</v>
      </c>
      <c r="K2612" s="1">
        <f>SUM(B2612/J2612)</f>
        <v>33.852344740177443</v>
      </c>
      <c r="L2612" s="1">
        <f>SUM(B2612 - H2612)</f>
        <v>52569</v>
      </c>
      <c r="M2612" s="1" t="s">
        <v>8003</v>
      </c>
    </row>
    <row r="2613" spans="1:13" ht="20.100000000000001" customHeight="1" x14ac:dyDescent="0.25">
      <c r="A2613" s="1">
        <v>2611</v>
      </c>
      <c r="B2613" s="1">
        <v>74290</v>
      </c>
      <c r="C2613" s="2" t="s">
        <v>8004</v>
      </c>
      <c r="D2613" s="2">
        <f>LEN(TRIM(C2613))-LEN(SUBSTITUTE(C2613, " ",""))+1</f>
        <v>10</v>
      </c>
      <c r="E2613" s="1" t="s">
        <v>1867</v>
      </c>
      <c r="F2613" s="1" t="s">
        <v>1168</v>
      </c>
      <c r="G2613" s="1" t="s">
        <v>12</v>
      </c>
      <c r="H2613" s="1">
        <v>15000</v>
      </c>
      <c r="I2613" s="1" t="s">
        <v>8005</v>
      </c>
      <c r="J2613" s="1">
        <v>1577</v>
      </c>
      <c r="K2613" s="1">
        <f>SUM(B2613/J2613)</f>
        <v>47.108433734939759</v>
      </c>
      <c r="L2613" s="1">
        <f>SUM(B2613 - H2613)</f>
        <v>59290</v>
      </c>
      <c r="M2613" s="1" t="s">
        <v>8006</v>
      </c>
    </row>
    <row r="2614" spans="1:13" ht="20.100000000000001" customHeight="1" x14ac:dyDescent="0.25">
      <c r="A2614" s="1">
        <v>2612</v>
      </c>
      <c r="B2614" s="1">
        <v>257307</v>
      </c>
      <c r="C2614" s="2" t="s">
        <v>8007</v>
      </c>
      <c r="D2614" s="2">
        <f>LEN(TRIM(C2614))-LEN(SUBSTITUTE(C2614, " ",""))+1</f>
        <v>22</v>
      </c>
      <c r="E2614" s="1" t="s">
        <v>8008</v>
      </c>
      <c r="F2614" s="1" t="s">
        <v>469</v>
      </c>
      <c r="G2614" s="1" t="s">
        <v>12</v>
      </c>
      <c r="H2614" s="1">
        <v>50000</v>
      </c>
      <c r="I2614" s="1" t="s">
        <v>314</v>
      </c>
      <c r="J2614" s="1">
        <v>1577</v>
      </c>
      <c r="K2614" s="1">
        <f>SUM(B2614/J2614)</f>
        <v>163.16233354470515</v>
      </c>
      <c r="L2614" s="1">
        <f>SUM(B2614 - H2614)</f>
        <v>207307</v>
      </c>
      <c r="M2614" s="1" t="s">
        <v>8009</v>
      </c>
    </row>
    <row r="2615" spans="1:13" ht="20.100000000000001" customHeight="1" x14ac:dyDescent="0.25">
      <c r="A2615" s="1">
        <v>2613</v>
      </c>
      <c r="B2615" s="1">
        <v>62809</v>
      </c>
      <c r="C2615" s="2" t="s">
        <v>8010</v>
      </c>
      <c r="D2615" s="2">
        <f>LEN(TRIM(C2615))-LEN(SUBSTITUTE(C2615, " ",""))+1</f>
        <v>19</v>
      </c>
      <c r="E2615" s="1" t="s">
        <v>8011</v>
      </c>
      <c r="F2615" s="1" t="s">
        <v>2996</v>
      </c>
      <c r="G2615" s="1" t="s">
        <v>12</v>
      </c>
      <c r="H2615" s="1">
        <v>36000</v>
      </c>
      <c r="I2615" s="1" t="s">
        <v>96</v>
      </c>
      <c r="J2615" s="1">
        <v>1577</v>
      </c>
      <c r="K2615" s="1">
        <f>SUM(B2615/J2615)</f>
        <v>39.828154724159795</v>
      </c>
      <c r="L2615" s="1">
        <f>SUM(B2615 - H2615)</f>
        <v>26809</v>
      </c>
      <c r="M2615" s="1" t="s">
        <v>8012</v>
      </c>
    </row>
    <row r="2616" spans="1:13" ht="20.100000000000001" customHeight="1" x14ac:dyDescent="0.25">
      <c r="A2616" s="1">
        <v>2614</v>
      </c>
      <c r="B2616" s="1">
        <v>113153</v>
      </c>
      <c r="C2616" s="2" t="s">
        <v>8013</v>
      </c>
      <c r="D2616" s="2">
        <f>LEN(TRIM(C2616))-LEN(SUBSTITUTE(C2616, " ",""))+1</f>
        <v>35</v>
      </c>
      <c r="E2616" s="1" t="s">
        <v>8014</v>
      </c>
      <c r="F2616" s="1" t="s">
        <v>8015</v>
      </c>
      <c r="G2616" s="1" t="s">
        <v>522</v>
      </c>
      <c r="H2616" s="1">
        <v>50000</v>
      </c>
      <c r="I2616" s="1" t="s">
        <v>3883</v>
      </c>
      <c r="J2616" s="1">
        <v>1577</v>
      </c>
      <c r="K2616" s="1">
        <f>SUM(B2616/J2616)</f>
        <v>71.752060875079266</v>
      </c>
      <c r="L2616" s="1">
        <f>SUM(B2616 - H2616)</f>
        <v>63153</v>
      </c>
      <c r="M2616" s="1" t="s">
        <v>8016</v>
      </c>
    </row>
    <row r="2617" spans="1:13" ht="20.100000000000001" customHeight="1" x14ac:dyDescent="0.25">
      <c r="A2617" s="1">
        <v>2615</v>
      </c>
      <c r="B2617" s="1">
        <v>158098</v>
      </c>
      <c r="C2617" s="2" t="s">
        <v>8017</v>
      </c>
      <c r="D2617" s="2">
        <f>LEN(TRIM(C2617))-LEN(SUBSTITUTE(C2617, " ",""))+1</f>
        <v>26</v>
      </c>
      <c r="E2617" s="1" t="s">
        <v>8018</v>
      </c>
      <c r="F2617" s="1" t="s">
        <v>17</v>
      </c>
      <c r="G2617" s="1" t="s">
        <v>48</v>
      </c>
      <c r="H2617" s="1">
        <v>42200</v>
      </c>
      <c r="I2617" s="1" t="s">
        <v>8019</v>
      </c>
      <c r="J2617" s="1">
        <v>1577</v>
      </c>
      <c r="K2617" s="1">
        <f>SUM(B2617/J2617)</f>
        <v>100.25237793278377</v>
      </c>
      <c r="L2617" s="1">
        <f>SUM(B2617 - H2617)</f>
        <v>115898</v>
      </c>
      <c r="M2617" s="1" t="s">
        <v>8020</v>
      </c>
    </row>
    <row r="2618" spans="1:13" ht="20.100000000000001" customHeight="1" x14ac:dyDescent="0.25">
      <c r="A2618" s="1">
        <v>2616</v>
      </c>
      <c r="B2618" s="1">
        <v>31605</v>
      </c>
      <c r="C2618" s="2" t="s">
        <v>8021</v>
      </c>
      <c r="D2618" s="2">
        <f>LEN(TRIM(C2618))-LEN(SUBSTITUTE(C2618, " ",""))+1</f>
        <v>23</v>
      </c>
      <c r="E2618" s="1" t="s">
        <v>8022</v>
      </c>
      <c r="F2618" s="1" t="s">
        <v>17</v>
      </c>
      <c r="G2618" s="1" t="s">
        <v>12</v>
      </c>
      <c r="H2618" s="1">
        <v>500</v>
      </c>
      <c r="I2618" s="1" t="s">
        <v>296</v>
      </c>
      <c r="J2618" s="1">
        <v>1576</v>
      </c>
      <c r="K2618" s="1">
        <f>SUM(B2618/J2618)</f>
        <v>20.053934010152282</v>
      </c>
      <c r="L2618" s="1">
        <f>SUM(B2618 - H2618)</f>
        <v>31105</v>
      </c>
      <c r="M2618" s="1" t="s">
        <v>8023</v>
      </c>
    </row>
    <row r="2619" spans="1:13" ht="20.100000000000001" customHeight="1" x14ac:dyDescent="0.25">
      <c r="A2619" s="1">
        <v>2617</v>
      </c>
      <c r="B2619" s="1">
        <v>86824</v>
      </c>
      <c r="C2619" s="2" t="s">
        <v>8024</v>
      </c>
      <c r="D2619" s="2">
        <f>LEN(TRIM(C2619))-LEN(SUBSTITUTE(C2619, " ",""))+1</f>
        <v>21</v>
      </c>
      <c r="E2619" s="1" t="s">
        <v>8025</v>
      </c>
      <c r="F2619" s="1" t="s">
        <v>1028</v>
      </c>
      <c r="G2619" s="1" t="s">
        <v>48</v>
      </c>
      <c r="H2619" s="1">
        <v>18000</v>
      </c>
      <c r="I2619" s="1" t="s">
        <v>1029</v>
      </c>
      <c r="J2619" s="1">
        <v>1575</v>
      </c>
      <c r="K2619" s="1">
        <f>SUM(B2619/J2619)</f>
        <v>55.126349206349204</v>
      </c>
      <c r="L2619" s="1">
        <f>SUM(B2619 - H2619)</f>
        <v>68824</v>
      </c>
      <c r="M2619" s="1" t="s">
        <v>8026</v>
      </c>
    </row>
    <row r="2620" spans="1:13" ht="20.100000000000001" customHeight="1" x14ac:dyDescent="0.25">
      <c r="A2620" s="1">
        <v>2618</v>
      </c>
      <c r="B2620" s="1">
        <v>151406</v>
      </c>
      <c r="C2620" s="2" t="s">
        <v>8027</v>
      </c>
      <c r="D2620" s="2">
        <f>LEN(TRIM(C2620))-LEN(SUBSTITUTE(C2620, " ",""))+1</f>
        <v>26</v>
      </c>
      <c r="E2620" s="1" t="s">
        <v>8028</v>
      </c>
      <c r="F2620" s="1" t="s">
        <v>1161</v>
      </c>
      <c r="G2620" s="1" t="s">
        <v>12</v>
      </c>
      <c r="H2620" s="1">
        <v>150000</v>
      </c>
      <c r="I2620" s="1" t="s">
        <v>146</v>
      </c>
      <c r="J2620" s="1">
        <v>1574</v>
      </c>
      <c r="K2620" s="1">
        <f>SUM(B2620/J2620)</f>
        <v>96.19186785260483</v>
      </c>
      <c r="L2620" s="1">
        <f>SUM(B2620 - H2620)</f>
        <v>1406</v>
      </c>
      <c r="M2620" s="1" t="s">
        <v>8029</v>
      </c>
    </row>
    <row r="2621" spans="1:13" ht="20.100000000000001" customHeight="1" x14ac:dyDescent="0.25">
      <c r="A2621" s="1">
        <v>2619</v>
      </c>
      <c r="B2621" s="1">
        <v>182275</v>
      </c>
      <c r="C2621" s="2" t="s">
        <v>8030</v>
      </c>
      <c r="D2621" s="2">
        <f>LEN(TRIM(C2621))-LEN(SUBSTITUTE(C2621, " ",""))+1</f>
        <v>16</v>
      </c>
      <c r="E2621" s="1" t="s">
        <v>8031</v>
      </c>
      <c r="F2621" s="1" t="s">
        <v>11</v>
      </c>
      <c r="G2621" s="1" t="s">
        <v>12</v>
      </c>
      <c r="H2621" s="1">
        <v>50000</v>
      </c>
      <c r="I2621" s="1" t="s">
        <v>372</v>
      </c>
      <c r="J2621" s="1">
        <v>1574</v>
      </c>
      <c r="K2621" s="1">
        <f>SUM(B2621/J2621)</f>
        <v>115.80368487928844</v>
      </c>
      <c r="L2621" s="1">
        <f>SUM(B2621 - H2621)</f>
        <v>132275</v>
      </c>
      <c r="M2621" s="1" t="s">
        <v>8032</v>
      </c>
    </row>
    <row r="2622" spans="1:13" ht="20.100000000000001" customHeight="1" x14ac:dyDescent="0.25">
      <c r="A2622" s="1">
        <v>2620</v>
      </c>
      <c r="B2622" s="1">
        <v>110664</v>
      </c>
      <c r="C2622" s="2" t="s">
        <v>8033</v>
      </c>
      <c r="D2622" s="2">
        <f>LEN(TRIM(C2622))-LEN(SUBSTITUTE(C2622, " ",""))+1</f>
        <v>24</v>
      </c>
      <c r="E2622" s="1" t="s">
        <v>8034</v>
      </c>
      <c r="F2622" s="1" t="s">
        <v>31</v>
      </c>
      <c r="G2622" s="1" t="s">
        <v>12</v>
      </c>
      <c r="H2622" s="1">
        <v>90000</v>
      </c>
      <c r="I2622" s="1" t="s">
        <v>1803</v>
      </c>
      <c r="J2622" s="1">
        <v>1574</v>
      </c>
      <c r="K2622" s="1">
        <f>SUM(B2622/J2622)</f>
        <v>70.307496823379921</v>
      </c>
      <c r="L2622" s="1">
        <f>SUM(B2622 - H2622)</f>
        <v>20664</v>
      </c>
      <c r="M2622" s="1" t="s">
        <v>8035</v>
      </c>
    </row>
    <row r="2623" spans="1:13" ht="20.100000000000001" customHeight="1" x14ac:dyDescent="0.25">
      <c r="A2623" s="1">
        <v>2621</v>
      </c>
      <c r="B2623" s="1">
        <v>115260</v>
      </c>
      <c r="C2623" s="2" t="s">
        <v>8036</v>
      </c>
      <c r="D2623" s="2">
        <f>LEN(TRIM(C2623))-LEN(SUBSTITUTE(C2623, " ",""))+1</f>
        <v>15</v>
      </c>
      <c r="E2623" s="1" t="s">
        <v>8037</v>
      </c>
      <c r="F2623" s="1" t="s">
        <v>17</v>
      </c>
      <c r="G2623" s="1" t="s">
        <v>12</v>
      </c>
      <c r="H2623" s="1">
        <v>15000</v>
      </c>
      <c r="I2623" s="1" t="s">
        <v>32</v>
      </c>
      <c r="J2623" s="1">
        <v>1573</v>
      </c>
      <c r="K2623" s="1">
        <f>SUM(B2623/J2623)</f>
        <v>73.273998728544186</v>
      </c>
      <c r="L2623" s="1">
        <f>SUM(B2623 - H2623)</f>
        <v>100260</v>
      </c>
      <c r="M2623" s="1" t="s">
        <v>8038</v>
      </c>
    </row>
    <row r="2624" spans="1:13" ht="20.100000000000001" customHeight="1" x14ac:dyDescent="0.25">
      <c r="A2624" s="1">
        <v>2622</v>
      </c>
      <c r="B2624" s="1">
        <v>44806</v>
      </c>
      <c r="C2624" s="2" t="s">
        <v>8039</v>
      </c>
      <c r="D2624" s="2">
        <f>LEN(TRIM(C2624))-LEN(SUBSTITUTE(C2624, " ",""))+1</f>
        <v>21</v>
      </c>
      <c r="E2624" s="1" t="s">
        <v>8040</v>
      </c>
      <c r="F2624" s="1" t="s">
        <v>11</v>
      </c>
      <c r="G2624" s="1" t="s">
        <v>12</v>
      </c>
      <c r="H2624" s="1">
        <v>4375</v>
      </c>
      <c r="I2624" s="1" t="s">
        <v>576</v>
      </c>
      <c r="J2624" s="1">
        <v>1573</v>
      </c>
      <c r="K2624" s="1">
        <f>SUM(B2624/J2624)</f>
        <v>28.484424666242848</v>
      </c>
      <c r="L2624" s="1">
        <f>SUM(B2624 - H2624)</f>
        <v>40431</v>
      </c>
      <c r="M2624" s="1" t="s">
        <v>8041</v>
      </c>
    </row>
    <row r="2625" spans="1:13" ht="20.100000000000001" customHeight="1" x14ac:dyDescent="0.25">
      <c r="A2625" s="1">
        <v>2623</v>
      </c>
      <c r="B2625" s="1">
        <v>31919</v>
      </c>
      <c r="C2625" s="2" t="s">
        <v>8042</v>
      </c>
      <c r="D2625" s="2">
        <f>LEN(TRIM(C2625))-LEN(SUBSTITUTE(C2625, " ",""))+1</f>
        <v>7</v>
      </c>
      <c r="E2625" s="1" t="s">
        <v>8043</v>
      </c>
      <c r="F2625" s="1" t="s">
        <v>31</v>
      </c>
      <c r="G2625" s="1" t="s">
        <v>12</v>
      </c>
      <c r="H2625" s="1">
        <v>29000</v>
      </c>
      <c r="I2625" s="1" t="s">
        <v>1621</v>
      </c>
      <c r="J2625" s="1">
        <v>1572</v>
      </c>
      <c r="K2625" s="1">
        <f>SUM(B2625/J2625)</f>
        <v>20.304707379134861</v>
      </c>
      <c r="L2625" s="1">
        <f>SUM(B2625 - H2625)</f>
        <v>2919</v>
      </c>
      <c r="M2625" s="1" t="s">
        <v>8044</v>
      </c>
    </row>
    <row r="2626" spans="1:13" ht="20.100000000000001" customHeight="1" x14ac:dyDescent="0.25">
      <c r="A2626" s="1">
        <v>2624</v>
      </c>
      <c r="B2626" s="1">
        <v>70874</v>
      </c>
      <c r="C2626" s="2" t="s">
        <v>8045</v>
      </c>
      <c r="D2626" s="2">
        <f>LEN(TRIM(C2626))-LEN(SUBSTITUTE(C2626, " ",""))+1</f>
        <v>15</v>
      </c>
      <c r="E2626" s="1" t="s">
        <v>3486</v>
      </c>
      <c r="F2626" s="1" t="s">
        <v>326</v>
      </c>
      <c r="G2626" s="1" t="s">
        <v>12</v>
      </c>
      <c r="H2626" s="1">
        <v>5000</v>
      </c>
      <c r="I2626" s="1" t="s">
        <v>8046</v>
      </c>
      <c r="J2626" s="1">
        <v>1572</v>
      </c>
      <c r="K2626" s="1">
        <f>SUM(B2626/J2626)</f>
        <v>45.085241730279897</v>
      </c>
      <c r="L2626" s="1">
        <f>SUM(B2626 - H2626)</f>
        <v>65874</v>
      </c>
      <c r="M2626" s="1" t="s">
        <v>8047</v>
      </c>
    </row>
    <row r="2627" spans="1:13" ht="20.100000000000001" customHeight="1" x14ac:dyDescent="0.25">
      <c r="A2627" s="1">
        <v>2625</v>
      </c>
      <c r="B2627" s="1">
        <v>97817</v>
      </c>
      <c r="C2627" s="2" t="s">
        <v>8048</v>
      </c>
      <c r="D2627" s="2">
        <f>LEN(TRIM(C2627))-LEN(SUBSTITUTE(C2627, " ",""))+1</f>
        <v>15</v>
      </c>
      <c r="E2627" s="1" t="s">
        <v>8049</v>
      </c>
      <c r="F2627" s="1" t="s">
        <v>1001</v>
      </c>
      <c r="G2627" s="1" t="s">
        <v>12</v>
      </c>
      <c r="H2627" s="1">
        <v>65000</v>
      </c>
      <c r="I2627" s="1" t="s">
        <v>682</v>
      </c>
      <c r="J2627" s="1">
        <v>1571</v>
      </c>
      <c r="K2627" s="1">
        <f>SUM(B2627/J2627)</f>
        <v>62.264162953532782</v>
      </c>
      <c r="L2627" s="1">
        <f>SUM(B2627 - H2627)</f>
        <v>32817</v>
      </c>
      <c r="M2627" s="1" t="s">
        <v>8050</v>
      </c>
    </row>
    <row r="2628" spans="1:13" ht="20.100000000000001" customHeight="1" x14ac:dyDescent="0.25">
      <c r="A2628" s="1">
        <v>2626</v>
      </c>
      <c r="B2628" s="1">
        <v>417835</v>
      </c>
      <c r="C2628" s="2" t="s">
        <v>8051</v>
      </c>
      <c r="D2628" s="2">
        <f>LEN(TRIM(C2628))-LEN(SUBSTITUTE(C2628, " ",""))+1</f>
        <v>12</v>
      </c>
      <c r="E2628" s="1" t="s">
        <v>8052</v>
      </c>
      <c r="F2628" s="1" t="s">
        <v>743</v>
      </c>
      <c r="G2628" s="1" t="s">
        <v>12</v>
      </c>
      <c r="H2628" s="1">
        <v>25000</v>
      </c>
      <c r="I2628" s="1" t="s">
        <v>8053</v>
      </c>
      <c r="J2628" s="1">
        <v>1571</v>
      </c>
      <c r="K2628" s="1">
        <f>SUM(B2628/J2628)</f>
        <v>265.96753660089115</v>
      </c>
      <c r="L2628" s="1">
        <f>SUM(B2628 - H2628)</f>
        <v>392835</v>
      </c>
      <c r="M2628" s="1" t="s">
        <v>8054</v>
      </c>
    </row>
    <row r="2629" spans="1:13" ht="20.100000000000001" customHeight="1" x14ac:dyDescent="0.25">
      <c r="A2629" s="1">
        <v>2627</v>
      </c>
      <c r="B2629" s="1">
        <v>66741</v>
      </c>
      <c r="C2629" s="2" t="s">
        <v>8055</v>
      </c>
      <c r="D2629" s="2">
        <f>LEN(TRIM(C2629))-LEN(SUBSTITUTE(C2629, " ",""))+1</f>
        <v>17</v>
      </c>
      <c r="E2629" s="1" t="s">
        <v>8056</v>
      </c>
      <c r="F2629" s="1" t="s">
        <v>382</v>
      </c>
      <c r="G2629" s="1" t="s">
        <v>12</v>
      </c>
      <c r="H2629" s="1">
        <v>10000</v>
      </c>
      <c r="I2629" s="1" t="s">
        <v>146</v>
      </c>
      <c r="J2629" s="1">
        <v>1570</v>
      </c>
      <c r="K2629" s="1">
        <f>SUM(B2629/J2629)</f>
        <v>42.51019108280255</v>
      </c>
      <c r="L2629" s="1">
        <f>SUM(B2629 - H2629)</f>
        <v>56741</v>
      </c>
      <c r="M2629" s="1" t="s">
        <v>8057</v>
      </c>
    </row>
    <row r="2630" spans="1:13" ht="20.100000000000001" customHeight="1" x14ac:dyDescent="0.25">
      <c r="A2630" s="1">
        <v>2628</v>
      </c>
      <c r="B2630" s="1">
        <v>70212</v>
      </c>
      <c r="C2630" s="2" t="s">
        <v>8058</v>
      </c>
      <c r="D2630" s="2">
        <f>LEN(TRIM(C2630))-LEN(SUBSTITUTE(C2630, " ",""))+1</f>
        <v>22</v>
      </c>
      <c r="E2630" s="1" t="s">
        <v>8059</v>
      </c>
      <c r="F2630" s="1" t="s">
        <v>53</v>
      </c>
      <c r="G2630" s="1" t="s">
        <v>12</v>
      </c>
      <c r="H2630" s="1">
        <v>20000</v>
      </c>
      <c r="I2630" s="1" t="s">
        <v>2249</v>
      </c>
      <c r="J2630" s="1">
        <v>1570</v>
      </c>
      <c r="K2630" s="1">
        <f>SUM(B2630/J2630)</f>
        <v>44.721019108280252</v>
      </c>
      <c r="L2630" s="1">
        <f>SUM(B2630 - H2630)</f>
        <v>50212</v>
      </c>
      <c r="M2630" s="1" t="s">
        <v>8060</v>
      </c>
    </row>
    <row r="2631" spans="1:13" ht="20.100000000000001" customHeight="1" x14ac:dyDescent="0.25">
      <c r="A2631" s="1">
        <v>2629</v>
      </c>
      <c r="B2631" s="1">
        <v>556286</v>
      </c>
      <c r="C2631" s="2" t="s">
        <v>8061</v>
      </c>
      <c r="D2631" s="2">
        <f>LEN(TRIM(C2631))-LEN(SUBSTITUTE(C2631, " ",""))+1</f>
        <v>21</v>
      </c>
      <c r="E2631" s="1" t="s">
        <v>8062</v>
      </c>
      <c r="F2631" s="1" t="s">
        <v>17</v>
      </c>
      <c r="G2631" s="1" t="s">
        <v>12</v>
      </c>
      <c r="H2631" s="1">
        <v>30000</v>
      </c>
      <c r="I2631" s="1" t="s">
        <v>146</v>
      </c>
      <c r="J2631" s="1">
        <v>1570</v>
      </c>
      <c r="K2631" s="1">
        <f>SUM(B2631/J2631)</f>
        <v>354.32229299363058</v>
      </c>
      <c r="L2631" s="1">
        <f>SUM(B2631 - H2631)</f>
        <v>526286</v>
      </c>
      <c r="M2631" s="1" t="s">
        <v>8063</v>
      </c>
    </row>
    <row r="2632" spans="1:13" ht="20.100000000000001" customHeight="1" x14ac:dyDescent="0.25">
      <c r="A2632" s="1">
        <v>2630</v>
      </c>
      <c r="B2632" s="1">
        <v>74792</v>
      </c>
      <c r="C2632" s="2" t="s">
        <v>8064</v>
      </c>
      <c r="D2632" s="2">
        <f>LEN(TRIM(C2632))-LEN(SUBSTITUTE(C2632, " ",""))+1</f>
        <v>20</v>
      </c>
      <c r="E2632" s="1" t="s">
        <v>8065</v>
      </c>
      <c r="F2632" s="1" t="s">
        <v>4184</v>
      </c>
      <c r="G2632" s="1" t="s">
        <v>54</v>
      </c>
      <c r="H2632" s="1">
        <v>54000</v>
      </c>
      <c r="I2632" s="1" t="s">
        <v>55</v>
      </c>
      <c r="J2632" s="1">
        <v>1569</v>
      </c>
      <c r="K2632" s="1">
        <f>SUM(B2632/J2632)</f>
        <v>47.668578712555771</v>
      </c>
      <c r="L2632" s="1">
        <f>SUM(B2632 - H2632)</f>
        <v>20792</v>
      </c>
      <c r="M2632" s="1" t="s">
        <v>8066</v>
      </c>
    </row>
    <row r="2633" spans="1:13" ht="20.100000000000001" customHeight="1" x14ac:dyDescent="0.25">
      <c r="A2633" s="1">
        <v>2631</v>
      </c>
      <c r="B2633" s="1">
        <v>77247</v>
      </c>
      <c r="C2633" s="2" t="s">
        <v>8067</v>
      </c>
      <c r="D2633" s="2">
        <f>LEN(TRIM(C2633))-LEN(SUBSTITUTE(C2633, " ",""))+1</f>
        <v>17</v>
      </c>
      <c r="E2633" s="1" t="s">
        <v>8068</v>
      </c>
      <c r="F2633" s="1" t="s">
        <v>31</v>
      </c>
      <c r="G2633" s="1" t="s">
        <v>12</v>
      </c>
      <c r="H2633" s="1">
        <v>70000</v>
      </c>
      <c r="I2633" s="1" t="s">
        <v>790</v>
      </c>
      <c r="J2633" s="1">
        <v>1569</v>
      </c>
      <c r="K2633" s="1">
        <f>SUM(B2633/J2633)</f>
        <v>49.233269598470365</v>
      </c>
      <c r="L2633" s="1">
        <f>SUM(B2633 - H2633)</f>
        <v>7247</v>
      </c>
      <c r="M2633" s="1" t="s">
        <v>8069</v>
      </c>
    </row>
    <row r="2634" spans="1:13" ht="20.100000000000001" customHeight="1" x14ac:dyDescent="0.25">
      <c r="A2634" s="1">
        <v>2632</v>
      </c>
      <c r="B2634" s="1">
        <v>90324</v>
      </c>
      <c r="C2634" s="2" t="s">
        <v>8070</v>
      </c>
      <c r="D2634" s="2">
        <f>LEN(TRIM(C2634))-LEN(SUBSTITUTE(C2634, " ",""))+1</f>
        <v>13</v>
      </c>
      <c r="E2634" s="1" t="s">
        <v>1380</v>
      </c>
      <c r="F2634" s="1" t="s">
        <v>17</v>
      </c>
      <c r="G2634" s="1" t="s">
        <v>12</v>
      </c>
      <c r="H2634" s="1">
        <v>20000</v>
      </c>
      <c r="I2634" s="1" t="s">
        <v>89</v>
      </c>
      <c r="J2634" s="1">
        <v>1569</v>
      </c>
      <c r="K2634" s="1">
        <f>SUM(B2634/J2634)</f>
        <v>57.567877629063098</v>
      </c>
      <c r="L2634" s="1">
        <f>SUM(B2634 - H2634)</f>
        <v>70324</v>
      </c>
      <c r="M2634" s="1" t="s">
        <v>8071</v>
      </c>
    </row>
    <row r="2635" spans="1:13" ht="20.100000000000001" customHeight="1" x14ac:dyDescent="0.25">
      <c r="A2635" s="1">
        <v>2633</v>
      </c>
      <c r="B2635" s="1">
        <v>151178</v>
      </c>
      <c r="C2635" s="2" t="s">
        <v>8072</v>
      </c>
      <c r="D2635" s="2">
        <f>LEN(TRIM(C2635))-LEN(SUBSTITUTE(C2635, " ",""))+1</f>
        <v>21</v>
      </c>
      <c r="E2635" s="1" t="s">
        <v>8073</v>
      </c>
      <c r="F2635" s="1" t="s">
        <v>11</v>
      </c>
      <c r="G2635" s="1" t="s">
        <v>48</v>
      </c>
      <c r="H2635" s="1">
        <v>70000</v>
      </c>
      <c r="I2635" s="1" t="s">
        <v>8074</v>
      </c>
      <c r="J2635" s="1">
        <v>1569</v>
      </c>
      <c r="K2635" s="1">
        <f>SUM(B2635/J2635)</f>
        <v>96.353091140854048</v>
      </c>
      <c r="L2635" s="1">
        <f>SUM(B2635 - H2635)</f>
        <v>81178</v>
      </c>
      <c r="M2635" s="1" t="s">
        <v>8075</v>
      </c>
    </row>
    <row r="2636" spans="1:13" ht="20.100000000000001" customHeight="1" x14ac:dyDescent="0.25">
      <c r="A2636" s="1">
        <v>2634</v>
      </c>
      <c r="B2636" s="1">
        <v>45288</v>
      </c>
      <c r="C2636" s="2" t="s">
        <v>8076</v>
      </c>
      <c r="D2636" s="2">
        <f>LEN(TRIM(C2636))-LEN(SUBSTITUTE(C2636, " ",""))+1</f>
        <v>21</v>
      </c>
      <c r="E2636" s="1" t="s">
        <v>967</v>
      </c>
      <c r="F2636" s="1" t="s">
        <v>17</v>
      </c>
      <c r="G2636" s="1" t="s">
        <v>12</v>
      </c>
      <c r="H2636" s="1">
        <v>10000</v>
      </c>
      <c r="I2636" s="1" t="s">
        <v>717</v>
      </c>
      <c r="J2636" s="1">
        <v>1568</v>
      </c>
      <c r="K2636" s="1">
        <f>SUM(B2636/J2636)</f>
        <v>28.882653061224488</v>
      </c>
      <c r="L2636" s="1">
        <f>SUM(B2636 - H2636)</f>
        <v>35288</v>
      </c>
      <c r="M2636" s="1" t="s">
        <v>8077</v>
      </c>
    </row>
    <row r="2637" spans="1:13" ht="20.100000000000001" customHeight="1" x14ac:dyDescent="0.25">
      <c r="A2637" s="1">
        <v>2635</v>
      </c>
      <c r="B2637" s="1">
        <v>81204</v>
      </c>
      <c r="C2637" s="2" t="s">
        <v>8078</v>
      </c>
      <c r="D2637" s="2">
        <f>LEN(TRIM(C2637))-LEN(SUBSTITUTE(C2637, " ",""))+1</f>
        <v>18</v>
      </c>
      <c r="E2637" s="1" t="s">
        <v>8079</v>
      </c>
      <c r="F2637" s="1" t="s">
        <v>1580</v>
      </c>
      <c r="G2637" s="1" t="s">
        <v>12</v>
      </c>
      <c r="H2637" s="1">
        <v>18750</v>
      </c>
      <c r="I2637" s="1" t="s">
        <v>32</v>
      </c>
      <c r="J2637" s="1">
        <v>1568</v>
      </c>
      <c r="K2637" s="1">
        <f>SUM(B2637/J2637)</f>
        <v>51.788265306122447</v>
      </c>
      <c r="L2637" s="1">
        <f>SUM(B2637 - H2637)</f>
        <v>62454</v>
      </c>
      <c r="M2637" s="1" t="s">
        <v>8080</v>
      </c>
    </row>
    <row r="2638" spans="1:13" ht="20.100000000000001" customHeight="1" x14ac:dyDescent="0.25">
      <c r="A2638" s="1">
        <v>2636</v>
      </c>
      <c r="B2638" s="1">
        <v>354997</v>
      </c>
      <c r="C2638" s="2" t="s">
        <v>8081</v>
      </c>
      <c r="D2638" s="2">
        <f>LEN(TRIM(C2638))-LEN(SUBSTITUTE(C2638, " ",""))+1</f>
        <v>13</v>
      </c>
      <c r="E2638" s="1" t="s">
        <v>1483</v>
      </c>
      <c r="F2638" s="1" t="s">
        <v>278</v>
      </c>
      <c r="G2638" s="1" t="s">
        <v>12</v>
      </c>
      <c r="H2638" s="1">
        <v>5000</v>
      </c>
      <c r="I2638" s="1" t="s">
        <v>1484</v>
      </c>
      <c r="J2638" s="1">
        <v>1568</v>
      </c>
      <c r="K2638" s="1">
        <f>SUM(B2638/J2638)</f>
        <v>226.40114795918367</v>
      </c>
      <c r="L2638" s="1">
        <f>SUM(B2638 - H2638)</f>
        <v>349997</v>
      </c>
      <c r="M2638" s="1" t="s">
        <v>8082</v>
      </c>
    </row>
    <row r="2639" spans="1:13" ht="20.100000000000001" customHeight="1" x14ac:dyDescent="0.25">
      <c r="A2639" s="1">
        <v>2637</v>
      </c>
      <c r="B2639" s="1">
        <v>72721</v>
      </c>
      <c r="C2639" s="2" t="s">
        <v>8083</v>
      </c>
      <c r="D2639" s="2">
        <f>LEN(TRIM(C2639))-LEN(SUBSTITUTE(C2639, " ",""))+1</f>
        <v>24</v>
      </c>
      <c r="E2639" s="1" t="s">
        <v>8084</v>
      </c>
      <c r="F2639" s="1" t="s">
        <v>17</v>
      </c>
      <c r="G2639" s="1" t="s">
        <v>12</v>
      </c>
      <c r="H2639" s="1">
        <v>35000</v>
      </c>
      <c r="I2639" s="1" t="s">
        <v>8085</v>
      </c>
      <c r="J2639" s="1">
        <v>1568</v>
      </c>
      <c r="K2639" s="1">
        <f>SUM(B2639/J2639)</f>
        <v>46.378188775510203</v>
      </c>
      <c r="L2639" s="1">
        <f>SUM(B2639 - H2639)</f>
        <v>37721</v>
      </c>
      <c r="M2639" s="1" t="s">
        <v>8086</v>
      </c>
    </row>
    <row r="2640" spans="1:13" ht="20.100000000000001" customHeight="1" x14ac:dyDescent="0.25">
      <c r="A2640" s="1">
        <v>2638</v>
      </c>
      <c r="B2640" s="1">
        <v>68959</v>
      </c>
      <c r="C2640" s="2" t="s">
        <v>8087</v>
      </c>
      <c r="D2640" s="2">
        <f>LEN(TRIM(C2640))-LEN(SUBSTITUTE(C2640, " ",""))+1</f>
        <v>24</v>
      </c>
      <c r="E2640" s="1" t="s">
        <v>8088</v>
      </c>
      <c r="F2640" s="1" t="s">
        <v>169</v>
      </c>
      <c r="G2640" s="1" t="s">
        <v>12</v>
      </c>
      <c r="H2640" s="1">
        <v>20000</v>
      </c>
      <c r="I2640" s="1" t="s">
        <v>4945</v>
      </c>
      <c r="J2640" s="1">
        <v>1568</v>
      </c>
      <c r="K2640" s="1">
        <f>SUM(B2640/J2640)</f>
        <v>43.978954081632651</v>
      </c>
      <c r="L2640" s="1">
        <f>SUM(B2640 - H2640)</f>
        <v>48959</v>
      </c>
      <c r="M2640" s="1" t="s">
        <v>8089</v>
      </c>
    </row>
    <row r="2641" spans="1:13" ht="20.100000000000001" customHeight="1" x14ac:dyDescent="0.25">
      <c r="A2641" s="1">
        <v>2639</v>
      </c>
      <c r="B2641" s="1">
        <v>336271</v>
      </c>
      <c r="C2641" s="2" t="s">
        <v>8090</v>
      </c>
      <c r="D2641" s="2">
        <f>LEN(TRIM(C2641))-LEN(SUBSTITUTE(C2641, " ",""))+1</f>
        <v>17</v>
      </c>
      <c r="E2641" s="1" t="s">
        <v>8091</v>
      </c>
      <c r="F2641" s="1" t="s">
        <v>326</v>
      </c>
      <c r="G2641" s="1" t="s">
        <v>12</v>
      </c>
      <c r="H2641" s="1">
        <v>20000</v>
      </c>
      <c r="I2641" s="1" t="s">
        <v>8092</v>
      </c>
      <c r="J2641" s="1">
        <v>1568</v>
      </c>
      <c r="K2641" s="1">
        <f>SUM(B2641/J2641)</f>
        <v>214.45854591836735</v>
      </c>
      <c r="L2641" s="1">
        <f>SUM(B2641 - H2641)</f>
        <v>316271</v>
      </c>
      <c r="M2641" s="1" t="s">
        <v>8093</v>
      </c>
    </row>
    <row r="2642" spans="1:13" ht="20.100000000000001" customHeight="1" x14ac:dyDescent="0.25">
      <c r="A2642" s="1">
        <v>2640</v>
      </c>
      <c r="B2642" s="1">
        <v>82937</v>
      </c>
      <c r="C2642" s="2" t="s">
        <v>8094</v>
      </c>
      <c r="D2642" s="2">
        <f>LEN(TRIM(C2642))-LEN(SUBSTITUTE(C2642, " ",""))+1</f>
        <v>38</v>
      </c>
      <c r="E2642" s="1" t="s">
        <v>8095</v>
      </c>
      <c r="F2642" s="1" t="s">
        <v>31</v>
      </c>
      <c r="G2642" s="1" t="s">
        <v>12</v>
      </c>
      <c r="H2642" s="1">
        <v>65000</v>
      </c>
      <c r="I2642" s="1" t="s">
        <v>8096</v>
      </c>
      <c r="J2642" s="1">
        <v>1568</v>
      </c>
      <c r="K2642" s="1">
        <f>SUM(B2642/J2642)</f>
        <v>52.893494897959187</v>
      </c>
      <c r="L2642" s="1">
        <f>SUM(B2642 - H2642)</f>
        <v>17937</v>
      </c>
      <c r="M2642" s="1" t="s">
        <v>8097</v>
      </c>
    </row>
    <row r="2643" spans="1:13" ht="20.100000000000001" customHeight="1" x14ac:dyDescent="0.25">
      <c r="A2643" s="1">
        <v>2641</v>
      </c>
      <c r="B2643" s="1">
        <v>54445</v>
      </c>
      <c r="C2643" s="2" t="s">
        <v>8098</v>
      </c>
      <c r="D2643" s="2">
        <f>LEN(TRIM(C2643))-LEN(SUBSTITUTE(C2643, " ",""))+1</f>
        <v>14</v>
      </c>
      <c r="E2643" s="1" t="s">
        <v>975</v>
      </c>
      <c r="F2643" s="1" t="s">
        <v>11</v>
      </c>
      <c r="G2643" s="1" t="s">
        <v>12</v>
      </c>
      <c r="H2643" s="1">
        <v>15000</v>
      </c>
      <c r="I2643" s="1" t="s">
        <v>32</v>
      </c>
      <c r="J2643" s="1">
        <v>1567</v>
      </c>
      <c r="K2643" s="1">
        <f>SUM(B2643/J2643)</f>
        <v>34.744735162731331</v>
      </c>
      <c r="L2643" s="1">
        <f>SUM(B2643 - H2643)</f>
        <v>39445</v>
      </c>
      <c r="M2643" s="1" t="s">
        <v>8099</v>
      </c>
    </row>
    <row r="2644" spans="1:13" ht="20.100000000000001" customHeight="1" x14ac:dyDescent="0.25">
      <c r="A2644" s="1">
        <v>2642</v>
      </c>
      <c r="B2644" s="1">
        <v>170793</v>
      </c>
      <c r="C2644" s="2" t="s">
        <v>8100</v>
      </c>
      <c r="D2644" s="2">
        <f>LEN(TRIM(C2644))-LEN(SUBSTITUTE(C2644, " ",""))+1</f>
        <v>19</v>
      </c>
      <c r="E2644" s="1" t="s">
        <v>8101</v>
      </c>
      <c r="F2644" s="1" t="s">
        <v>17</v>
      </c>
      <c r="G2644" s="1" t="s">
        <v>12</v>
      </c>
      <c r="H2644" s="1">
        <v>20000</v>
      </c>
      <c r="I2644" s="1" t="s">
        <v>3031</v>
      </c>
      <c r="J2644" s="1">
        <v>1567</v>
      </c>
      <c r="K2644" s="1">
        <f>SUM(B2644/J2644)</f>
        <v>108.99361837906828</v>
      </c>
      <c r="L2644" s="1">
        <f>SUM(B2644 - H2644)</f>
        <v>150793</v>
      </c>
      <c r="M2644" s="1" t="s">
        <v>8102</v>
      </c>
    </row>
    <row r="2645" spans="1:13" ht="20.100000000000001" customHeight="1" x14ac:dyDescent="0.25">
      <c r="A2645" s="1">
        <v>2643</v>
      </c>
      <c r="B2645" s="1">
        <v>42200</v>
      </c>
      <c r="C2645" s="2" t="s">
        <v>8103</v>
      </c>
      <c r="D2645" s="2">
        <f>LEN(TRIM(C2645))-LEN(SUBSTITUTE(C2645, " ",""))+1</f>
        <v>23</v>
      </c>
      <c r="E2645" s="1" t="s">
        <v>5712</v>
      </c>
      <c r="F2645" s="1" t="s">
        <v>17</v>
      </c>
      <c r="G2645" s="1" t="s">
        <v>12</v>
      </c>
      <c r="H2645" s="1">
        <v>10000</v>
      </c>
      <c r="I2645" s="1" t="s">
        <v>5713</v>
      </c>
      <c r="J2645" s="1">
        <v>1566</v>
      </c>
      <c r="K2645" s="1">
        <f>SUM(B2645/J2645)</f>
        <v>26.947637292464879</v>
      </c>
      <c r="L2645" s="1">
        <f>SUM(B2645 - H2645)</f>
        <v>32200</v>
      </c>
      <c r="M2645" s="1" t="s">
        <v>8104</v>
      </c>
    </row>
    <row r="2646" spans="1:13" ht="20.100000000000001" customHeight="1" x14ac:dyDescent="0.25">
      <c r="A2646" s="1">
        <v>2644</v>
      </c>
      <c r="B2646" s="1">
        <v>23412</v>
      </c>
      <c r="C2646" s="2" t="s">
        <v>8105</v>
      </c>
      <c r="D2646" s="2">
        <f>LEN(TRIM(C2646))-LEN(SUBSTITUTE(C2646, " ",""))+1</f>
        <v>20</v>
      </c>
      <c r="E2646" s="1" t="s">
        <v>2239</v>
      </c>
      <c r="F2646" s="1" t="s">
        <v>31</v>
      </c>
      <c r="G2646" s="1" t="s">
        <v>54</v>
      </c>
      <c r="H2646" s="1">
        <v>15000</v>
      </c>
      <c r="I2646" s="1" t="s">
        <v>2240</v>
      </c>
      <c r="J2646" s="1">
        <v>1566</v>
      </c>
      <c r="K2646" s="1">
        <f>SUM(B2646/J2646)</f>
        <v>14.950191570881225</v>
      </c>
      <c r="L2646" s="1">
        <f>SUM(B2646 - H2646)</f>
        <v>8412</v>
      </c>
      <c r="M2646" s="1" t="s">
        <v>8106</v>
      </c>
    </row>
    <row r="2647" spans="1:13" ht="20.100000000000001" customHeight="1" x14ac:dyDescent="0.25">
      <c r="A2647" s="1">
        <v>2645</v>
      </c>
      <c r="B2647" s="1">
        <v>100772</v>
      </c>
      <c r="C2647" s="2" t="s">
        <v>8107</v>
      </c>
      <c r="D2647" s="2">
        <f>LEN(TRIM(C2647))-LEN(SUBSTITUTE(C2647, " ",""))+1</f>
        <v>19</v>
      </c>
      <c r="E2647" s="1" t="s">
        <v>8108</v>
      </c>
      <c r="F2647" s="1" t="s">
        <v>1028</v>
      </c>
      <c r="G2647" s="1" t="s">
        <v>12</v>
      </c>
      <c r="H2647" s="1">
        <v>100000</v>
      </c>
      <c r="I2647" s="1" t="s">
        <v>13</v>
      </c>
      <c r="J2647" s="1">
        <v>1565</v>
      </c>
      <c r="K2647" s="1">
        <f>SUM(B2647/J2647)</f>
        <v>64.391054313099048</v>
      </c>
      <c r="L2647" s="1">
        <f>SUM(B2647 - H2647)</f>
        <v>772</v>
      </c>
      <c r="M2647" s="1" t="s">
        <v>8109</v>
      </c>
    </row>
    <row r="2648" spans="1:13" ht="20.100000000000001" customHeight="1" x14ac:dyDescent="0.25">
      <c r="A2648" s="1">
        <v>2646</v>
      </c>
      <c r="B2648" s="1">
        <v>159485</v>
      </c>
      <c r="C2648" s="2" t="s">
        <v>8110</v>
      </c>
      <c r="D2648" s="2">
        <f>LEN(TRIM(C2648))-LEN(SUBSTITUTE(C2648, " ",""))+1</f>
        <v>23</v>
      </c>
      <c r="E2648" s="1" t="s">
        <v>6826</v>
      </c>
      <c r="F2648" s="1" t="s">
        <v>1161</v>
      </c>
      <c r="G2648" s="1" t="s">
        <v>12</v>
      </c>
      <c r="H2648" s="1">
        <v>150000</v>
      </c>
      <c r="I2648" s="1" t="s">
        <v>13</v>
      </c>
      <c r="J2648" s="1">
        <v>1564</v>
      </c>
      <c r="K2648" s="1">
        <f>SUM(B2648/J2648)</f>
        <v>101.97250639386189</v>
      </c>
      <c r="L2648" s="1">
        <f>SUM(B2648 - H2648)</f>
        <v>9485</v>
      </c>
      <c r="M2648" s="1" t="s">
        <v>8111</v>
      </c>
    </row>
    <row r="2649" spans="1:13" ht="20.100000000000001" customHeight="1" x14ac:dyDescent="0.25">
      <c r="A2649" s="1">
        <v>2647</v>
      </c>
      <c r="B2649" s="1">
        <v>43886</v>
      </c>
      <c r="C2649" s="2" t="s">
        <v>8112</v>
      </c>
      <c r="D2649" s="2">
        <f>LEN(TRIM(C2649))-LEN(SUBSTITUTE(C2649, " ",""))+1</f>
        <v>25</v>
      </c>
      <c r="E2649" s="1" t="s">
        <v>8113</v>
      </c>
      <c r="F2649" s="1" t="s">
        <v>11</v>
      </c>
      <c r="G2649" s="1" t="s">
        <v>12</v>
      </c>
      <c r="H2649" s="1">
        <v>8000</v>
      </c>
      <c r="I2649" s="1" t="s">
        <v>1657</v>
      </c>
      <c r="J2649" s="1">
        <v>1564</v>
      </c>
      <c r="K2649" s="1">
        <f>SUM(B2649/J2649)</f>
        <v>28.06010230179028</v>
      </c>
      <c r="L2649" s="1">
        <f>SUM(B2649 - H2649)</f>
        <v>35886</v>
      </c>
      <c r="M2649" s="1" t="s">
        <v>8114</v>
      </c>
    </row>
    <row r="2650" spans="1:13" ht="20.100000000000001" customHeight="1" x14ac:dyDescent="0.25">
      <c r="A2650" s="1">
        <v>2648</v>
      </c>
      <c r="B2650" s="1">
        <v>23896</v>
      </c>
      <c r="C2650" s="2" t="s">
        <v>8115</v>
      </c>
      <c r="D2650" s="2">
        <f>LEN(TRIM(C2650))-LEN(SUBSTITUTE(C2650, " ",""))+1</f>
        <v>37</v>
      </c>
      <c r="E2650" s="1" t="s">
        <v>1583</v>
      </c>
      <c r="F2650" s="1" t="s">
        <v>2708</v>
      </c>
      <c r="G2650" s="1" t="s">
        <v>12</v>
      </c>
      <c r="H2650" s="1">
        <v>15000</v>
      </c>
      <c r="I2650" s="1" t="s">
        <v>96</v>
      </c>
      <c r="J2650" s="1">
        <v>1564</v>
      </c>
      <c r="K2650" s="1">
        <f>SUM(B2650/J2650)</f>
        <v>15.278772378516624</v>
      </c>
      <c r="L2650" s="1">
        <f>SUM(B2650 - H2650)</f>
        <v>8896</v>
      </c>
      <c r="M2650" s="1" t="s">
        <v>8116</v>
      </c>
    </row>
    <row r="2651" spans="1:13" ht="20.100000000000001" customHeight="1" x14ac:dyDescent="0.25">
      <c r="A2651" s="1">
        <v>2649</v>
      </c>
      <c r="B2651" s="1">
        <v>605898</v>
      </c>
      <c r="C2651" s="2" t="s">
        <v>8117</v>
      </c>
      <c r="D2651" s="2">
        <f>LEN(TRIM(C2651))-LEN(SUBSTITUTE(C2651, " ",""))+1</f>
        <v>17</v>
      </c>
      <c r="E2651" s="1" t="s">
        <v>8118</v>
      </c>
      <c r="F2651" s="1" t="s">
        <v>17</v>
      </c>
      <c r="G2651" s="1" t="s">
        <v>522</v>
      </c>
      <c r="H2651" s="1">
        <v>50000</v>
      </c>
      <c r="I2651" s="1" t="s">
        <v>8119</v>
      </c>
      <c r="J2651" s="1">
        <v>1563</v>
      </c>
      <c r="K2651" s="1">
        <f>SUM(B2651/J2651)</f>
        <v>387.65067178502881</v>
      </c>
      <c r="L2651" s="1">
        <f>SUM(B2651 - H2651)</f>
        <v>555898</v>
      </c>
      <c r="M2651" s="1" t="s">
        <v>8120</v>
      </c>
    </row>
    <row r="2652" spans="1:13" ht="20.100000000000001" customHeight="1" x14ac:dyDescent="0.25">
      <c r="A2652" s="1">
        <v>2650</v>
      </c>
      <c r="B2652" s="1">
        <v>92612</v>
      </c>
      <c r="C2652" s="2" t="s">
        <v>8121</v>
      </c>
      <c r="D2652" s="2">
        <f>LEN(TRIM(C2652))-LEN(SUBSTITUTE(C2652, " ",""))+1</f>
        <v>19</v>
      </c>
      <c r="E2652" s="1" t="s">
        <v>8122</v>
      </c>
      <c r="F2652" s="1" t="s">
        <v>469</v>
      </c>
      <c r="G2652" s="1" t="s">
        <v>12</v>
      </c>
      <c r="H2652" s="1">
        <v>79000</v>
      </c>
      <c r="I2652" s="1" t="s">
        <v>8123</v>
      </c>
      <c r="J2652" s="1">
        <v>1563</v>
      </c>
      <c r="K2652" s="1">
        <f>SUM(B2652/J2652)</f>
        <v>59.252719129878436</v>
      </c>
      <c r="L2652" s="1">
        <f>SUM(B2652 - H2652)</f>
        <v>13612</v>
      </c>
      <c r="M2652" s="1" t="s">
        <v>8124</v>
      </c>
    </row>
    <row r="2653" spans="1:13" ht="20.100000000000001" customHeight="1" x14ac:dyDescent="0.25">
      <c r="A2653" s="1">
        <v>2651</v>
      </c>
      <c r="B2653" s="1">
        <v>37772</v>
      </c>
      <c r="C2653" s="2" t="s">
        <v>8125</v>
      </c>
      <c r="D2653" s="2">
        <f>LEN(TRIM(C2653))-LEN(SUBSTITUTE(C2653, " ",""))+1</f>
        <v>14</v>
      </c>
      <c r="E2653" s="1" t="s">
        <v>3731</v>
      </c>
      <c r="F2653" s="1" t="s">
        <v>3732</v>
      </c>
      <c r="G2653" s="1" t="s">
        <v>12</v>
      </c>
      <c r="H2653" s="1">
        <v>30000</v>
      </c>
      <c r="I2653" s="1" t="s">
        <v>1929</v>
      </c>
      <c r="J2653" s="1">
        <v>1562</v>
      </c>
      <c r="K2653" s="1">
        <f>SUM(B2653/J2653)</f>
        <v>24.181818181818183</v>
      </c>
      <c r="L2653" s="1">
        <f>SUM(B2653 - H2653)</f>
        <v>7772</v>
      </c>
      <c r="M2653" s="1" t="s">
        <v>8126</v>
      </c>
    </row>
    <row r="2654" spans="1:13" ht="20.100000000000001" customHeight="1" x14ac:dyDescent="0.25">
      <c r="A2654" s="1">
        <v>2652</v>
      </c>
      <c r="B2654" s="1">
        <v>35213</v>
      </c>
      <c r="C2654" s="2" t="s">
        <v>8127</v>
      </c>
      <c r="D2654" s="2">
        <f>LEN(TRIM(C2654))-LEN(SUBSTITUTE(C2654, " ",""))+1</f>
        <v>7</v>
      </c>
      <c r="E2654" s="1" t="s">
        <v>8128</v>
      </c>
      <c r="F2654" s="1" t="s">
        <v>31</v>
      </c>
      <c r="G2654" s="1" t="s">
        <v>12</v>
      </c>
      <c r="H2654" s="1">
        <v>30000</v>
      </c>
      <c r="I2654" s="1" t="s">
        <v>27</v>
      </c>
      <c r="J2654" s="1">
        <v>1561</v>
      </c>
      <c r="K2654" s="1">
        <f>SUM(B2654/J2654)</f>
        <v>22.557975656630365</v>
      </c>
      <c r="L2654" s="1">
        <f>SUM(B2654 - H2654)</f>
        <v>5213</v>
      </c>
      <c r="M2654" s="1" t="s">
        <v>8129</v>
      </c>
    </row>
    <row r="2655" spans="1:13" ht="20.100000000000001" customHeight="1" x14ac:dyDescent="0.25">
      <c r="A2655" s="1">
        <v>2653</v>
      </c>
      <c r="B2655" s="1">
        <v>42831</v>
      </c>
      <c r="C2655" s="2" t="s">
        <v>8130</v>
      </c>
      <c r="D2655" s="2">
        <f>LEN(TRIM(C2655))-LEN(SUBSTITUTE(C2655, " ",""))+1</f>
        <v>12</v>
      </c>
      <c r="E2655" s="1" t="s">
        <v>3023</v>
      </c>
      <c r="F2655" s="1" t="s">
        <v>11</v>
      </c>
      <c r="G2655" s="1" t="s">
        <v>12</v>
      </c>
      <c r="H2655" s="1">
        <v>4000</v>
      </c>
      <c r="I2655" s="1" t="s">
        <v>82</v>
      </c>
      <c r="J2655" s="1">
        <v>1561</v>
      </c>
      <c r="K2655" s="1">
        <f>SUM(B2655/J2655)</f>
        <v>27.438180653427292</v>
      </c>
      <c r="L2655" s="1">
        <f>SUM(B2655 - H2655)</f>
        <v>38831</v>
      </c>
      <c r="M2655" s="1" t="s">
        <v>8131</v>
      </c>
    </row>
    <row r="2656" spans="1:13" ht="20.100000000000001" customHeight="1" x14ac:dyDescent="0.25">
      <c r="A2656" s="1">
        <v>2654</v>
      </c>
      <c r="B2656" s="1">
        <v>784320</v>
      </c>
      <c r="C2656" s="2" t="s">
        <v>8132</v>
      </c>
      <c r="D2656" s="2">
        <f>LEN(TRIM(C2656))-LEN(SUBSTITUTE(C2656, " ",""))+1</f>
        <v>12</v>
      </c>
      <c r="E2656" s="1" t="s">
        <v>8133</v>
      </c>
      <c r="F2656" s="1" t="s">
        <v>53</v>
      </c>
      <c r="G2656" s="1" t="s">
        <v>12</v>
      </c>
      <c r="H2656" s="1">
        <v>100000</v>
      </c>
      <c r="I2656" s="1" t="s">
        <v>32</v>
      </c>
      <c r="J2656" s="1">
        <v>1559</v>
      </c>
      <c r="K2656" s="1">
        <f>SUM(B2656/J2656)</f>
        <v>503.09172546504169</v>
      </c>
      <c r="L2656" s="1">
        <f>SUM(B2656 - H2656)</f>
        <v>684320</v>
      </c>
      <c r="M2656" s="1" t="s">
        <v>8134</v>
      </c>
    </row>
    <row r="2657" spans="1:13" ht="20.100000000000001" customHeight="1" x14ac:dyDescent="0.25">
      <c r="A2657" s="1">
        <v>2655</v>
      </c>
      <c r="B2657" s="1">
        <v>368630</v>
      </c>
      <c r="C2657" s="2" t="s">
        <v>8135</v>
      </c>
      <c r="D2657" s="2">
        <f>LEN(TRIM(C2657))-LEN(SUBSTITUTE(C2657, " ",""))+1</f>
        <v>18</v>
      </c>
      <c r="E2657" s="1" t="s">
        <v>6968</v>
      </c>
      <c r="F2657" s="1" t="s">
        <v>17</v>
      </c>
      <c r="G2657" s="1" t="s">
        <v>12</v>
      </c>
      <c r="H2657" s="1">
        <v>360000</v>
      </c>
      <c r="I2657" s="1" t="s">
        <v>392</v>
      </c>
      <c r="J2657" s="1">
        <v>1559</v>
      </c>
      <c r="K2657" s="1">
        <f>SUM(B2657/J2657)</f>
        <v>236.45285439384222</v>
      </c>
      <c r="L2657" s="1">
        <f>SUM(B2657 - H2657)</f>
        <v>8630</v>
      </c>
      <c r="M2657" s="1" t="s">
        <v>8136</v>
      </c>
    </row>
    <row r="2658" spans="1:13" ht="20.100000000000001" customHeight="1" x14ac:dyDescent="0.25">
      <c r="A2658" s="1">
        <v>2656</v>
      </c>
      <c r="B2658" s="1">
        <v>211027</v>
      </c>
      <c r="C2658" s="2" t="s">
        <v>8137</v>
      </c>
      <c r="D2658" s="2">
        <f>LEN(TRIM(C2658))-LEN(SUBSTITUTE(C2658, " ",""))+1</f>
        <v>19</v>
      </c>
      <c r="E2658" s="1" t="s">
        <v>8138</v>
      </c>
      <c r="F2658" s="1" t="s">
        <v>17</v>
      </c>
      <c r="G2658" s="1" t="s">
        <v>12</v>
      </c>
      <c r="H2658" s="1">
        <v>25000</v>
      </c>
      <c r="I2658" s="1" t="s">
        <v>82</v>
      </c>
      <c r="J2658" s="1">
        <v>1558</v>
      </c>
      <c r="K2658" s="1">
        <f>SUM(B2658/J2658)</f>
        <v>135.44736842105263</v>
      </c>
      <c r="L2658" s="1">
        <f>SUM(B2658 - H2658)</f>
        <v>186027</v>
      </c>
      <c r="M2658" s="1" t="s">
        <v>8139</v>
      </c>
    </row>
    <row r="2659" spans="1:13" ht="20.100000000000001" customHeight="1" x14ac:dyDescent="0.25">
      <c r="A2659" s="1">
        <v>2657</v>
      </c>
      <c r="B2659" s="1">
        <v>60788</v>
      </c>
      <c r="C2659" s="2" t="s">
        <v>8140</v>
      </c>
      <c r="D2659" s="2">
        <f>LEN(TRIM(C2659))-LEN(SUBSTITUTE(C2659, " ",""))+1</f>
        <v>25</v>
      </c>
      <c r="E2659" s="1" t="s">
        <v>8141</v>
      </c>
      <c r="F2659" s="1" t="s">
        <v>3206</v>
      </c>
      <c r="G2659" s="1" t="s">
        <v>48</v>
      </c>
      <c r="H2659" s="1">
        <v>45000</v>
      </c>
      <c r="I2659" s="1" t="s">
        <v>8142</v>
      </c>
      <c r="J2659" s="1">
        <v>1558</v>
      </c>
      <c r="K2659" s="1">
        <f>SUM(B2659/J2659)</f>
        <v>39.016688061617458</v>
      </c>
      <c r="L2659" s="1">
        <f>SUM(B2659 - H2659)</f>
        <v>15788</v>
      </c>
      <c r="M2659" s="1" t="s">
        <v>8143</v>
      </c>
    </row>
    <row r="2660" spans="1:13" ht="20.100000000000001" customHeight="1" x14ac:dyDescent="0.25">
      <c r="A2660" s="1">
        <v>2658</v>
      </c>
      <c r="B2660" s="1">
        <v>215471</v>
      </c>
      <c r="C2660" s="2" t="s">
        <v>8144</v>
      </c>
      <c r="D2660" s="2">
        <f>LEN(TRIM(C2660))-LEN(SUBSTITUTE(C2660, " ",""))+1</f>
        <v>26</v>
      </c>
      <c r="E2660" s="1" t="s">
        <v>8145</v>
      </c>
      <c r="F2660" s="1" t="s">
        <v>11</v>
      </c>
      <c r="G2660" s="1" t="s">
        <v>12</v>
      </c>
      <c r="H2660" s="1">
        <v>30000</v>
      </c>
      <c r="I2660" s="1" t="s">
        <v>96</v>
      </c>
      <c r="J2660" s="1">
        <v>1558</v>
      </c>
      <c r="K2660" s="1">
        <f>SUM(B2660/J2660)</f>
        <v>138.2997432605905</v>
      </c>
      <c r="L2660" s="1">
        <f>SUM(B2660 - H2660)</f>
        <v>185471</v>
      </c>
      <c r="M2660" s="1" t="s">
        <v>8146</v>
      </c>
    </row>
    <row r="2661" spans="1:13" ht="20.100000000000001" customHeight="1" x14ac:dyDescent="0.25">
      <c r="A2661" s="1">
        <v>2659</v>
      </c>
      <c r="B2661" s="1">
        <v>52616</v>
      </c>
      <c r="C2661" s="2" t="s">
        <v>8147</v>
      </c>
      <c r="D2661" s="2">
        <f>LEN(TRIM(C2661))-LEN(SUBSTITUTE(C2661, " ",""))+1</f>
        <v>21</v>
      </c>
      <c r="E2661" s="1" t="s">
        <v>8148</v>
      </c>
      <c r="F2661" s="1" t="s">
        <v>31</v>
      </c>
      <c r="G2661" s="1" t="s">
        <v>12</v>
      </c>
      <c r="H2661" s="1">
        <v>30000</v>
      </c>
      <c r="I2661" s="1" t="s">
        <v>383</v>
      </c>
      <c r="J2661" s="1">
        <v>1558</v>
      </c>
      <c r="K2661" s="1">
        <f>SUM(B2661/J2661)</f>
        <v>33.771501925545572</v>
      </c>
      <c r="L2661" s="1">
        <f>SUM(B2661 - H2661)</f>
        <v>22616</v>
      </c>
      <c r="M2661" s="1" t="s">
        <v>8149</v>
      </c>
    </row>
    <row r="2662" spans="1:13" ht="20.100000000000001" customHeight="1" x14ac:dyDescent="0.25">
      <c r="A2662" s="1">
        <v>2660</v>
      </c>
      <c r="B2662" s="1">
        <v>76013</v>
      </c>
      <c r="C2662" s="2" t="s">
        <v>8150</v>
      </c>
      <c r="D2662" s="2">
        <f>LEN(TRIM(C2662))-LEN(SUBSTITUTE(C2662, " ",""))+1</f>
        <v>17</v>
      </c>
      <c r="E2662" s="1" t="s">
        <v>8151</v>
      </c>
      <c r="F2662" s="1" t="s">
        <v>1028</v>
      </c>
      <c r="G2662" s="1" t="s">
        <v>12</v>
      </c>
      <c r="H2662" s="1">
        <v>60000</v>
      </c>
      <c r="I2662" s="1" t="s">
        <v>314</v>
      </c>
      <c r="J2662" s="1">
        <v>1557</v>
      </c>
      <c r="K2662" s="1">
        <f>SUM(B2662/J2662)</f>
        <v>48.820166987797045</v>
      </c>
      <c r="L2662" s="1">
        <f>SUM(B2662 - H2662)</f>
        <v>16013</v>
      </c>
      <c r="M2662" s="1" t="s">
        <v>8152</v>
      </c>
    </row>
    <row r="2663" spans="1:13" ht="20.100000000000001" customHeight="1" x14ac:dyDescent="0.25">
      <c r="A2663" s="1">
        <v>2661</v>
      </c>
      <c r="B2663" s="1">
        <v>30907</v>
      </c>
      <c r="C2663" s="2" t="s">
        <v>8153</v>
      </c>
      <c r="D2663" s="2">
        <f>LEN(TRIM(C2663))-LEN(SUBSTITUTE(C2663, " ",""))+1</f>
        <v>13</v>
      </c>
      <c r="E2663" s="1" t="s">
        <v>8154</v>
      </c>
      <c r="F2663" s="1" t="s">
        <v>11</v>
      </c>
      <c r="G2663" s="1" t="s">
        <v>48</v>
      </c>
      <c r="H2663" s="1">
        <v>15000</v>
      </c>
      <c r="I2663" s="1" t="s">
        <v>6638</v>
      </c>
      <c r="J2663" s="1">
        <v>1557</v>
      </c>
      <c r="K2663" s="1">
        <f>SUM(B2663/J2663)</f>
        <v>19.850353243416826</v>
      </c>
      <c r="L2663" s="1">
        <f>SUM(B2663 - H2663)</f>
        <v>15907</v>
      </c>
      <c r="M2663" s="1" t="s">
        <v>8155</v>
      </c>
    </row>
    <row r="2664" spans="1:13" ht="20.100000000000001" customHeight="1" x14ac:dyDescent="0.25">
      <c r="A2664" s="1">
        <v>2662</v>
      </c>
      <c r="B2664" s="1">
        <v>71373</v>
      </c>
      <c r="C2664" s="2" t="s">
        <v>8156</v>
      </c>
      <c r="D2664" s="2">
        <f>LEN(TRIM(C2664))-LEN(SUBSTITUTE(C2664, " ",""))+1</f>
        <v>20</v>
      </c>
      <c r="E2664" s="1" t="s">
        <v>8157</v>
      </c>
      <c r="F2664" s="1" t="s">
        <v>486</v>
      </c>
      <c r="G2664" s="1" t="s">
        <v>12</v>
      </c>
      <c r="H2664" s="1">
        <v>30000</v>
      </c>
      <c r="I2664" s="1" t="s">
        <v>215</v>
      </c>
      <c r="J2664" s="1">
        <v>1556</v>
      </c>
      <c r="K2664" s="1">
        <f>SUM(B2664/J2664)</f>
        <v>45.869537275064268</v>
      </c>
      <c r="L2664" s="1">
        <f>SUM(B2664 - H2664)</f>
        <v>41373</v>
      </c>
      <c r="M2664" s="1" t="s">
        <v>8158</v>
      </c>
    </row>
    <row r="2665" spans="1:13" ht="20.100000000000001" customHeight="1" x14ac:dyDescent="0.25">
      <c r="A2665" s="1">
        <v>2663</v>
      </c>
      <c r="B2665" s="1">
        <v>158368</v>
      </c>
      <c r="C2665" s="2" t="s">
        <v>8159</v>
      </c>
      <c r="D2665" s="2">
        <f>LEN(TRIM(C2665))-LEN(SUBSTITUTE(C2665, " ",""))+1</f>
        <v>17</v>
      </c>
      <c r="E2665" s="1" t="s">
        <v>8160</v>
      </c>
      <c r="F2665" s="1" t="s">
        <v>17</v>
      </c>
      <c r="G2665" s="1" t="s">
        <v>54</v>
      </c>
      <c r="H2665" s="1">
        <v>55000</v>
      </c>
      <c r="I2665" s="1" t="s">
        <v>55</v>
      </c>
      <c r="J2665" s="1">
        <v>1556</v>
      </c>
      <c r="K2665" s="1">
        <f>SUM(B2665/J2665)</f>
        <v>101.77892030848329</v>
      </c>
      <c r="L2665" s="1">
        <f>SUM(B2665 - H2665)</f>
        <v>103368</v>
      </c>
      <c r="M2665" s="1" t="s">
        <v>8161</v>
      </c>
    </row>
    <row r="2666" spans="1:13" ht="20.100000000000001" customHeight="1" x14ac:dyDescent="0.25">
      <c r="A2666" s="1">
        <v>2664</v>
      </c>
      <c r="B2666" s="1">
        <v>79686</v>
      </c>
      <c r="C2666" s="2" t="s">
        <v>8162</v>
      </c>
      <c r="D2666" s="2">
        <f>LEN(TRIM(C2666))-LEN(SUBSTITUTE(C2666, " ",""))+1</f>
        <v>12</v>
      </c>
      <c r="E2666" s="1" t="s">
        <v>8163</v>
      </c>
      <c r="F2666" s="1" t="s">
        <v>111</v>
      </c>
      <c r="G2666" s="1" t="s">
        <v>48</v>
      </c>
      <c r="H2666" s="1">
        <v>40000</v>
      </c>
      <c r="I2666" s="1" t="s">
        <v>458</v>
      </c>
      <c r="J2666" s="1">
        <v>1556</v>
      </c>
      <c r="K2666" s="1">
        <f>SUM(B2666/J2666)</f>
        <v>51.212082262210799</v>
      </c>
      <c r="L2666" s="1">
        <f>SUM(B2666 - H2666)</f>
        <v>39686</v>
      </c>
      <c r="M2666" s="1" t="s">
        <v>8164</v>
      </c>
    </row>
    <row r="2667" spans="1:13" ht="20.100000000000001" customHeight="1" x14ac:dyDescent="0.25">
      <c r="A2667" s="1">
        <v>2665</v>
      </c>
      <c r="B2667" s="1">
        <v>113484</v>
      </c>
      <c r="C2667" s="2" t="s">
        <v>8165</v>
      </c>
      <c r="D2667" s="2">
        <f>LEN(TRIM(C2667))-LEN(SUBSTITUTE(C2667, " ",""))+1</f>
        <v>17</v>
      </c>
      <c r="E2667" s="1" t="s">
        <v>8166</v>
      </c>
      <c r="F2667" s="1" t="s">
        <v>17</v>
      </c>
      <c r="G2667" s="1" t="s">
        <v>12</v>
      </c>
      <c r="H2667" s="1">
        <v>42500</v>
      </c>
      <c r="I2667" s="1" t="s">
        <v>8167</v>
      </c>
      <c r="J2667" s="1">
        <v>1556</v>
      </c>
      <c r="K2667" s="1">
        <f>SUM(B2667/J2667)</f>
        <v>72.933161953727506</v>
      </c>
      <c r="L2667" s="1">
        <f>SUM(B2667 - H2667)</f>
        <v>70984</v>
      </c>
      <c r="M2667" s="1" t="s">
        <v>8168</v>
      </c>
    </row>
    <row r="2668" spans="1:13" ht="20.100000000000001" customHeight="1" x14ac:dyDescent="0.25">
      <c r="A2668" s="1">
        <v>2666</v>
      </c>
      <c r="B2668" s="1">
        <v>278623</v>
      </c>
      <c r="C2668" s="2" t="s">
        <v>8169</v>
      </c>
      <c r="D2668" s="2">
        <f>LEN(TRIM(C2668))-LEN(SUBSTITUTE(C2668, " ",""))+1</f>
        <v>32</v>
      </c>
      <c r="E2668" s="1" t="s">
        <v>2223</v>
      </c>
      <c r="F2668" s="1" t="s">
        <v>11</v>
      </c>
      <c r="G2668" s="1" t="s">
        <v>12</v>
      </c>
      <c r="H2668" s="1">
        <v>40000</v>
      </c>
      <c r="I2668" s="1" t="s">
        <v>2224</v>
      </c>
      <c r="J2668" s="1">
        <v>1556</v>
      </c>
      <c r="K2668" s="1">
        <f>SUM(B2668/J2668)</f>
        <v>179.06362467866325</v>
      </c>
      <c r="L2668" s="1">
        <f>SUM(B2668 - H2668)</f>
        <v>238623</v>
      </c>
      <c r="M2668" s="1" t="s">
        <v>8170</v>
      </c>
    </row>
    <row r="2669" spans="1:13" ht="20.100000000000001" customHeight="1" x14ac:dyDescent="0.25">
      <c r="A2669" s="1">
        <v>2667</v>
      </c>
      <c r="B2669" s="1">
        <v>88087</v>
      </c>
      <c r="C2669" s="2" t="s">
        <v>8171</v>
      </c>
      <c r="D2669" s="2">
        <f>LEN(TRIM(C2669))-LEN(SUBSTITUTE(C2669, " ",""))+1</f>
        <v>18</v>
      </c>
      <c r="E2669" s="1" t="s">
        <v>8172</v>
      </c>
      <c r="F2669" s="1" t="s">
        <v>2438</v>
      </c>
      <c r="G2669" s="1" t="s">
        <v>12</v>
      </c>
      <c r="H2669" s="1">
        <v>30000</v>
      </c>
      <c r="I2669" s="1" t="s">
        <v>682</v>
      </c>
      <c r="J2669" s="1">
        <v>1555</v>
      </c>
      <c r="K2669" s="1">
        <f>SUM(B2669/J2669)</f>
        <v>56.647588424437302</v>
      </c>
      <c r="L2669" s="1">
        <f>SUM(B2669 - H2669)</f>
        <v>58087</v>
      </c>
      <c r="M2669" s="1" t="s">
        <v>8173</v>
      </c>
    </row>
    <row r="2670" spans="1:13" ht="20.100000000000001" customHeight="1" x14ac:dyDescent="0.25">
      <c r="A2670" s="1">
        <v>2668</v>
      </c>
      <c r="B2670" s="1">
        <v>27669</v>
      </c>
      <c r="C2670" s="2" t="s">
        <v>8174</v>
      </c>
      <c r="D2670" s="2">
        <f>LEN(TRIM(C2670))-LEN(SUBSTITUTE(C2670, " ",""))+1</f>
        <v>21</v>
      </c>
      <c r="E2670" s="1" t="s">
        <v>8175</v>
      </c>
      <c r="F2670" s="1" t="s">
        <v>1109</v>
      </c>
      <c r="G2670" s="1" t="s">
        <v>12</v>
      </c>
      <c r="H2670" s="1">
        <v>8000</v>
      </c>
      <c r="I2670" s="1" t="s">
        <v>146</v>
      </c>
      <c r="J2670" s="1">
        <v>1555</v>
      </c>
      <c r="K2670" s="1">
        <f>SUM(B2670/J2670)</f>
        <v>17.793569131832797</v>
      </c>
      <c r="L2670" s="1">
        <f>SUM(B2670 - H2670)</f>
        <v>19669</v>
      </c>
      <c r="M2670" s="1" t="s">
        <v>8176</v>
      </c>
    </row>
    <row r="2671" spans="1:13" ht="20.100000000000001" customHeight="1" x14ac:dyDescent="0.25">
      <c r="A2671" s="1">
        <v>2669</v>
      </c>
      <c r="B2671" s="1">
        <v>62723</v>
      </c>
      <c r="C2671" s="2" t="s">
        <v>8177</v>
      </c>
      <c r="D2671" s="2">
        <f>LEN(TRIM(C2671))-LEN(SUBSTITUTE(C2671, " ",""))+1</f>
        <v>24</v>
      </c>
      <c r="E2671" s="1" t="s">
        <v>8178</v>
      </c>
      <c r="F2671" s="1" t="s">
        <v>278</v>
      </c>
      <c r="G2671" s="1" t="s">
        <v>12</v>
      </c>
      <c r="H2671" s="1">
        <v>5000</v>
      </c>
      <c r="I2671" s="1" t="s">
        <v>2139</v>
      </c>
      <c r="J2671" s="1">
        <v>1555</v>
      </c>
      <c r="K2671" s="1">
        <f>SUM(B2671/J2671)</f>
        <v>40.336334405144697</v>
      </c>
      <c r="L2671" s="1">
        <f>SUM(B2671 - H2671)</f>
        <v>57723</v>
      </c>
      <c r="M2671" s="1" t="s">
        <v>8179</v>
      </c>
    </row>
    <row r="2672" spans="1:13" ht="20.100000000000001" customHeight="1" x14ac:dyDescent="0.25">
      <c r="A2672" s="1">
        <v>2670</v>
      </c>
      <c r="B2672" s="1">
        <v>312161</v>
      </c>
      <c r="C2672" s="2" t="s">
        <v>8180</v>
      </c>
      <c r="D2672" s="2">
        <f>LEN(TRIM(C2672))-LEN(SUBSTITUTE(C2672, " ",""))+1</f>
        <v>22</v>
      </c>
      <c r="E2672" s="1" t="s">
        <v>8181</v>
      </c>
      <c r="F2672" s="1" t="s">
        <v>371</v>
      </c>
      <c r="G2672" s="1" t="s">
        <v>12</v>
      </c>
      <c r="H2672" s="1">
        <v>20000</v>
      </c>
      <c r="I2672" s="1" t="s">
        <v>146</v>
      </c>
      <c r="J2672" s="1">
        <v>1553</v>
      </c>
      <c r="K2672" s="1">
        <f>SUM(B2672/J2672)</f>
        <v>201.00515132002576</v>
      </c>
      <c r="L2672" s="1">
        <f>SUM(B2672 - H2672)</f>
        <v>292161</v>
      </c>
      <c r="M2672" s="1" t="s">
        <v>8182</v>
      </c>
    </row>
    <row r="2673" spans="1:13" ht="20.100000000000001" customHeight="1" x14ac:dyDescent="0.25">
      <c r="A2673" s="1">
        <v>2671</v>
      </c>
      <c r="B2673" s="1">
        <v>19026</v>
      </c>
      <c r="C2673" s="2" t="s">
        <v>8183</v>
      </c>
      <c r="D2673" s="2">
        <f>LEN(TRIM(C2673))-LEN(SUBSTITUTE(C2673, " ",""))+1</f>
        <v>27</v>
      </c>
      <c r="E2673" s="1" t="s">
        <v>8184</v>
      </c>
      <c r="F2673" s="1" t="s">
        <v>300</v>
      </c>
      <c r="G2673" s="1" t="s">
        <v>12</v>
      </c>
      <c r="H2673" s="1">
        <v>5000</v>
      </c>
      <c r="I2673" s="1" t="s">
        <v>13</v>
      </c>
      <c r="J2673" s="1">
        <v>1553</v>
      </c>
      <c r="K2673" s="1">
        <f>SUM(B2673/J2673)</f>
        <v>12.251126851255634</v>
      </c>
      <c r="L2673" s="1">
        <f>SUM(B2673 - H2673)</f>
        <v>14026</v>
      </c>
      <c r="M2673" s="1" t="s">
        <v>8185</v>
      </c>
    </row>
    <row r="2674" spans="1:13" ht="20.100000000000001" customHeight="1" x14ac:dyDescent="0.25">
      <c r="A2674" s="1">
        <v>2672</v>
      </c>
      <c r="B2674" s="1">
        <v>79822</v>
      </c>
      <c r="C2674" s="2" t="s">
        <v>8186</v>
      </c>
      <c r="D2674" s="2">
        <f>LEN(TRIM(C2674))-LEN(SUBSTITUTE(C2674, " ",""))+1</f>
        <v>26</v>
      </c>
      <c r="E2674" s="1" t="s">
        <v>5112</v>
      </c>
      <c r="F2674" s="1" t="s">
        <v>17</v>
      </c>
      <c r="G2674" s="1" t="s">
        <v>12</v>
      </c>
      <c r="H2674" s="1">
        <v>40000</v>
      </c>
      <c r="I2674" s="1" t="s">
        <v>5113</v>
      </c>
      <c r="J2674" s="1">
        <v>1552</v>
      </c>
      <c r="K2674" s="1">
        <f>SUM(B2674/J2674)</f>
        <v>51.431701030927833</v>
      </c>
      <c r="L2674" s="1">
        <f>SUM(B2674 - H2674)</f>
        <v>39822</v>
      </c>
      <c r="M2674" s="1" t="s">
        <v>8187</v>
      </c>
    </row>
    <row r="2675" spans="1:13" ht="20.100000000000001" customHeight="1" x14ac:dyDescent="0.25">
      <c r="A2675" s="1">
        <v>2673</v>
      </c>
      <c r="B2675" s="1">
        <v>107157</v>
      </c>
      <c r="C2675" s="2" t="s">
        <v>8188</v>
      </c>
      <c r="D2675" s="2">
        <f>LEN(TRIM(C2675))-LEN(SUBSTITUTE(C2675, " ",""))+1</f>
        <v>25</v>
      </c>
      <c r="E2675" s="1" t="s">
        <v>8189</v>
      </c>
      <c r="F2675" s="1" t="s">
        <v>17</v>
      </c>
      <c r="G2675" s="1" t="s">
        <v>12</v>
      </c>
      <c r="H2675" s="1">
        <v>10000</v>
      </c>
      <c r="I2675" s="1" t="s">
        <v>27</v>
      </c>
      <c r="J2675" s="1">
        <v>1552</v>
      </c>
      <c r="K2675" s="1">
        <f>SUM(B2675/J2675)</f>
        <v>69.044458762886592</v>
      </c>
      <c r="L2675" s="1">
        <f>SUM(B2675 - H2675)</f>
        <v>97157</v>
      </c>
      <c r="M2675" s="1" t="s">
        <v>8190</v>
      </c>
    </row>
    <row r="2676" spans="1:13" ht="20.100000000000001" customHeight="1" x14ac:dyDescent="0.25">
      <c r="A2676" s="1">
        <v>2674</v>
      </c>
      <c r="B2676" s="1">
        <v>51951</v>
      </c>
      <c r="C2676" s="2" t="s">
        <v>8191</v>
      </c>
      <c r="D2676" s="2">
        <f>LEN(TRIM(C2676))-LEN(SUBSTITUTE(C2676, " ",""))+1</f>
        <v>10</v>
      </c>
      <c r="E2676" s="1" t="s">
        <v>8192</v>
      </c>
      <c r="F2676" s="1" t="s">
        <v>1656</v>
      </c>
      <c r="G2676" s="1" t="s">
        <v>12</v>
      </c>
      <c r="H2676" s="1">
        <v>30000</v>
      </c>
      <c r="I2676" s="1" t="s">
        <v>82</v>
      </c>
      <c r="J2676" s="1">
        <v>1551</v>
      </c>
      <c r="K2676" s="1">
        <f>SUM(B2676/J2676)</f>
        <v>33.495164410058024</v>
      </c>
      <c r="L2676" s="1">
        <f>SUM(B2676 - H2676)</f>
        <v>21951</v>
      </c>
      <c r="M2676" s="1" t="s">
        <v>8193</v>
      </c>
    </row>
    <row r="2677" spans="1:13" ht="20.100000000000001" customHeight="1" x14ac:dyDescent="0.25">
      <c r="A2677" s="1">
        <v>2675</v>
      </c>
      <c r="B2677" s="1">
        <v>80863</v>
      </c>
      <c r="C2677" s="2" t="s">
        <v>8194</v>
      </c>
      <c r="D2677" s="2">
        <f>LEN(TRIM(C2677))-LEN(SUBSTITUTE(C2677, " ",""))+1</f>
        <v>14</v>
      </c>
      <c r="E2677" s="1" t="s">
        <v>3782</v>
      </c>
      <c r="F2677" s="1" t="s">
        <v>17</v>
      </c>
      <c r="G2677" s="1" t="s">
        <v>12</v>
      </c>
      <c r="H2677" s="1">
        <v>20000</v>
      </c>
      <c r="I2677" s="1" t="s">
        <v>314</v>
      </c>
      <c r="J2677" s="1">
        <v>1551</v>
      </c>
      <c r="K2677" s="1">
        <f>SUM(B2677/J2677)</f>
        <v>52.136041263700839</v>
      </c>
      <c r="L2677" s="1">
        <f>SUM(B2677 - H2677)</f>
        <v>60863</v>
      </c>
      <c r="M2677" s="1" t="s">
        <v>8195</v>
      </c>
    </row>
    <row r="2678" spans="1:13" ht="20.100000000000001" customHeight="1" x14ac:dyDescent="0.25">
      <c r="A2678" s="1">
        <v>2676</v>
      </c>
      <c r="B2678" s="1">
        <v>60940</v>
      </c>
      <c r="C2678" s="2" t="s">
        <v>8196</v>
      </c>
      <c r="D2678" s="2">
        <f>LEN(TRIM(C2678))-LEN(SUBSTITUTE(C2678, " ",""))+1</f>
        <v>10</v>
      </c>
      <c r="E2678" s="1" t="s">
        <v>8197</v>
      </c>
      <c r="F2678" s="1" t="s">
        <v>17</v>
      </c>
      <c r="G2678" s="1" t="s">
        <v>12</v>
      </c>
      <c r="H2678" s="1">
        <v>15000</v>
      </c>
      <c r="I2678" s="1" t="s">
        <v>576</v>
      </c>
      <c r="J2678" s="1">
        <v>1550</v>
      </c>
      <c r="K2678" s="1">
        <f>SUM(B2678/J2678)</f>
        <v>39.316129032258061</v>
      </c>
      <c r="L2678" s="1">
        <f>SUM(B2678 - H2678)</f>
        <v>45940</v>
      </c>
      <c r="M2678" s="1" t="s">
        <v>8198</v>
      </c>
    </row>
    <row r="2679" spans="1:13" ht="20.100000000000001" customHeight="1" x14ac:dyDescent="0.25">
      <c r="A2679" s="1">
        <v>2677</v>
      </c>
      <c r="B2679" s="1">
        <v>330490</v>
      </c>
      <c r="C2679" s="2" t="s">
        <v>8199</v>
      </c>
      <c r="D2679" s="2">
        <f>LEN(TRIM(C2679))-LEN(SUBSTITUTE(C2679, " ",""))+1</f>
        <v>20</v>
      </c>
      <c r="E2679" s="1" t="s">
        <v>8200</v>
      </c>
      <c r="F2679" s="1" t="s">
        <v>688</v>
      </c>
      <c r="G2679" s="1" t="s">
        <v>54</v>
      </c>
      <c r="H2679" s="1">
        <v>30000</v>
      </c>
      <c r="I2679" s="1" t="s">
        <v>55</v>
      </c>
      <c r="J2679" s="1">
        <v>1550</v>
      </c>
      <c r="K2679" s="1">
        <f>SUM(B2679/J2679)</f>
        <v>213.21935483870968</v>
      </c>
      <c r="L2679" s="1">
        <f>SUM(B2679 - H2679)</f>
        <v>300490</v>
      </c>
      <c r="M2679" s="1" t="s">
        <v>8201</v>
      </c>
    </row>
    <row r="2680" spans="1:13" ht="20.100000000000001" customHeight="1" x14ac:dyDescent="0.25">
      <c r="A2680" s="1">
        <v>2678</v>
      </c>
      <c r="B2680" s="1">
        <v>264703</v>
      </c>
      <c r="C2680" s="2" t="s">
        <v>8202</v>
      </c>
      <c r="D2680" s="2">
        <f>LEN(TRIM(C2680))-LEN(SUBSTITUTE(C2680, " ",""))+1</f>
        <v>15</v>
      </c>
      <c r="E2680" s="1" t="s">
        <v>8203</v>
      </c>
      <c r="F2680" s="1" t="s">
        <v>4870</v>
      </c>
      <c r="G2680" s="1" t="s">
        <v>12</v>
      </c>
      <c r="H2680" s="1">
        <v>250000</v>
      </c>
      <c r="I2680" s="1" t="s">
        <v>146</v>
      </c>
      <c r="J2680" s="1">
        <v>1550</v>
      </c>
      <c r="K2680" s="1">
        <f>SUM(B2680/J2680)</f>
        <v>170.77612903225807</v>
      </c>
      <c r="L2680" s="1">
        <f>SUM(B2680 - H2680)</f>
        <v>14703</v>
      </c>
      <c r="M2680" s="1" t="s">
        <v>8204</v>
      </c>
    </row>
    <row r="2681" spans="1:13" ht="20.100000000000001" customHeight="1" x14ac:dyDescent="0.25">
      <c r="A2681" s="1">
        <v>2679</v>
      </c>
      <c r="B2681" s="1">
        <v>209688</v>
      </c>
      <c r="C2681" s="2" t="s">
        <v>8205</v>
      </c>
      <c r="D2681" s="2">
        <f>LEN(TRIM(C2681))-LEN(SUBSTITUTE(C2681, " ",""))+1</f>
        <v>16</v>
      </c>
      <c r="E2681" s="1" t="s">
        <v>8206</v>
      </c>
      <c r="F2681" s="1" t="s">
        <v>300</v>
      </c>
      <c r="G2681" s="1" t="s">
        <v>12</v>
      </c>
      <c r="H2681" s="1">
        <v>50000</v>
      </c>
      <c r="I2681" s="1" t="s">
        <v>296</v>
      </c>
      <c r="J2681" s="1">
        <v>1550</v>
      </c>
      <c r="K2681" s="1">
        <f>SUM(B2681/J2681)</f>
        <v>135.28258064516129</v>
      </c>
      <c r="L2681" s="1">
        <f>SUM(B2681 - H2681)</f>
        <v>159688</v>
      </c>
      <c r="M2681" s="1" t="s">
        <v>8207</v>
      </c>
    </row>
    <row r="2682" spans="1:13" ht="20.100000000000001" customHeight="1" x14ac:dyDescent="0.25">
      <c r="A2682" s="1">
        <v>2680</v>
      </c>
      <c r="B2682" s="1">
        <v>70092</v>
      </c>
      <c r="C2682" s="2" t="s">
        <v>8208</v>
      </c>
      <c r="D2682" s="2">
        <f>LEN(TRIM(C2682))-LEN(SUBSTITUTE(C2682, " ",""))+1</f>
        <v>22</v>
      </c>
      <c r="E2682" s="1" t="s">
        <v>8209</v>
      </c>
      <c r="F2682" s="1" t="s">
        <v>5694</v>
      </c>
      <c r="G2682" s="1" t="s">
        <v>48</v>
      </c>
      <c r="H2682" s="1">
        <v>50000</v>
      </c>
      <c r="I2682" s="1" t="s">
        <v>6638</v>
      </c>
      <c r="J2682" s="1">
        <v>1549</v>
      </c>
      <c r="K2682" s="1">
        <f>SUM(B2682/J2682)</f>
        <v>45.249838605551972</v>
      </c>
      <c r="L2682" s="1">
        <f>SUM(B2682 - H2682)</f>
        <v>20092</v>
      </c>
      <c r="M2682" s="1" t="s">
        <v>8210</v>
      </c>
    </row>
    <row r="2683" spans="1:13" ht="20.100000000000001" customHeight="1" x14ac:dyDescent="0.25">
      <c r="A2683" s="1">
        <v>2681</v>
      </c>
      <c r="B2683" s="1">
        <v>28607</v>
      </c>
      <c r="C2683" s="2" t="s">
        <v>8211</v>
      </c>
      <c r="D2683" s="2">
        <f>LEN(TRIM(C2683))-LEN(SUBSTITUTE(C2683, " ",""))+1</f>
        <v>26</v>
      </c>
      <c r="E2683" s="1" t="s">
        <v>975</v>
      </c>
      <c r="F2683" s="1" t="s">
        <v>11</v>
      </c>
      <c r="G2683" s="1" t="s">
        <v>12</v>
      </c>
      <c r="H2683" s="1">
        <v>5000</v>
      </c>
      <c r="I2683" s="1" t="s">
        <v>112</v>
      </c>
      <c r="J2683" s="1">
        <v>1549</v>
      </c>
      <c r="K2683" s="1">
        <f>SUM(B2683/J2683)</f>
        <v>18.468043899289864</v>
      </c>
      <c r="L2683" s="1">
        <f>SUM(B2683 - H2683)</f>
        <v>23607</v>
      </c>
      <c r="M2683" s="1" t="s">
        <v>8212</v>
      </c>
    </row>
    <row r="2684" spans="1:13" ht="20.100000000000001" customHeight="1" x14ac:dyDescent="0.25">
      <c r="A2684" s="1">
        <v>2682</v>
      </c>
      <c r="B2684" s="1">
        <v>98889</v>
      </c>
      <c r="C2684" s="2" t="s">
        <v>8213</v>
      </c>
      <c r="D2684" s="2">
        <f>LEN(TRIM(C2684))-LEN(SUBSTITUTE(C2684, " ",""))+1</f>
        <v>21</v>
      </c>
      <c r="E2684" s="1" t="s">
        <v>8214</v>
      </c>
      <c r="F2684" s="1" t="s">
        <v>11</v>
      </c>
      <c r="G2684" s="1" t="s">
        <v>12</v>
      </c>
      <c r="H2684" s="1">
        <v>25000</v>
      </c>
      <c r="I2684" s="1" t="s">
        <v>146</v>
      </c>
      <c r="J2684" s="1">
        <v>1549</v>
      </c>
      <c r="K2684" s="1">
        <f>SUM(B2684/J2684)</f>
        <v>63.840542285345386</v>
      </c>
      <c r="L2684" s="1">
        <f>SUM(B2684 - H2684)</f>
        <v>73889</v>
      </c>
      <c r="M2684" s="1" t="s">
        <v>8215</v>
      </c>
    </row>
    <row r="2685" spans="1:13" ht="20.100000000000001" customHeight="1" x14ac:dyDescent="0.25">
      <c r="A2685" s="1">
        <v>2683</v>
      </c>
      <c r="B2685" s="1">
        <v>80444</v>
      </c>
      <c r="C2685" s="2" t="s">
        <v>8216</v>
      </c>
      <c r="D2685" s="2">
        <f>LEN(TRIM(C2685))-LEN(SUBSTITUTE(C2685, " ",""))+1</f>
        <v>17</v>
      </c>
      <c r="E2685" s="1" t="s">
        <v>8217</v>
      </c>
      <c r="F2685" s="1" t="s">
        <v>17</v>
      </c>
      <c r="G2685" s="1" t="s">
        <v>12</v>
      </c>
      <c r="H2685" s="1">
        <v>2500</v>
      </c>
      <c r="I2685" s="1" t="s">
        <v>8218</v>
      </c>
      <c r="J2685" s="1">
        <v>1549</v>
      </c>
      <c r="K2685" s="1">
        <f>SUM(B2685/J2685)</f>
        <v>51.932859909619111</v>
      </c>
      <c r="L2685" s="1">
        <f>SUM(B2685 - H2685)</f>
        <v>77944</v>
      </c>
      <c r="M2685" s="1" t="s">
        <v>8219</v>
      </c>
    </row>
    <row r="2686" spans="1:13" ht="20.100000000000001" customHeight="1" x14ac:dyDescent="0.25">
      <c r="A2686" s="1">
        <v>2684</v>
      </c>
      <c r="B2686" s="1">
        <v>154452</v>
      </c>
      <c r="C2686" s="2" t="s">
        <v>8220</v>
      </c>
      <c r="D2686" s="2">
        <f>LEN(TRIM(C2686))-LEN(SUBSTITUTE(C2686, " ",""))+1</f>
        <v>14</v>
      </c>
      <c r="E2686" s="1" t="s">
        <v>8221</v>
      </c>
      <c r="F2686" s="1" t="s">
        <v>743</v>
      </c>
      <c r="G2686" s="1" t="s">
        <v>12</v>
      </c>
      <c r="H2686" s="1">
        <v>10000</v>
      </c>
      <c r="I2686" s="1" t="s">
        <v>283</v>
      </c>
      <c r="J2686" s="1">
        <v>1549</v>
      </c>
      <c r="K2686" s="1">
        <f>SUM(B2686/J2686)</f>
        <v>99.710781149128465</v>
      </c>
      <c r="L2686" s="1">
        <f>SUM(B2686 - H2686)</f>
        <v>144452</v>
      </c>
      <c r="M2686" s="1" t="s">
        <v>8222</v>
      </c>
    </row>
    <row r="2687" spans="1:13" ht="20.100000000000001" customHeight="1" x14ac:dyDescent="0.25">
      <c r="A2687" s="1">
        <v>2685</v>
      </c>
      <c r="B2687" s="1">
        <v>132500</v>
      </c>
      <c r="C2687" s="2" t="s">
        <v>8223</v>
      </c>
      <c r="D2687" s="2">
        <f>LEN(TRIM(C2687))-LEN(SUBSTITUTE(C2687, " ",""))+1</f>
        <v>19</v>
      </c>
      <c r="E2687" s="1" t="s">
        <v>8224</v>
      </c>
      <c r="F2687" s="1" t="s">
        <v>645</v>
      </c>
      <c r="G2687" s="1" t="s">
        <v>12</v>
      </c>
      <c r="H2687" s="1">
        <v>116500</v>
      </c>
      <c r="I2687" s="1" t="s">
        <v>8225</v>
      </c>
      <c r="J2687" s="1">
        <v>1549</v>
      </c>
      <c r="K2687" s="1">
        <f>SUM(B2687/J2687)</f>
        <v>85.539057456423492</v>
      </c>
      <c r="L2687" s="1">
        <f>SUM(B2687 - H2687)</f>
        <v>16000</v>
      </c>
      <c r="M2687" s="1" t="s">
        <v>8226</v>
      </c>
    </row>
    <row r="2688" spans="1:13" ht="20.100000000000001" customHeight="1" x14ac:dyDescent="0.25">
      <c r="A2688" s="1">
        <v>2686</v>
      </c>
      <c r="B2688" s="1">
        <v>74003</v>
      </c>
      <c r="C2688" s="2" t="s">
        <v>8227</v>
      </c>
      <c r="D2688" s="2">
        <f>LEN(TRIM(C2688))-LEN(SUBSTITUTE(C2688, " ",""))+1</f>
        <v>17</v>
      </c>
      <c r="E2688" s="1" t="s">
        <v>8228</v>
      </c>
      <c r="F2688" s="1" t="s">
        <v>382</v>
      </c>
      <c r="G2688" s="1" t="s">
        <v>12</v>
      </c>
      <c r="H2688" s="1">
        <v>4500</v>
      </c>
      <c r="I2688" s="1" t="s">
        <v>59</v>
      </c>
      <c r="J2688" s="1">
        <v>1548</v>
      </c>
      <c r="K2688" s="1">
        <f>SUM(B2688/J2688)</f>
        <v>47.805555555555557</v>
      </c>
      <c r="L2688" s="1">
        <f>SUM(B2688 - H2688)</f>
        <v>69503</v>
      </c>
      <c r="M2688" s="1" t="s">
        <v>8229</v>
      </c>
    </row>
    <row r="2689" spans="1:13" ht="20.100000000000001" customHeight="1" x14ac:dyDescent="0.25">
      <c r="A2689" s="1">
        <v>2687</v>
      </c>
      <c r="B2689" s="1">
        <v>66689</v>
      </c>
      <c r="C2689" s="2" t="s">
        <v>8230</v>
      </c>
      <c r="D2689" s="2">
        <f>LEN(TRIM(C2689))-LEN(SUBSTITUTE(C2689, " ",""))+1</f>
        <v>20</v>
      </c>
      <c r="E2689" s="1" t="s">
        <v>8231</v>
      </c>
      <c r="F2689" s="1" t="s">
        <v>17</v>
      </c>
      <c r="G2689" s="1" t="s">
        <v>12</v>
      </c>
      <c r="H2689" s="1">
        <v>20000</v>
      </c>
      <c r="I2689" s="1" t="s">
        <v>341</v>
      </c>
      <c r="J2689" s="1">
        <v>1548</v>
      </c>
      <c r="K2689" s="1">
        <f>SUM(B2689/J2689)</f>
        <v>43.080749354005171</v>
      </c>
      <c r="L2689" s="1">
        <f>SUM(B2689 - H2689)</f>
        <v>46689</v>
      </c>
      <c r="M2689" s="1" t="s">
        <v>8232</v>
      </c>
    </row>
    <row r="2690" spans="1:13" ht="20.100000000000001" customHeight="1" x14ac:dyDescent="0.25">
      <c r="A2690" s="1">
        <v>2688</v>
      </c>
      <c r="B2690" s="1">
        <v>186723</v>
      </c>
      <c r="C2690" s="2" t="s">
        <v>8233</v>
      </c>
      <c r="D2690" s="2">
        <f>LEN(TRIM(C2690))-LEN(SUBSTITUTE(C2690, " ",""))+1</f>
        <v>18</v>
      </c>
      <c r="E2690" s="1" t="s">
        <v>8234</v>
      </c>
      <c r="F2690" s="1" t="s">
        <v>486</v>
      </c>
      <c r="G2690" s="1" t="s">
        <v>522</v>
      </c>
      <c r="H2690" s="1">
        <v>60000</v>
      </c>
      <c r="I2690" s="1" t="s">
        <v>1456</v>
      </c>
      <c r="J2690" s="1">
        <v>1548</v>
      </c>
      <c r="K2690" s="1">
        <f>SUM(B2690/J2690)</f>
        <v>120.62209302325581</v>
      </c>
      <c r="L2690" s="1">
        <f>SUM(B2690 - H2690)</f>
        <v>126723</v>
      </c>
      <c r="M2690" s="1" t="s">
        <v>8235</v>
      </c>
    </row>
    <row r="2691" spans="1:13" ht="20.100000000000001" customHeight="1" x14ac:dyDescent="0.25">
      <c r="A2691" s="1">
        <v>2689</v>
      </c>
      <c r="B2691" s="1">
        <v>22853</v>
      </c>
      <c r="C2691" s="2" t="s">
        <v>8236</v>
      </c>
      <c r="D2691" s="2">
        <f>LEN(TRIM(C2691))-LEN(SUBSTITUTE(C2691, " ",""))+1</f>
        <v>17</v>
      </c>
      <c r="E2691" s="1" t="s">
        <v>8237</v>
      </c>
      <c r="F2691" s="1" t="s">
        <v>31</v>
      </c>
      <c r="G2691" s="1" t="s">
        <v>12</v>
      </c>
      <c r="H2691" s="1">
        <v>20000</v>
      </c>
      <c r="I2691" s="1" t="s">
        <v>2662</v>
      </c>
      <c r="J2691" s="1">
        <v>1547</v>
      </c>
      <c r="K2691" s="1">
        <f>SUM(B2691/J2691)</f>
        <v>14.772462831286362</v>
      </c>
      <c r="L2691" s="1">
        <f>SUM(B2691 - H2691)</f>
        <v>2853</v>
      </c>
      <c r="M2691" s="1" t="s">
        <v>8238</v>
      </c>
    </row>
    <row r="2692" spans="1:13" ht="20.100000000000001" customHeight="1" x14ac:dyDescent="0.25">
      <c r="A2692" s="1">
        <v>2690</v>
      </c>
      <c r="B2692" s="1">
        <v>13870</v>
      </c>
      <c r="C2692" s="2" t="s">
        <v>8239</v>
      </c>
      <c r="D2692" s="2">
        <f>LEN(TRIM(C2692))-LEN(SUBSTITUTE(C2692, " ",""))+1</f>
        <v>9</v>
      </c>
      <c r="E2692" s="1" t="s">
        <v>8240</v>
      </c>
      <c r="F2692" s="1" t="s">
        <v>31</v>
      </c>
      <c r="G2692" s="1" t="s">
        <v>48</v>
      </c>
      <c r="H2692" s="1">
        <v>3000</v>
      </c>
      <c r="I2692" s="1" t="s">
        <v>2613</v>
      </c>
      <c r="J2692" s="1">
        <v>1547</v>
      </c>
      <c r="K2692" s="1">
        <f>SUM(B2692/J2692)</f>
        <v>8.9657401422107306</v>
      </c>
      <c r="L2692" s="1">
        <f>SUM(B2692 - H2692)</f>
        <v>10870</v>
      </c>
      <c r="M2692" s="1" t="s">
        <v>8241</v>
      </c>
    </row>
    <row r="2693" spans="1:13" ht="20.100000000000001" customHeight="1" x14ac:dyDescent="0.25">
      <c r="A2693" s="1">
        <v>2691</v>
      </c>
      <c r="B2693" s="1">
        <v>54043</v>
      </c>
      <c r="C2693" s="2" t="s">
        <v>8242</v>
      </c>
      <c r="D2693" s="2">
        <f>LEN(TRIM(C2693))-LEN(SUBSTITUTE(C2693, " ",""))+1</f>
        <v>12</v>
      </c>
      <c r="E2693" s="1" t="s">
        <v>8243</v>
      </c>
      <c r="F2693" s="1" t="s">
        <v>17</v>
      </c>
      <c r="G2693" s="1" t="s">
        <v>12</v>
      </c>
      <c r="H2693" s="1">
        <v>5000</v>
      </c>
      <c r="I2693" s="1" t="s">
        <v>27</v>
      </c>
      <c r="J2693" s="1">
        <v>1547</v>
      </c>
      <c r="K2693" s="1">
        <f>SUM(B2693/J2693)</f>
        <v>34.934065934065934</v>
      </c>
      <c r="L2693" s="1">
        <f>SUM(B2693 - H2693)</f>
        <v>49043</v>
      </c>
      <c r="M2693" s="1" t="s">
        <v>8244</v>
      </c>
    </row>
    <row r="2694" spans="1:13" ht="20.100000000000001" customHeight="1" x14ac:dyDescent="0.25">
      <c r="A2694" s="1">
        <v>2692</v>
      </c>
      <c r="B2694" s="1">
        <v>50298</v>
      </c>
      <c r="C2694" s="2" t="s">
        <v>8245</v>
      </c>
      <c r="D2694" s="2">
        <f>LEN(TRIM(C2694))-LEN(SUBSTITUTE(C2694, " ",""))+1</f>
        <v>23</v>
      </c>
      <c r="E2694" s="1" t="s">
        <v>7268</v>
      </c>
      <c r="F2694" s="1" t="s">
        <v>1168</v>
      </c>
      <c r="G2694" s="1" t="s">
        <v>12</v>
      </c>
      <c r="H2694" s="1">
        <v>6000</v>
      </c>
      <c r="I2694" s="1" t="s">
        <v>1621</v>
      </c>
      <c r="J2694" s="1">
        <v>1547</v>
      </c>
      <c r="K2694" s="1">
        <f>SUM(B2694/J2694)</f>
        <v>32.513251454427923</v>
      </c>
      <c r="L2694" s="1">
        <f>SUM(B2694 - H2694)</f>
        <v>44298</v>
      </c>
      <c r="M2694" s="1" t="s">
        <v>8246</v>
      </c>
    </row>
    <row r="2695" spans="1:13" ht="20.100000000000001" customHeight="1" x14ac:dyDescent="0.25">
      <c r="A2695" s="1">
        <v>2693</v>
      </c>
      <c r="B2695" s="1">
        <v>160539</v>
      </c>
      <c r="C2695" s="2" t="s">
        <v>8247</v>
      </c>
      <c r="D2695" s="2">
        <f>LEN(TRIM(C2695))-LEN(SUBSTITUTE(C2695, " ",""))+1</f>
        <v>23</v>
      </c>
      <c r="E2695" s="1" t="s">
        <v>8248</v>
      </c>
      <c r="F2695" s="1" t="s">
        <v>300</v>
      </c>
      <c r="G2695" s="1" t="s">
        <v>12</v>
      </c>
      <c r="H2695" s="1">
        <v>50000</v>
      </c>
      <c r="I2695" s="1" t="s">
        <v>934</v>
      </c>
      <c r="J2695" s="1">
        <v>1546</v>
      </c>
      <c r="K2695" s="1">
        <f>SUM(B2695/J2695)</f>
        <v>103.84152652005174</v>
      </c>
      <c r="L2695" s="1">
        <f>SUM(B2695 - H2695)</f>
        <v>110539</v>
      </c>
      <c r="M2695" s="1" t="s">
        <v>8249</v>
      </c>
    </row>
    <row r="2696" spans="1:13" ht="20.100000000000001" customHeight="1" x14ac:dyDescent="0.25">
      <c r="A2696" s="1">
        <v>2694</v>
      </c>
      <c r="B2696" s="1">
        <v>243945</v>
      </c>
      <c r="C2696" s="2" t="s">
        <v>8250</v>
      </c>
      <c r="D2696" s="2">
        <f>LEN(TRIM(C2696))-LEN(SUBSTITUTE(C2696, " ",""))+1</f>
        <v>10</v>
      </c>
      <c r="E2696" s="1" t="s">
        <v>5126</v>
      </c>
      <c r="F2696" s="1" t="s">
        <v>11</v>
      </c>
      <c r="G2696" s="1" t="s">
        <v>12</v>
      </c>
      <c r="H2696" s="1">
        <v>30000</v>
      </c>
      <c r="I2696" s="1" t="s">
        <v>8251</v>
      </c>
      <c r="J2696" s="1">
        <v>1546</v>
      </c>
      <c r="K2696" s="1">
        <f>SUM(B2696/J2696)</f>
        <v>157.79107373868047</v>
      </c>
      <c r="L2696" s="1">
        <f>SUM(B2696 - H2696)</f>
        <v>213945</v>
      </c>
      <c r="M2696" s="1" t="s">
        <v>8252</v>
      </c>
    </row>
    <row r="2697" spans="1:13" ht="20.100000000000001" customHeight="1" x14ac:dyDescent="0.25">
      <c r="A2697" s="1">
        <v>2695</v>
      </c>
      <c r="B2697" s="1">
        <v>369569</v>
      </c>
      <c r="C2697" s="2" t="s">
        <v>8253</v>
      </c>
      <c r="D2697" s="2">
        <f>LEN(TRIM(C2697))-LEN(SUBSTITUTE(C2697, " ",""))+1</f>
        <v>16</v>
      </c>
      <c r="E2697" s="1" t="s">
        <v>8254</v>
      </c>
      <c r="F2697" s="1" t="s">
        <v>17</v>
      </c>
      <c r="G2697" s="1" t="s">
        <v>12</v>
      </c>
      <c r="H2697" s="1">
        <v>20000</v>
      </c>
      <c r="I2697" s="1" t="s">
        <v>195</v>
      </c>
      <c r="J2697" s="1">
        <v>1546</v>
      </c>
      <c r="K2697" s="1">
        <f>SUM(B2697/J2697)</f>
        <v>239.04851228978006</v>
      </c>
      <c r="L2697" s="1">
        <f>SUM(B2697 - H2697)</f>
        <v>349569</v>
      </c>
      <c r="M2697" s="1" t="s">
        <v>8255</v>
      </c>
    </row>
    <row r="2698" spans="1:13" ht="20.100000000000001" customHeight="1" x14ac:dyDescent="0.25">
      <c r="A2698" s="1">
        <v>2696</v>
      </c>
      <c r="B2698" s="1">
        <v>85480</v>
      </c>
      <c r="C2698" s="2" t="s">
        <v>8256</v>
      </c>
      <c r="D2698" s="2">
        <f>LEN(TRIM(C2698))-LEN(SUBSTITUTE(C2698, " ",""))+1</f>
        <v>23</v>
      </c>
      <c r="E2698" s="1" t="s">
        <v>8257</v>
      </c>
      <c r="F2698" s="1" t="s">
        <v>17</v>
      </c>
      <c r="G2698" s="1" t="s">
        <v>12</v>
      </c>
      <c r="H2698" s="1">
        <v>25000</v>
      </c>
      <c r="I2698" s="1" t="s">
        <v>96</v>
      </c>
      <c r="J2698" s="1">
        <v>1546</v>
      </c>
      <c r="K2698" s="1">
        <f>SUM(B2698/J2698)</f>
        <v>55.291073738680467</v>
      </c>
      <c r="L2698" s="1">
        <f>SUM(B2698 - H2698)</f>
        <v>60480</v>
      </c>
      <c r="M2698" s="1" t="s">
        <v>8258</v>
      </c>
    </row>
    <row r="2699" spans="1:13" ht="20.100000000000001" customHeight="1" x14ac:dyDescent="0.25">
      <c r="A2699" s="1">
        <v>2697</v>
      </c>
      <c r="B2699" s="1">
        <v>26759</v>
      </c>
      <c r="C2699" s="2" t="s">
        <v>8259</v>
      </c>
      <c r="D2699" s="2">
        <f>LEN(TRIM(C2699))-LEN(SUBSTITUTE(C2699, " ",""))+1</f>
        <v>19</v>
      </c>
      <c r="E2699" s="1" t="s">
        <v>8260</v>
      </c>
      <c r="F2699" s="1" t="s">
        <v>31</v>
      </c>
      <c r="G2699" s="1" t="s">
        <v>48</v>
      </c>
      <c r="H2699" s="1">
        <v>22500</v>
      </c>
      <c r="I2699" s="1" t="s">
        <v>8261</v>
      </c>
      <c r="J2699" s="1">
        <v>1545</v>
      </c>
      <c r="K2699" s="1">
        <f>SUM(B2699/J2699)</f>
        <v>17.319741100323625</v>
      </c>
      <c r="L2699" s="1">
        <f>SUM(B2699 - H2699)</f>
        <v>4259</v>
      </c>
      <c r="M2699" s="1" t="s">
        <v>8262</v>
      </c>
    </row>
    <row r="2700" spans="1:13" ht="20.100000000000001" customHeight="1" x14ac:dyDescent="0.25">
      <c r="A2700" s="1">
        <v>2698</v>
      </c>
      <c r="B2700" s="1">
        <v>124949</v>
      </c>
      <c r="C2700" s="2" t="s">
        <v>8263</v>
      </c>
      <c r="D2700" s="2">
        <f>LEN(TRIM(C2700))-LEN(SUBSTITUTE(C2700, " ",""))+1</f>
        <v>23</v>
      </c>
      <c r="E2700" s="1" t="s">
        <v>8264</v>
      </c>
      <c r="F2700" s="1" t="s">
        <v>53</v>
      </c>
      <c r="G2700" s="1" t="s">
        <v>48</v>
      </c>
      <c r="H2700" s="1">
        <v>65000</v>
      </c>
      <c r="I2700" s="1" t="s">
        <v>4493</v>
      </c>
      <c r="J2700" s="1">
        <v>1544</v>
      </c>
      <c r="K2700" s="1">
        <f>SUM(B2700/J2700)</f>
        <v>80.92551813471502</v>
      </c>
      <c r="L2700" s="1">
        <f>SUM(B2700 - H2700)</f>
        <v>59949</v>
      </c>
      <c r="M2700" s="1" t="s">
        <v>8265</v>
      </c>
    </row>
    <row r="2701" spans="1:13" ht="20.100000000000001" customHeight="1" x14ac:dyDescent="0.25">
      <c r="A2701" s="1">
        <v>2699</v>
      </c>
      <c r="B2701" s="1">
        <v>110917</v>
      </c>
      <c r="C2701" s="2" t="s">
        <v>8266</v>
      </c>
      <c r="D2701" s="2">
        <f>LEN(TRIM(C2701))-LEN(SUBSTITUTE(C2701, " ",""))+1</f>
        <v>19</v>
      </c>
      <c r="E2701" s="1" t="s">
        <v>8267</v>
      </c>
      <c r="F2701" s="1" t="s">
        <v>17</v>
      </c>
      <c r="G2701" s="1" t="s">
        <v>12</v>
      </c>
      <c r="H2701" s="1">
        <v>20000</v>
      </c>
      <c r="I2701" s="1" t="s">
        <v>1039</v>
      </c>
      <c r="J2701" s="1">
        <v>1544</v>
      </c>
      <c r="K2701" s="1">
        <f>SUM(B2701/J2701)</f>
        <v>71.837435233160619</v>
      </c>
      <c r="L2701" s="1">
        <f>SUM(B2701 - H2701)</f>
        <v>90917</v>
      </c>
      <c r="M2701" s="1" t="s">
        <v>8268</v>
      </c>
    </row>
    <row r="2702" spans="1:13" ht="20.100000000000001" customHeight="1" x14ac:dyDescent="0.25">
      <c r="A2702" s="1">
        <v>2700</v>
      </c>
      <c r="B2702" s="1">
        <v>50280</v>
      </c>
      <c r="C2702" s="2" t="s">
        <v>8269</v>
      </c>
      <c r="D2702" s="2">
        <f>LEN(TRIM(C2702))-LEN(SUBSTITUTE(C2702, " ",""))+1</f>
        <v>27</v>
      </c>
      <c r="E2702" s="1" t="s">
        <v>8270</v>
      </c>
      <c r="F2702" s="1" t="s">
        <v>382</v>
      </c>
      <c r="G2702" s="1" t="s">
        <v>12</v>
      </c>
      <c r="H2702" s="1">
        <v>31000</v>
      </c>
      <c r="I2702" s="1" t="s">
        <v>8271</v>
      </c>
      <c r="J2702" s="1">
        <v>1543</v>
      </c>
      <c r="K2702" s="1">
        <f>SUM(B2702/J2702)</f>
        <v>32.58587167854828</v>
      </c>
      <c r="L2702" s="1">
        <f>SUM(B2702 - H2702)</f>
        <v>19280</v>
      </c>
      <c r="M2702" s="1" t="s">
        <v>8272</v>
      </c>
    </row>
    <row r="2703" spans="1:13" ht="20.100000000000001" customHeight="1" x14ac:dyDescent="0.25">
      <c r="A2703" s="1">
        <v>2701</v>
      </c>
      <c r="B2703" s="1">
        <v>91411</v>
      </c>
      <c r="C2703" s="2" t="s">
        <v>8273</v>
      </c>
      <c r="D2703" s="2">
        <f>LEN(TRIM(C2703))-LEN(SUBSTITUTE(C2703, " ",""))+1</f>
        <v>24</v>
      </c>
      <c r="E2703" s="1" t="s">
        <v>1982</v>
      </c>
      <c r="F2703" s="1" t="s">
        <v>11</v>
      </c>
      <c r="G2703" s="1" t="s">
        <v>12</v>
      </c>
      <c r="H2703" s="1">
        <v>40000</v>
      </c>
      <c r="I2703" s="1" t="s">
        <v>1983</v>
      </c>
      <c r="J2703" s="1">
        <v>1543</v>
      </c>
      <c r="K2703" s="1">
        <f>SUM(B2703/J2703)</f>
        <v>59.242384964355153</v>
      </c>
      <c r="L2703" s="1">
        <f>SUM(B2703 - H2703)</f>
        <v>51411</v>
      </c>
      <c r="M2703" s="1" t="s">
        <v>8274</v>
      </c>
    </row>
    <row r="2704" spans="1:13" ht="20.100000000000001" customHeight="1" x14ac:dyDescent="0.25">
      <c r="A2704" s="1">
        <v>2702</v>
      </c>
      <c r="B2704" s="1">
        <v>144463</v>
      </c>
      <c r="C2704" s="2" t="s">
        <v>8275</v>
      </c>
      <c r="D2704" s="2">
        <f>LEN(TRIM(C2704))-LEN(SUBSTITUTE(C2704, " ",""))+1</f>
        <v>19</v>
      </c>
      <c r="E2704" s="1" t="s">
        <v>8276</v>
      </c>
      <c r="F2704" s="1" t="s">
        <v>17</v>
      </c>
      <c r="G2704" s="1" t="s">
        <v>12</v>
      </c>
      <c r="H2704" s="1">
        <v>30000</v>
      </c>
      <c r="I2704" s="1" t="s">
        <v>2751</v>
      </c>
      <c r="J2704" s="1">
        <v>1543</v>
      </c>
      <c r="K2704" s="1">
        <f>SUM(B2704/J2704)</f>
        <v>93.624756966947501</v>
      </c>
      <c r="L2704" s="1">
        <f>SUM(B2704 - H2704)</f>
        <v>114463</v>
      </c>
      <c r="M2704" s="1" t="s">
        <v>8277</v>
      </c>
    </row>
    <row r="2705" spans="1:13" ht="20.100000000000001" customHeight="1" x14ac:dyDescent="0.25">
      <c r="A2705" s="1">
        <v>2703</v>
      </c>
      <c r="B2705" s="1">
        <v>155275</v>
      </c>
      <c r="C2705" s="2" t="s">
        <v>8278</v>
      </c>
      <c r="D2705" s="2">
        <f>LEN(TRIM(C2705))-LEN(SUBSTITUTE(C2705, " ",""))+1</f>
        <v>19</v>
      </c>
      <c r="E2705" s="1" t="s">
        <v>3767</v>
      </c>
      <c r="F2705" s="1" t="s">
        <v>11</v>
      </c>
      <c r="G2705" s="1" t="s">
        <v>12</v>
      </c>
      <c r="H2705" s="1">
        <v>45786</v>
      </c>
      <c r="I2705" s="1" t="s">
        <v>419</v>
      </c>
      <c r="J2705" s="1">
        <v>1543</v>
      </c>
      <c r="K2705" s="1">
        <f>SUM(B2705/J2705)</f>
        <v>100.63188593648736</v>
      </c>
      <c r="L2705" s="1">
        <f>SUM(B2705 - H2705)</f>
        <v>109489</v>
      </c>
      <c r="M2705" s="1" t="s">
        <v>8279</v>
      </c>
    </row>
    <row r="2706" spans="1:13" ht="20.100000000000001" customHeight="1" x14ac:dyDescent="0.25">
      <c r="A2706" s="1">
        <v>2704</v>
      </c>
      <c r="B2706" s="1">
        <v>211448</v>
      </c>
      <c r="C2706" s="2" t="s">
        <v>8280</v>
      </c>
      <c r="D2706" s="2">
        <f>LEN(TRIM(C2706))-LEN(SUBSTITUTE(C2706, " ",""))+1</f>
        <v>9</v>
      </c>
      <c r="E2706" s="1" t="s">
        <v>8281</v>
      </c>
      <c r="F2706" s="1" t="s">
        <v>11</v>
      </c>
      <c r="G2706" s="1" t="s">
        <v>54</v>
      </c>
      <c r="H2706" s="1">
        <v>75000</v>
      </c>
      <c r="I2706" s="1" t="s">
        <v>55</v>
      </c>
      <c r="J2706" s="1">
        <v>1543</v>
      </c>
      <c r="K2706" s="1">
        <f>SUM(B2706/J2706)</f>
        <v>137.03694102397927</v>
      </c>
      <c r="L2706" s="1">
        <f>SUM(B2706 - H2706)</f>
        <v>136448</v>
      </c>
      <c r="M2706" s="1" t="s">
        <v>8282</v>
      </c>
    </row>
    <row r="2707" spans="1:13" ht="20.100000000000001" customHeight="1" x14ac:dyDescent="0.25">
      <c r="A2707" s="1">
        <v>2705</v>
      </c>
      <c r="B2707" s="1">
        <v>212683</v>
      </c>
      <c r="C2707" s="2" t="s">
        <v>8283</v>
      </c>
      <c r="D2707" s="2">
        <f>LEN(TRIM(C2707))-LEN(SUBSTITUTE(C2707, " ",""))+1</f>
        <v>19</v>
      </c>
      <c r="E2707" s="1" t="s">
        <v>4900</v>
      </c>
      <c r="F2707" s="1" t="s">
        <v>8284</v>
      </c>
      <c r="G2707" s="1" t="s">
        <v>12</v>
      </c>
      <c r="H2707" s="1">
        <v>200000</v>
      </c>
      <c r="I2707" s="1" t="s">
        <v>576</v>
      </c>
      <c r="J2707" s="1">
        <v>1542</v>
      </c>
      <c r="K2707" s="1">
        <f>SUM(B2707/J2707)</f>
        <v>137.92671854734112</v>
      </c>
      <c r="L2707" s="1">
        <f>SUM(B2707 - H2707)</f>
        <v>12683</v>
      </c>
      <c r="M2707" s="1" t="s">
        <v>8285</v>
      </c>
    </row>
    <row r="2708" spans="1:13" ht="20.100000000000001" customHeight="1" x14ac:dyDescent="0.25">
      <c r="A2708" s="1">
        <v>2706</v>
      </c>
      <c r="B2708" s="1">
        <v>33837</v>
      </c>
      <c r="C2708" s="2" t="s">
        <v>8286</v>
      </c>
      <c r="D2708" s="2">
        <f>LEN(TRIM(C2708))-LEN(SUBSTITUTE(C2708, " ",""))+1</f>
        <v>12</v>
      </c>
      <c r="E2708" s="1" t="s">
        <v>8287</v>
      </c>
      <c r="F2708" s="1" t="s">
        <v>8288</v>
      </c>
      <c r="G2708" s="1" t="s">
        <v>12</v>
      </c>
      <c r="H2708" s="1">
        <v>10000</v>
      </c>
      <c r="I2708" s="1" t="s">
        <v>112</v>
      </c>
      <c r="J2708" s="1">
        <v>1541</v>
      </c>
      <c r="K2708" s="1">
        <f>SUM(B2708/J2708)</f>
        <v>21.957819597663853</v>
      </c>
      <c r="L2708" s="1">
        <f>SUM(B2708 - H2708)</f>
        <v>23837</v>
      </c>
      <c r="M2708" s="1" t="s">
        <v>8289</v>
      </c>
    </row>
    <row r="2709" spans="1:13" ht="20.100000000000001" customHeight="1" x14ac:dyDescent="0.25">
      <c r="A2709" s="1">
        <v>2707</v>
      </c>
      <c r="B2709" s="1">
        <v>433684</v>
      </c>
      <c r="C2709" s="2" t="s">
        <v>8290</v>
      </c>
      <c r="D2709" s="2">
        <f>LEN(TRIM(C2709))-LEN(SUBSTITUTE(C2709, " ",""))+1</f>
        <v>22</v>
      </c>
      <c r="E2709" s="1" t="s">
        <v>8291</v>
      </c>
      <c r="F2709" s="1" t="s">
        <v>17</v>
      </c>
      <c r="G2709" s="1" t="s">
        <v>12</v>
      </c>
      <c r="H2709" s="1">
        <v>50000</v>
      </c>
      <c r="I2709" s="1" t="s">
        <v>3594</v>
      </c>
      <c r="J2709" s="1">
        <v>1541</v>
      </c>
      <c r="K2709" s="1">
        <f>SUM(B2709/J2709)</f>
        <v>281.43024010382868</v>
      </c>
      <c r="L2709" s="1">
        <f>SUM(B2709 - H2709)</f>
        <v>383684</v>
      </c>
      <c r="M2709" s="1" t="s">
        <v>8292</v>
      </c>
    </row>
    <row r="2710" spans="1:13" ht="20.100000000000001" customHeight="1" x14ac:dyDescent="0.25">
      <c r="A2710" s="1">
        <v>2708</v>
      </c>
      <c r="B2710" s="1">
        <v>107979</v>
      </c>
      <c r="C2710" s="2" t="s">
        <v>8293</v>
      </c>
      <c r="D2710" s="2">
        <f>LEN(TRIM(C2710))-LEN(SUBSTITUTE(C2710, " ",""))+1</f>
        <v>20</v>
      </c>
      <c r="E2710" s="1" t="s">
        <v>8294</v>
      </c>
      <c r="F2710" s="1" t="s">
        <v>17</v>
      </c>
      <c r="G2710" s="1" t="s">
        <v>12</v>
      </c>
      <c r="H2710" s="1">
        <v>49000</v>
      </c>
      <c r="I2710" s="1" t="s">
        <v>173</v>
      </c>
      <c r="J2710" s="1">
        <v>1540</v>
      </c>
      <c r="K2710" s="1">
        <f>SUM(B2710/J2710)</f>
        <v>70.116233766233762</v>
      </c>
      <c r="L2710" s="1">
        <f>SUM(B2710 - H2710)</f>
        <v>58979</v>
      </c>
      <c r="M2710" s="1" t="s">
        <v>8295</v>
      </c>
    </row>
    <row r="2711" spans="1:13" ht="20.100000000000001" customHeight="1" x14ac:dyDescent="0.25">
      <c r="A2711" s="1">
        <v>2709</v>
      </c>
      <c r="B2711" s="1">
        <v>75417</v>
      </c>
      <c r="C2711" s="2" t="s">
        <v>8296</v>
      </c>
      <c r="D2711" s="2">
        <f>LEN(TRIM(C2711))-LEN(SUBSTITUTE(C2711, " ",""))+1</f>
        <v>19</v>
      </c>
      <c r="E2711" s="1" t="s">
        <v>8297</v>
      </c>
      <c r="F2711" s="1" t="s">
        <v>17</v>
      </c>
      <c r="G2711" s="1" t="s">
        <v>12</v>
      </c>
      <c r="H2711" s="1">
        <v>50000</v>
      </c>
      <c r="I2711" s="1" t="s">
        <v>790</v>
      </c>
      <c r="J2711" s="1">
        <v>1539</v>
      </c>
      <c r="K2711" s="1">
        <f>SUM(B2711/J2711)</f>
        <v>49.003898635477583</v>
      </c>
      <c r="L2711" s="1">
        <f>SUM(B2711 - H2711)</f>
        <v>25417</v>
      </c>
      <c r="M2711" s="1" t="s">
        <v>8298</v>
      </c>
    </row>
    <row r="2712" spans="1:13" ht="20.100000000000001" customHeight="1" x14ac:dyDescent="0.25">
      <c r="A2712" s="1">
        <v>2710</v>
      </c>
      <c r="B2712" s="1">
        <v>312187</v>
      </c>
      <c r="C2712" s="2" t="s">
        <v>8299</v>
      </c>
      <c r="D2712" s="2">
        <f>LEN(TRIM(C2712))-LEN(SUBSTITUTE(C2712, " ",""))+1</f>
        <v>21</v>
      </c>
      <c r="E2712" s="1" t="s">
        <v>8300</v>
      </c>
      <c r="F2712" s="1" t="s">
        <v>688</v>
      </c>
      <c r="G2712" s="1" t="s">
        <v>12</v>
      </c>
      <c r="H2712" s="1">
        <v>20000</v>
      </c>
      <c r="I2712" s="1" t="s">
        <v>2562</v>
      </c>
      <c r="J2712" s="1">
        <v>1538</v>
      </c>
      <c r="K2712" s="1">
        <f>SUM(B2712/J2712)</f>
        <v>202.98244473342004</v>
      </c>
      <c r="L2712" s="1">
        <f>SUM(B2712 - H2712)</f>
        <v>292187</v>
      </c>
      <c r="M2712" s="1" t="s">
        <v>8301</v>
      </c>
    </row>
    <row r="2713" spans="1:13" ht="20.100000000000001" customHeight="1" x14ac:dyDescent="0.25">
      <c r="A2713" s="1">
        <v>2711</v>
      </c>
      <c r="B2713" s="1">
        <v>158455</v>
      </c>
      <c r="C2713" s="2" t="s">
        <v>8302</v>
      </c>
      <c r="D2713" s="2">
        <f>LEN(TRIM(C2713))-LEN(SUBSTITUTE(C2713, " ",""))+1</f>
        <v>22</v>
      </c>
      <c r="E2713" s="1" t="s">
        <v>8303</v>
      </c>
      <c r="F2713" s="1" t="s">
        <v>53</v>
      </c>
      <c r="G2713" s="1" t="s">
        <v>12</v>
      </c>
      <c r="H2713" s="1">
        <v>150000</v>
      </c>
      <c r="I2713" s="1" t="s">
        <v>341</v>
      </c>
      <c r="J2713" s="1">
        <v>1537</v>
      </c>
      <c r="K2713" s="1">
        <f>SUM(B2713/J2713)</f>
        <v>103.09368900455432</v>
      </c>
      <c r="L2713" s="1">
        <f>SUM(B2713 - H2713)</f>
        <v>8455</v>
      </c>
      <c r="M2713" s="1" t="s">
        <v>8304</v>
      </c>
    </row>
    <row r="2714" spans="1:13" ht="20.100000000000001" customHeight="1" x14ac:dyDescent="0.25">
      <c r="A2714" s="1">
        <v>2712</v>
      </c>
      <c r="B2714" s="1">
        <v>84644</v>
      </c>
      <c r="C2714" s="2" t="s">
        <v>8305</v>
      </c>
      <c r="D2714" s="2">
        <f>LEN(TRIM(C2714))-LEN(SUBSTITUTE(C2714, " ",""))+1</f>
        <v>19</v>
      </c>
      <c r="E2714" s="1" t="s">
        <v>8306</v>
      </c>
      <c r="F2714" s="1" t="s">
        <v>31</v>
      </c>
      <c r="G2714" s="1" t="s">
        <v>12</v>
      </c>
      <c r="H2714" s="1">
        <v>80000</v>
      </c>
      <c r="I2714" s="1" t="s">
        <v>4342</v>
      </c>
      <c r="J2714" s="1">
        <v>1537</v>
      </c>
      <c r="K2714" s="1">
        <f>SUM(B2714/J2714)</f>
        <v>55.070917371502929</v>
      </c>
      <c r="L2714" s="1">
        <f>SUM(B2714 - H2714)</f>
        <v>4644</v>
      </c>
      <c r="M2714" s="1" t="s">
        <v>8307</v>
      </c>
    </row>
    <row r="2715" spans="1:13" ht="20.100000000000001" customHeight="1" x14ac:dyDescent="0.25">
      <c r="A2715" s="1">
        <v>2713</v>
      </c>
      <c r="B2715" s="1">
        <v>100250</v>
      </c>
      <c r="C2715" s="2" t="s">
        <v>8308</v>
      </c>
      <c r="D2715" s="2">
        <f>LEN(TRIM(C2715))-LEN(SUBSTITUTE(C2715, " ",""))+1</f>
        <v>13</v>
      </c>
      <c r="E2715" s="1" t="s">
        <v>8309</v>
      </c>
      <c r="F2715" s="1" t="s">
        <v>17</v>
      </c>
      <c r="G2715" s="1" t="s">
        <v>12</v>
      </c>
      <c r="H2715" s="1">
        <v>15000</v>
      </c>
      <c r="I2715" s="1" t="s">
        <v>32</v>
      </c>
      <c r="J2715" s="1">
        <v>1537</v>
      </c>
      <c r="K2715" s="1">
        <f>SUM(B2715/J2715)</f>
        <v>65.22446324007808</v>
      </c>
      <c r="L2715" s="1">
        <f>SUM(B2715 - H2715)</f>
        <v>85250</v>
      </c>
      <c r="M2715" s="1" t="s">
        <v>8310</v>
      </c>
    </row>
    <row r="2716" spans="1:13" ht="20.100000000000001" customHeight="1" x14ac:dyDescent="0.25">
      <c r="A2716" s="1">
        <v>2714</v>
      </c>
      <c r="B2716" s="1">
        <v>130771</v>
      </c>
      <c r="C2716" s="2" t="s">
        <v>8311</v>
      </c>
      <c r="D2716" s="2">
        <f>LEN(TRIM(C2716))-LEN(SUBSTITUTE(C2716, " ",""))+1</f>
        <v>15</v>
      </c>
      <c r="E2716" s="1" t="s">
        <v>8312</v>
      </c>
      <c r="F2716" s="1" t="s">
        <v>17</v>
      </c>
      <c r="G2716" s="1" t="s">
        <v>12</v>
      </c>
      <c r="H2716" s="1">
        <v>14000</v>
      </c>
      <c r="I2716" s="1" t="s">
        <v>158</v>
      </c>
      <c r="J2716" s="1">
        <v>1535</v>
      </c>
      <c r="K2716" s="1">
        <f>SUM(B2716/J2716)</f>
        <v>85.192833876221499</v>
      </c>
      <c r="L2716" s="1">
        <f>SUM(B2716 - H2716)</f>
        <v>116771</v>
      </c>
      <c r="M2716" s="1" t="s">
        <v>8313</v>
      </c>
    </row>
    <row r="2717" spans="1:13" ht="20.100000000000001" customHeight="1" x14ac:dyDescent="0.25">
      <c r="A2717" s="1">
        <v>2715</v>
      </c>
      <c r="B2717" s="1">
        <v>133369</v>
      </c>
      <c r="C2717" s="2" t="s">
        <v>8314</v>
      </c>
      <c r="D2717" s="2">
        <f>LEN(TRIM(C2717))-LEN(SUBSTITUTE(C2717, " ",""))+1</f>
        <v>17</v>
      </c>
      <c r="E2717" s="1" t="s">
        <v>1837</v>
      </c>
      <c r="F2717" s="1" t="s">
        <v>11</v>
      </c>
      <c r="G2717" s="1" t="s">
        <v>12</v>
      </c>
      <c r="H2717" s="1">
        <v>50000</v>
      </c>
      <c r="I2717" s="1" t="s">
        <v>296</v>
      </c>
      <c r="J2717" s="1">
        <v>1534</v>
      </c>
      <c r="K2717" s="1">
        <f>SUM(B2717/J2717)</f>
        <v>86.941981747066492</v>
      </c>
      <c r="L2717" s="1">
        <f>SUM(B2717 - H2717)</f>
        <v>83369</v>
      </c>
      <c r="M2717" s="1" t="s">
        <v>8315</v>
      </c>
    </row>
    <row r="2718" spans="1:13" ht="20.100000000000001" customHeight="1" x14ac:dyDescent="0.25">
      <c r="A2718" s="1">
        <v>2716</v>
      </c>
      <c r="B2718" s="1">
        <v>312387</v>
      </c>
      <c r="C2718" s="2" t="s">
        <v>8316</v>
      </c>
      <c r="D2718" s="2">
        <f>LEN(TRIM(C2718))-LEN(SUBSTITUTE(C2718, " ",""))+1</f>
        <v>16</v>
      </c>
      <c r="E2718" s="1" t="s">
        <v>8317</v>
      </c>
      <c r="F2718" s="1" t="s">
        <v>17</v>
      </c>
      <c r="G2718" s="1" t="s">
        <v>12</v>
      </c>
      <c r="H2718" s="1">
        <v>30000</v>
      </c>
      <c r="I2718" s="1" t="s">
        <v>146</v>
      </c>
      <c r="J2718" s="1">
        <v>1533</v>
      </c>
      <c r="K2718" s="1">
        <f>SUM(B2718/J2718)</f>
        <v>203.77495107632095</v>
      </c>
      <c r="L2718" s="1">
        <f>SUM(B2718 - H2718)</f>
        <v>282387</v>
      </c>
      <c r="M2718" s="1" t="s">
        <v>8318</v>
      </c>
    </row>
    <row r="2719" spans="1:13" ht="20.100000000000001" customHeight="1" x14ac:dyDescent="0.25">
      <c r="A2719" s="1">
        <v>2717</v>
      </c>
      <c r="B2719" s="1">
        <v>67569</v>
      </c>
      <c r="C2719" s="2" t="s">
        <v>8319</v>
      </c>
      <c r="D2719" s="2">
        <f>LEN(TRIM(C2719))-LEN(SUBSTITUTE(C2719, " ",""))+1</f>
        <v>20</v>
      </c>
      <c r="E2719" s="1" t="s">
        <v>8320</v>
      </c>
      <c r="F2719" s="1" t="s">
        <v>31</v>
      </c>
      <c r="G2719" s="1" t="s">
        <v>12</v>
      </c>
      <c r="H2719" s="1">
        <v>12000</v>
      </c>
      <c r="I2719" s="1" t="s">
        <v>296</v>
      </c>
      <c r="J2719" s="1">
        <v>1533</v>
      </c>
      <c r="K2719" s="1">
        <f>SUM(B2719/J2719)</f>
        <v>44.076320939334636</v>
      </c>
      <c r="L2719" s="1">
        <f>SUM(B2719 - H2719)</f>
        <v>55569</v>
      </c>
      <c r="M2719" s="1" t="s">
        <v>8321</v>
      </c>
    </row>
    <row r="2720" spans="1:13" ht="20.100000000000001" customHeight="1" x14ac:dyDescent="0.25">
      <c r="A2720" s="1">
        <v>2718</v>
      </c>
      <c r="B2720" s="1">
        <v>91388</v>
      </c>
      <c r="C2720" s="2" t="s">
        <v>8322</v>
      </c>
      <c r="D2720" s="2">
        <f>LEN(TRIM(C2720))-LEN(SUBSTITUTE(C2720, " ",""))+1</f>
        <v>15</v>
      </c>
      <c r="E2720" s="1" t="s">
        <v>6832</v>
      </c>
      <c r="F2720" s="1" t="s">
        <v>31</v>
      </c>
      <c r="G2720" s="1" t="s">
        <v>12</v>
      </c>
      <c r="H2720" s="1">
        <v>25000</v>
      </c>
      <c r="I2720" s="1" t="s">
        <v>32</v>
      </c>
      <c r="J2720" s="1">
        <v>1531</v>
      </c>
      <c r="K2720" s="1">
        <f>SUM(B2720/J2720)</f>
        <v>59.691704768125405</v>
      </c>
      <c r="L2720" s="1">
        <f>SUM(B2720 - H2720)</f>
        <v>66388</v>
      </c>
      <c r="M2720" s="1" t="s">
        <v>6832</v>
      </c>
    </row>
    <row r="2721" spans="1:13" ht="20.100000000000001" customHeight="1" x14ac:dyDescent="0.25">
      <c r="A2721" s="1">
        <v>2719</v>
      </c>
      <c r="B2721" s="1">
        <v>93724</v>
      </c>
      <c r="C2721" s="2" t="s">
        <v>8323</v>
      </c>
      <c r="D2721" s="2">
        <f>LEN(TRIM(C2721))-LEN(SUBSTITUTE(C2721, " ",""))+1</f>
        <v>18</v>
      </c>
      <c r="E2721" s="1" t="s">
        <v>8324</v>
      </c>
      <c r="F2721" s="1" t="s">
        <v>313</v>
      </c>
      <c r="G2721" s="1" t="s">
        <v>12</v>
      </c>
      <c r="H2721" s="1">
        <v>75000</v>
      </c>
      <c r="I2721" s="1" t="s">
        <v>13</v>
      </c>
      <c r="J2721" s="1">
        <v>1531</v>
      </c>
      <c r="K2721" s="1">
        <f>SUM(B2721/J2721)</f>
        <v>61.217504898758982</v>
      </c>
      <c r="L2721" s="1">
        <f>SUM(B2721 - H2721)</f>
        <v>18724</v>
      </c>
      <c r="M2721" s="1" t="s">
        <v>8325</v>
      </c>
    </row>
    <row r="2722" spans="1:13" ht="20.100000000000001" customHeight="1" x14ac:dyDescent="0.25">
      <c r="A2722" s="1">
        <v>2720</v>
      </c>
      <c r="B2722" s="1">
        <v>105684</v>
      </c>
      <c r="C2722" s="2" t="s">
        <v>8326</v>
      </c>
      <c r="D2722" s="2">
        <f>LEN(TRIM(C2722))-LEN(SUBSTITUTE(C2722, " ",""))+1</f>
        <v>24</v>
      </c>
      <c r="E2722" s="1" t="s">
        <v>8327</v>
      </c>
      <c r="F2722" s="1" t="s">
        <v>26</v>
      </c>
      <c r="G2722" s="1" t="s">
        <v>12</v>
      </c>
      <c r="H2722" s="1">
        <v>99000</v>
      </c>
      <c r="I2722" s="1" t="s">
        <v>314</v>
      </c>
      <c r="J2722" s="1">
        <v>1531</v>
      </c>
      <c r="K2722" s="1">
        <f>SUM(B2722/J2722)</f>
        <v>69.029392553886353</v>
      </c>
      <c r="L2722" s="1">
        <f>SUM(B2722 - H2722)</f>
        <v>6684</v>
      </c>
      <c r="M2722" s="1" t="s">
        <v>8328</v>
      </c>
    </row>
    <row r="2723" spans="1:13" ht="20.100000000000001" customHeight="1" x14ac:dyDescent="0.25">
      <c r="A2723" s="1">
        <v>2721</v>
      </c>
      <c r="B2723" s="1">
        <v>133767</v>
      </c>
      <c r="C2723" s="2" t="s">
        <v>8329</v>
      </c>
      <c r="D2723" s="2">
        <f>LEN(TRIM(C2723))-LEN(SUBSTITUTE(C2723, " ",""))+1</f>
        <v>19</v>
      </c>
      <c r="E2723" s="1" t="s">
        <v>8330</v>
      </c>
      <c r="F2723" s="1" t="s">
        <v>555</v>
      </c>
      <c r="G2723" s="1" t="s">
        <v>12</v>
      </c>
      <c r="H2723" s="1">
        <v>21700</v>
      </c>
      <c r="I2723" s="1" t="s">
        <v>7366</v>
      </c>
      <c r="J2723" s="1">
        <v>1530</v>
      </c>
      <c r="K2723" s="1">
        <f>SUM(B2723/J2723)</f>
        <v>87.429411764705875</v>
      </c>
      <c r="L2723" s="1">
        <f>SUM(B2723 - H2723)</f>
        <v>112067</v>
      </c>
      <c r="M2723" s="1" t="s">
        <v>8331</v>
      </c>
    </row>
    <row r="2724" spans="1:13" ht="20.100000000000001" customHeight="1" x14ac:dyDescent="0.25">
      <c r="A2724" s="1">
        <v>2722</v>
      </c>
      <c r="B2724" s="1">
        <v>46078</v>
      </c>
      <c r="C2724" s="2" t="s">
        <v>8332</v>
      </c>
      <c r="D2724" s="2">
        <f>LEN(TRIM(C2724))-LEN(SUBSTITUTE(C2724, " ",""))+1</f>
        <v>22</v>
      </c>
      <c r="E2724" s="1" t="s">
        <v>8333</v>
      </c>
      <c r="F2724" s="1" t="s">
        <v>11</v>
      </c>
      <c r="G2724" s="1" t="s">
        <v>12</v>
      </c>
      <c r="H2724" s="1">
        <v>11000</v>
      </c>
      <c r="I2724" s="1" t="s">
        <v>96</v>
      </c>
      <c r="J2724" s="1">
        <v>1530</v>
      </c>
      <c r="K2724" s="1">
        <f>SUM(B2724/J2724)</f>
        <v>30.116339869281045</v>
      </c>
      <c r="L2724" s="1">
        <f>SUM(B2724 - H2724)</f>
        <v>35078</v>
      </c>
      <c r="M2724" s="1" t="s">
        <v>8334</v>
      </c>
    </row>
    <row r="2725" spans="1:13" ht="20.100000000000001" customHeight="1" x14ac:dyDescent="0.25">
      <c r="A2725" s="1">
        <v>2723</v>
      </c>
      <c r="B2725" s="1">
        <v>396659</v>
      </c>
      <c r="C2725" s="2" t="s">
        <v>8335</v>
      </c>
      <c r="D2725" s="2">
        <f>LEN(TRIM(C2725))-LEN(SUBSTITUTE(C2725, " ",""))+1</f>
        <v>20</v>
      </c>
      <c r="E2725" s="1" t="s">
        <v>8336</v>
      </c>
      <c r="F2725" s="1" t="s">
        <v>111</v>
      </c>
      <c r="G2725" s="1" t="s">
        <v>522</v>
      </c>
      <c r="H2725" s="1">
        <v>125000</v>
      </c>
      <c r="I2725" s="1" t="s">
        <v>8337</v>
      </c>
      <c r="J2725" s="1">
        <v>1530</v>
      </c>
      <c r="K2725" s="1">
        <f>SUM(B2725/J2725)</f>
        <v>259.25424836601309</v>
      </c>
      <c r="L2725" s="1">
        <f>SUM(B2725 - H2725)</f>
        <v>271659</v>
      </c>
      <c r="M2725" s="1" t="s">
        <v>8338</v>
      </c>
    </row>
    <row r="2726" spans="1:13" ht="20.100000000000001" customHeight="1" x14ac:dyDescent="0.25">
      <c r="A2726" s="1">
        <v>2724</v>
      </c>
      <c r="B2726" s="1">
        <v>42923</v>
      </c>
      <c r="C2726" s="2" t="s">
        <v>8339</v>
      </c>
      <c r="D2726" s="2">
        <f>LEN(TRIM(C2726))-LEN(SUBSTITUTE(C2726, " ",""))+1</f>
        <v>23</v>
      </c>
      <c r="E2726" s="1" t="s">
        <v>8340</v>
      </c>
      <c r="F2726" s="1" t="s">
        <v>11</v>
      </c>
      <c r="G2726" s="1" t="s">
        <v>12</v>
      </c>
      <c r="H2726" s="1">
        <v>8000</v>
      </c>
      <c r="I2726" s="1" t="s">
        <v>8341</v>
      </c>
      <c r="J2726" s="1">
        <v>1528</v>
      </c>
      <c r="K2726" s="1">
        <f>SUM(B2726/J2726)</f>
        <v>28.090968586387433</v>
      </c>
      <c r="L2726" s="1">
        <f>SUM(B2726 - H2726)</f>
        <v>34923</v>
      </c>
      <c r="M2726" s="1" t="s">
        <v>8342</v>
      </c>
    </row>
    <row r="2727" spans="1:13" ht="20.100000000000001" customHeight="1" x14ac:dyDescent="0.25">
      <c r="A2727" s="1">
        <v>2725</v>
      </c>
      <c r="B2727" s="1">
        <v>37948</v>
      </c>
      <c r="C2727" s="2" t="s">
        <v>8343</v>
      </c>
      <c r="D2727" s="2">
        <f>LEN(TRIM(C2727))-LEN(SUBSTITUTE(C2727, " ",""))+1</f>
        <v>10</v>
      </c>
      <c r="E2727" s="1" t="s">
        <v>4240</v>
      </c>
      <c r="F2727" s="1" t="s">
        <v>17</v>
      </c>
      <c r="G2727" s="1" t="s">
        <v>12</v>
      </c>
      <c r="H2727" s="1">
        <v>9500</v>
      </c>
      <c r="I2727" s="1" t="s">
        <v>32</v>
      </c>
      <c r="J2727" s="1">
        <v>1528</v>
      </c>
      <c r="K2727" s="1">
        <f>SUM(B2727/J2727)</f>
        <v>24.835078534031414</v>
      </c>
      <c r="L2727" s="1">
        <f>SUM(B2727 - H2727)</f>
        <v>28448</v>
      </c>
      <c r="M2727" s="1" t="s">
        <v>8344</v>
      </c>
    </row>
    <row r="2728" spans="1:13" ht="20.100000000000001" customHeight="1" x14ac:dyDescent="0.25">
      <c r="A2728" s="1">
        <v>2726</v>
      </c>
      <c r="B2728" s="1">
        <v>207936</v>
      </c>
      <c r="C2728" s="2" t="s">
        <v>8345</v>
      </c>
      <c r="D2728" s="2">
        <f>LEN(TRIM(C2728))-LEN(SUBSTITUTE(C2728, " ",""))+1</f>
        <v>19</v>
      </c>
      <c r="E2728" s="1" t="s">
        <v>8346</v>
      </c>
      <c r="F2728" s="1" t="s">
        <v>11</v>
      </c>
      <c r="G2728" s="1" t="s">
        <v>12</v>
      </c>
      <c r="H2728" s="1">
        <v>25000</v>
      </c>
      <c r="I2728" s="1" t="s">
        <v>402</v>
      </c>
      <c r="J2728" s="1">
        <v>1527</v>
      </c>
      <c r="K2728" s="1">
        <f>SUM(B2728/J2728)</f>
        <v>136.17288801571709</v>
      </c>
      <c r="L2728" s="1">
        <f>SUM(B2728 - H2728)</f>
        <v>182936</v>
      </c>
      <c r="M2728" s="1" t="s">
        <v>8347</v>
      </c>
    </row>
    <row r="2729" spans="1:13" ht="20.100000000000001" customHeight="1" x14ac:dyDescent="0.25">
      <c r="A2729" s="1">
        <v>2727</v>
      </c>
      <c r="B2729" s="1">
        <v>117178</v>
      </c>
      <c r="C2729" s="2" t="s">
        <v>8348</v>
      </c>
      <c r="D2729" s="2">
        <f>LEN(TRIM(C2729))-LEN(SUBSTITUTE(C2729, " ",""))+1</f>
        <v>20</v>
      </c>
      <c r="E2729" s="1" t="s">
        <v>8349</v>
      </c>
      <c r="F2729" s="1" t="s">
        <v>17</v>
      </c>
      <c r="G2729" s="1" t="s">
        <v>12</v>
      </c>
      <c r="H2729" s="1">
        <v>10000</v>
      </c>
      <c r="I2729" s="1" t="s">
        <v>2249</v>
      </c>
      <c r="J2729" s="1">
        <v>1527</v>
      </c>
      <c r="K2729" s="1">
        <f>SUM(B2729/J2729)</f>
        <v>76.737393582187295</v>
      </c>
      <c r="L2729" s="1">
        <f>SUM(B2729 - H2729)</f>
        <v>107178</v>
      </c>
      <c r="M2729" s="1" t="s">
        <v>8350</v>
      </c>
    </row>
    <row r="2730" spans="1:13" ht="20.100000000000001" customHeight="1" x14ac:dyDescent="0.25">
      <c r="A2730" s="1">
        <v>2728</v>
      </c>
      <c r="B2730" s="1">
        <v>94294</v>
      </c>
      <c r="C2730" s="2" t="s">
        <v>8351</v>
      </c>
      <c r="D2730" s="2">
        <f>LEN(TRIM(C2730))-LEN(SUBSTITUTE(C2730, " ",""))+1</f>
        <v>24</v>
      </c>
      <c r="E2730" s="1" t="s">
        <v>5577</v>
      </c>
      <c r="F2730" s="1" t="s">
        <v>1641</v>
      </c>
      <c r="G2730" s="1" t="s">
        <v>12</v>
      </c>
      <c r="H2730" s="1">
        <v>75000</v>
      </c>
      <c r="I2730" s="1" t="s">
        <v>804</v>
      </c>
      <c r="J2730" s="1">
        <v>1527</v>
      </c>
      <c r="K2730" s="1">
        <f>SUM(B2730/J2730)</f>
        <v>61.75114603798297</v>
      </c>
      <c r="L2730" s="1">
        <f>SUM(B2730 - H2730)</f>
        <v>19294</v>
      </c>
      <c r="M2730" s="1" t="s">
        <v>8352</v>
      </c>
    </row>
    <row r="2731" spans="1:13" ht="20.100000000000001" customHeight="1" x14ac:dyDescent="0.25">
      <c r="A2731" s="1">
        <v>2729</v>
      </c>
      <c r="B2731" s="1">
        <v>76525</v>
      </c>
      <c r="C2731" s="2" t="s">
        <v>8353</v>
      </c>
      <c r="D2731" s="2">
        <f>LEN(TRIM(C2731))-LEN(SUBSTITUTE(C2731, " ",""))+1</f>
        <v>29</v>
      </c>
      <c r="E2731" s="1" t="s">
        <v>8354</v>
      </c>
      <c r="F2731" s="1" t="s">
        <v>31</v>
      </c>
      <c r="G2731" s="1" t="s">
        <v>12</v>
      </c>
      <c r="H2731" s="1">
        <v>75000</v>
      </c>
      <c r="I2731" s="1" t="s">
        <v>13</v>
      </c>
      <c r="J2731" s="1">
        <v>1526</v>
      </c>
      <c r="K2731" s="1">
        <f>SUM(B2731/J2731)</f>
        <v>50.147444298820446</v>
      </c>
      <c r="L2731" s="1">
        <f>SUM(B2731 - H2731)</f>
        <v>1525</v>
      </c>
      <c r="M2731" s="1" t="s">
        <v>8355</v>
      </c>
    </row>
    <row r="2732" spans="1:13" ht="20.100000000000001" customHeight="1" x14ac:dyDescent="0.25">
      <c r="A2732" s="1">
        <v>2730</v>
      </c>
      <c r="B2732" s="1">
        <v>87868</v>
      </c>
      <c r="C2732" s="2" t="s">
        <v>8356</v>
      </c>
      <c r="D2732" s="2">
        <f>LEN(TRIM(C2732))-LEN(SUBSTITUTE(C2732, " ",""))+1</f>
        <v>21</v>
      </c>
      <c r="E2732" s="1" t="s">
        <v>5748</v>
      </c>
      <c r="F2732" s="1" t="s">
        <v>11</v>
      </c>
      <c r="G2732" s="1" t="s">
        <v>12</v>
      </c>
      <c r="H2732" s="1">
        <v>14000</v>
      </c>
      <c r="I2732" s="1" t="s">
        <v>59</v>
      </c>
      <c r="J2732" s="1">
        <v>1526</v>
      </c>
      <c r="K2732" s="1">
        <f>SUM(B2732/J2732)</f>
        <v>57.580602883355176</v>
      </c>
      <c r="L2732" s="1">
        <f>SUM(B2732 - H2732)</f>
        <v>73868</v>
      </c>
      <c r="M2732" s="1" t="s">
        <v>8357</v>
      </c>
    </row>
    <row r="2733" spans="1:13" ht="20.100000000000001" customHeight="1" x14ac:dyDescent="0.25">
      <c r="A2733" s="1">
        <v>2731</v>
      </c>
      <c r="B2733" s="1">
        <v>499168</v>
      </c>
      <c r="C2733" s="2" t="s">
        <v>8358</v>
      </c>
      <c r="D2733" s="2">
        <f>LEN(TRIM(C2733))-LEN(SUBSTITUTE(C2733, " ",""))+1</f>
        <v>22</v>
      </c>
      <c r="E2733" s="1" t="s">
        <v>8359</v>
      </c>
      <c r="F2733" s="1" t="s">
        <v>321</v>
      </c>
      <c r="G2733" s="1" t="s">
        <v>12</v>
      </c>
      <c r="H2733" s="1">
        <v>45000</v>
      </c>
      <c r="I2733" s="1" t="s">
        <v>679</v>
      </c>
      <c r="J2733" s="1">
        <v>1525</v>
      </c>
      <c r="K2733" s="1">
        <f>SUM(B2733/J2733)</f>
        <v>327.32327868852457</v>
      </c>
      <c r="L2733" s="1">
        <f>SUM(B2733 - H2733)</f>
        <v>454168</v>
      </c>
      <c r="M2733" s="1" t="s">
        <v>8360</v>
      </c>
    </row>
    <row r="2734" spans="1:13" ht="20.100000000000001" customHeight="1" x14ac:dyDescent="0.25">
      <c r="A2734" s="1">
        <v>2732</v>
      </c>
      <c r="B2734" s="1">
        <v>150160</v>
      </c>
      <c r="C2734" s="2" t="s">
        <v>8361</v>
      </c>
      <c r="D2734" s="2">
        <f>LEN(TRIM(C2734))-LEN(SUBSTITUTE(C2734, " ",""))+1</f>
        <v>24</v>
      </c>
      <c r="E2734" s="1" t="s">
        <v>8362</v>
      </c>
      <c r="F2734" s="1" t="s">
        <v>17</v>
      </c>
      <c r="G2734" s="1" t="s">
        <v>12</v>
      </c>
      <c r="H2734" s="1">
        <v>25000</v>
      </c>
      <c r="I2734" s="1" t="s">
        <v>13</v>
      </c>
      <c r="J2734" s="1">
        <v>1525</v>
      </c>
      <c r="K2734" s="1">
        <f>SUM(B2734/J2734)</f>
        <v>98.465573770491801</v>
      </c>
      <c r="L2734" s="1">
        <f>SUM(B2734 - H2734)</f>
        <v>125160</v>
      </c>
      <c r="M2734" s="1" t="s">
        <v>8363</v>
      </c>
    </row>
    <row r="2735" spans="1:13" ht="20.100000000000001" customHeight="1" x14ac:dyDescent="0.25">
      <c r="A2735" s="1">
        <v>2733</v>
      </c>
      <c r="B2735" s="1">
        <v>281319</v>
      </c>
      <c r="C2735" s="2" t="s">
        <v>8364</v>
      </c>
      <c r="D2735" s="2">
        <f>LEN(TRIM(C2735))-LEN(SUBSTITUTE(C2735, " ",""))+1</f>
        <v>23</v>
      </c>
      <c r="E2735" s="1" t="s">
        <v>8365</v>
      </c>
      <c r="F2735" s="1" t="s">
        <v>688</v>
      </c>
      <c r="G2735" s="1" t="s">
        <v>12</v>
      </c>
      <c r="H2735" s="1">
        <v>13500</v>
      </c>
      <c r="I2735" s="1" t="s">
        <v>13</v>
      </c>
      <c r="J2735" s="1">
        <v>1524</v>
      </c>
      <c r="K2735" s="1">
        <f>SUM(B2735/J2735)</f>
        <v>184.59251968503938</v>
      </c>
      <c r="L2735" s="1">
        <f>SUM(B2735 - H2735)</f>
        <v>267819</v>
      </c>
      <c r="M2735" s="1" t="s">
        <v>8366</v>
      </c>
    </row>
    <row r="2736" spans="1:13" ht="20.100000000000001" customHeight="1" x14ac:dyDescent="0.25">
      <c r="A2736" s="1">
        <v>2734</v>
      </c>
      <c r="B2736" s="1">
        <v>109827</v>
      </c>
      <c r="C2736" s="2" t="s">
        <v>8367</v>
      </c>
      <c r="D2736" s="2">
        <f>LEN(TRIM(C2736))-LEN(SUBSTITUTE(C2736, " ",""))+1</f>
        <v>18</v>
      </c>
      <c r="E2736" s="1" t="s">
        <v>8368</v>
      </c>
      <c r="F2736" s="1" t="s">
        <v>927</v>
      </c>
      <c r="G2736" s="1" t="s">
        <v>54</v>
      </c>
      <c r="H2736" s="1">
        <v>15000</v>
      </c>
      <c r="I2736" s="1" t="s">
        <v>4211</v>
      </c>
      <c r="J2736" s="1">
        <v>1523</v>
      </c>
      <c r="K2736" s="1">
        <f>SUM(B2736/J2736)</f>
        <v>72.112278397898891</v>
      </c>
      <c r="L2736" s="1">
        <f>SUM(B2736 - H2736)</f>
        <v>94827</v>
      </c>
      <c r="M2736" s="1" t="s">
        <v>8369</v>
      </c>
    </row>
    <row r="2737" spans="1:13" ht="20.100000000000001" customHeight="1" x14ac:dyDescent="0.25">
      <c r="A2737" s="1">
        <v>2735</v>
      </c>
      <c r="B2737" s="1">
        <v>126873</v>
      </c>
      <c r="C2737" s="2" t="s">
        <v>8370</v>
      </c>
      <c r="D2737" s="2">
        <f>LEN(TRIM(C2737))-LEN(SUBSTITUTE(C2737, " ",""))+1</f>
        <v>16</v>
      </c>
      <c r="E2737" s="1" t="s">
        <v>1761</v>
      </c>
      <c r="F2737" s="1" t="s">
        <v>17</v>
      </c>
      <c r="G2737" s="1" t="s">
        <v>12</v>
      </c>
      <c r="H2737" s="1">
        <v>14000</v>
      </c>
      <c r="I2737" s="1" t="s">
        <v>1762</v>
      </c>
      <c r="J2737" s="1">
        <v>1523</v>
      </c>
      <c r="K2737" s="1">
        <f>SUM(B2737/J2737)</f>
        <v>83.304661851608671</v>
      </c>
      <c r="L2737" s="1">
        <f>SUM(B2737 - H2737)</f>
        <v>112873</v>
      </c>
      <c r="M2737" s="1" t="s">
        <v>8371</v>
      </c>
    </row>
    <row r="2738" spans="1:13" ht="20.100000000000001" customHeight="1" x14ac:dyDescent="0.25">
      <c r="A2738" s="1">
        <v>2736</v>
      </c>
      <c r="B2738" s="1">
        <v>107274</v>
      </c>
      <c r="C2738" s="2" t="s">
        <v>8372</v>
      </c>
      <c r="D2738" s="2">
        <f>LEN(TRIM(C2738))-LEN(SUBSTITUTE(C2738, " ",""))+1</f>
        <v>16</v>
      </c>
      <c r="E2738" s="1" t="s">
        <v>8373</v>
      </c>
      <c r="F2738" s="1" t="s">
        <v>11</v>
      </c>
      <c r="G2738" s="1" t="s">
        <v>12</v>
      </c>
      <c r="H2738" s="1">
        <v>8000</v>
      </c>
      <c r="I2738" s="1" t="s">
        <v>4816</v>
      </c>
      <c r="J2738" s="1">
        <v>1522</v>
      </c>
      <c r="K2738" s="1">
        <f>SUM(B2738/J2738)</f>
        <v>70.482260183968464</v>
      </c>
      <c r="L2738" s="1">
        <f>SUM(B2738 - H2738)</f>
        <v>99274</v>
      </c>
      <c r="M2738" s="1" t="s">
        <v>8374</v>
      </c>
    </row>
    <row r="2739" spans="1:13" ht="20.100000000000001" customHeight="1" x14ac:dyDescent="0.25">
      <c r="A2739" s="1">
        <v>2737</v>
      </c>
      <c r="B2739" s="1">
        <v>81864</v>
      </c>
      <c r="C2739" s="2" t="s">
        <v>8375</v>
      </c>
      <c r="D2739" s="2">
        <f>LEN(TRIM(C2739))-LEN(SUBSTITUTE(C2739, " ",""))+1</f>
        <v>15</v>
      </c>
      <c r="E2739" s="1" t="s">
        <v>8376</v>
      </c>
      <c r="F2739" s="1" t="s">
        <v>17</v>
      </c>
      <c r="G2739" s="1" t="s">
        <v>12</v>
      </c>
      <c r="H2739" s="1">
        <v>14000</v>
      </c>
      <c r="I2739" s="1" t="s">
        <v>8377</v>
      </c>
      <c r="J2739" s="1">
        <v>1522</v>
      </c>
      <c r="K2739" s="1">
        <f>SUM(B2739/J2739)</f>
        <v>53.78712220762155</v>
      </c>
      <c r="L2739" s="1">
        <f>SUM(B2739 - H2739)</f>
        <v>67864</v>
      </c>
      <c r="M2739" s="1" t="s">
        <v>8378</v>
      </c>
    </row>
    <row r="2740" spans="1:13" ht="20.100000000000001" customHeight="1" x14ac:dyDescent="0.25">
      <c r="A2740" s="1">
        <v>2738</v>
      </c>
      <c r="B2740" s="1">
        <v>74228</v>
      </c>
      <c r="C2740" s="2" t="s">
        <v>8379</v>
      </c>
      <c r="D2740" s="2">
        <f>LEN(TRIM(C2740))-LEN(SUBSTITUTE(C2740, " ",""))+1</f>
        <v>22</v>
      </c>
      <c r="E2740" s="1" t="s">
        <v>8380</v>
      </c>
      <c r="F2740" s="1" t="s">
        <v>1028</v>
      </c>
      <c r="G2740" s="1" t="s">
        <v>12</v>
      </c>
      <c r="H2740" s="1">
        <v>20067</v>
      </c>
      <c r="I2740" s="1" t="s">
        <v>576</v>
      </c>
      <c r="J2740" s="1">
        <v>1522</v>
      </c>
      <c r="K2740" s="1">
        <f>SUM(B2740/J2740)</f>
        <v>48.770039421813401</v>
      </c>
      <c r="L2740" s="1">
        <f>SUM(B2740 - H2740)</f>
        <v>54161</v>
      </c>
      <c r="M2740" s="1" t="s">
        <v>8381</v>
      </c>
    </row>
    <row r="2741" spans="1:13" ht="20.100000000000001" customHeight="1" x14ac:dyDescent="0.25">
      <c r="A2741" s="1">
        <v>2739</v>
      </c>
      <c r="B2741" s="1">
        <v>84812</v>
      </c>
      <c r="C2741" s="2" t="s">
        <v>8382</v>
      </c>
      <c r="D2741" s="2">
        <f>LEN(TRIM(C2741))-LEN(SUBSTITUTE(C2741, " ",""))+1</f>
        <v>23</v>
      </c>
      <c r="E2741" s="1" t="s">
        <v>7909</v>
      </c>
      <c r="F2741" s="1" t="s">
        <v>486</v>
      </c>
      <c r="G2741" s="1" t="s">
        <v>12</v>
      </c>
      <c r="H2741" s="1">
        <v>1000</v>
      </c>
      <c r="I2741" s="1" t="s">
        <v>1495</v>
      </c>
      <c r="J2741" s="1">
        <v>1522</v>
      </c>
      <c r="K2741" s="1">
        <f>SUM(B2741/J2741)</f>
        <v>55.724047306176082</v>
      </c>
      <c r="L2741" s="1">
        <f>SUM(B2741 - H2741)</f>
        <v>83812</v>
      </c>
      <c r="M2741" s="1" t="s">
        <v>8383</v>
      </c>
    </row>
    <row r="2742" spans="1:13" ht="20.100000000000001" customHeight="1" x14ac:dyDescent="0.25">
      <c r="A2742" s="1">
        <v>2740</v>
      </c>
      <c r="B2742" s="1">
        <v>55368</v>
      </c>
      <c r="C2742" s="2" t="s">
        <v>8384</v>
      </c>
      <c r="D2742" s="2">
        <f>LEN(TRIM(C2742))-LEN(SUBSTITUTE(C2742, " ",""))+1</f>
        <v>26</v>
      </c>
      <c r="E2742" s="1" t="s">
        <v>1583</v>
      </c>
      <c r="F2742" s="1" t="s">
        <v>1656</v>
      </c>
      <c r="G2742" s="1" t="s">
        <v>12</v>
      </c>
      <c r="H2742" s="1">
        <v>20000</v>
      </c>
      <c r="I2742" s="1" t="s">
        <v>96</v>
      </c>
      <c r="J2742" s="1">
        <v>1521</v>
      </c>
      <c r="K2742" s="1">
        <f>SUM(B2742/J2742)</f>
        <v>36.402366863905328</v>
      </c>
      <c r="L2742" s="1">
        <f>SUM(B2742 - H2742)</f>
        <v>35368</v>
      </c>
      <c r="M2742" s="1" t="s">
        <v>8385</v>
      </c>
    </row>
    <row r="2743" spans="1:13" ht="20.100000000000001" customHeight="1" x14ac:dyDescent="0.25">
      <c r="A2743" s="1">
        <v>2741</v>
      </c>
      <c r="B2743" s="1">
        <v>60209</v>
      </c>
      <c r="C2743" s="2" t="s">
        <v>8386</v>
      </c>
      <c r="D2743" s="2">
        <f>LEN(TRIM(C2743))-LEN(SUBSTITUTE(C2743, " ",""))+1</f>
        <v>20</v>
      </c>
      <c r="E2743" s="1" t="s">
        <v>8387</v>
      </c>
      <c r="F2743" s="1" t="s">
        <v>1168</v>
      </c>
      <c r="G2743" s="1" t="s">
        <v>12</v>
      </c>
      <c r="H2743" s="1">
        <v>3000</v>
      </c>
      <c r="I2743" s="1" t="s">
        <v>482</v>
      </c>
      <c r="J2743" s="1">
        <v>1520</v>
      </c>
      <c r="K2743" s="1">
        <f>SUM(B2743/J2743)</f>
        <v>39.611184210526318</v>
      </c>
      <c r="L2743" s="1">
        <f>SUM(B2743 - H2743)</f>
        <v>57209</v>
      </c>
      <c r="M2743" s="1" t="s">
        <v>8388</v>
      </c>
    </row>
    <row r="2744" spans="1:13" ht="20.100000000000001" customHeight="1" x14ac:dyDescent="0.25">
      <c r="A2744" s="1">
        <v>2742</v>
      </c>
      <c r="B2744" s="1">
        <v>135655</v>
      </c>
      <c r="C2744" s="2" t="s">
        <v>8389</v>
      </c>
      <c r="D2744" s="2">
        <f>LEN(TRIM(C2744))-LEN(SUBSTITUTE(C2744, " ",""))+1</f>
        <v>21</v>
      </c>
      <c r="E2744" s="1" t="s">
        <v>8390</v>
      </c>
      <c r="F2744" s="1" t="s">
        <v>313</v>
      </c>
      <c r="G2744" s="1" t="s">
        <v>12</v>
      </c>
      <c r="H2744" s="1">
        <v>100000</v>
      </c>
      <c r="I2744" s="1" t="s">
        <v>146</v>
      </c>
      <c r="J2744" s="1">
        <v>1519</v>
      </c>
      <c r="K2744" s="1">
        <f>SUM(B2744/J2744)</f>
        <v>89.305464121132317</v>
      </c>
      <c r="L2744" s="1">
        <f>SUM(B2744 - H2744)</f>
        <v>35655</v>
      </c>
      <c r="M2744" s="1" t="s">
        <v>8391</v>
      </c>
    </row>
    <row r="2745" spans="1:13" ht="20.100000000000001" customHeight="1" x14ac:dyDescent="0.25">
      <c r="A2745" s="1">
        <v>2743</v>
      </c>
      <c r="B2745" s="1">
        <v>101030</v>
      </c>
      <c r="C2745" s="2" t="s">
        <v>8392</v>
      </c>
      <c r="D2745" s="2">
        <f>LEN(TRIM(C2745))-LEN(SUBSTITUTE(C2745, " ",""))+1</f>
        <v>17</v>
      </c>
      <c r="E2745" s="1" t="s">
        <v>8393</v>
      </c>
      <c r="F2745" s="1" t="s">
        <v>26</v>
      </c>
      <c r="G2745" s="1" t="s">
        <v>12</v>
      </c>
      <c r="H2745" s="1">
        <v>70000</v>
      </c>
      <c r="I2745" s="1" t="s">
        <v>13</v>
      </c>
      <c r="J2745" s="1">
        <v>1519</v>
      </c>
      <c r="K2745" s="1">
        <f>SUM(B2745/J2745)</f>
        <v>66.510862409479927</v>
      </c>
      <c r="L2745" s="1">
        <f>SUM(B2745 - H2745)</f>
        <v>31030</v>
      </c>
      <c r="M2745" s="1" t="s">
        <v>8394</v>
      </c>
    </row>
    <row r="2746" spans="1:13" ht="20.100000000000001" customHeight="1" x14ac:dyDescent="0.25">
      <c r="A2746" s="1">
        <v>2744</v>
      </c>
      <c r="B2746" s="1">
        <v>35522</v>
      </c>
      <c r="C2746" s="2" t="s">
        <v>8395</v>
      </c>
      <c r="D2746" s="2">
        <f>LEN(TRIM(C2746))-LEN(SUBSTITUTE(C2746, " ",""))+1</f>
        <v>20</v>
      </c>
      <c r="E2746" s="1" t="s">
        <v>8396</v>
      </c>
      <c r="F2746" s="1" t="s">
        <v>363</v>
      </c>
      <c r="G2746" s="1" t="s">
        <v>12</v>
      </c>
      <c r="H2746" s="1">
        <v>11000</v>
      </c>
      <c r="I2746" s="1" t="s">
        <v>296</v>
      </c>
      <c r="J2746" s="1">
        <v>1519</v>
      </c>
      <c r="K2746" s="1">
        <f>SUM(B2746/J2746)</f>
        <v>23.385121790651745</v>
      </c>
      <c r="L2746" s="1">
        <f>SUM(B2746 - H2746)</f>
        <v>24522</v>
      </c>
      <c r="M2746" s="1" t="s">
        <v>8397</v>
      </c>
    </row>
    <row r="2747" spans="1:13" ht="20.100000000000001" customHeight="1" x14ac:dyDescent="0.25">
      <c r="A2747" s="1">
        <v>2745</v>
      </c>
      <c r="B2747" s="1">
        <v>69539</v>
      </c>
      <c r="C2747" s="2" t="s">
        <v>8398</v>
      </c>
      <c r="D2747" s="2">
        <f>LEN(TRIM(C2747))-LEN(SUBSTITUTE(C2747, " ",""))+1</f>
        <v>18</v>
      </c>
      <c r="E2747" s="1" t="s">
        <v>8399</v>
      </c>
      <c r="F2747" s="1" t="s">
        <v>3318</v>
      </c>
      <c r="G2747" s="1" t="s">
        <v>12</v>
      </c>
      <c r="H2747" s="1">
        <v>40000</v>
      </c>
      <c r="I2747" s="1" t="s">
        <v>2662</v>
      </c>
      <c r="J2747" s="1">
        <v>1518</v>
      </c>
      <c r="K2747" s="1">
        <f>SUM(B2747/J2747)</f>
        <v>45.80961791831357</v>
      </c>
      <c r="L2747" s="1">
        <f>SUM(B2747 - H2747)</f>
        <v>29539</v>
      </c>
      <c r="M2747" s="1" t="s">
        <v>8400</v>
      </c>
    </row>
    <row r="2748" spans="1:13" ht="20.100000000000001" customHeight="1" x14ac:dyDescent="0.25">
      <c r="A2748" s="1">
        <v>2746</v>
      </c>
      <c r="B2748" s="1">
        <v>42769</v>
      </c>
      <c r="C2748" s="2" t="s">
        <v>8401</v>
      </c>
      <c r="D2748" s="2">
        <f>LEN(TRIM(C2748))-LEN(SUBSTITUTE(C2748, " ",""))+1</f>
        <v>20</v>
      </c>
      <c r="E2748" s="1" t="s">
        <v>692</v>
      </c>
      <c r="F2748" s="1" t="s">
        <v>5396</v>
      </c>
      <c r="G2748" s="1" t="s">
        <v>12</v>
      </c>
      <c r="H2748" s="1">
        <v>5000</v>
      </c>
      <c r="I2748" s="1" t="s">
        <v>876</v>
      </c>
      <c r="J2748" s="1">
        <v>1516</v>
      </c>
      <c r="K2748" s="1">
        <f>SUM(B2748/J2748)</f>
        <v>28.21174142480211</v>
      </c>
      <c r="L2748" s="1">
        <f>SUM(B2748 - H2748)</f>
        <v>37769</v>
      </c>
      <c r="M2748" s="1" t="s">
        <v>8402</v>
      </c>
    </row>
    <row r="2749" spans="1:13" ht="20.100000000000001" customHeight="1" x14ac:dyDescent="0.25">
      <c r="A2749" s="1">
        <v>2747</v>
      </c>
      <c r="B2749" s="1">
        <v>72657</v>
      </c>
      <c r="C2749" s="2" t="s">
        <v>8403</v>
      </c>
      <c r="D2749" s="2">
        <f>LEN(TRIM(C2749))-LEN(SUBSTITUTE(C2749, " ",""))+1</f>
        <v>21</v>
      </c>
      <c r="E2749" s="1" t="s">
        <v>8404</v>
      </c>
      <c r="F2749" s="1" t="s">
        <v>111</v>
      </c>
      <c r="G2749" s="1" t="s">
        <v>12</v>
      </c>
      <c r="H2749" s="1">
        <v>34000</v>
      </c>
      <c r="I2749" s="1" t="s">
        <v>27</v>
      </c>
      <c r="J2749" s="1">
        <v>1516</v>
      </c>
      <c r="K2749" s="1">
        <f>SUM(B2749/J2749)</f>
        <v>47.926781002638521</v>
      </c>
      <c r="L2749" s="1">
        <f>SUM(B2749 - H2749)</f>
        <v>38657</v>
      </c>
      <c r="M2749" s="1" t="s">
        <v>8405</v>
      </c>
    </row>
    <row r="2750" spans="1:13" ht="20.100000000000001" customHeight="1" x14ac:dyDescent="0.25">
      <c r="A2750" s="1">
        <v>2748</v>
      </c>
      <c r="B2750" s="1">
        <v>35992</v>
      </c>
      <c r="C2750" s="2" t="s">
        <v>8406</v>
      </c>
      <c r="D2750" s="2">
        <f>LEN(TRIM(C2750))-LEN(SUBSTITUTE(C2750, " ",""))+1</f>
        <v>25</v>
      </c>
      <c r="E2750" s="1" t="s">
        <v>8407</v>
      </c>
      <c r="F2750" s="1" t="s">
        <v>31</v>
      </c>
      <c r="G2750" s="1" t="s">
        <v>12</v>
      </c>
      <c r="H2750" s="1">
        <v>20000</v>
      </c>
      <c r="I2750" s="1" t="s">
        <v>13</v>
      </c>
      <c r="J2750" s="1">
        <v>1515</v>
      </c>
      <c r="K2750" s="1">
        <f>SUM(B2750/J2750)</f>
        <v>23.757095709570958</v>
      </c>
      <c r="L2750" s="1">
        <f>SUM(B2750 - H2750)</f>
        <v>15992</v>
      </c>
      <c r="M2750" s="1" t="s">
        <v>8408</v>
      </c>
    </row>
    <row r="2751" spans="1:13" ht="20.100000000000001" customHeight="1" x14ac:dyDescent="0.25">
      <c r="A2751" s="1">
        <v>2749</v>
      </c>
      <c r="B2751" s="1">
        <v>56361</v>
      </c>
      <c r="C2751" s="2" t="s">
        <v>8409</v>
      </c>
      <c r="D2751" s="2">
        <f>LEN(TRIM(C2751))-LEN(SUBSTITUTE(C2751, " ",""))+1</f>
        <v>15</v>
      </c>
      <c r="E2751" s="1" t="s">
        <v>8410</v>
      </c>
      <c r="F2751" s="1" t="s">
        <v>31</v>
      </c>
      <c r="G2751" s="1" t="s">
        <v>12</v>
      </c>
      <c r="H2751" s="1">
        <v>50000</v>
      </c>
      <c r="I2751" s="1" t="s">
        <v>296</v>
      </c>
      <c r="J2751" s="1">
        <v>1515</v>
      </c>
      <c r="K2751" s="1">
        <f>SUM(B2751/J2751)</f>
        <v>37.201980198019804</v>
      </c>
      <c r="L2751" s="1">
        <f>SUM(B2751 - H2751)</f>
        <v>6361</v>
      </c>
      <c r="M2751" s="1" t="s">
        <v>8411</v>
      </c>
    </row>
    <row r="2752" spans="1:13" ht="20.100000000000001" customHeight="1" x14ac:dyDescent="0.25">
      <c r="A2752" s="1">
        <v>2750</v>
      </c>
      <c r="B2752" s="1">
        <v>83660</v>
      </c>
      <c r="C2752" s="2" t="s">
        <v>8412</v>
      </c>
      <c r="D2752" s="2">
        <f>LEN(TRIM(C2752))-LEN(SUBSTITUTE(C2752, " ",""))+1</f>
        <v>32</v>
      </c>
      <c r="E2752" s="1" t="s">
        <v>8413</v>
      </c>
      <c r="F2752" s="1" t="s">
        <v>17</v>
      </c>
      <c r="G2752" s="1" t="s">
        <v>522</v>
      </c>
      <c r="H2752" s="1">
        <v>100</v>
      </c>
      <c r="I2752" s="1" t="s">
        <v>146</v>
      </c>
      <c r="J2752" s="1">
        <v>1514</v>
      </c>
      <c r="K2752" s="1">
        <f>SUM(B2752/J2752)</f>
        <v>55.257595772787319</v>
      </c>
      <c r="L2752" s="1">
        <f>SUM(B2752 - H2752)</f>
        <v>83560</v>
      </c>
      <c r="M2752" s="1" t="s">
        <v>8414</v>
      </c>
    </row>
    <row r="2753" spans="1:13" ht="20.100000000000001" customHeight="1" x14ac:dyDescent="0.25">
      <c r="A2753" s="1">
        <v>2751</v>
      </c>
      <c r="B2753" s="1">
        <v>882478</v>
      </c>
      <c r="C2753" s="2" t="s">
        <v>8415</v>
      </c>
      <c r="D2753" s="2">
        <f>LEN(TRIM(C2753))-LEN(SUBSTITUTE(C2753, " ",""))+1</f>
        <v>18</v>
      </c>
      <c r="E2753" s="1" t="s">
        <v>8416</v>
      </c>
      <c r="F2753" s="1" t="s">
        <v>227</v>
      </c>
      <c r="G2753" s="1" t="s">
        <v>12</v>
      </c>
      <c r="H2753" s="1">
        <v>250000</v>
      </c>
      <c r="I2753" s="1" t="s">
        <v>8417</v>
      </c>
      <c r="J2753" s="1">
        <v>1514</v>
      </c>
      <c r="K2753" s="1">
        <f>SUM(B2753/J2753)</f>
        <v>582.8784676354029</v>
      </c>
      <c r="L2753" s="1">
        <f>SUM(B2753 - H2753)</f>
        <v>632478</v>
      </c>
      <c r="M2753" s="1" t="s">
        <v>8418</v>
      </c>
    </row>
    <row r="2754" spans="1:13" ht="20.100000000000001" customHeight="1" x14ac:dyDescent="0.25">
      <c r="A2754" s="1">
        <v>2752</v>
      </c>
      <c r="B2754" s="1">
        <v>121679</v>
      </c>
      <c r="C2754" s="2" t="s">
        <v>8419</v>
      </c>
      <c r="D2754" s="2">
        <f>LEN(TRIM(C2754))-LEN(SUBSTITUTE(C2754, " ",""))+1</f>
        <v>18</v>
      </c>
      <c r="E2754" s="1" t="s">
        <v>8420</v>
      </c>
      <c r="F2754" s="1" t="s">
        <v>313</v>
      </c>
      <c r="G2754" s="1" t="s">
        <v>12</v>
      </c>
      <c r="H2754" s="1">
        <v>100000</v>
      </c>
      <c r="I2754" s="1" t="s">
        <v>13</v>
      </c>
      <c r="J2754" s="1">
        <v>1514</v>
      </c>
      <c r="K2754" s="1">
        <f>SUM(B2754/J2754)</f>
        <v>80.369220607661816</v>
      </c>
      <c r="L2754" s="1">
        <f>SUM(B2754 - H2754)</f>
        <v>21679</v>
      </c>
      <c r="M2754" s="1" t="s">
        <v>8421</v>
      </c>
    </row>
    <row r="2755" spans="1:13" ht="20.100000000000001" customHeight="1" x14ac:dyDescent="0.25">
      <c r="A2755" s="1">
        <v>2753</v>
      </c>
      <c r="B2755" s="1">
        <v>111750</v>
      </c>
      <c r="C2755" s="2" t="s">
        <v>8422</v>
      </c>
      <c r="D2755" s="2">
        <f>LEN(TRIM(C2755))-LEN(SUBSTITUTE(C2755, " ",""))+1</f>
        <v>20</v>
      </c>
      <c r="E2755" s="1" t="s">
        <v>2084</v>
      </c>
      <c r="F2755" s="1" t="s">
        <v>11</v>
      </c>
      <c r="G2755" s="1" t="s">
        <v>12</v>
      </c>
      <c r="H2755" s="1">
        <v>40000</v>
      </c>
      <c r="I2755" s="1" t="s">
        <v>296</v>
      </c>
      <c r="J2755" s="1">
        <v>1514</v>
      </c>
      <c r="K2755" s="1">
        <f>SUM(B2755/J2755)</f>
        <v>73.811096433289293</v>
      </c>
      <c r="L2755" s="1">
        <f>SUM(B2755 - H2755)</f>
        <v>71750</v>
      </c>
      <c r="M2755" s="1" t="s">
        <v>8423</v>
      </c>
    </row>
    <row r="2756" spans="1:13" ht="20.100000000000001" customHeight="1" x14ac:dyDescent="0.25">
      <c r="A2756" s="1">
        <v>2754</v>
      </c>
      <c r="B2756" s="1">
        <v>85850</v>
      </c>
      <c r="C2756" s="2" t="s">
        <v>8424</v>
      </c>
      <c r="D2756" s="2">
        <f>LEN(TRIM(C2756))-LEN(SUBSTITUTE(C2756, " ",""))+1</f>
        <v>27</v>
      </c>
      <c r="E2756" s="1" t="s">
        <v>8425</v>
      </c>
      <c r="F2756" s="1" t="s">
        <v>11</v>
      </c>
      <c r="G2756" s="1" t="s">
        <v>12</v>
      </c>
      <c r="H2756" s="1">
        <v>10000</v>
      </c>
      <c r="I2756" s="1" t="s">
        <v>296</v>
      </c>
      <c r="J2756" s="1">
        <v>1513</v>
      </c>
      <c r="K2756" s="1">
        <f>SUM(B2756/J2756)</f>
        <v>56.741573033707866</v>
      </c>
      <c r="L2756" s="1">
        <f>SUM(B2756 - H2756)</f>
        <v>75850</v>
      </c>
      <c r="M2756" s="1" t="s">
        <v>8426</v>
      </c>
    </row>
    <row r="2757" spans="1:13" ht="20.100000000000001" customHeight="1" x14ac:dyDescent="0.25">
      <c r="A2757" s="1">
        <v>2755</v>
      </c>
      <c r="B2757" s="1">
        <v>206743</v>
      </c>
      <c r="C2757" s="2" t="s">
        <v>8427</v>
      </c>
      <c r="D2757" s="2">
        <f>LEN(TRIM(C2757))-LEN(SUBSTITUTE(C2757, " ",""))+1</f>
        <v>21</v>
      </c>
      <c r="E2757" s="1" t="s">
        <v>8428</v>
      </c>
      <c r="F2757" s="1" t="s">
        <v>111</v>
      </c>
      <c r="G2757" s="1" t="s">
        <v>12</v>
      </c>
      <c r="H2757" s="1">
        <v>100000</v>
      </c>
      <c r="I2757" s="1" t="s">
        <v>13</v>
      </c>
      <c r="J2757" s="1">
        <v>1513</v>
      </c>
      <c r="K2757" s="1">
        <f>SUM(B2757/J2757)</f>
        <v>136.64441506939855</v>
      </c>
      <c r="L2757" s="1">
        <f>SUM(B2757 - H2757)</f>
        <v>106743</v>
      </c>
      <c r="M2757" s="1" t="s">
        <v>8429</v>
      </c>
    </row>
    <row r="2758" spans="1:13" ht="20.100000000000001" customHeight="1" x14ac:dyDescent="0.25">
      <c r="A2758" s="1">
        <v>2756</v>
      </c>
      <c r="B2758" s="1">
        <v>531107</v>
      </c>
      <c r="C2758" s="2" t="s">
        <v>8430</v>
      </c>
      <c r="D2758" s="2">
        <f>LEN(TRIM(C2758))-LEN(SUBSTITUTE(C2758, " ",""))+1</f>
        <v>17</v>
      </c>
      <c r="E2758" s="1" t="s">
        <v>8431</v>
      </c>
      <c r="F2758" s="1" t="s">
        <v>111</v>
      </c>
      <c r="G2758" s="1" t="s">
        <v>12</v>
      </c>
      <c r="H2758" s="1">
        <v>250000</v>
      </c>
      <c r="I2758" s="1" t="s">
        <v>32</v>
      </c>
      <c r="J2758" s="1">
        <v>1512</v>
      </c>
      <c r="K2758" s="1">
        <f>SUM(B2758/J2758)</f>
        <v>351.26124338624339</v>
      </c>
      <c r="L2758" s="1">
        <f>SUM(B2758 - H2758)</f>
        <v>281107</v>
      </c>
      <c r="M2758" s="1" t="s">
        <v>8432</v>
      </c>
    </row>
    <row r="2759" spans="1:13" ht="20.100000000000001" customHeight="1" x14ac:dyDescent="0.25">
      <c r="A2759" s="1">
        <v>2757</v>
      </c>
      <c r="B2759" s="1">
        <v>105673</v>
      </c>
      <c r="C2759" s="2" t="s">
        <v>8433</v>
      </c>
      <c r="D2759" s="2">
        <f>LEN(TRIM(C2759))-LEN(SUBSTITUTE(C2759, " ",""))+1</f>
        <v>21</v>
      </c>
      <c r="E2759" s="1" t="s">
        <v>8434</v>
      </c>
      <c r="F2759" s="1" t="s">
        <v>11</v>
      </c>
      <c r="G2759" s="1" t="s">
        <v>12</v>
      </c>
      <c r="H2759" s="1">
        <v>22500</v>
      </c>
      <c r="I2759" s="1" t="s">
        <v>3242</v>
      </c>
      <c r="J2759" s="1">
        <v>1512</v>
      </c>
      <c r="K2759" s="1">
        <f>SUM(B2759/J2759)</f>
        <v>69.889550264550266</v>
      </c>
      <c r="L2759" s="1">
        <f>SUM(B2759 - H2759)</f>
        <v>83173</v>
      </c>
      <c r="M2759" s="1" t="s">
        <v>8435</v>
      </c>
    </row>
    <row r="2760" spans="1:13" ht="20.100000000000001" customHeight="1" x14ac:dyDescent="0.25">
      <c r="A2760" s="1">
        <v>2758</v>
      </c>
      <c r="B2760" s="1">
        <v>38188</v>
      </c>
      <c r="C2760" s="2" t="s">
        <v>8436</v>
      </c>
      <c r="D2760" s="2">
        <f>LEN(TRIM(C2760))-LEN(SUBSTITUTE(C2760, " ",""))+1</f>
        <v>12</v>
      </c>
      <c r="E2760" s="1" t="s">
        <v>2239</v>
      </c>
      <c r="F2760" s="1" t="s">
        <v>31</v>
      </c>
      <c r="G2760" s="1" t="s">
        <v>54</v>
      </c>
      <c r="H2760" s="1">
        <v>20000</v>
      </c>
      <c r="I2760" s="1" t="s">
        <v>2240</v>
      </c>
      <c r="J2760" s="1">
        <v>1511</v>
      </c>
      <c r="K2760" s="1">
        <f>SUM(B2760/J2760)</f>
        <v>25.273328921244207</v>
      </c>
      <c r="L2760" s="1">
        <f>SUM(B2760 - H2760)</f>
        <v>18188</v>
      </c>
      <c r="M2760" s="1" t="s">
        <v>8437</v>
      </c>
    </row>
    <row r="2761" spans="1:13" ht="20.100000000000001" customHeight="1" x14ac:dyDescent="0.25">
      <c r="A2761" s="1">
        <v>2759</v>
      </c>
      <c r="B2761" s="1">
        <v>84740</v>
      </c>
      <c r="C2761" s="2" t="s">
        <v>8438</v>
      </c>
      <c r="D2761" s="2">
        <f>LEN(TRIM(C2761))-LEN(SUBSTITUTE(C2761, " ",""))+1</f>
        <v>18</v>
      </c>
      <c r="E2761" s="1" t="s">
        <v>8439</v>
      </c>
      <c r="F2761" s="1" t="s">
        <v>313</v>
      </c>
      <c r="G2761" s="1" t="s">
        <v>12</v>
      </c>
      <c r="H2761" s="1">
        <v>75000</v>
      </c>
      <c r="I2761" s="1" t="s">
        <v>13</v>
      </c>
      <c r="J2761" s="1">
        <v>1511</v>
      </c>
      <c r="K2761" s="1">
        <f>SUM(B2761/J2761)</f>
        <v>56.082064857710122</v>
      </c>
      <c r="L2761" s="1">
        <f>SUM(B2761 - H2761)</f>
        <v>9740</v>
      </c>
      <c r="M2761" s="1" t="s">
        <v>8440</v>
      </c>
    </row>
    <row r="2762" spans="1:13" ht="20.100000000000001" customHeight="1" x14ac:dyDescent="0.25">
      <c r="A2762" s="1">
        <v>2760</v>
      </c>
      <c r="B2762" s="1">
        <v>243690</v>
      </c>
      <c r="C2762" s="2" t="s">
        <v>8441</v>
      </c>
      <c r="D2762" s="2">
        <f>LEN(TRIM(C2762))-LEN(SUBSTITUTE(C2762, " ",""))+1</f>
        <v>12</v>
      </c>
      <c r="E2762" s="1" t="s">
        <v>8442</v>
      </c>
      <c r="F2762" s="1" t="s">
        <v>3333</v>
      </c>
      <c r="G2762" s="1" t="s">
        <v>12</v>
      </c>
      <c r="H2762" s="1">
        <v>241900</v>
      </c>
      <c r="I2762" s="1" t="s">
        <v>477</v>
      </c>
      <c r="J2762" s="1">
        <v>1511</v>
      </c>
      <c r="K2762" s="1">
        <f>SUM(B2762/J2762)</f>
        <v>161.277299801456</v>
      </c>
      <c r="L2762" s="1">
        <f>SUM(B2762 - H2762)</f>
        <v>1790</v>
      </c>
      <c r="M2762" s="1" t="s">
        <v>8443</v>
      </c>
    </row>
    <row r="2763" spans="1:13" ht="20.100000000000001" customHeight="1" x14ac:dyDescent="0.25">
      <c r="A2763" s="1">
        <v>2761</v>
      </c>
      <c r="B2763" s="1">
        <v>210127</v>
      </c>
      <c r="C2763" s="2" t="s">
        <v>8444</v>
      </c>
      <c r="D2763" s="2">
        <f>LEN(TRIM(C2763))-LEN(SUBSTITUTE(C2763, " ",""))+1</f>
        <v>22</v>
      </c>
      <c r="E2763" s="1" t="s">
        <v>3826</v>
      </c>
      <c r="F2763" s="1" t="s">
        <v>8445</v>
      </c>
      <c r="G2763" s="1" t="s">
        <v>12</v>
      </c>
      <c r="H2763" s="1">
        <v>125000</v>
      </c>
      <c r="I2763" s="1" t="s">
        <v>3827</v>
      </c>
      <c r="J2763" s="1">
        <v>1510</v>
      </c>
      <c r="K2763" s="1">
        <f>SUM(B2763/J2763)</f>
        <v>139.15695364238411</v>
      </c>
      <c r="L2763" s="1">
        <f>SUM(B2763 - H2763)</f>
        <v>85127</v>
      </c>
      <c r="M2763" s="1" t="s">
        <v>8446</v>
      </c>
    </row>
    <row r="2764" spans="1:13" ht="20.100000000000001" customHeight="1" x14ac:dyDescent="0.25">
      <c r="A2764" s="1">
        <v>2762</v>
      </c>
      <c r="B2764" s="1">
        <v>91427</v>
      </c>
      <c r="C2764" s="2" t="s">
        <v>8447</v>
      </c>
      <c r="D2764" s="2">
        <f>LEN(TRIM(C2764))-LEN(SUBSTITUTE(C2764, " ",""))+1</f>
        <v>6</v>
      </c>
      <c r="E2764" s="1" t="s">
        <v>8448</v>
      </c>
      <c r="F2764" s="1" t="s">
        <v>17</v>
      </c>
      <c r="G2764" s="1" t="s">
        <v>12</v>
      </c>
      <c r="H2764" s="1">
        <v>15000</v>
      </c>
      <c r="I2764" s="1" t="s">
        <v>1456</v>
      </c>
      <c r="J2764" s="1">
        <v>1510</v>
      </c>
      <c r="K2764" s="1">
        <f>SUM(B2764/J2764)</f>
        <v>60.547682119205298</v>
      </c>
      <c r="L2764" s="1">
        <f>SUM(B2764 - H2764)</f>
        <v>76427</v>
      </c>
      <c r="M2764" s="1" t="s">
        <v>8449</v>
      </c>
    </row>
    <row r="2765" spans="1:13" ht="20.100000000000001" customHeight="1" x14ac:dyDescent="0.25">
      <c r="A2765" s="1">
        <v>2763</v>
      </c>
      <c r="B2765" s="1">
        <v>303666</v>
      </c>
      <c r="C2765" s="2" t="s">
        <v>8450</v>
      </c>
      <c r="D2765" s="2">
        <f>LEN(TRIM(C2765))-LEN(SUBSTITUTE(C2765, " ",""))+1</f>
        <v>16</v>
      </c>
      <c r="E2765" s="1" t="s">
        <v>8451</v>
      </c>
      <c r="F2765" s="1" t="s">
        <v>17</v>
      </c>
      <c r="G2765" s="1" t="s">
        <v>12</v>
      </c>
      <c r="H2765" s="1">
        <v>65000</v>
      </c>
      <c r="I2765" s="1" t="s">
        <v>8452</v>
      </c>
      <c r="J2765" s="1">
        <v>1510</v>
      </c>
      <c r="K2765" s="1">
        <f>SUM(B2765/J2765)</f>
        <v>201.10331125827815</v>
      </c>
      <c r="L2765" s="1">
        <f>SUM(B2765 - H2765)</f>
        <v>238666</v>
      </c>
      <c r="M2765" s="1" t="s">
        <v>8453</v>
      </c>
    </row>
    <row r="2766" spans="1:13" ht="20.100000000000001" customHeight="1" x14ac:dyDescent="0.25">
      <c r="A2766" s="1">
        <v>2764</v>
      </c>
      <c r="B2766" s="1">
        <v>123444</v>
      </c>
      <c r="C2766" s="2" t="s">
        <v>8454</v>
      </c>
      <c r="D2766" s="2">
        <f>LEN(TRIM(C2766))-LEN(SUBSTITUTE(C2766, " ",""))+1</f>
        <v>23</v>
      </c>
      <c r="E2766" s="1" t="s">
        <v>8455</v>
      </c>
      <c r="F2766" s="1" t="s">
        <v>313</v>
      </c>
      <c r="G2766" s="1" t="s">
        <v>12</v>
      </c>
      <c r="H2766" s="1">
        <v>68000</v>
      </c>
      <c r="I2766" s="1" t="s">
        <v>679</v>
      </c>
      <c r="J2766" s="1">
        <v>1510</v>
      </c>
      <c r="K2766" s="1">
        <f>SUM(B2766/J2766)</f>
        <v>81.750993377483439</v>
      </c>
      <c r="L2766" s="1">
        <f>SUM(B2766 - H2766)</f>
        <v>55444</v>
      </c>
      <c r="M2766" s="1" t="s">
        <v>8456</v>
      </c>
    </row>
    <row r="2767" spans="1:13" ht="20.100000000000001" customHeight="1" x14ac:dyDescent="0.25">
      <c r="A2767" s="1">
        <v>2765</v>
      </c>
      <c r="B2767" s="1">
        <v>179437</v>
      </c>
      <c r="C2767" s="2" t="s">
        <v>8457</v>
      </c>
      <c r="D2767" s="2">
        <f>LEN(TRIM(C2767))-LEN(SUBSTITUTE(C2767, " ",""))+1</f>
        <v>29</v>
      </c>
      <c r="E2767" s="1" t="s">
        <v>277</v>
      </c>
      <c r="F2767" s="1" t="s">
        <v>11</v>
      </c>
      <c r="G2767" s="1" t="s">
        <v>12</v>
      </c>
      <c r="H2767" s="1">
        <v>20000</v>
      </c>
      <c r="I2767" s="1" t="s">
        <v>279</v>
      </c>
      <c r="J2767" s="1">
        <v>1510</v>
      </c>
      <c r="K2767" s="1">
        <f>SUM(B2767/J2767)</f>
        <v>118.83245033112583</v>
      </c>
      <c r="L2767" s="1">
        <f>SUM(B2767 - H2767)</f>
        <v>159437</v>
      </c>
      <c r="M2767" s="1" t="s">
        <v>8458</v>
      </c>
    </row>
    <row r="2768" spans="1:13" ht="20.100000000000001" customHeight="1" x14ac:dyDescent="0.25">
      <c r="A2768" s="1">
        <v>2766</v>
      </c>
      <c r="B2768" s="1">
        <v>149899</v>
      </c>
      <c r="C2768" s="2" t="s">
        <v>8459</v>
      </c>
      <c r="D2768" s="2">
        <f>LEN(TRIM(C2768))-LEN(SUBSTITUTE(C2768, " ",""))+1</f>
        <v>22</v>
      </c>
      <c r="E2768" s="1" t="s">
        <v>8460</v>
      </c>
      <c r="F2768" s="1" t="s">
        <v>920</v>
      </c>
      <c r="G2768" s="1" t="s">
        <v>12</v>
      </c>
      <c r="H2768" s="1">
        <v>32000</v>
      </c>
      <c r="I2768" s="1" t="s">
        <v>8461</v>
      </c>
      <c r="J2768" s="1">
        <v>1509</v>
      </c>
      <c r="K2768" s="1">
        <f>SUM(B2768/J2768)</f>
        <v>99.336646785950961</v>
      </c>
      <c r="L2768" s="1">
        <f>SUM(B2768 - H2768)</f>
        <v>117899</v>
      </c>
      <c r="M2768" s="1" t="s">
        <v>8462</v>
      </c>
    </row>
    <row r="2769" spans="1:13" ht="20.100000000000001" customHeight="1" x14ac:dyDescent="0.25">
      <c r="A2769" s="1">
        <v>2767</v>
      </c>
      <c r="B2769" s="1">
        <v>102869</v>
      </c>
      <c r="C2769" s="2" t="s">
        <v>8463</v>
      </c>
      <c r="D2769" s="2">
        <f>LEN(TRIM(C2769))-LEN(SUBSTITUTE(C2769, " ",""))+1</f>
        <v>19</v>
      </c>
      <c r="E2769" s="1" t="s">
        <v>5384</v>
      </c>
      <c r="F2769" s="1" t="s">
        <v>267</v>
      </c>
      <c r="G2769" s="1" t="s">
        <v>12</v>
      </c>
      <c r="H2769" s="1">
        <v>40000</v>
      </c>
      <c r="I2769" s="1" t="s">
        <v>1951</v>
      </c>
      <c r="J2769" s="1">
        <v>1509</v>
      </c>
      <c r="K2769" s="1">
        <f>SUM(B2769/J2769)</f>
        <v>68.17031146454606</v>
      </c>
      <c r="L2769" s="1">
        <f>SUM(B2769 - H2769)</f>
        <v>62869</v>
      </c>
      <c r="M2769" s="1" t="s">
        <v>8464</v>
      </c>
    </row>
    <row r="2770" spans="1:13" ht="20.100000000000001" customHeight="1" x14ac:dyDescent="0.25">
      <c r="A2770" s="1">
        <v>2768</v>
      </c>
      <c r="B2770" s="1">
        <v>227480</v>
      </c>
      <c r="C2770" s="2" t="s">
        <v>8465</v>
      </c>
      <c r="D2770" s="2">
        <f>LEN(TRIM(C2770))-LEN(SUBSTITUTE(C2770, " ",""))+1</f>
        <v>20</v>
      </c>
      <c r="E2770" s="1" t="s">
        <v>8466</v>
      </c>
      <c r="F2770" s="1" t="s">
        <v>300</v>
      </c>
      <c r="G2770" s="1" t="s">
        <v>48</v>
      </c>
      <c r="H2770" s="1">
        <v>90000</v>
      </c>
      <c r="I2770" s="1" t="s">
        <v>2875</v>
      </c>
      <c r="J2770" s="1">
        <v>1509</v>
      </c>
      <c r="K2770" s="1">
        <f>SUM(B2770/J2770)</f>
        <v>150.74884029158383</v>
      </c>
      <c r="L2770" s="1">
        <f>SUM(B2770 - H2770)</f>
        <v>137480</v>
      </c>
      <c r="M2770" s="1" t="s">
        <v>8467</v>
      </c>
    </row>
    <row r="2771" spans="1:13" ht="20.100000000000001" customHeight="1" x14ac:dyDescent="0.25">
      <c r="A2771" s="1">
        <v>2769</v>
      </c>
      <c r="B2771" s="1">
        <v>60995</v>
      </c>
      <c r="C2771" s="2" t="s">
        <v>8468</v>
      </c>
      <c r="D2771" s="2">
        <f>LEN(TRIM(C2771))-LEN(SUBSTITUTE(C2771, " ",""))+1</f>
        <v>14</v>
      </c>
      <c r="E2771" s="1" t="s">
        <v>997</v>
      </c>
      <c r="F2771" s="1" t="s">
        <v>17</v>
      </c>
      <c r="G2771" s="1" t="s">
        <v>12</v>
      </c>
      <c r="H2771" s="1">
        <v>10000</v>
      </c>
      <c r="I2771" s="1" t="s">
        <v>96</v>
      </c>
      <c r="J2771" s="1">
        <v>1509</v>
      </c>
      <c r="K2771" s="1">
        <f>SUM(B2771/J2771)</f>
        <v>40.420808482438702</v>
      </c>
      <c r="L2771" s="1">
        <f>SUM(B2771 - H2771)</f>
        <v>50995</v>
      </c>
      <c r="M2771" s="1" t="s">
        <v>8469</v>
      </c>
    </row>
    <row r="2772" spans="1:13" ht="20.100000000000001" customHeight="1" x14ac:dyDescent="0.25">
      <c r="A2772" s="1">
        <v>2770</v>
      </c>
      <c r="B2772" s="1">
        <v>144345</v>
      </c>
      <c r="C2772" s="2" t="s">
        <v>8470</v>
      </c>
      <c r="D2772" s="2">
        <f>LEN(TRIM(C2772))-LEN(SUBSTITUTE(C2772, " ",""))+1</f>
        <v>21</v>
      </c>
      <c r="E2772" s="1" t="s">
        <v>8471</v>
      </c>
      <c r="F2772" s="1" t="s">
        <v>728</v>
      </c>
      <c r="G2772" s="1" t="s">
        <v>12</v>
      </c>
      <c r="H2772" s="1">
        <v>75000</v>
      </c>
      <c r="I2772" s="1" t="s">
        <v>8472</v>
      </c>
      <c r="J2772" s="1">
        <v>1508</v>
      </c>
      <c r="K2772" s="1">
        <f>SUM(B2772/J2772)</f>
        <v>95.719496021220152</v>
      </c>
      <c r="L2772" s="1">
        <f>SUM(B2772 - H2772)</f>
        <v>69345</v>
      </c>
      <c r="M2772" s="1" t="s">
        <v>8473</v>
      </c>
    </row>
    <row r="2773" spans="1:13" ht="20.100000000000001" customHeight="1" x14ac:dyDescent="0.25">
      <c r="A2773" s="1">
        <v>2771</v>
      </c>
      <c r="B2773" s="1">
        <v>146680</v>
      </c>
      <c r="C2773" s="2" t="s">
        <v>8474</v>
      </c>
      <c r="D2773" s="2">
        <f>LEN(TRIM(C2773))-LEN(SUBSTITUTE(C2773, " ",""))+1</f>
        <v>19</v>
      </c>
      <c r="E2773" s="1" t="s">
        <v>8475</v>
      </c>
      <c r="F2773" s="1" t="s">
        <v>326</v>
      </c>
      <c r="G2773" s="1" t="s">
        <v>48</v>
      </c>
      <c r="H2773" s="1">
        <v>32768</v>
      </c>
      <c r="I2773" s="1" t="s">
        <v>2875</v>
      </c>
      <c r="J2773" s="1">
        <v>1508</v>
      </c>
      <c r="K2773" s="1">
        <f>SUM(B2773/J2773)</f>
        <v>97.267904509283824</v>
      </c>
      <c r="L2773" s="1">
        <f>SUM(B2773 - H2773)</f>
        <v>113912</v>
      </c>
      <c r="M2773" s="1" t="s">
        <v>8476</v>
      </c>
    </row>
    <row r="2774" spans="1:13" ht="20.100000000000001" customHeight="1" x14ac:dyDescent="0.25">
      <c r="A2774" s="1">
        <v>2772</v>
      </c>
      <c r="B2774" s="1">
        <v>137968</v>
      </c>
      <c r="C2774" s="2" t="s">
        <v>8477</v>
      </c>
      <c r="D2774" s="2">
        <f>LEN(TRIM(C2774))-LEN(SUBSTITUTE(C2774, " ",""))+1</f>
        <v>11</v>
      </c>
      <c r="E2774" s="1" t="s">
        <v>8478</v>
      </c>
      <c r="F2774" s="1" t="s">
        <v>17</v>
      </c>
      <c r="G2774" s="1" t="s">
        <v>12</v>
      </c>
      <c r="H2774" s="1">
        <v>6500</v>
      </c>
      <c r="I2774" s="1" t="s">
        <v>6516</v>
      </c>
      <c r="J2774" s="1">
        <v>1507</v>
      </c>
      <c r="K2774" s="1">
        <f>SUM(B2774/J2774)</f>
        <v>91.551426675514264</v>
      </c>
      <c r="L2774" s="1">
        <f>SUM(B2774 - H2774)</f>
        <v>131468</v>
      </c>
      <c r="M2774" s="1" t="s">
        <v>8479</v>
      </c>
    </row>
    <row r="2775" spans="1:13" ht="20.100000000000001" customHeight="1" x14ac:dyDescent="0.25">
      <c r="A2775" s="1">
        <v>2773</v>
      </c>
      <c r="B2775" s="1">
        <v>30033</v>
      </c>
      <c r="C2775" s="2" t="s">
        <v>8480</v>
      </c>
      <c r="D2775" s="2">
        <f>LEN(TRIM(C2775))-LEN(SUBSTITUTE(C2775, " ",""))+1</f>
        <v>22</v>
      </c>
      <c r="E2775" s="1" t="s">
        <v>8481</v>
      </c>
      <c r="F2775" s="1" t="s">
        <v>11</v>
      </c>
      <c r="G2775" s="1" t="s">
        <v>12</v>
      </c>
      <c r="H2775" s="1">
        <v>5500</v>
      </c>
      <c r="I2775" s="1" t="s">
        <v>82</v>
      </c>
      <c r="J2775" s="1">
        <v>1507</v>
      </c>
      <c r="K2775" s="1">
        <f>SUM(B2775/J2775)</f>
        <v>19.92899800928998</v>
      </c>
      <c r="L2775" s="1">
        <f>SUM(B2775 - H2775)</f>
        <v>24533</v>
      </c>
      <c r="M2775" s="1" t="s">
        <v>8482</v>
      </c>
    </row>
    <row r="2776" spans="1:13" ht="20.100000000000001" customHeight="1" x14ac:dyDescent="0.25">
      <c r="A2776" s="1">
        <v>2774</v>
      </c>
      <c r="B2776" s="1">
        <v>34139</v>
      </c>
      <c r="C2776" s="2" t="s">
        <v>8483</v>
      </c>
      <c r="D2776" s="2">
        <f>LEN(TRIM(C2776))-LEN(SUBSTITUTE(C2776, " ",""))+1</f>
        <v>19</v>
      </c>
      <c r="E2776" s="1" t="s">
        <v>8484</v>
      </c>
      <c r="F2776" s="1" t="s">
        <v>31</v>
      </c>
      <c r="G2776" s="1" t="s">
        <v>12</v>
      </c>
      <c r="H2776" s="1">
        <v>5000</v>
      </c>
      <c r="I2776" s="1" t="s">
        <v>5956</v>
      </c>
      <c r="J2776" s="1">
        <v>1507</v>
      </c>
      <c r="K2776" s="1">
        <f>SUM(B2776/J2776)</f>
        <v>22.653616456536163</v>
      </c>
      <c r="L2776" s="1">
        <f>SUM(B2776 - H2776)</f>
        <v>29139</v>
      </c>
      <c r="M2776" s="1" t="s">
        <v>8485</v>
      </c>
    </row>
    <row r="2777" spans="1:13" ht="20.100000000000001" customHeight="1" x14ac:dyDescent="0.25">
      <c r="A2777" s="1">
        <v>2775</v>
      </c>
      <c r="B2777" s="1">
        <v>73264</v>
      </c>
      <c r="C2777" s="2" t="s">
        <v>8486</v>
      </c>
      <c r="D2777" s="2">
        <f>LEN(TRIM(C2777))-LEN(SUBSTITUTE(C2777, " ",""))+1</f>
        <v>22</v>
      </c>
      <c r="E2777" s="1" t="s">
        <v>8487</v>
      </c>
      <c r="F2777" s="1" t="s">
        <v>382</v>
      </c>
      <c r="G2777" s="1" t="s">
        <v>12</v>
      </c>
      <c r="H2777" s="1">
        <v>15000</v>
      </c>
      <c r="I2777" s="1" t="s">
        <v>314</v>
      </c>
      <c r="J2777" s="1">
        <v>1506</v>
      </c>
      <c r="K2777" s="1">
        <f>SUM(B2777/J2777)</f>
        <v>48.648074369189906</v>
      </c>
      <c r="L2777" s="1">
        <f>SUM(B2777 - H2777)</f>
        <v>58264</v>
      </c>
      <c r="M2777" s="1" t="s">
        <v>8488</v>
      </c>
    </row>
    <row r="2778" spans="1:13" ht="20.100000000000001" customHeight="1" x14ac:dyDescent="0.25">
      <c r="A2778" s="1">
        <v>2776</v>
      </c>
      <c r="B2778" s="1">
        <v>54266</v>
      </c>
      <c r="C2778" s="2" t="s">
        <v>8489</v>
      </c>
      <c r="D2778" s="2">
        <f>LEN(TRIM(C2778))-LEN(SUBSTITUTE(C2778, " ",""))+1</f>
        <v>17</v>
      </c>
      <c r="E2778" s="1" t="s">
        <v>8490</v>
      </c>
      <c r="F2778" s="1" t="s">
        <v>17</v>
      </c>
      <c r="G2778" s="1" t="s">
        <v>48</v>
      </c>
      <c r="H2778" s="1">
        <v>7500</v>
      </c>
      <c r="I2778" s="1" t="s">
        <v>8491</v>
      </c>
      <c r="J2778" s="1">
        <v>1506</v>
      </c>
      <c r="K2778" s="1">
        <f>SUM(B2778/J2778)</f>
        <v>36.0332005312085</v>
      </c>
      <c r="L2778" s="1">
        <f>SUM(B2778 - H2778)</f>
        <v>46766</v>
      </c>
      <c r="M2778" s="1" t="s">
        <v>8492</v>
      </c>
    </row>
    <row r="2779" spans="1:13" ht="20.100000000000001" customHeight="1" x14ac:dyDescent="0.25">
      <c r="A2779" s="1">
        <v>2777</v>
      </c>
      <c r="B2779" s="1">
        <v>60836</v>
      </c>
      <c r="C2779" s="2" t="s">
        <v>8493</v>
      </c>
      <c r="D2779" s="2">
        <f>LEN(TRIM(C2779))-LEN(SUBSTITUTE(C2779, " ",""))+1</f>
        <v>18</v>
      </c>
      <c r="E2779" s="1" t="s">
        <v>8494</v>
      </c>
      <c r="F2779" s="1" t="s">
        <v>31</v>
      </c>
      <c r="G2779" s="1" t="s">
        <v>12</v>
      </c>
      <c r="H2779" s="1">
        <v>50000</v>
      </c>
      <c r="I2779" s="1" t="s">
        <v>8495</v>
      </c>
      <c r="J2779" s="1">
        <v>1504</v>
      </c>
      <c r="K2779" s="1">
        <f>SUM(B2779/J2779)</f>
        <v>40.449468085106382</v>
      </c>
      <c r="L2779" s="1">
        <f>SUM(B2779 - H2779)</f>
        <v>10836</v>
      </c>
      <c r="M2779" s="1" t="s">
        <v>8496</v>
      </c>
    </row>
    <row r="2780" spans="1:13" ht="20.100000000000001" customHeight="1" x14ac:dyDescent="0.25">
      <c r="A2780" s="1">
        <v>2778</v>
      </c>
      <c r="B2780" s="1">
        <v>98495</v>
      </c>
      <c r="C2780" s="2" t="s">
        <v>8497</v>
      </c>
      <c r="D2780" s="2">
        <f>LEN(TRIM(C2780))-LEN(SUBSTITUTE(C2780, " ",""))+1</f>
        <v>29</v>
      </c>
      <c r="E2780" s="1" t="s">
        <v>6655</v>
      </c>
      <c r="F2780" s="1" t="s">
        <v>17</v>
      </c>
      <c r="G2780" s="1" t="s">
        <v>12</v>
      </c>
      <c r="H2780" s="1">
        <v>6750</v>
      </c>
      <c r="I2780" s="1" t="s">
        <v>1856</v>
      </c>
      <c r="J2780" s="1">
        <v>1504</v>
      </c>
      <c r="K2780" s="1">
        <f>SUM(B2780/J2780)</f>
        <v>65.488696808510639</v>
      </c>
      <c r="L2780" s="1">
        <f>SUM(B2780 - H2780)</f>
        <v>91745</v>
      </c>
      <c r="M2780" s="1" t="s">
        <v>8498</v>
      </c>
    </row>
    <row r="2781" spans="1:13" ht="20.100000000000001" customHeight="1" x14ac:dyDescent="0.25">
      <c r="A2781" s="1">
        <v>2779</v>
      </c>
      <c r="B2781" s="1">
        <v>110090</v>
      </c>
      <c r="C2781" s="2" t="s">
        <v>8499</v>
      </c>
      <c r="D2781" s="2">
        <f>LEN(TRIM(C2781))-LEN(SUBSTITUTE(C2781, " ",""))+1</f>
        <v>21</v>
      </c>
      <c r="E2781" s="1" t="s">
        <v>8500</v>
      </c>
      <c r="F2781" s="1" t="s">
        <v>17</v>
      </c>
      <c r="G2781" s="1" t="s">
        <v>12</v>
      </c>
      <c r="H2781" s="1">
        <v>90000</v>
      </c>
      <c r="I2781" s="1" t="s">
        <v>82</v>
      </c>
      <c r="J2781" s="1">
        <v>1504</v>
      </c>
      <c r="K2781" s="1">
        <f>SUM(B2781/J2781)</f>
        <v>73.198138297872347</v>
      </c>
      <c r="L2781" s="1">
        <f>SUM(B2781 - H2781)</f>
        <v>20090</v>
      </c>
      <c r="M2781" s="1" t="s">
        <v>8501</v>
      </c>
    </row>
    <row r="2782" spans="1:13" ht="20.100000000000001" customHeight="1" x14ac:dyDescent="0.25">
      <c r="A2782" s="1">
        <v>2780</v>
      </c>
      <c r="B2782" s="1">
        <v>192453</v>
      </c>
      <c r="C2782" s="2" t="s">
        <v>8502</v>
      </c>
      <c r="D2782" s="2">
        <f>LEN(TRIM(C2782))-LEN(SUBSTITUTE(C2782, " ",""))+1</f>
        <v>17</v>
      </c>
      <c r="E2782" s="1" t="s">
        <v>8503</v>
      </c>
      <c r="F2782" s="1" t="s">
        <v>300</v>
      </c>
      <c r="G2782" s="1" t="s">
        <v>522</v>
      </c>
      <c r="H2782" s="1">
        <v>50000</v>
      </c>
      <c r="I2782" s="1" t="s">
        <v>523</v>
      </c>
      <c r="J2782" s="1">
        <v>1504</v>
      </c>
      <c r="K2782" s="1">
        <f>SUM(B2782/J2782)</f>
        <v>127.96077127659575</v>
      </c>
      <c r="L2782" s="1">
        <f>SUM(B2782 - H2782)</f>
        <v>142453</v>
      </c>
      <c r="M2782" s="1" t="s">
        <v>8504</v>
      </c>
    </row>
    <row r="2783" spans="1:13" ht="20.100000000000001" customHeight="1" x14ac:dyDescent="0.25">
      <c r="A2783" s="1">
        <v>2781</v>
      </c>
      <c r="B2783" s="1">
        <v>18917</v>
      </c>
      <c r="C2783" s="2" t="s">
        <v>8505</v>
      </c>
      <c r="D2783" s="2">
        <f>LEN(TRIM(C2783))-LEN(SUBSTITUTE(C2783, " ",""))+1</f>
        <v>19</v>
      </c>
      <c r="E2783" s="1" t="s">
        <v>8506</v>
      </c>
      <c r="F2783" s="1" t="s">
        <v>31</v>
      </c>
      <c r="G2783" s="1" t="s">
        <v>48</v>
      </c>
      <c r="H2783" s="1">
        <v>7000</v>
      </c>
      <c r="I2783" s="1" t="s">
        <v>6792</v>
      </c>
      <c r="J2783" s="1">
        <v>1503</v>
      </c>
      <c r="K2783" s="1">
        <f>SUM(B2783/J2783)</f>
        <v>12.586161011310711</v>
      </c>
      <c r="L2783" s="1">
        <f>SUM(B2783 - H2783)</f>
        <v>11917</v>
      </c>
      <c r="M2783" s="1" t="s">
        <v>8507</v>
      </c>
    </row>
    <row r="2784" spans="1:13" ht="20.100000000000001" customHeight="1" x14ac:dyDescent="0.25">
      <c r="A2784" s="1">
        <v>2782</v>
      </c>
      <c r="B2784" s="1">
        <v>37077</v>
      </c>
      <c r="C2784" s="2" t="s">
        <v>8508</v>
      </c>
      <c r="D2784" s="2">
        <f>LEN(TRIM(C2784))-LEN(SUBSTITUTE(C2784, " ",""))+1</f>
        <v>30</v>
      </c>
      <c r="E2784" s="1" t="s">
        <v>2352</v>
      </c>
      <c r="F2784" s="1" t="s">
        <v>31</v>
      </c>
      <c r="G2784" s="1" t="s">
        <v>48</v>
      </c>
      <c r="H2784" s="1">
        <v>3500</v>
      </c>
      <c r="I2784" s="1" t="s">
        <v>165</v>
      </c>
      <c r="J2784" s="1">
        <v>1503</v>
      </c>
      <c r="K2784" s="1">
        <f>SUM(B2784/J2784)</f>
        <v>24.668662674650697</v>
      </c>
      <c r="L2784" s="1">
        <f>SUM(B2784 - H2784)</f>
        <v>33577</v>
      </c>
      <c r="M2784" s="1" t="s">
        <v>8509</v>
      </c>
    </row>
    <row r="2785" spans="1:13" ht="20.100000000000001" customHeight="1" x14ac:dyDescent="0.25">
      <c r="A2785" s="1">
        <v>2783</v>
      </c>
      <c r="B2785" s="1">
        <v>66162</v>
      </c>
      <c r="C2785" s="2" t="s">
        <v>8510</v>
      </c>
      <c r="D2785" s="2">
        <f>LEN(TRIM(C2785))-LEN(SUBSTITUTE(C2785, " ",""))+1</f>
        <v>24</v>
      </c>
      <c r="E2785" s="1" t="s">
        <v>8511</v>
      </c>
      <c r="F2785" s="1" t="s">
        <v>1647</v>
      </c>
      <c r="G2785" s="1" t="s">
        <v>12</v>
      </c>
      <c r="H2785" s="1">
        <v>45000</v>
      </c>
      <c r="I2785" s="1" t="s">
        <v>314</v>
      </c>
      <c r="J2785" s="1">
        <v>1503</v>
      </c>
      <c r="K2785" s="1">
        <f>SUM(B2785/J2785)</f>
        <v>44.019960079840317</v>
      </c>
      <c r="L2785" s="1">
        <f>SUM(B2785 - H2785)</f>
        <v>21162</v>
      </c>
      <c r="M2785" s="1" t="s">
        <v>8512</v>
      </c>
    </row>
    <row r="2786" spans="1:13" ht="20.100000000000001" customHeight="1" x14ac:dyDescent="0.25">
      <c r="A2786" s="1">
        <v>2784</v>
      </c>
      <c r="B2786" s="1">
        <v>40553</v>
      </c>
      <c r="C2786" s="2" t="s">
        <v>8513</v>
      </c>
      <c r="D2786" s="2">
        <f>LEN(TRIM(C2786))-LEN(SUBSTITUTE(C2786, " ",""))+1</f>
        <v>14</v>
      </c>
      <c r="E2786" s="1" t="s">
        <v>8514</v>
      </c>
      <c r="F2786" s="1" t="s">
        <v>382</v>
      </c>
      <c r="G2786" s="1" t="s">
        <v>12</v>
      </c>
      <c r="H2786" s="1">
        <v>30000</v>
      </c>
      <c r="I2786" s="1" t="s">
        <v>13</v>
      </c>
      <c r="J2786" s="1">
        <v>1503</v>
      </c>
      <c r="K2786" s="1">
        <f>SUM(B2786/J2786)</f>
        <v>26.981370592149034</v>
      </c>
      <c r="L2786" s="1">
        <f>SUM(B2786 - H2786)</f>
        <v>10553</v>
      </c>
      <c r="M2786" s="1" t="s">
        <v>8515</v>
      </c>
    </row>
    <row r="2787" spans="1:13" ht="20.100000000000001" customHeight="1" x14ac:dyDescent="0.25">
      <c r="A2787" s="1">
        <v>2785</v>
      </c>
      <c r="B2787" s="1">
        <v>27897</v>
      </c>
      <c r="C2787" s="2" t="s">
        <v>8516</v>
      </c>
      <c r="D2787" s="2">
        <f>LEN(TRIM(C2787))-LEN(SUBSTITUTE(C2787, " ",""))+1</f>
        <v>19</v>
      </c>
      <c r="E2787" s="1" t="s">
        <v>8517</v>
      </c>
      <c r="F2787" s="1" t="s">
        <v>31</v>
      </c>
      <c r="G2787" s="1" t="s">
        <v>12</v>
      </c>
      <c r="H2787" s="1">
        <v>8000</v>
      </c>
      <c r="I2787" s="1" t="s">
        <v>13</v>
      </c>
      <c r="J2787" s="1">
        <v>1503</v>
      </c>
      <c r="K2787" s="1">
        <f>SUM(B2787/J2787)</f>
        <v>18.560878243512974</v>
      </c>
      <c r="L2787" s="1">
        <f>SUM(B2787 - H2787)</f>
        <v>19897</v>
      </c>
      <c r="M2787" s="1" t="s">
        <v>8518</v>
      </c>
    </row>
    <row r="2788" spans="1:13" ht="20.100000000000001" customHeight="1" x14ac:dyDescent="0.25">
      <c r="A2788" s="1">
        <v>2786</v>
      </c>
      <c r="B2788" s="1">
        <v>109406</v>
      </c>
      <c r="C2788" s="2" t="s">
        <v>8519</v>
      </c>
      <c r="D2788" s="2">
        <f>LEN(TRIM(C2788))-LEN(SUBSTITUTE(C2788, " ",""))+1</f>
        <v>13</v>
      </c>
      <c r="E2788" s="1" t="s">
        <v>6200</v>
      </c>
      <c r="F2788" s="1" t="s">
        <v>1168</v>
      </c>
      <c r="G2788" s="1" t="s">
        <v>12</v>
      </c>
      <c r="H2788" s="1">
        <v>30000</v>
      </c>
      <c r="I2788" s="1" t="s">
        <v>296</v>
      </c>
      <c r="J2788" s="1">
        <v>1502</v>
      </c>
      <c r="K2788" s="1">
        <f>SUM(B2788/J2788)</f>
        <v>72.840213049267646</v>
      </c>
      <c r="L2788" s="1">
        <f>SUM(B2788 - H2788)</f>
        <v>79406</v>
      </c>
      <c r="M2788" s="1" t="s">
        <v>8520</v>
      </c>
    </row>
    <row r="2789" spans="1:13" ht="20.100000000000001" customHeight="1" x14ac:dyDescent="0.25">
      <c r="A2789" s="1">
        <v>2787</v>
      </c>
      <c r="B2789" s="1">
        <v>115909</v>
      </c>
      <c r="C2789" s="2" t="s">
        <v>8521</v>
      </c>
      <c r="D2789" s="2">
        <f>LEN(TRIM(C2789))-LEN(SUBSTITUTE(C2789, " ",""))+1</f>
        <v>19</v>
      </c>
      <c r="E2789" s="1" t="s">
        <v>6495</v>
      </c>
      <c r="F2789" s="1" t="s">
        <v>17</v>
      </c>
      <c r="G2789" s="1" t="s">
        <v>12</v>
      </c>
      <c r="H2789" s="1">
        <v>15000</v>
      </c>
      <c r="I2789" s="1" t="s">
        <v>146</v>
      </c>
      <c r="J2789" s="1">
        <v>1502</v>
      </c>
      <c r="K2789" s="1">
        <f>SUM(B2789/J2789)</f>
        <v>77.169773635153135</v>
      </c>
      <c r="L2789" s="1">
        <f>SUM(B2789 - H2789)</f>
        <v>100909</v>
      </c>
      <c r="M2789" s="1" t="s">
        <v>8522</v>
      </c>
    </row>
    <row r="2790" spans="1:13" ht="20.100000000000001" customHeight="1" x14ac:dyDescent="0.25">
      <c r="A2790" s="1">
        <v>2788</v>
      </c>
      <c r="B2790" s="1">
        <v>89831</v>
      </c>
      <c r="C2790" s="2" t="s">
        <v>8523</v>
      </c>
      <c r="D2790" s="2">
        <f>LEN(TRIM(C2790))-LEN(SUBSTITUTE(C2790, " ",""))+1</f>
        <v>23</v>
      </c>
      <c r="E2790" s="1" t="s">
        <v>8524</v>
      </c>
      <c r="F2790" s="1" t="s">
        <v>300</v>
      </c>
      <c r="G2790" s="1" t="s">
        <v>12</v>
      </c>
      <c r="H2790" s="1">
        <v>20000</v>
      </c>
      <c r="I2790" s="1" t="s">
        <v>44</v>
      </c>
      <c r="J2790" s="1">
        <v>1502</v>
      </c>
      <c r="K2790" s="1">
        <f>SUM(B2790/J2790)</f>
        <v>59.807589880159789</v>
      </c>
      <c r="L2790" s="1">
        <f>SUM(B2790 - H2790)</f>
        <v>69831</v>
      </c>
      <c r="M2790" s="1" t="s">
        <v>8525</v>
      </c>
    </row>
    <row r="2791" spans="1:13" ht="20.100000000000001" customHeight="1" x14ac:dyDescent="0.25">
      <c r="A2791" s="1">
        <v>2789</v>
      </c>
      <c r="B2791" s="1">
        <v>128813</v>
      </c>
      <c r="C2791" s="2" t="s">
        <v>8526</v>
      </c>
      <c r="D2791" s="2">
        <f>LEN(TRIM(C2791))-LEN(SUBSTITUTE(C2791, " ",""))+1</f>
        <v>17</v>
      </c>
      <c r="E2791" s="1" t="s">
        <v>8527</v>
      </c>
      <c r="F2791" s="1" t="s">
        <v>326</v>
      </c>
      <c r="G2791" s="1" t="s">
        <v>12</v>
      </c>
      <c r="H2791" s="1">
        <v>15000</v>
      </c>
      <c r="I2791" s="1" t="s">
        <v>2143</v>
      </c>
      <c r="J2791" s="1">
        <v>1502</v>
      </c>
      <c r="K2791" s="1">
        <f>SUM(B2791/J2791)</f>
        <v>85.760985352862846</v>
      </c>
      <c r="L2791" s="1">
        <f>SUM(B2791 - H2791)</f>
        <v>113813</v>
      </c>
      <c r="M2791" s="1" t="s">
        <v>8528</v>
      </c>
    </row>
    <row r="2792" spans="1:13" ht="20.100000000000001" customHeight="1" x14ac:dyDescent="0.25">
      <c r="A2792" s="1">
        <v>2790</v>
      </c>
      <c r="B2792" s="1">
        <v>224638</v>
      </c>
      <c r="C2792" s="2" t="s">
        <v>8529</v>
      </c>
      <c r="D2792" s="2">
        <f>LEN(TRIM(C2792))-LEN(SUBSTITUTE(C2792, " ",""))+1</f>
        <v>21</v>
      </c>
      <c r="E2792" s="1" t="s">
        <v>8530</v>
      </c>
      <c r="F2792" s="1" t="s">
        <v>300</v>
      </c>
      <c r="G2792" s="1" t="s">
        <v>12</v>
      </c>
      <c r="H2792" s="1">
        <v>55000</v>
      </c>
      <c r="I2792" s="1" t="s">
        <v>804</v>
      </c>
      <c r="J2792" s="1">
        <v>1501</v>
      </c>
      <c r="K2792" s="1">
        <f>SUM(B2792/J2792)</f>
        <v>149.6588940706196</v>
      </c>
      <c r="L2792" s="1">
        <f>SUM(B2792 - H2792)</f>
        <v>169638</v>
      </c>
      <c r="M2792" s="1" t="s">
        <v>8531</v>
      </c>
    </row>
    <row r="2793" spans="1:13" ht="20.100000000000001" customHeight="1" x14ac:dyDescent="0.25">
      <c r="A2793" s="1">
        <v>2791</v>
      </c>
      <c r="B2793" s="1">
        <v>88321</v>
      </c>
      <c r="C2793" s="2" t="s">
        <v>8532</v>
      </c>
      <c r="D2793" s="2">
        <f>LEN(TRIM(C2793))-LEN(SUBSTITUTE(C2793, " ",""))+1</f>
        <v>21</v>
      </c>
      <c r="E2793" s="1" t="s">
        <v>8533</v>
      </c>
      <c r="F2793" s="1" t="s">
        <v>17</v>
      </c>
      <c r="G2793" s="1" t="s">
        <v>12</v>
      </c>
      <c r="H2793" s="1">
        <v>10000</v>
      </c>
      <c r="I2793" s="1" t="s">
        <v>367</v>
      </c>
      <c r="J2793" s="1">
        <v>1501</v>
      </c>
      <c r="K2793" s="1">
        <f>SUM(B2793/J2793)</f>
        <v>58.841439040639571</v>
      </c>
      <c r="L2793" s="1">
        <f>SUM(B2793 - H2793)</f>
        <v>78321</v>
      </c>
      <c r="M2793" s="1" t="s">
        <v>8534</v>
      </c>
    </row>
    <row r="2794" spans="1:13" ht="20.100000000000001" customHeight="1" x14ac:dyDescent="0.25">
      <c r="A2794" s="1">
        <v>2792</v>
      </c>
      <c r="B2794" s="1">
        <v>100288</v>
      </c>
      <c r="C2794" s="2" t="s">
        <v>8535</v>
      </c>
      <c r="D2794" s="2">
        <f>LEN(TRIM(C2794))-LEN(SUBSTITUTE(C2794, " ",""))+1</f>
        <v>20</v>
      </c>
      <c r="E2794" s="1" t="s">
        <v>3994</v>
      </c>
      <c r="F2794" s="1" t="s">
        <v>555</v>
      </c>
      <c r="G2794" s="1" t="s">
        <v>12</v>
      </c>
      <c r="H2794" s="1">
        <v>30000</v>
      </c>
      <c r="I2794" s="1" t="s">
        <v>4194</v>
      </c>
      <c r="J2794" s="1">
        <v>1499</v>
      </c>
      <c r="K2794" s="1">
        <f>SUM(B2794/J2794)</f>
        <v>66.903268845897259</v>
      </c>
      <c r="L2794" s="1">
        <f>SUM(B2794 - H2794)</f>
        <v>70288</v>
      </c>
      <c r="M2794" s="1" t="s">
        <v>8536</v>
      </c>
    </row>
    <row r="2795" spans="1:13" ht="20.100000000000001" customHeight="1" x14ac:dyDescent="0.25">
      <c r="A2795" s="1">
        <v>2793</v>
      </c>
      <c r="B2795" s="1">
        <v>4773</v>
      </c>
      <c r="C2795" s="2" t="s">
        <v>8537</v>
      </c>
      <c r="D2795" s="2">
        <f>LEN(TRIM(C2795))-LEN(SUBSTITUTE(C2795, " ",""))+1</f>
        <v>13</v>
      </c>
      <c r="E2795" s="1" t="s">
        <v>8538</v>
      </c>
      <c r="F2795" s="1" t="s">
        <v>278</v>
      </c>
      <c r="G2795" s="1" t="s">
        <v>12</v>
      </c>
      <c r="H2795" s="1">
        <v>1</v>
      </c>
      <c r="I2795" s="1" t="s">
        <v>3590</v>
      </c>
      <c r="J2795" s="1">
        <v>1499</v>
      </c>
      <c r="K2795" s="1">
        <f>SUM(B2795/J2795)</f>
        <v>3.1841227484989991</v>
      </c>
      <c r="L2795" s="1">
        <f>SUM(B2795 - H2795)</f>
        <v>4772</v>
      </c>
      <c r="M2795" s="1" t="s">
        <v>8539</v>
      </c>
    </row>
    <row r="2796" spans="1:13" ht="20.100000000000001" customHeight="1" x14ac:dyDescent="0.25">
      <c r="A2796" s="1">
        <v>2794</v>
      </c>
      <c r="B2796" s="1">
        <v>117291</v>
      </c>
      <c r="C2796" s="2" t="s">
        <v>8540</v>
      </c>
      <c r="D2796" s="2">
        <f>LEN(TRIM(C2796))-LEN(SUBSTITUTE(C2796, " ",""))+1</f>
        <v>21</v>
      </c>
      <c r="E2796" s="1" t="s">
        <v>8541</v>
      </c>
      <c r="F2796" s="1" t="s">
        <v>363</v>
      </c>
      <c r="G2796" s="1" t="s">
        <v>12</v>
      </c>
      <c r="H2796" s="1">
        <v>99999</v>
      </c>
      <c r="I2796" s="1" t="s">
        <v>1733</v>
      </c>
      <c r="J2796" s="1">
        <v>1498</v>
      </c>
      <c r="K2796" s="1">
        <f>SUM(B2796/J2796)</f>
        <v>78.298397863818423</v>
      </c>
      <c r="L2796" s="1">
        <f>SUM(B2796 - H2796)</f>
        <v>17292</v>
      </c>
      <c r="M2796" s="1" t="s">
        <v>8542</v>
      </c>
    </row>
    <row r="2797" spans="1:13" ht="20.100000000000001" customHeight="1" x14ac:dyDescent="0.25">
      <c r="A2797" s="1">
        <v>2795</v>
      </c>
      <c r="B2797" s="1">
        <v>140122</v>
      </c>
      <c r="C2797" s="2" t="s">
        <v>8543</v>
      </c>
      <c r="D2797" s="2">
        <f>LEN(TRIM(C2797))-LEN(SUBSTITUTE(C2797, " ",""))+1</f>
        <v>19</v>
      </c>
      <c r="E2797" s="1" t="s">
        <v>8544</v>
      </c>
      <c r="F2797" s="1" t="s">
        <v>11</v>
      </c>
      <c r="G2797" s="1" t="s">
        <v>12</v>
      </c>
      <c r="H2797" s="1">
        <v>30000</v>
      </c>
      <c r="I2797" s="1" t="s">
        <v>8545</v>
      </c>
      <c r="J2797" s="1">
        <v>1498</v>
      </c>
      <c r="K2797" s="1">
        <f>SUM(B2797/J2797)</f>
        <v>93.539385847797064</v>
      </c>
      <c r="L2797" s="1">
        <f>SUM(B2797 - H2797)</f>
        <v>110122</v>
      </c>
      <c r="M2797" s="1" t="s">
        <v>8546</v>
      </c>
    </row>
    <row r="2798" spans="1:13" ht="20.100000000000001" customHeight="1" x14ac:dyDescent="0.25">
      <c r="A2798" s="1">
        <v>2796</v>
      </c>
      <c r="B2798" s="1">
        <v>43682</v>
      </c>
      <c r="C2798" s="2" t="s">
        <v>8547</v>
      </c>
      <c r="D2798" s="2">
        <f>LEN(TRIM(C2798))-LEN(SUBSTITUTE(C2798, " ",""))+1</f>
        <v>23</v>
      </c>
      <c r="E2798" s="1" t="s">
        <v>8548</v>
      </c>
      <c r="F2798" s="1" t="s">
        <v>31</v>
      </c>
      <c r="G2798" s="1" t="s">
        <v>12</v>
      </c>
      <c r="H2798" s="1">
        <v>8000</v>
      </c>
      <c r="I2798" s="1" t="s">
        <v>8549</v>
      </c>
      <c r="J2798" s="1">
        <v>1497</v>
      </c>
      <c r="K2798" s="1">
        <f>SUM(B2798/J2798)</f>
        <v>29.179692718770877</v>
      </c>
      <c r="L2798" s="1">
        <f>SUM(B2798 - H2798)</f>
        <v>35682</v>
      </c>
      <c r="M2798" s="1" t="s">
        <v>8550</v>
      </c>
    </row>
    <row r="2799" spans="1:13" ht="20.100000000000001" customHeight="1" x14ac:dyDescent="0.25">
      <c r="A2799" s="1">
        <v>2797</v>
      </c>
      <c r="B2799" s="1">
        <v>105042</v>
      </c>
      <c r="C2799" s="2" t="s">
        <v>8551</v>
      </c>
      <c r="D2799" s="2">
        <f>LEN(TRIM(C2799))-LEN(SUBSTITUTE(C2799, " ",""))+1</f>
        <v>18</v>
      </c>
      <c r="E2799" s="1" t="s">
        <v>8552</v>
      </c>
      <c r="F2799" s="1" t="s">
        <v>313</v>
      </c>
      <c r="G2799" s="1" t="s">
        <v>12</v>
      </c>
      <c r="H2799" s="1">
        <v>20000</v>
      </c>
      <c r="I2799" s="1" t="s">
        <v>96</v>
      </c>
      <c r="J2799" s="1">
        <v>1495</v>
      </c>
      <c r="K2799" s="1">
        <f>SUM(B2799/J2799)</f>
        <v>70.262207357859538</v>
      </c>
      <c r="L2799" s="1">
        <f>SUM(B2799 - H2799)</f>
        <v>85042</v>
      </c>
      <c r="M2799" s="1" t="s">
        <v>8553</v>
      </c>
    </row>
    <row r="2800" spans="1:13" ht="20.100000000000001" customHeight="1" x14ac:dyDescent="0.25">
      <c r="A2800" s="1">
        <v>2798</v>
      </c>
      <c r="B2800" s="1">
        <v>159476</v>
      </c>
      <c r="C2800" s="2" t="s">
        <v>8554</v>
      </c>
      <c r="D2800" s="2">
        <f>LEN(TRIM(C2800))-LEN(SUBSTITUTE(C2800, " ",""))+1</f>
        <v>15</v>
      </c>
      <c r="E2800" s="1" t="s">
        <v>8555</v>
      </c>
      <c r="F2800" s="1" t="s">
        <v>555</v>
      </c>
      <c r="G2800" s="1" t="s">
        <v>12</v>
      </c>
      <c r="H2800" s="1">
        <v>35000</v>
      </c>
      <c r="I2800" s="1" t="s">
        <v>173</v>
      </c>
      <c r="J2800" s="1">
        <v>1495</v>
      </c>
      <c r="K2800" s="1">
        <f>SUM(B2800/J2800)</f>
        <v>106.67290969899666</v>
      </c>
      <c r="L2800" s="1">
        <f>SUM(B2800 - H2800)</f>
        <v>124476</v>
      </c>
      <c r="M2800" s="1" t="s">
        <v>8556</v>
      </c>
    </row>
    <row r="2801" spans="1:13" ht="20.100000000000001" customHeight="1" x14ac:dyDescent="0.25">
      <c r="A2801" s="1">
        <v>2799</v>
      </c>
      <c r="B2801" s="1">
        <v>68936</v>
      </c>
      <c r="C2801" s="2" t="s">
        <v>8557</v>
      </c>
      <c r="D2801" s="2">
        <f>LEN(TRIM(C2801))-LEN(SUBSTITUTE(C2801, " ",""))+1</f>
        <v>24</v>
      </c>
      <c r="E2801" s="1" t="s">
        <v>8558</v>
      </c>
      <c r="F2801" s="1" t="s">
        <v>3615</v>
      </c>
      <c r="G2801" s="1" t="s">
        <v>12</v>
      </c>
      <c r="H2801" s="1">
        <v>50000</v>
      </c>
      <c r="I2801" s="1" t="s">
        <v>1903</v>
      </c>
      <c r="J2801" s="1">
        <v>1494</v>
      </c>
      <c r="K2801" s="1">
        <f>SUM(B2801/J2801)</f>
        <v>46.141900937081658</v>
      </c>
      <c r="L2801" s="1">
        <f>SUM(B2801 - H2801)</f>
        <v>18936</v>
      </c>
      <c r="M2801" s="1" t="s">
        <v>8559</v>
      </c>
    </row>
    <row r="2802" spans="1:13" ht="20.100000000000001" customHeight="1" x14ac:dyDescent="0.25">
      <c r="A2802" s="1">
        <v>2800</v>
      </c>
      <c r="B2802" s="1">
        <v>56288</v>
      </c>
      <c r="C2802" s="2" t="s">
        <v>8560</v>
      </c>
      <c r="D2802" s="2">
        <f>LEN(TRIM(C2802))-LEN(SUBSTITUTE(C2802, " ",""))+1</f>
        <v>16</v>
      </c>
      <c r="E2802" s="1" t="s">
        <v>8561</v>
      </c>
      <c r="F2802" s="1" t="s">
        <v>31</v>
      </c>
      <c r="G2802" s="1" t="s">
        <v>12</v>
      </c>
      <c r="H2802" s="1">
        <v>32000</v>
      </c>
      <c r="I2802" s="1" t="s">
        <v>8562</v>
      </c>
      <c r="J2802" s="1">
        <v>1492</v>
      </c>
      <c r="K2802" s="1">
        <f>SUM(B2802/J2802)</f>
        <v>37.726541554959788</v>
      </c>
      <c r="L2802" s="1">
        <f>SUM(B2802 - H2802)</f>
        <v>24288</v>
      </c>
      <c r="M2802" s="1" t="s">
        <v>8563</v>
      </c>
    </row>
    <row r="2803" spans="1:13" ht="20.100000000000001" customHeight="1" x14ac:dyDescent="0.25">
      <c r="A2803" s="1">
        <v>2801</v>
      </c>
      <c r="B2803" s="1">
        <v>106872</v>
      </c>
      <c r="C2803" s="2" t="s">
        <v>8564</v>
      </c>
      <c r="D2803" s="2">
        <f>LEN(TRIM(C2803))-LEN(SUBSTITUTE(C2803, " ",""))+1</f>
        <v>26</v>
      </c>
      <c r="E2803" s="1" t="s">
        <v>8565</v>
      </c>
      <c r="F2803" s="1" t="s">
        <v>17</v>
      </c>
      <c r="G2803" s="1" t="s">
        <v>12</v>
      </c>
      <c r="H2803" s="1">
        <v>45000</v>
      </c>
      <c r="I2803" s="1" t="s">
        <v>13</v>
      </c>
      <c r="J2803" s="1">
        <v>1492</v>
      </c>
      <c r="K2803" s="1">
        <f>SUM(B2803/J2803)</f>
        <v>71.630026809651469</v>
      </c>
      <c r="L2803" s="1">
        <f>SUM(B2803 - H2803)</f>
        <v>61872</v>
      </c>
      <c r="M2803" s="1" t="s">
        <v>8566</v>
      </c>
    </row>
    <row r="2804" spans="1:13" ht="20.100000000000001" customHeight="1" x14ac:dyDescent="0.25">
      <c r="A2804" s="1">
        <v>2802</v>
      </c>
      <c r="B2804" s="1">
        <v>146564</v>
      </c>
      <c r="C2804" s="2" t="s">
        <v>8567</v>
      </c>
      <c r="D2804" s="2">
        <f>LEN(TRIM(C2804))-LEN(SUBSTITUTE(C2804, " ",""))+1</f>
        <v>20</v>
      </c>
      <c r="E2804" s="1" t="s">
        <v>6054</v>
      </c>
      <c r="F2804" s="1" t="s">
        <v>1168</v>
      </c>
      <c r="G2804" s="1" t="s">
        <v>54</v>
      </c>
      <c r="H2804" s="1">
        <v>27800</v>
      </c>
      <c r="I2804" s="1" t="s">
        <v>6055</v>
      </c>
      <c r="J2804" s="1">
        <v>1492</v>
      </c>
      <c r="K2804" s="1">
        <f>SUM(B2804/J2804)</f>
        <v>98.233243967828415</v>
      </c>
      <c r="L2804" s="1">
        <f>SUM(B2804 - H2804)</f>
        <v>118764</v>
      </c>
      <c r="M2804" s="1" t="s">
        <v>8568</v>
      </c>
    </row>
    <row r="2805" spans="1:13" ht="20.100000000000001" customHeight="1" x14ac:dyDescent="0.25">
      <c r="A2805" s="1">
        <v>2803</v>
      </c>
      <c r="B2805" s="1">
        <v>57873</v>
      </c>
      <c r="C2805" s="2" t="s">
        <v>8569</v>
      </c>
      <c r="D2805" s="2">
        <f>LEN(TRIM(C2805))-LEN(SUBSTITUTE(C2805, " ",""))+1</f>
        <v>18</v>
      </c>
      <c r="E2805" s="1" t="s">
        <v>1342</v>
      </c>
      <c r="F2805" s="1" t="s">
        <v>382</v>
      </c>
      <c r="G2805" s="1" t="s">
        <v>12</v>
      </c>
      <c r="H2805" s="1">
        <v>10000</v>
      </c>
      <c r="I2805" s="1" t="s">
        <v>96</v>
      </c>
      <c r="J2805" s="1">
        <v>1490</v>
      </c>
      <c r="K2805" s="1">
        <f>SUM(B2805/J2805)</f>
        <v>38.840939597315433</v>
      </c>
      <c r="L2805" s="1">
        <f>SUM(B2805 - H2805)</f>
        <v>47873</v>
      </c>
      <c r="M2805" s="1" t="s">
        <v>8570</v>
      </c>
    </row>
    <row r="2806" spans="1:13" ht="20.100000000000001" customHeight="1" x14ac:dyDescent="0.25">
      <c r="A2806" s="1">
        <v>2804</v>
      </c>
      <c r="B2806" s="1">
        <v>64477</v>
      </c>
      <c r="C2806" s="2" t="s">
        <v>8571</v>
      </c>
      <c r="D2806" s="2">
        <f>LEN(TRIM(C2806))-LEN(SUBSTITUTE(C2806, " ",""))+1</f>
        <v>16</v>
      </c>
      <c r="E2806" s="1" t="s">
        <v>8572</v>
      </c>
      <c r="F2806" s="1" t="s">
        <v>31</v>
      </c>
      <c r="G2806" s="1" t="s">
        <v>54</v>
      </c>
      <c r="H2806" s="1">
        <v>30000</v>
      </c>
      <c r="I2806" s="1" t="s">
        <v>8573</v>
      </c>
      <c r="J2806" s="1">
        <v>1489</v>
      </c>
      <c r="K2806" s="1">
        <f>SUM(B2806/J2806)</f>
        <v>43.30221625251847</v>
      </c>
      <c r="L2806" s="1">
        <f>SUM(B2806 - H2806)</f>
        <v>34477</v>
      </c>
      <c r="M2806" s="1" t="s">
        <v>8574</v>
      </c>
    </row>
    <row r="2807" spans="1:13" ht="20.100000000000001" customHeight="1" x14ac:dyDescent="0.25">
      <c r="A2807" s="1">
        <v>2805</v>
      </c>
      <c r="B2807" s="1">
        <v>100247</v>
      </c>
      <c r="C2807" s="2" t="s">
        <v>8575</v>
      </c>
      <c r="D2807" s="2">
        <f>LEN(TRIM(C2807))-LEN(SUBSTITUTE(C2807, " ",""))+1</f>
        <v>16</v>
      </c>
      <c r="E2807" s="1" t="s">
        <v>8576</v>
      </c>
      <c r="F2807" s="1" t="s">
        <v>688</v>
      </c>
      <c r="G2807" s="1" t="s">
        <v>12</v>
      </c>
      <c r="H2807" s="1">
        <v>12000</v>
      </c>
      <c r="I2807" s="1" t="s">
        <v>576</v>
      </c>
      <c r="J2807" s="1">
        <v>1489</v>
      </c>
      <c r="K2807" s="1">
        <f>SUM(B2807/J2807)</f>
        <v>67.325050369375418</v>
      </c>
      <c r="L2807" s="1">
        <f>SUM(B2807 - H2807)</f>
        <v>88247</v>
      </c>
      <c r="M2807" s="1" t="s">
        <v>8577</v>
      </c>
    </row>
    <row r="2808" spans="1:13" ht="20.100000000000001" customHeight="1" x14ac:dyDescent="0.25">
      <c r="A2808" s="1">
        <v>2806</v>
      </c>
      <c r="B2808" s="1">
        <v>107211</v>
      </c>
      <c r="C2808" s="2" t="s">
        <v>8578</v>
      </c>
      <c r="D2808" s="2">
        <f>LEN(TRIM(C2808))-LEN(SUBSTITUTE(C2808, " ",""))+1</f>
        <v>20</v>
      </c>
      <c r="E2808" s="1" t="s">
        <v>8579</v>
      </c>
      <c r="F2808" s="1" t="s">
        <v>313</v>
      </c>
      <c r="G2808" s="1" t="s">
        <v>12</v>
      </c>
      <c r="H2808" s="1">
        <v>105000</v>
      </c>
      <c r="I2808" s="1" t="s">
        <v>146</v>
      </c>
      <c r="J2808" s="1">
        <v>1488</v>
      </c>
      <c r="K2808" s="1">
        <f>SUM(B2808/J2808)</f>
        <v>72.050403225806448</v>
      </c>
      <c r="L2808" s="1">
        <f>SUM(B2808 - H2808)</f>
        <v>2211</v>
      </c>
      <c r="M2808" s="1" t="s">
        <v>8580</v>
      </c>
    </row>
    <row r="2809" spans="1:13" ht="20.100000000000001" customHeight="1" x14ac:dyDescent="0.25">
      <c r="A2809" s="1">
        <v>2807</v>
      </c>
      <c r="B2809" s="1">
        <v>324511</v>
      </c>
      <c r="C2809" s="2" t="s">
        <v>8581</v>
      </c>
      <c r="D2809" s="2">
        <f>LEN(TRIM(C2809))-LEN(SUBSTITUTE(C2809, " ",""))+1</f>
        <v>18</v>
      </c>
      <c r="E2809" s="1" t="s">
        <v>8582</v>
      </c>
      <c r="F2809" s="1" t="s">
        <v>11</v>
      </c>
      <c r="G2809" s="1" t="s">
        <v>54</v>
      </c>
      <c r="H2809" s="1">
        <v>30000</v>
      </c>
      <c r="I2809" s="1" t="s">
        <v>735</v>
      </c>
      <c r="J2809" s="1">
        <v>1487</v>
      </c>
      <c r="K2809" s="1">
        <f>SUM(B2809/J2809)</f>
        <v>218.23201075991929</v>
      </c>
      <c r="L2809" s="1">
        <f>SUM(B2809 - H2809)</f>
        <v>294511</v>
      </c>
      <c r="M2809" s="1" t="s">
        <v>8583</v>
      </c>
    </row>
    <row r="2810" spans="1:13" ht="20.100000000000001" customHeight="1" x14ac:dyDescent="0.25">
      <c r="A2810" s="1">
        <v>2808</v>
      </c>
      <c r="B2810" s="1">
        <v>210449</v>
      </c>
      <c r="C2810" s="2" t="s">
        <v>8584</v>
      </c>
      <c r="D2810" s="2">
        <f>LEN(TRIM(C2810))-LEN(SUBSTITUTE(C2810, " ",""))+1</f>
        <v>18</v>
      </c>
      <c r="E2810" s="1" t="s">
        <v>8585</v>
      </c>
      <c r="F2810" s="1" t="s">
        <v>300</v>
      </c>
      <c r="G2810" s="1" t="s">
        <v>12</v>
      </c>
      <c r="H2810" s="1">
        <v>155000</v>
      </c>
      <c r="I2810" s="1" t="s">
        <v>3031</v>
      </c>
      <c r="J2810" s="1">
        <v>1486</v>
      </c>
      <c r="K2810" s="1">
        <f>SUM(B2810/J2810)</f>
        <v>141.62113055181695</v>
      </c>
      <c r="L2810" s="1">
        <f>SUM(B2810 - H2810)</f>
        <v>55449</v>
      </c>
      <c r="M2810" s="1" t="s">
        <v>8586</v>
      </c>
    </row>
    <row r="2811" spans="1:13" ht="20.100000000000001" customHeight="1" x14ac:dyDescent="0.25">
      <c r="A2811" s="1">
        <v>2809</v>
      </c>
      <c r="B2811" s="1">
        <v>129608</v>
      </c>
      <c r="C2811" s="2" t="s">
        <v>8587</v>
      </c>
      <c r="D2811" s="2">
        <f>LEN(TRIM(C2811))-LEN(SUBSTITUTE(C2811, " ",""))+1</f>
        <v>12</v>
      </c>
      <c r="E2811" s="1" t="s">
        <v>8588</v>
      </c>
      <c r="F2811" s="1" t="s">
        <v>371</v>
      </c>
      <c r="G2811" s="1" t="s">
        <v>12</v>
      </c>
      <c r="H2811" s="1">
        <v>20000</v>
      </c>
      <c r="I2811" s="1" t="s">
        <v>13</v>
      </c>
      <c r="J2811" s="1">
        <v>1486</v>
      </c>
      <c r="K2811" s="1">
        <f>SUM(B2811/J2811)</f>
        <v>87.219380888290715</v>
      </c>
      <c r="L2811" s="1">
        <f>SUM(B2811 - H2811)</f>
        <v>109608</v>
      </c>
      <c r="M2811" s="1" t="s">
        <v>8589</v>
      </c>
    </row>
    <row r="2812" spans="1:13" ht="20.100000000000001" customHeight="1" x14ac:dyDescent="0.25">
      <c r="A2812" s="1">
        <v>2810</v>
      </c>
      <c r="B2812" s="1">
        <v>64739</v>
      </c>
      <c r="C2812" s="2" t="s">
        <v>8590</v>
      </c>
      <c r="D2812" s="2">
        <f>LEN(TRIM(C2812))-LEN(SUBSTITUTE(C2812, " ",""))+1</f>
        <v>22</v>
      </c>
      <c r="E2812" s="1" t="s">
        <v>8591</v>
      </c>
      <c r="F2812" s="1" t="s">
        <v>17</v>
      </c>
      <c r="G2812" s="1" t="s">
        <v>12</v>
      </c>
      <c r="H2812" s="1">
        <v>35000</v>
      </c>
      <c r="I2812" s="1" t="s">
        <v>8592</v>
      </c>
      <c r="J2812" s="1">
        <v>1486</v>
      </c>
      <c r="K2812" s="1">
        <f>SUM(B2812/J2812)</f>
        <v>43.565948855989234</v>
      </c>
      <c r="L2812" s="1">
        <f>SUM(B2812 - H2812)</f>
        <v>29739</v>
      </c>
      <c r="M2812" s="1" t="s">
        <v>8593</v>
      </c>
    </row>
    <row r="2813" spans="1:13" ht="20.100000000000001" customHeight="1" x14ac:dyDescent="0.25">
      <c r="A2813" s="1">
        <v>2811</v>
      </c>
      <c r="B2813" s="1">
        <v>58869</v>
      </c>
      <c r="C2813" s="2" t="s">
        <v>8594</v>
      </c>
      <c r="D2813" s="2">
        <f>LEN(TRIM(C2813))-LEN(SUBSTITUTE(C2813, " ",""))+1</f>
        <v>16</v>
      </c>
      <c r="E2813" s="1" t="s">
        <v>3376</v>
      </c>
      <c r="F2813" s="1" t="s">
        <v>17</v>
      </c>
      <c r="G2813" s="1" t="s">
        <v>12</v>
      </c>
      <c r="H2813" s="1">
        <v>9500</v>
      </c>
      <c r="I2813" s="1" t="s">
        <v>32</v>
      </c>
      <c r="J2813" s="1">
        <v>1485</v>
      </c>
      <c r="K2813" s="1">
        <f>SUM(B2813/J2813)</f>
        <v>39.642424242424241</v>
      </c>
      <c r="L2813" s="1">
        <f>SUM(B2813 - H2813)</f>
        <v>49369</v>
      </c>
      <c r="M2813" s="1" t="s">
        <v>8595</v>
      </c>
    </row>
    <row r="2814" spans="1:13" ht="20.100000000000001" customHeight="1" x14ac:dyDescent="0.25">
      <c r="A2814" s="1">
        <v>2812</v>
      </c>
      <c r="B2814" s="1">
        <v>318120</v>
      </c>
      <c r="C2814" s="2" t="s">
        <v>8596</v>
      </c>
      <c r="D2814" s="2">
        <f>LEN(TRIM(C2814))-LEN(SUBSTITUTE(C2814, " ",""))+1</f>
        <v>20</v>
      </c>
      <c r="E2814" s="1" t="s">
        <v>8597</v>
      </c>
      <c r="F2814" s="1" t="s">
        <v>2834</v>
      </c>
      <c r="G2814" s="1" t="s">
        <v>12</v>
      </c>
      <c r="H2814" s="1">
        <v>50000</v>
      </c>
      <c r="I2814" s="1" t="s">
        <v>2040</v>
      </c>
      <c r="J2814" s="1">
        <v>1485</v>
      </c>
      <c r="K2814" s="1">
        <f>SUM(B2814/J2814)</f>
        <v>214.22222222222223</v>
      </c>
      <c r="L2814" s="1">
        <f>SUM(B2814 - H2814)</f>
        <v>268120</v>
      </c>
      <c r="M2814" s="1" t="s">
        <v>8598</v>
      </c>
    </row>
    <row r="2815" spans="1:13" ht="20.100000000000001" customHeight="1" x14ac:dyDescent="0.25">
      <c r="A2815" s="1">
        <v>2813</v>
      </c>
      <c r="B2815" s="1">
        <v>231788</v>
      </c>
      <c r="C2815" s="2" t="s">
        <v>8599</v>
      </c>
      <c r="D2815" s="2">
        <f>LEN(TRIM(C2815))-LEN(SUBSTITUTE(C2815, " ",""))+1</f>
        <v>22</v>
      </c>
      <c r="E2815" s="1" t="s">
        <v>8600</v>
      </c>
      <c r="F2815" s="1" t="s">
        <v>53</v>
      </c>
      <c r="G2815" s="1" t="s">
        <v>12</v>
      </c>
      <c r="H2815" s="1">
        <v>40000</v>
      </c>
      <c r="I2815" s="1" t="s">
        <v>8601</v>
      </c>
      <c r="J2815" s="1">
        <v>1485</v>
      </c>
      <c r="K2815" s="1">
        <f>SUM(B2815/J2815)</f>
        <v>156.08619528619528</v>
      </c>
      <c r="L2815" s="1">
        <f>SUM(B2815 - H2815)</f>
        <v>191788</v>
      </c>
      <c r="M2815" s="1" t="s">
        <v>8602</v>
      </c>
    </row>
    <row r="2816" spans="1:13" ht="20.100000000000001" customHeight="1" x14ac:dyDescent="0.25">
      <c r="A2816" s="1">
        <v>2814</v>
      </c>
      <c r="B2816" s="1">
        <v>88321</v>
      </c>
      <c r="C2816" s="2" t="s">
        <v>8603</v>
      </c>
      <c r="D2816" s="2">
        <f>LEN(TRIM(C2816))-LEN(SUBSTITUTE(C2816, " ",""))+1</f>
        <v>13</v>
      </c>
      <c r="E2816" s="1" t="s">
        <v>8604</v>
      </c>
      <c r="F2816" s="1" t="s">
        <v>26</v>
      </c>
      <c r="G2816" s="1" t="s">
        <v>12</v>
      </c>
      <c r="H2816" s="1">
        <v>50000</v>
      </c>
      <c r="I2816" s="1" t="s">
        <v>1702</v>
      </c>
      <c r="J2816" s="1">
        <v>1485</v>
      </c>
      <c r="K2816" s="1">
        <f>SUM(B2816/J2816)</f>
        <v>59.475420875420873</v>
      </c>
      <c r="L2816" s="1">
        <f>SUM(B2816 - H2816)</f>
        <v>38321</v>
      </c>
      <c r="M2816" s="1" t="s">
        <v>8605</v>
      </c>
    </row>
    <row r="2817" spans="1:13" ht="20.100000000000001" customHeight="1" x14ac:dyDescent="0.25">
      <c r="A2817" s="1">
        <v>2815</v>
      </c>
      <c r="B2817" s="1">
        <v>55566</v>
      </c>
      <c r="C2817" s="2" t="s">
        <v>8606</v>
      </c>
      <c r="D2817" s="2">
        <f>LEN(TRIM(C2817))-LEN(SUBSTITUTE(C2817, " ",""))+1</f>
        <v>14</v>
      </c>
      <c r="E2817" s="1" t="s">
        <v>8607</v>
      </c>
      <c r="F2817" s="1" t="s">
        <v>583</v>
      </c>
      <c r="G2817" s="1" t="s">
        <v>48</v>
      </c>
      <c r="H2817" s="1">
        <v>14500</v>
      </c>
      <c r="I2817" s="1" t="s">
        <v>8608</v>
      </c>
      <c r="J2817" s="1">
        <v>1485</v>
      </c>
      <c r="K2817" s="1">
        <f>SUM(B2817/J2817)</f>
        <v>37.418181818181822</v>
      </c>
      <c r="L2817" s="1">
        <f>SUM(B2817 - H2817)</f>
        <v>41066</v>
      </c>
      <c r="M2817" s="1" t="s">
        <v>8609</v>
      </c>
    </row>
    <row r="2818" spans="1:13" ht="20.100000000000001" customHeight="1" x14ac:dyDescent="0.25">
      <c r="A2818" s="1">
        <v>2816</v>
      </c>
      <c r="B2818" s="1">
        <v>139088</v>
      </c>
      <c r="C2818" s="2" t="s">
        <v>8610</v>
      </c>
      <c r="D2818" s="2">
        <f>LEN(TRIM(C2818))-LEN(SUBSTITUTE(C2818, " ",""))+1</f>
        <v>21</v>
      </c>
      <c r="E2818" s="1" t="s">
        <v>5810</v>
      </c>
      <c r="F2818" s="1" t="s">
        <v>11</v>
      </c>
      <c r="G2818" s="1" t="s">
        <v>12</v>
      </c>
      <c r="H2818" s="1">
        <v>16000</v>
      </c>
      <c r="I2818" s="1" t="s">
        <v>576</v>
      </c>
      <c r="J2818" s="1">
        <v>1485</v>
      </c>
      <c r="K2818" s="1">
        <f>SUM(B2818/J2818)</f>
        <v>93.661952861952855</v>
      </c>
      <c r="L2818" s="1">
        <f>SUM(B2818 - H2818)</f>
        <v>123088</v>
      </c>
      <c r="M2818" s="1" t="s">
        <v>8611</v>
      </c>
    </row>
    <row r="2819" spans="1:13" ht="20.100000000000001" customHeight="1" x14ac:dyDescent="0.25">
      <c r="A2819" s="1">
        <v>2817</v>
      </c>
      <c r="B2819" s="1">
        <v>121308</v>
      </c>
      <c r="C2819" s="2" t="s">
        <v>8612</v>
      </c>
      <c r="D2819" s="2">
        <f>LEN(TRIM(C2819))-LEN(SUBSTITUTE(C2819, " ",""))+1</f>
        <v>16</v>
      </c>
      <c r="E2819" s="1" t="s">
        <v>8613</v>
      </c>
      <c r="F2819" s="1" t="s">
        <v>17</v>
      </c>
      <c r="G2819" s="1" t="s">
        <v>12</v>
      </c>
      <c r="H2819" s="1">
        <v>7500</v>
      </c>
      <c r="I2819" s="1" t="s">
        <v>828</v>
      </c>
      <c r="J2819" s="1">
        <v>1484</v>
      </c>
      <c r="K2819" s="1">
        <f>SUM(B2819/J2819)</f>
        <v>81.74393530997304</v>
      </c>
      <c r="L2819" s="1">
        <f>SUM(B2819 - H2819)</f>
        <v>113808</v>
      </c>
      <c r="M2819" s="1" t="s">
        <v>8614</v>
      </c>
    </row>
    <row r="2820" spans="1:13" ht="20.100000000000001" customHeight="1" x14ac:dyDescent="0.25">
      <c r="A2820" s="1">
        <v>2818</v>
      </c>
      <c r="B2820" s="1">
        <v>112595</v>
      </c>
      <c r="C2820" s="2" t="s">
        <v>8615</v>
      </c>
      <c r="D2820" s="2">
        <f>LEN(TRIM(C2820))-LEN(SUBSTITUTE(C2820, " ",""))+1</f>
        <v>16</v>
      </c>
      <c r="E2820" s="1" t="s">
        <v>6667</v>
      </c>
      <c r="F2820" s="1" t="s">
        <v>17</v>
      </c>
      <c r="G2820" s="1" t="s">
        <v>48</v>
      </c>
      <c r="H2820" s="1">
        <v>15000</v>
      </c>
      <c r="I2820" s="1" t="s">
        <v>1400</v>
      </c>
      <c r="J2820" s="1">
        <v>1484</v>
      </c>
      <c r="K2820" s="1">
        <f>SUM(B2820/J2820)</f>
        <v>75.872641509433961</v>
      </c>
      <c r="L2820" s="1">
        <f>SUM(B2820 - H2820)</f>
        <v>97595</v>
      </c>
      <c r="M2820" s="1" t="s">
        <v>8616</v>
      </c>
    </row>
    <row r="2821" spans="1:13" ht="20.100000000000001" customHeight="1" x14ac:dyDescent="0.25">
      <c r="A2821" s="1">
        <v>2819</v>
      </c>
      <c r="B2821" s="1">
        <v>186010</v>
      </c>
      <c r="C2821" s="2" t="s">
        <v>8617</v>
      </c>
      <c r="D2821" s="2">
        <f>LEN(TRIM(C2821))-LEN(SUBSTITUTE(C2821, " ",""))+1</f>
        <v>21</v>
      </c>
      <c r="E2821" s="1" t="s">
        <v>8618</v>
      </c>
      <c r="F2821" s="1" t="s">
        <v>313</v>
      </c>
      <c r="G2821" s="1" t="s">
        <v>12</v>
      </c>
      <c r="H2821" s="1">
        <v>175000</v>
      </c>
      <c r="I2821" s="1" t="s">
        <v>146</v>
      </c>
      <c r="J2821" s="1">
        <v>1483</v>
      </c>
      <c r="K2821" s="1">
        <f>SUM(B2821/J2821)</f>
        <v>125.42818610923803</v>
      </c>
      <c r="L2821" s="1">
        <f>SUM(B2821 - H2821)</f>
        <v>11010</v>
      </c>
      <c r="M2821" s="1" t="s">
        <v>8619</v>
      </c>
    </row>
    <row r="2822" spans="1:13" ht="20.100000000000001" customHeight="1" x14ac:dyDescent="0.25">
      <c r="A2822" s="1">
        <v>2820</v>
      </c>
      <c r="B2822" s="1">
        <v>53536</v>
      </c>
      <c r="C2822" s="2" t="s">
        <v>8620</v>
      </c>
      <c r="D2822" s="2">
        <f>LEN(TRIM(C2822))-LEN(SUBSTITUTE(C2822, " ",""))+1</f>
        <v>26</v>
      </c>
      <c r="E2822" s="1" t="s">
        <v>8621</v>
      </c>
      <c r="F2822" s="1" t="s">
        <v>31</v>
      </c>
      <c r="G2822" s="1" t="s">
        <v>12</v>
      </c>
      <c r="H2822" s="1">
        <v>20000</v>
      </c>
      <c r="I2822" s="1" t="s">
        <v>13</v>
      </c>
      <c r="J2822" s="1">
        <v>1483</v>
      </c>
      <c r="K2822" s="1">
        <f>SUM(B2822/J2822)</f>
        <v>36.099797707349964</v>
      </c>
      <c r="L2822" s="1">
        <f>SUM(B2822 - H2822)</f>
        <v>33536</v>
      </c>
      <c r="M2822" s="1" t="s">
        <v>8622</v>
      </c>
    </row>
    <row r="2823" spans="1:13" ht="20.100000000000001" customHeight="1" x14ac:dyDescent="0.25">
      <c r="A2823" s="1">
        <v>2821</v>
      </c>
      <c r="B2823" s="1">
        <v>79090</v>
      </c>
      <c r="C2823" s="2" t="s">
        <v>8623</v>
      </c>
      <c r="D2823" s="2">
        <f>LEN(TRIM(C2823))-LEN(SUBSTITUTE(C2823, " ",""))+1</f>
        <v>21</v>
      </c>
      <c r="E2823" s="1" t="s">
        <v>8624</v>
      </c>
      <c r="F2823" s="1" t="s">
        <v>5396</v>
      </c>
      <c r="G2823" s="1" t="s">
        <v>12</v>
      </c>
      <c r="H2823" s="1">
        <v>50000</v>
      </c>
      <c r="I2823" s="1" t="s">
        <v>32</v>
      </c>
      <c r="J2823" s="1">
        <v>1481</v>
      </c>
      <c r="K2823" s="1">
        <f>SUM(B2823/J2823)</f>
        <v>53.403106009453069</v>
      </c>
      <c r="L2823" s="1">
        <f>SUM(B2823 - H2823)</f>
        <v>29090</v>
      </c>
      <c r="M2823" s="1" t="s">
        <v>8625</v>
      </c>
    </row>
    <row r="2824" spans="1:13" ht="20.100000000000001" customHeight="1" x14ac:dyDescent="0.25">
      <c r="A2824" s="1">
        <v>2822</v>
      </c>
      <c r="B2824" s="1">
        <v>75249</v>
      </c>
      <c r="C2824" s="2" t="s">
        <v>8626</v>
      </c>
      <c r="D2824" s="2">
        <f>LEN(TRIM(C2824))-LEN(SUBSTITUTE(C2824, " ",""))+1</f>
        <v>20</v>
      </c>
      <c r="E2824" s="1" t="s">
        <v>8627</v>
      </c>
      <c r="F2824" s="1" t="s">
        <v>11</v>
      </c>
      <c r="G2824" s="1" t="s">
        <v>48</v>
      </c>
      <c r="H2824" s="1">
        <v>48200</v>
      </c>
      <c r="I2824" s="1" t="s">
        <v>721</v>
      </c>
      <c r="J2824" s="1">
        <v>1481</v>
      </c>
      <c r="K2824" s="1">
        <f>SUM(B2824/J2824)</f>
        <v>50.809588116137746</v>
      </c>
      <c r="L2824" s="1">
        <f>SUM(B2824 - H2824)</f>
        <v>27049</v>
      </c>
      <c r="M2824" s="1" t="s">
        <v>8628</v>
      </c>
    </row>
    <row r="2825" spans="1:13" ht="20.100000000000001" customHeight="1" x14ac:dyDescent="0.25">
      <c r="A2825" s="1">
        <v>2823</v>
      </c>
      <c r="B2825" s="1">
        <v>72793</v>
      </c>
      <c r="C2825" s="2" t="s">
        <v>8629</v>
      </c>
      <c r="D2825" s="2">
        <f>LEN(TRIM(C2825))-LEN(SUBSTITUTE(C2825, " ",""))+1</f>
        <v>20</v>
      </c>
      <c r="E2825" s="1" t="s">
        <v>3767</v>
      </c>
      <c r="F2825" s="1" t="s">
        <v>11</v>
      </c>
      <c r="G2825" s="1" t="s">
        <v>12</v>
      </c>
      <c r="H2825" s="1">
        <v>5000</v>
      </c>
      <c r="I2825" s="1" t="s">
        <v>419</v>
      </c>
      <c r="J2825" s="1">
        <v>1481</v>
      </c>
      <c r="K2825" s="1">
        <f>SUM(B2825/J2825)</f>
        <v>49.151249155975691</v>
      </c>
      <c r="L2825" s="1">
        <f>SUM(B2825 - H2825)</f>
        <v>67793</v>
      </c>
      <c r="M2825" s="1" t="s">
        <v>8630</v>
      </c>
    </row>
    <row r="2826" spans="1:13" ht="20.100000000000001" customHeight="1" x14ac:dyDescent="0.25">
      <c r="A2826" s="1">
        <v>2824</v>
      </c>
      <c r="B2826" s="1">
        <v>25599</v>
      </c>
      <c r="C2826" s="2" t="s">
        <v>8631</v>
      </c>
      <c r="D2826" s="2">
        <f>LEN(TRIM(C2826))-LEN(SUBSTITUTE(C2826, " ",""))+1</f>
        <v>16</v>
      </c>
      <c r="E2826" s="1" t="s">
        <v>8632</v>
      </c>
      <c r="F2826" s="1" t="s">
        <v>583</v>
      </c>
      <c r="G2826" s="1" t="s">
        <v>12</v>
      </c>
      <c r="H2826" s="1">
        <v>1500</v>
      </c>
      <c r="I2826" s="1" t="s">
        <v>533</v>
      </c>
      <c r="J2826" s="1">
        <v>1481</v>
      </c>
      <c r="K2826" s="1">
        <f>SUM(B2826/J2826)</f>
        <v>17.284942606347062</v>
      </c>
      <c r="L2826" s="1">
        <f>SUM(B2826 - H2826)</f>
        <v>24099</v>
      </c>
      <c r="M2826" s="1" t="s">
        <v>8633</v>
      </c>
    </row>
    <row r="2827" spans="1:13" ht="20.100000000000001" customHeight="1" x14ac:dyDescent="0.25">
      <c r="A2827" s="1">
        <v>2825</v>
      </c>
      <c r="B2827" s="1">
        <v>76973</v>
      </c>
      <c r="C2827" s="2" t="s">
        <v>8634</v>
      </c>
      <c r="D2827" s="2">
        <f>LEN(TRIM(C2827))-LEN(SUBSTITUTE(C2827, " ",""))+1</f>
        <v>17</v>
      </c>
      <c r="E2827" s="1" t="s">
        <v>8635</v>
      </c>
      <c r="F2827" s="1" t="s">
        <v>31</v>
      </c>
      <c r="G2827" s="1" t="s">
        <v>12</v>
      </c>
      <c r="H2827" s="1">
        <v>75000</v>
      </c>
      <c r="I2827" s="1" t="s">
        <v>6383</v>
      </c>
      <c r="J2827" s="1">
        <v>1480</v>
      </c>
      <c r="K2827" s="1">
        <f>SUM(B2827/J2827)</f>
        <v>52.008783783783784</v>
      </c>
      <c r="L2827" s="1">
        <f>SUM(B2827 - H2827)</f>
        <v>1973</v>
      </c>
      <c r="M2827" s="1" t="s">
        <v>8636</v>
      </c>
    </row>
    <row r="2828" spans="1:13" ht="20.100000000000001" customHeight="1" x14ac:dyDescent="0.25">
      <c r="A2828" s="1">
        <v>2826</v>
      </c>
      <c r="B2828" s="1">
        <v>85210</v>
      </c>
      <c r="C2828" s="2" t="s">
        <v>8637</v>
      </c>
      <c r="D2828" s="2">
        <f>LEN(TRIM(C2828))-LEN(SUBSTITUTE(C2828, " ",""))+1</f>
        <v>21</v>
      </c>
      <c r="E2828" s="1" t="s">
        <v>8638</v>
      </c>
      <c r="F2828" s="1" t="s">
        <v>326</v>
      </c>
      <c r="G2828" s="1" t="s">
        <v>12</v>
      </c>
      <c r="H2828" s="1">
        <v>10000</v>
      </c>
      <c r="I2828" s="1" t="s">
        <v>8639</v>
      </c>
      <c r="J2828" s="1">
        <v>1480</v>
      </c>
      <c r="K2828" s="1">
        <f>SUM(B2828/J2828)</f>
        <v>57.574324324324323</v>
      </c>
      <c r="L2828" s="1">
        <f>SUM(B2828 - H2828)</f>
        <v>75210</v>
      </c>
      <c r="M2828" s="1" t="s">
        <v>8640</v>
      </c>
    </row>
    <row r="2829" spans="1:13" ht="20.100000000000001" customHeight="1" x14ac:dyDescent="0.25">
      <c r="A2829" s="1">
        <v>2827</v>
      </c>
      <c r="B2829" s="1">
        <v>480650</v>
      </c>
      <c r="C2829" s="2" t="s">
        <v>8641</v>
      </c>
      <c r="D2829" s="2">
        <f>LEN(TRIM(C2829))-LEN(SUBSTITUTE(C2829, " ",""))+1</f>
        <v>38</v>
      </c>
      <c r="E2829" s="1" t="s">
        <v>8642</v>
      </c>
      <c r="F2829" s="1" t="s">
        <v>78</v>
      </c>
      <c r="G2829" s="1" t="s">
        <v>12</v>
      </c>
      <c r="H2829" s="1">
        <v>250000</v>
      </c>
      <c r="I2829" s="1" t="s">
        <v>32</v>
      </c>
      <c r="J2829" s="1">
        <v>1480</v>
      </c>
      <c r="K2829" s="1">
        <f>SUM(B2829/J2829)</f>
        <v>324.76351351351349</v>
      </c>
      <c r="L2829" s="1">
        <f>SUM(B2829 - H2829)</f>
        <v>230650</v>
      </c>
      <c r="M2829" s="1" t="s">
        <v>8643</v>
      </c>
    </row>
    <row r="2830" spans="1:13" ht="20.100000000000001" customHeight="1" x14ac:dyDescent="0.25">
      <c r="A2830" s="1">
        <v>2828</v>
      </c>
      <c r="B2830" s="1">
        <v>96120</v>
      </c>
      <c r="C2830" s="2" t="s">
        <v>8644</v>
      </c>
      <c r="D2830" s="2">
        <f>LEN(TRIM(C2830))-LEN(SUBSTITUTE(C2830, " ",""))+1</f>
        <v>18</v>
      </c>
      <c r="E2830" s="1" t="s">
        <v>4778</v>
      </c>
      <c r="F2830" s="1" t="s">
        <v>11</v>
      </c>
      <c r="G2830" s="1" t="s">
        <v>12</v>
      </c>
      <c r="H2830" s="1">
        <v>30000</v>
      </c>
      <c r="I2830" s="1" t="s">
        <v>142</v>
      </c>
      <c r="J2830" s="1">
        <v>1479</v>
      </c>
      <c r="K2830" s="1">
        <f>SUM(B2830/J2830)</f>
        <v>64.989858012170387</v>
      </c>
      <c r="L2830" s="1">
        <f>SUM(B2830 - H2830)</f>
        <v>66120</v>
      </c>
      <c r="M2830" s="1" t="s">
        <v>8645</v>
      </c>
    </row>
    <row r="2831" spans="1:13" ht="20.100000000000001" customHeight="1" x14ac:dyDescent="0.25">
      <c r="A2831" s="1">
        <v>2829</v>
      </c>
      <c r="B2831" s="1">
        <v>32050</v>
      </c>
      <c r="C2831" s="2" t="s">
        <v>8646</v>
      </c>
      <c r="D2831" s="2">
        <f>LEN(TRIM(C2831))-LEN(SUBSTITUTE(C2831, " ",""))+1</f>
        <v>25</v>
      </c>
      <c r="E2831" s="1" t="s">
        <v>8647</v>
      </c>
      <c r="F2831" s="1" t="s">
        <v>5396</v>
      </c>
      <c r="G2831" s="1" t="s">
        <v>12</v>
      </c>
      <c r="H2831" s="1">
        <v>2800</v>
      </c>
      <c r="I2831" s="1" t="s">
        <v>8648</v>
      </c>
      <c r="J2831" s="1">
        <v>1479</v>
      </c>
      <c r="K2831" s="1">
        <f>SUM(B2831/J2831)</f>
        <v>21.670047329276539</v>
      </c>
      <c r="L2831" s="1">
        <f>SUM(B2831 - H2831)</f>
        <v>29250</v>
      </c>
      <c r="M2831" s="1" t="s">
        <v>8649</v>
      </c>
    </row>
    <row r="2832" spans="1:13" ht="20.100000000000001" customHeight="1" x14ac:dyDescent="0.25">
      <c r="A2832" s="1">
        <v>2830</v>
      </c>
      <c r="B2832" s="1">
        <v>29294</v>
      </c>
      <c r="C2832" s="2" t="s">
        <v>8650</v>
      </c>
      <c r="D2832" s="2">
        <f>LEN(TRIM(C2832))-LEN(SUBSTITUTE(C2832, " ",""))+1</f>
        <v>21</v>
      </c>
      <c r="E2832" s="1" t="s">
        <v>1509</v>
      </c>
      <c r="F2832" s="1" t="s">
        <v>11</v>
      </c>
      <c r="G2832" s="1" t="s">
        <v>12</v>
      </c>
      <c r="H2832" s="1">
        <v>5000</v>
      </c>
      <c r="I2832" s="1" t="s">
        <v>1510</v>
      </c>
      <c r="J2832" s="1">
        <v>1479</v>
      </c>
      <c r="K2832" s="1">
        <f>SUM(B2832/J2832)</f>
        <v>19.806626098715348</v>
      </c>
      <c r="L2832" s="1">
        <f>SUM(B2832 - H2832)</f>
        <v>24294</v>
      </c>
      <c r="M2832" s="1" t="s">
        <v>8651</v>
      </c>
    </row>
    <row r="2833" spans="1:13" ht="20.100000000000001" customHeight="1" x14ac:dyDescent="0.25">
      <c r="A2833" s="1">
        <v>2831</v>
      </c>
      <c r="B2833" s="1">
        <v>77973</v>
      </c>
      <c r="C2833" s="2" t="s">
        <v>8652</v>
      </c>
      <c r="D2833" s="2">
        <f>LEN(TRIM(C2833))-LEN(SUBSTITUTE(C2833, " ",""))+1</f>
        <v>22</v>
      </c>
      <c r="E2833" s="1" t="s">
        <v>8653</v>
      </c>
      <c r="F2833" s="1" t="s">
        <v>11</v>
      </c>
      <c r="G2833" s="1" t="s">
        <v>12</v>
      </c>
      <c r="H2833" s="1">
        <v>8000</v>
      </c>
      <c r="I2833" s="1" t="s">
        <v>477</v>
      </c>
      <c r="J2833" s="1">
        <v>1479</v>
      </c>
      <c r="K2833" s="1">
        <f>SUM(B2833/J2833)</f>
        <v>52.720081135902639</v>
      </c>
      <c r="L2833" s="1">
        <f>SUM(B2833 - H2833)</f>
        <v>69973</v>
      </c>
      <c r="M2833" s="1" t="s">
        <v>8654</v>
      </c>
    </row>
    <row r="2834" spans="1:13" ht="20.100000000000001" customHeight="1" x14ac:dyDescent="0.25">
      <c r="A2834" s="1">
        <v>2832</v>
      </c>
      <c r="B2834" s="1">
        <v>89843</v>
      </c>
      <c r="C2834" s="2" t="s">
        <v>8655</v>
      </c>
      <c r="D2834" s="2">
        <f>LEN(TRIM(C2834))-LEN(SUBSTITUTE(C2834, " ",""))+1</f>
        <v>23</v>
      </c>
      <c r="E2834" s="1" t="s">
        <v>5577</v>
      </c>
      <c r="F2834" s="1" t="s">
        <v>1641</v>
      </c>
      <c r="G2834" s="1" t="s">
        <v>12</v>
      </c>
      <c r="H2834" s="1">
        <v>75000</v>
      </c>
      <c r="I2834" s="1" t="s">
        <v>804</v>
      </c>
      <c r="J2834" s="1">
        <v>1478</v>
      </c>
      <c r="K2834" s="1">
        <f>SUM(B2834/J2834)</f>
        <v>60.78687415426252</v>
      </c>
      <c r="L2834" s="1">
        <f>SUM(B2834 - H2834)</f>
        <v>14843</v>
      </c>
      <c r="M2834" s="1" t="s">
        <v>8656</v>
      </c>
    </row>
    <row r="2835" spans="1:13" ht="20.100000000000001" customHeight="1" x14ac:dyDescent="0.25">
      <c r="A2835" s="1">
        <v>2833</v>
      </c>
      <c r="B2835" s="1">
        <v>140005</v>
      </c>
      <c r="C2835" s="2" t="s">
        <v>8657</v>
      </c>
      <c r="D2835" s="2">
        <f>LEN(TRIM(C2835))-LEN(SUBSTITUTE(C2835, " ",""))+1</f>
        <v>17</v>
      </c>
      <c r="E2835" s="1" t="s">
        <v>8658</v>
      </c>
      <c r="F2835" s="1" t="s">
        <v>2341</v>
      </c>
      <c r="G2835" s="1" t="s">
        <v>12</v>
      </c>
      <c r="H2835" s="1">
        <v>100000</v>
      </c>
      <c r="I2835" s="1" t="s">
        <v>146</v>
      </c>
      <c r="J2835" s="1">
        <v>1478</v>
      </c>
      <c r="K2835" s="1">
        <f>SUM(B2835/J2835)</f>
        <v>94.725981055480375</v>
      </c>
      <c r="L2835" s="1">
        <f>SUM(B2835 - H2835)</f>
        <v>40005</v>
      </c>
      <c r="M2835" s="1" t="s">
        <v>8659</v>
      </c>
    </row>
    <row r="2836" spans="1:13" ht="20.100000000000001" customHeight="1" x14ac:dyDescent="0.25">
      <c r="A2836" s="1">
        <v>2834</v>
      </c>
      <c r="B2836" s="1">
        <v>43890</v>
      </c>
      <c r="C2836" s="2" t="s">
        <v>8660</v>
      </c>
      <c r="D2836" s="2">
        <f>LEN(TRIM(C2836))-LEN(SUBSTITUTE(C2836, " ",""))+1</f>
        <v>21</v>
      </c>
      <c r="E2836" s="1" t="s">
        <v>8661</v>
      </c>
      <c r="F2836" s="1" t="s">
        <v>17</v>
      </c>
      <c r="G2836" s="1" t="s">
        <v>12</v>
      </c>
      <c r="H2836" s="1">
        <v>25000</v>
      </c>
      <c r="I2836" s="1" t="s">
        <v>8662</v>
      </c>
      <c r="J2836" s="1">
        <v>1476</v>
      </c>
      <c r="K2836" s="1">
        <f>SUM(B2836/J2836)</f>
        <v>29.735772357723576</v>
      </c>
      <c r="L2836" s="1">
        <f>SUM(B2836 - H2836)</f>
        <v>18890</v>
      </c>
      <c r="M2836" s="1" t="s">
        <v>8663</v>
      </c>
    </row>
    <row r="2837" spans="1:13" ht="20.100000000000001" customHeight="1" x14ac:dyDescent="0.25">
      <c r="A2837" s="1">
        <v>2835</v>
      </c>
      <c r="B2837" s="1">
        <v>75643</v>
      </c>
      <c r="C2837" s="2" t="s">
        <v>8664</v>
      </c>
      <c r="D2837" s="2">
        <f>LEN(TRIM(C2837))-LEN(SUBSTITUTE(C2837, " ",""))+1</f>
        <v>22</v>
      </c>
      <c r="E2837" s="1" t="s">
        <v>8665</v>
      </c>
      <c r="F2837" s="1" t="s">
        <v>2708</v>
      </c>
      <c r="G2837" s="1" t="s">
        <v>12</v>
      </c>
      <c r="H2837" s="1">
        <v>22000</v>
      </c>
      <c r="I2837" s="1" t="s">
        <v>8666</v>
      </c>
      <c r="J2837" s="1">
        <v>1476</v>
      </c>
      <c r="K2837" s="1">
        <f>SUM(B2837/J2837)</f>
        <v>51.248644986449861</v>
      </c>
      <c r="L2837" s="1">
        <f>SUM(B2837 - H2837)</f>
        <v>53643</v>
      </c>
      <c r="M2837" s="1" t="s">
        <v>8667</v>
      </c>
    </row>
    <row r="2838" spans="1:13" ht="20.100000000000001" customHeight="1" x14ac:dyDescent="0.25">
      <c r="A2838" s="1">
        <v>2836</v>
      </c>
      <c r="B2838" s="1">
        <v>123788</v>
      </c>
      <c r="C2838" s="2" t="s">
        <v>8668</v>
      </c>
      <c r="D2838" s="2">
        <f>LEN(TRIM(C2838))-LEN(SUBSTITUTE(C2838, " ",""))+1</f>
        <v>23</v>
      </c>
      <c r="E2838" s="1" t="s">
        <v>8669</v>
      </c>
      <c r="F2838" s="1" t="s">
        <v>111</v>
      </c>
      <c r="G2838" s="1" t="s">
        <v>12</v>
      </c>
      <c r="H2838" s="1">
        <v>100000</v>
      </c>
      <c r="I2838" s="1" t="s">
        <v>158</v>
      </c>
      <c r="J2838" s="1">
        <v>1476</v>
      </c>
      <c r="K2838" s="1">
        <f>SUM(B2838/J2838)</f>
        <v>83.867208672086718</v>
      </c>
      <c r="L2838" s="1">
        <f>SUM(B2838 - H2838)</f>
        <v>23788</v>
      </c>
      <c r="M2838" s="1" t="s">
        <v>8670</v>
      </c>
    </row>
    <row r="2839" spans="1:13" ht="20.100000000000001" customHeight="1" x14ac:dyDescent="0.25">
      <c r="A2839" s="1">
        <v>2837</v>
      </c>
      <c r="B2839" s="1">
        <v>192157</v>
      </c>
      <c r="C2839" s="2" t="s">
        <v>8671</v>
      </c>
      <c r="D2839" s="2">
        <f>LEN(TRIM(C2839))-LEN(SUBSTITUTE(C2839, " ",""))+1</f>
        <v>18</v>
      </c>
      <c r="E2839" s="1" t="s">
        <v>8672</v>
      </c>
      <c r="F2839" s="1" t="s">
        <v>11</v>
      </c>
      <c r="G2839" s="1" t="s">
        <v>12</v>
      </c>
      <c r="H2839" s="1">
        <v>500</v>
      </c>
      <c r="I2839" s="1" t="s">
        <v>1244</v>
      </c>
      <c r="J2839" s="1">
        <v>1475</v>
      </c>
      <c r="K2839" s="1">
        <f>SUM(B2839/J2839)</f>
        <v>130.27593220338983</v>
      </c>
      <c r="L2839" s="1">
        <f>SUM(B2839 - H2839)</f>
        <v>191657</v>
      </c>
      <c r="M2839" s="1" t="s">
        <v>8673</v>
      </c>
    </row>
    <row r="2840" spans="1:13" ht="20.100000000000001" customHeight="1" x14ac:dyDescent="0.25">
      <c r="A2840" s="1">
        <v>2838</v>
      </c>
      <c r="B2840" s="1">
        <v>469313</v>
      </c>
      <c r="C2840" s="2" t="s">
        <v>8674</v>
      </c>
      <c r="D2840" s="2">
        <f>LEN(TRIM(C2840))-LEN(SUBSTITUTE(C2840, " ",""))+1</f>
        <v>16</v>
      </c>
      <c r="E2840" s="1" t="s">
        <v>8675</v>
      </c>
      <c r="F2840" s="1" t="s">
        <v>11</v>
      </c>
      <c r="G2840" s="1" t="s">
        <v>12</v>
      </c>
      <c r="H2840" s="1">
        <v>50000</v>
      </c>
      <c r="I2840" s="1" t="s">
        <v>2562</v>
      </c>
      <c r="J2840" s="1">
        <v>1475</v>
      </c>
      <c r="K2840" s="1">
        <f>SUM(B2840/J2840)</f>
        <v>318.17830508474577</v>
      </c>
      <c r="L2840" s="1">
        <f>SUM(B2840 - H2840)</f>
        <v>419313</v>
      </c>
      <c r="M2840" s="1" t="s">
        <v>8676</v>
      </c>
    </row>
    <row r="2841" spans="1:13" ht="20.100000000000001" customHeight="1" x14ac:dyDescent="0.25">
      <c r="A2841" s="1">
        <v>2839</v>
      </c>
      <c r="B2841" s="1">
        <v>134563</v>
      </c>
      <c r="C2841" s="2" t="s">
        <v>8677</v>
      </c>
      <c r="D2841" s="2">
        <f>LEN(TRIM(C2841))-LEN(SUBSTITUTE(C2841, " ",""))+1</f>
        <v>22</v>
      </c>
      <c r="E2841" s="1" t="s">
        <v>8678</v>
      </c>
      <c r="F2841" s="1" t="s">
        <v>326</v>
      </c>
      <c r="G2841" s="1" t="s">
        <v>12</v>
      </c>
      <c r="H2841" s="1">
        <v>20000</v>
      </c>
      <c r="I2841" s="1" t="s">
        <v>206</v>
      </c>
      <c r="J2841" s="1">
        <v>1474</v>
      </c>
      <c r="K2841" s="1">
        <f>SUM(B2841/J2841)</f>
        <v>91.291044776119406</v>
      </c>
      <c r="L2841" s="1">
        <f>SUM(B2841 - H2841)</f>
        <v>114563</v>
      </c>
      <c r="M2841" s="1" t="s">
        <v>8679</v>
      </c>
    </row>
    <row r="2842" spans="1:13" ht="20.100000000000001" customHeight="1" x14ac:dyDescent="0.25">
      <c r="A2842" s="1">
        <v>2840</v>
      </c>
      <c r="B2842" s="1">
        <v>53311</v>
      </c>
      <c r="C2842" s="2" t="s">
        <v>8680</v>
      </c>
      <c r="D2842" s="2">
        <f>LEN(TRIM(C2842))-LEN(SUBSTITUTE(C2842, " ",""))+1</f>
        <v>15</v>
      </c>
      <c r="E2842" s="1" t="s">
        <v>8681</v>
      </c>
      <c r="F2842" s="1" t="s">
        <v>1656</v>
      </c>
      <c r="G2842" s="1" t="s">
        <v>12</v>
      </c>
      <c r="H2842" s="1">
        <v>28000</v>
      </c>
      <c r="I2842" s="1" t="s">
        <v>13</v>
      </c>
      <c r="J2842" s="1">
        <v>1474</v>
      </c>
      <c r="K2842" s="1">
        <f>SUM(B2842/J2842)</f>
        <v>36.167571234735412</v>
      </c>
      <c r="L2842" s="1">
        <f>SUM(B2842 - H2842)</f>
        <v>25311</v>
      </c>
      <c r="M2842" s="1" t="s">
        <v>8682</v>
      </c>
    </row>
    <row r="2843" spans="1:13" ht="20.100000000000001" customHeight="1" x14ac:dyDescent="0.25">
      <c r="A2843" s="1">
        <v>2841</v>
      </c>
      <c r="B2843" s="1">
        <v>47444</v>
      </c>
      <c r="C2843" s="2" t="s">
        <v>8683</v>
      </c>
      <c r="D2843" s="2">
        <f>LEN(TRIM(C2843))-LEN(SUBSTITUTE(C2843, " ",""))+1</f>
        <v>19</v>
      </c>
      <c r="E2843" s="1" t="s">
        <v>8684</v>
      </c>
      <c r="F2843" s="1" t="s">
        <v>11</v>
      </c>
      <c r="G2843" s="1" t="s">
        <v>12</v>
      </c>
      <c r="H2843" s="1">
        <v>5000</v>
      </c>
      <c r="I2843" s="1" t="s">
        <v>8685</v>
      </c>
      <c r="J2843" s="1">
        <v>1473</v>
      </c>
      <c r="K2843" s="1">
        <f>SUM(B2843/J2843)</f>
        <v>32.209097080787508</v>
      </c>
      <c r="L2843" s="1">
        <f>SUM(B2843 - H2843)</f>
        <v>42444</v>
      </c>
      <c r="M2843" s="1" t="s">
        <v>8686</v>
      </c>
    </row>
    <row r="2844" spans="1:13" ht="20.100000000000001" customHeight="1" x14ac:dyDescent="0.25">
      <c r="A2844" s="1">
        <v>2842</v>
      </c>
      <c r="B2844" s="1">
        <v>104069</v>
      </c>
      <c r="C2844" s="2" t="s">
        <v>8687</v>
      </c>
      <c r="D2844" s="2">
        <f>LEN(TRIM(C2844))-LEN(SUBSTITUTE(C2844, " ",""))+1</f>
        <v>15</v>
      </c>
      <c r="E2844" s="1" t="s">
        <v>1712</v>
      </c>
      <c r="F2844" s="1" t="s">
        <v>743</v>
      </c>
      <c r="G2844" s="1" t="s">
        <v>12</v>
      </c>
      <c r="H2844" s="1">
        <v>30000</v>
      </c>
      <c r="I2844" s="1" t="s">
        <v>13</v>
      </c>
      <c r="J2844" s="1">
        <v>1473</v>
      </c>
      <c r="K2844" s="1">
        <f>SUM(B2844/J2844)</f>
        <v>70.651052274270199</v>
      </c>
      <c r="L2844" s="1">
        <f>SUM(B2844 - H2844)</f>
        <v>74069</v>
      </c>
      <c r="M2844" s="1" t="s">
        <v>8688</v>
      </c>
    </row>
    <row r="2845" spans="1:13" ht="20.100000000000001" customHeight="1" x14ac:dyDescent="0.25">
      <c r="A2845" s="1">
        <v>2843</v>
      </c>
      <c r="B2845" s="1">
        <v>41909</v>
      </c>
      <c r="C2845" s="2" t="s">
        <v>8689</v>
      </c>
      <c r="D2845" s="2">
        <f>LEN(TRIM(C2845))-LEN(SUBSTITUTE(C2845, " ",""))+1</f>
        <v>19</v>
      </c>
      <c r="E2845" s="1" t="s">
        <v>8690</v>
      </c>
      <c r="F2845" s="1" t="s">
        <v>31</v>
      </c>
      <c r="G2845" s="1" t="s">
        <v>12</v>
      </c>
      <c r="H2845" s="1">
        <v>30000</v>
      </c>
      <c r="I2845" s="1" t="s">
        <v>32</v>
      </c>
      <c r="J2845" s="1">
        <v>1473</v>
      </c>
      <c r="K2845" s="1">
        <f>SUM(B2845/J2845)</f>
        <v>28.451459606245756</v>
      </c>
      <c r="L2845" s="1">
        <f>SUM(B2845 - H2845)</f>
        <v>11909</v>
      </c>
      <c r="M2845" s="1" t="s">
        <v>8691</v>
      </c>
    </row>
    <row r="2846" spans="1:13" ht="20.100000000000001" customHeight="1" x14ac:dyDescent="0.25">
      <c r="A2846" s="1">
        <v>2844</v>
      </c>
      <c r="B2846" s="1">
        <v>55057</v>
      </c>
      <c r="C2846" s="2" t="s">
        <v>8692</v>
      </c>
      <c r="D2846" s="2">
        <f>LEN(TRIM(C2846))-LEN(SUBSTITUTE(C2846, " ",""))+1</f>
        <v>17</v>
      </c>
      <c r="E2846" s="1" t="s">
        <v>8693</v>
      </c>
      <c r="F2846" s="1" t="s">
        <v>551</v>
      </c>
      <c r="G2846" s="1" t="s">
        <v>12</v>
      </c>
      <c r="H2846" s="1">
        <v>10000</v>
      </c>
      <c r="I2846" s="1" t="s">
        <v>13</v>
      </c>
      <c r="J2846" s="1">
        <v>1472</v>
      </c>
      <c r="K2846" s="1">
        <f>SUM(B2846/J2846)</f>
        <v>37.402853260869563</v>
      </c>
      <c r="L2846" s="1">
        <f>SUM(B2846 - H2846)</f>
        <v>45057</v>
      </c>
      <c r="M2846" s="1" t="s">
        <v>8694</v>
      </c>
    </row>
    <row r="2847" spans="1:13" ht="20.100000000000001" customHeight="1" x14ac:dyDescent="0.25">
      <c r="A2847" s="1">
        <v>2845</v>
      </c>
      <c r="B2847" s="1">
        <v>149405</v>
      </c>
      <c r="C2847" s="2" t="s">
        <v>8695</v>
      </c>
      <c r="D2847" s="2">
        <f>LEN(TRIM(C2847))-LEN(SUBSTITUTE(C2847, " ",""))+1</f>
        <v>20</v>
      </c>
      <c r="E2847" s="1" t="s">
        <v>8696</v>
      </c>
      <c r="F2847" s="1" t="s">
        <v>17</v>
      </c>
      <c r="G2847" s="1" t="s">
        <v>12</v>
      </c>
      <c r="H2847" s="1">
        <v>50000</v>
      </c>
      <c r="I2847" s="1" t="s">
        <v>82</v>
      </c>
      <c r="J2847" s="1">
        <v>1472</v>
      </c>
      <c r="K2847" s="1">
        <f>SUM(B2847/J2847)</f>
        <v>101.49796195652173</v>
      </c>
      <c r="L2847" s="1">
        <f>SUM(B2847 - H2847)</f>
        <v>99405</v>
      </c>
      <c r="M2847" s="1" t="s">
        <v>8697</v>
      </c>
    </row>
    <row r="2848" spans="1:13" ht="20.100000000000001" customHeight="1" x14ac:dyDescent="0.25">
      <c r="A2848" s="1">
        <v>2846</v>
      </c>
      <c r="B2848" s="1">
        <v>55857</v>
      </c>
      <c r="C2848" s="2" t="s">
        <v>8698</v>
      </c>
      <c r="D2848" s="2">
        <f>LEN(TRIM(C2848))-LEN(SUBSTITUTE(C2848, " ",""))+1</f>
        <v>19</v>
      </c>
      <c r="E2848" s="1" t="s">
        <v>1342</v>
      </c>
      <c r="F2848" s="1" t="s">
        <v>920</v>
      </c>
      <c r="G2848" s="1" t="s">
        <v>12</v>
      </c>
      <c r="H2848" s="1">
        <v>10000</v>
      </c>
      <c r="I2848" s="1" t="s">
        <v>477</v>
      </c>
      <c r="J2848" s="1">
        <v>1472</v>
      </c>
      <c r="K2848" s="1">
        <f>SUM(B2848/J2848)</f>
        <v>37.946331521739133</v>
      </c>
      <c r="L2848" s="1">
        <f>SUM(B2848 - H2848)</f>
        <v>45857</v>
      </c>
      <c r="M2848" s="1" t="s">
        <v>8699</v>
      </c>
    </row>
    <row r="2849" spans="1:13" ht="20.100000000000001" customHeight="1" x14ac:dyDescent="0.25">
      <c r="A2849" s="1">
        <v>2847</v>
      </c>
      <c r="B2849" s="1">
        <v>154702</v>
      </c>
      <c r="C2849" s="2" t="s">
        <v>8700</v>
      </c>
      <c r="D2849" s="2">
        <f>LEN(TRIM(C2849))-LEN(SUBSTITUTE(C2849, " ",""))+1</f>
        <v>23</v>
      </c>
      <c r="E2849" s="1" t="s">
        <v>8701</v>
      </c>
      <c r="F2849" s="1" t="s">
        <v>53</v>
      </c>
      <c r="G2849" s="1" t="s">
        <v>12</v>
      </c>
      <c r="H2849" s="1">
        <v>150000</v>
      </c>
      <c r="I2849" s="1" t="s">
        <v>146</v>
      </c>
      <c r="J2849" s="1">
        <v>1471</v>
      </c>
      <c r="K2849" s="1">
        <f>SUM(B2849/J2849)</f>
        <v>105.16791298436438</v>
      </c>
      <c r="L2849" s="1">
        <f>SUM(B2849 - H2849)</f>
        <v>4702</v>
      </c>
      <c r="M2849" s="1" t="s">
        <v>8702</v>
      </c>
    </row>
    <row r="2850" spans="1:13" ht="20.100000000000001" customHeight="1" x14ac:dyDescent="0.25">
      <c r="A2850" s="1">
        <v>2848</v>
      </c>
      <c r="B2850" s="1">
        <v>71276</v>
      </c>
      <c r="C2850" s="2" t="s">
        <v>8703</v>
      </c>
      <c r="D2850" s="2">
        <f>LEN(TRIM(C2850))-LEN(SUBSTITUTE(C2850, " ",""))+1</f>
        <v>25</v>
      </c>
      <c r="E2850" s="1" t="s">
        <v>8487</v>
      </c>
      <c r="F2850" s="1" t="s">
        <v>382</v>
      </c>
      <c r="G2850" s="1" t="s">
        <v>12</v>
      </c>
      <c r="H2850" s="1">
        <v>9000</v>
      </c>
      <c r="I2850" s="1" t="s">
        <v>314</v>
      </c>
      <c r="J2850" s="1">
        <v>1468</v>
      </c>
      <c r="K2850" s="1">
        <f>SUM(B2850/J2850)</f>
        <v>48.553133514986378</v>
      </c>
      <c r="L2850" s="1">
        <f>SUM(B2850 - H2850)</f>
        <v>62276</v>
      </c>
      <c r="M2850" s="1" t="s">
        <v>8704</v>
      </c>
    </row>
    <row r="2851" spans="1:13" ht="20.100000000000001" customHeight="1" x14ac:dyDescent="0.25">
      <c r="A2851" s="1">
        <v>2849</v>
      </c>
      <c r="B2851" s="1">
        <v>43155</v>
      </c>
      <c r="C2851" s="2" t="s">
        <v>8705</v>
      </c>
      <c r="D2851" s="2">
        <f>LEN(TRIM(C2851))-LEN(SUBSTITUTE(C2851, " ",""))+1</f>
        <v>20</v>
      </c>
      <c r="E2851" s="1" t="s">
        <v>8706</v>
      </c>
      <c r="F2851" s="1" t="s">
        <v>31</v>
      </c>
      <c r="G2851" s="1" t="s">
        <v>12</v>
      </c>
      <c r="H2851" s="1">
        <v>35000</v>
      </c>
      <c r="I2851" s="1" t="s">
        <v>8707</v>
      </c>
      <c r="J2851" s="1">
        <v>1468</v>
      </c>
      <c r="K2851" s="1">
        <f>SUM(B2851/J2851)</f>
        <v>29.397138964577657</v>
      </c>
      <c r="L2851" s="1">
        <f>SUM(B2851 - H2851)</f>
        <v>8155</v>
      </c>
      <c r="M2851" s="1" t="s">
        <v>8708</v>
      </c>
    </row>
    <row r="2852" spans="1:13" ht="20.100000000000001" customHeight="1" x14ac:dyDescent="0.25">
      <c r="A2852" s="1">
        <v>2850</v>
      </c>
      <c r="B2852" s="1">
        <v>56484</v>
      </c>
      <c r="C2852" s="2" t="s">
        <v>8709</v>
      </c>
      <c r="D2852" s="2">
        <f>LEN(TRIM(C2852))-LEN(SUBSTITUTE(C2852, " ",""))+1</f>
        <v>23</v>
      </c>
      <c r="E2852" s="1" t="s">
        <v>8710</v>
      </c>
      <c r="F2852" s="1" t="s">
        <v>927</v>
      </c>
      <c r="G2852" s="1" t="s">
        <v>12</v>
      </c>
      <c r="H2852" s="1">
        <v>48000</v>
      </c>
      <c r="I2852" s="1" t="s">
        <v>296</v>
      </c>
      <c r="J2852" s="1">
        <v>1467</v>
      </c>
      <c r="K2852" s="1">
        <f>SUM(B2852/J2852)</f>
        <v>38.50306748466258</v>
      </c>
      <c r="L2852" s="1">
        <f>SUM(B2852 - H2852)</f>
        <v>8484</v>
      </c>
      <c r="M2852" s="1" t="s">
        <v>8711</v>
      </c>
    </row>
    <row r="2853" spans="1:13" ht="20.100000000000001" customHeight="1" x14ac:dyDescent="0.25">
      <c r="A2853" s="1">
        <v>2851</v>
      </c>
      <c r="B2853" s="1">
        <v>63063</v>
      </c>
      <c r="C2853" s="2" t="s">
        <v>8712</v>
      </c>
      <c r="D2853" s="2">
        <f>LEN(TRIM(C2853))-LEN(SUBSTITUTE(C2853, " ",""))+1</f>
        <v>18</v>
      </c>
      <c r="E2853" s="1" t="s">
        <v>8713</v>
      </c>
      <c r="F2853" s="1" t="s">
        <v>11</v>
      </c>
      <c r="G2853" s="1" t="s">
        <v>12</v>
      </c>
      <c r="H2853" s="1">
        <v>14000</v>
      </c>
      <c r="I2853" s="1" t="s">
        <v>296</v>
      </c>
      <c r="J2853" s="1">
        <v>1467</v>
      </c>
      <c r="K2853" s="1">
        <f>SUM(B2853/J2853)</f>
        <v>42.987730061349694</v>
      </c>
      <c r="L2853" s="1">
        <f>SUM(B2853 - H2853)</f>
        <v>49063</v>
      </c>
      <c r="M2853" s="1" t="s">
        <v>8714</v>
      </c>
    </row>
    <row r="2854" spans="1:13" ht="20.100000000000001" customHeight="1" x14ac:dyDescent="0.25">
      <c r="A2854" s="1">
        <v>2852</v>
      </c>
      <c r="B2854" s="1">
        <v>133980</v>
      </c>
      <c r="C2854" s="2" t="s">
        <v>8715</v>
      </c>
      <c r="D2854" s="2">
        <f>LEN(TRIM(C2854))-LEN(SUBSTITUTE(C2854, " ",""))+1</f>
        <v>18</v>
      </c>
      <c r="E2854" s="1" t="s">
        <v>8716</v>
      </c>
      <c r="F2854" s="1" t="s">
        <v>111</v>
      </c>
      <c r="G2854" s="1" t="s">
        <v>12</v>
      </c>
      <c r="H2854" s="1">
        <v>50000</v>
      </c>
      <c r="I2854" s="1" t="s">
        <v>206</v>
      </c>
      <c r="J2854" s="1">
        <v>1466</v>
      </c>
      <c r="K2854" s="1">
        <f>SUM(B2854/J2854)</f>
        <v>91.391541609822653</v>
      </c>
      <c r="L2854" s="1">
        <f>SUM(B2854 - H2854)</f>
        <v>83980</v>
      </c>
      <c r="M2854" s="1" t="s">
        <v>8717</v>
      </c>
    </row>
    <row r="2855" spans="1:13" ht="20.100000000000001" customHeight="1" x14ac:dyDescent="0.25">
      <c r="A2855" s="1">
        <v>2853</v>
      </c>
      <c r="B2855" s="1">
        <v>241111</v>
      </c>
      <c r="C2855" s="2" t="s">
        <v>8718</v>
      </c>
      <c r="D2855" s="2">
        <f>LEN(TRIM(C2855))-LEN(SUBSTITUTE(C2855, " ",""))+1</f>
        <v>22</v>
      </c>
      <c r="E2855" s="1" t="s">
        <v>8719</v>
      </c>
      <c r="F2855" s="1" t="s">
        <v>688</v>
      </c>
      <c r="G2855" s="1" t="s">
        <v>12</v>
      </c>
      <c r="H2855" s="1">
        <v>50000</v>
      </c>
      <c r="I2855" s="1" t="s">
        <v>934</v>
      </c>
      <c r="J2855" s="1">
        <v>1466</v>
      </c>
      <c r="K2855" s="1">
        <f>SUM(B2855/J2855)</f>
        <v>164.46862210095497</v>
      </c>
      <c r="L2855" s="1">
        <f>SUM(B2855 - H2855)</f>
        <v>191111</v>
      </c>
      <c r="M2855" s="1" t="s">
        <v>8720</v>
      </c>
    </row>
    <row r="2856" spans="1:13" ht="20.100000000000001" customHeight="1" x14ac:dyDescent="0.25">
      <c r="A2856" s="1">
        <v>2854</v>
      </c>
      <c r="B2856" s="1">
        <v>61132</v>
      </c>
      <c r="C2856" s="2" t="s">
        <v>8721</v>
      </c>
      <c r="D2856" s="2">
        <f>LEN(TRIM(C2856))-LEN(SUBSTITUTE(C2856, " ",""))+1</f>
        <v>13</v>
      </c>
      <c r="E2856" s="1" t="s">
        <v>8722</v>
      </c>
      <c r="F2856" s="1" t="s">
        <v>321</v>
      </c>
      <c r="G2856" s="1" t="s">
        <v>12</v>
      </c>
      <c r="H2856" s="1">
        <v>9999</v>
      </c>
      <c r="I2856" s="1" t="s">
        <v>314</v>
      </c>
      <c r="J2856" s="1">
        <v>1465</v>
      </c>
      <c r="K2856" s="1">
        <f>SUM(B2856/J2856)</f>
        <v>41.728327645051195</v>
      </c>
      <c r="L2856" s="1">
        <f>SUM(B2856 - H2856)</f>
        <v>51133</v>
      </c>
      <c r="M2856" s="1" t="s">
        <v>8723</v>
      </c>
    </row>
    <row r="2857" spans="1:13" ht="20.100000000000001" customHeight="1" x14ac:dyDescent="0.25">
      <c r="A2857" s="1">
        <v>2855</v>
      </c>
      <c r="B2857" s="1">
        <v>60345</v>
      </c>
      <c r="C2857" s="2" t="s">
        <v>8724</v>
      </c>
      <c r="D2857" s="2">
        <f>LEN(TRIM(C2857))-LEN(SUBSTITUTE(C2857, " ",""))+1</f>
        <v>10</v>
      </c>
      <c r="E2857" s="1" t="s">
        <v>8725</v>
      </c>
      <c r="F2857" s="1" t="s">
        <v>17</v>
      </c>
      <c r="G2857" s="1" t="s">
        <v>12</v>
      </c>
      <c r="H2857" s="1">
        <v>10500</v>
      </c>
      <c r="I2857" s="1" t="s">
        <v>8726</v>
      </c>
      <c r="J2857" s="1">
        <v>1465</v>
      </c>
      <c r="K2857" s="1">
        <f>SUM(B2857/J2857)</f>
        <v>41.191126279863482</v>
      </c>
      <c r="L2857" s="1">
        <f>SUM(B2857 - H2857)</f>
        <v>49845</v>
      </c>
      <c r="M2857" s="1" t="s">
        <v>8727</v>
      </c>
    </row>
    <row r="2858" spans="1:13" ht="20.100000000000001" customHeight="1" x14ac:dyDescent="0.25">
      <c r="A2858" s="1">
        <v>2856</v>
      </c>
      <c r="B2858" s="1">
        <v>122079</v>
      </c>
      <c r="C2858" s="2" t="s">
        <v>8728</v>
      </c>
      <c r="D2858" s="2">
        <f>LEN(TRIM(C2858))-LEN(SUBSTITUTE(C2858, " ",""))+1</f>
        <v>18</v>
      </c>
      <c r="E2858" s="1" t="s">
        <v>8729</v>
      </c>
      <c r="F2858" s="1" t="s">
        <v>462</v>
      </c>
      <c r="G2858" s="1" t="s">
        <v>12</v>
      </c>
      <c r="H2858" s="1">
        <v>28000</v>
      </c>
      <c r="I2858" s="1" t="s">
        <v>2040</v>
      </c>
      <c r="J2858" s="1">
        <v>1465</v>
      </c>
      <c r="K2858" s="1">
        <f>SUM(B2858/J2858)</f>
        <v>83.33037542662116</v>
      </c>
      <c r="L2858" s="1">
        <f>SUM(B2858 - H2858)</f>
        <v>94079</v>
      </c>
      <c r="M2858" s="1" t="s">
        <v>8730</v>
      </c>
    </row>
    <row r="2859" spans="1:13" ht="20.100000000000001" customHeight="1" x14ac:dyDescent="0.25">
      <c r="A2859" s="1">
        <v>2857</v>
      </c>
      <c r="B2859" s="1">
        <v>55362</v>
      </c>
      <c r="C2859" s="2" t="s">
        <v>8731</v>
      </c>
      <c r="D2859" s="2">
        <f>LEN(TRIM(C2859))-LEN(SUBSTITUTE(C2859, " ",""))+1</f>
        <v>16</v>
      </c>
      <c r="E2859" s="1" t="s">
        <v>8732</v>
      </c>
      <c r="F2859" s="1" t="s">
        <v>31</v>
      </c>
      <c r="G2859" s="1" t="s">
        <v>12</v>
      </c>
      <c r="H2859" s="1">
        <v>30000</v>
      </c>
      <c r="I2859" s="1" t="s">
        <v>271</v>
      </c>
      <c r="J2859" s="1">
        <v>1464</v>
      </c>
      <c r="K2859" s="1">
        <f>SUM(B2859/J2859)</f>
        <v>37.815573770491802</v>
      </c>
      <c r="L2859" s="1">
        <f>SUM(B2859 - H2859)</f>
        <v>25362</v>
      </c>
      <c r="M2859" s="1" t="s">
        <v>8733</v>
      </c>
    </row>
    <row r="2860" spans="1:13" ht="20.100000000000001" customHeight="1" x14ac:dyDescent="0.25">
      <c r="A2860" s="1">
        <v>2858</v>
      </c>
      <c r="B2860" s="1">
        <v>70506</v>
      </c>
      <c r="C2860" s="2" t="s">
        <v>8734</v>
      </c>
      <c r="D2860" s="2">
        <f>LEN(TRIM(C2860))-LEN(SUBSTITUTE(C2860, " ",""))+1</f>
        <v>23</v>
      </c>
      <c r="E2860" s="1" t="s">
        <v>607</v>
      </c>
      <c r="F2860" s="1" t="s">
        <v>11</v>
      </c>
      <c r="G2860" s="1" t="s">
        <v>12</v>
      </c>
      <c r="H2860" s="1">
        <v>30000</v>
      </c>
      <c r="I2860" s="1" t="s">
        <v>812</v>
      </c>
      <c r="J2860" s="1">
        <v>1464</v>
      </c>
      <c r="K2860" s="1">
        <f>SUM(B2860/J2860)</f>
        <v>48.159836065573771</v>
      </c>
      <c r="L2860" s="1">
        <f>SUM(B2860 - H2860)</f>
        <v>40506</v>
      </c>
      <c r="M2860" s="1" t="s">
        <v>8735</v>
      </c>
    </row>
    <row r="2861" spans="1:13" ht="20.100000000000001" customHeight="1" x14ac:dyDescent="0.25">
      <c r="A2861" s="1">
        <v>2859</v>
      </c>
      <c r="B2861" s="1">
        <v>45028</v>
      </c>
      <c r="C2861" s="2" t="s">
        <v>8736</v>
      </c>
      <c r="D2861" s="2">
        <f>LEN(TRIM(C2861))-LEN(SUBSTITUTE(C2861, " ",""))+1</f>
        <v>21</v>
      </c>
      <c r="E2861" s="1" t="s">
        <v>8737</v>
      </c>
      <c r="F2861" s="1" t="s">
        <v>1109</v>
      </c>
      <c r="G2861" s="1" t="s">
        <v>12</v>
      </c>
      <c r="H2861" s="1">
        <v>20000</v>
      </c>
      <c r="I2861" s="1" t="s">
        <v>8738</v>
      </c>
      <c r="J2861" s="1">
        <v>1463</v>
      </c>
      <c r="K2861" s="1">
        <f>SUM(B2861/J2861)</f>
        <v>30.777853725222148</v>
      </c>
      <c r="L2861" s="1">
        <f>SUM(B2861 - H2861)</f>
        <v>25028</v>
      </c>
      <c r="M2861" s="1" t="s">
        <v>8739</v>
      </c>
    </row>
    <row r="2862" spans="1:13" ht="20.100000000000001" customHeight="1" x14ac:dyDescent="0.25">
      <c r="A2862" s="1">
        <v>2860</v>
      </c>
      <c r="B2862" s="1">
        <v>76097</v>
      </c>
      <c r="C2862" s="2" t="s">
        <v>8740</v>
      </c>
      <c r="D2862" s="2">
        <f>LEN(TRIM(C2862))-LEN(SUBSTITUTE(C2862, " ",""))+1</f>
        <v>12</v>
      </c>
      <c r="E2862" s="1" t="s">
        <v>8741</v>
      </c>
      <c r="F2862" s="1" t="s">
        <v>17</v>
      </c>
      <c r="G2862" s="1" t="s">
        <v>12</v>
      </c>
      <c r="H2862" s="1">
        <v>15000</v>
      </c>
      <c r="I2862" s="1" t="s">
        <v>146</v>
      </c>
      <c r="J2862" s="1">
        <v>1463</v>
      </c>
      <c r="K2862" s="1">
        <f>SUM(B2862/J2862)</f>
        <v>52.014354066985646</v>
      </c>
      <c r="L2862" s="1">
        <f>SUM(B2862 - H2862)</f>
        <v>61097</v>
      </c>
      <c r="M2862" s="1" t="s">
        <v>8742</v>
      </c>
    </row>
    <row r="2863" spans="1:13" ht="20.100000000000001" customHeight="1" x14ac:dyDescent="0.25">
      <c r="A2863" s="1">
        <v>2861</v>
      </c>
      <c r="B2863" s="1">
        <v>18943</v>
      </c>
      <c r="C2863" s="2" t="s">
        <v>8743</v>
      </c>
      <c r="D2863" s="2">
        <f>LEN(TRIM(C2863))-LEN(SUBSTITUTE(C2863, " ",""))+1</f>
        <v>10</v>
      </c>
      <c r="E2863" s="1" t="s">
        <v>8744</v>
      </c>
      <c r="F2863" s="1" t="s">
        <v>17</v>
      </c>
      <c r="G2863" s="1" t="s">
        <v>12</v>
      </c>
      <c r="H2863" s="1">
        <v>7500</v>
      </c>
      <c r="I2863" s="1" t="s">
        <v>383</v>
      </c>
      <c r="J2863" s="1">
        <v>1463</v>
      </c>
      <c r="K2863" s="1">
        <f>SUM(B2863/J2863)</f>
        <v>12.948051948051948</v>
      </c>
      <c r="L2863" s="1">
        <f>SUM(B2863 - H2863)</f>
        <v>11443</v>
      </c>
      <c r="M2863" s="1" t="s">
        <v>8745</v>
      </c>
    </row>
    <row r="2864" spans="1:13" ht="20.100000000000001" customHeight="1" x14ac:dyDescent="0.25">
      <c r="A2864" s="1">
        <v>2862</v>
      </c>
      <c r="B2864" s="1">
        <v>130480</v>
      </c>
      <c r="C2864" s="2" t="s">
        <v>8746</v>
      </c>
      <c r="D2864" s="2">
        <f>LEN(TRIM(C2864))-LEN(SUBSTITUTE(C2864, " ",""))+1</f>
        <v>17</v>
      </c>
      <c r="E2864" s="1" t="s">
        <v>8747</v>
      </c>
      <c r="F2864" s="1" t="s">
        <v>313</v>
      </c>
      <c r="G2864" s="1" t="s">
        <v>12</v>
      </c>
      <c r="H2864" s="1">
        <v>97000</v>
      </c>
      <c r="I2864" s="1" t="s">
        <v>13</v>
      </c>
      <c r="J2864" s="1">
        <v>1463</v>
      </c>
      <c r="K2864" s="1">
        <f>SUM(B2864/J2864)</f>
        <v>89.186602870813402</v>
      </c>
      <c r="L2864" s="1">
        <f>SUM(B2864 - H2864)</f>
        <v>33480</v>
      </c>
      <c r="M2864" s="1" t="s">
        <v>8748</v>
      </c>
    </row>
    <row r="2865" spans="1:13" ht="20.100000000000001" customHeight="1" x14ac:dyDescent="0.25">
      <c r="A2865" s="1">
        <v>2863</v>
      </c>
      <c r="B2865" s="1">
        <v>175223</v>
      </c>
      <c r="C2865" s="2" t="s">
        <v>8749</v>
      </c>
      <c r="D2865" s="2">
        <f>LEN(TRIM(C2865))-LEN(SUBSTITUTE(C2865, " ",""))+1</f>
        <v>15</v>
      </c>
      <c r="E2865" s="1" t="s">
        <v>8750</v>
      </c>
      <c r="F2865" s="1" t="s">
        <v>11</v>
      </c>
      <c r="G2865" s="1" t="s">
        <v>12</v>
      </c>
      <c r="H2865" s="1">
        <v>20000</v>
      </c>
      <c r="I2865" s="1" t="s">
        <v>104</v>
      </c>
      <c r="J2865" s="1">
        <v>1463</v>
      </c>
      <c r="K2865" s="1">
        <f>SUM(B2865/J2865)</f>
        <v>119.76965140123035</v>
      </c>
      <c r="L2865" s="1">
        <f>SUM(B2865 - H2865)</f>
        <v>155223</v>
      </c>
      <c r="M2865" s="1" t="s">
        <v>8751</v>
      </c>
    </row>
    <row r="2866" spans="1:13" ht="20.100000000000001" customHeight="1" x14ac:dyDescent="0.25">
      <c r="A2866" s="1">
        <v>2864</v>
      </c>
      <c r="B2866" s="1">
        <v>100219</v>
      </c>
      <c r="C2866" s="2" t="s">
        <v>8752</v>
      </c>
      <c r="D2866" s="2">
        <f>LEN(TRIM(C2866))-LEN(SUBSTITUTE(C2866, " ",""))+1</f>
        <v>20</v>
      </c>
      <c r="E2866" s="1" t="s">
        <v>8753</v>
      </c>
      <c r="F2866" s="1" t="s">
        <v>920</v>
      </c>
      <c r="G2866" s="1" t="s">
        <v>12</v>
      </c>
      <c r="H2866" s="1">
        <v>20000</v>
      </c>
      <c r="I2866" s="1" t="s">
        <v>8754</v>
      </c>
      <c r="J2866" s="1">
        <v>1462</v>
      </c>
      <c r="K2866" s="1">
        <f>SUM(B2866/J2866)</f>
        <v>68.549247606019151</v>
      </c>
      <c r="L2866" s="1">
        <f>SUM(B2866 - H2866)</f>
        <v>80219</v>
      </c>
      <c r="M2866" s="1" t="s">
        <v>8755</v>
      </c>
    </row>
    <row r="2867" spans="1:13" ht="20.100000000000001" customHeight="1" x14ac:dyDescent="0.25">
      <c r="A2867" s="1">
        <v>2865</v>
      </c>
      <c r="B2867" s="1">
        <v>118234</v>
      </c>
      <c r="C2867" s="2" t="s">
        <v>8756</v>
      </c>
      <c r="D2867" s="2">
        <f>LEN(TRIM(C2867))-LEN(SUBSTITUTE(C2867, " ",""))+1</f>
        <v>22</v>
      </c>
      <c r="E2867" s="1" t="s">
        <v>8757</v>
      </c>
      <c r="F2867" s="1" t="s">
        <v>11</v>
      </c>
      <c r="G2867" s="1" t="s">
        <v>522</v>
      </c>
      <c r="H2867" s="1">
        <v>30000</v>
      </c>
      <c r="I2867" s="1" t="s">
        <v>8758</v>
      </c>
      <c r="J2867" s="1">
        <v>1462</v>
      </c>
      <c r="K2867" s="1">
        <f>SUM(B2867/J2867)</f>
        <v>80.871409028727768</v>
      </c>
      <c r="L2867" s="1">
        <f>SUM(B2867 - H2867)</f>
        <v>88234</v>
      </c>
      <c r="M2867" s="1" t="s">
        <v>8759</v>
      </c>
    </row>
    <row r="2868" spans="1:13" ht="20.100000000000001" customHeight="1" x14ac:dyDescent="0.25">
      <c r="A2868" s="1">
        <v>2866</v>
      </c>
      <c r="B2868" s="1">
        <v>56841</v>
      </c>
      <c r="C2868" s="2" t="s">
        <v>8760</v>
      </c>
      <c r="D2868" s="2">
        <f>LEN(TRIM(C2868))-LEN(SUBSTITUTE(C2868, " ",""))+1</f>
        <v>23</v>
      </c>
      <c r="E2868" s="1" t="s">
        <v>8761</v>
      </c>
      <c r="F2868" s="1" t="s">
        <v>486</v>
      </c>
      <c r="G2868" s="1" t="s">
        <v>12</v>
      </c>
      <c r="H2868" s="1">
        <v>25000</v>
      </c>
      <c r="I2868" s="1" t="s">
        <v>314</v>
      </c>
      <c r="J2868" s="1">
        <v>1462</v>
      </c>
      <c r="K2868" s="1">
        <f>SUM(B2868/J2868)</f>
        <v>38.878932968536255</v>
      </c>
      <c r="L2868" s="1">
        <f>SUM(B2868 - H2868)</f>
        <v>31841</v>
      </c>
      <c r="M2868" s="1" t="s">
        <v>8762</v>
      </c>
    </row>
    <row r="2869" spans="1:13" ht="20.100000000000001" customHeight="1" x14ac:dyDescent="0.25">
      <c r="A2869" s="1">
        <v>2867</v>
      </c>
      <c r="B2869" s="1">
        <v>49713</v>
      </c>
      <c r="C2869" s="2" t="s">
        <v>8763</v>
      </c>
      <c r="D2869" s="2">
        <f>LEN(TRIM(C2869))-LEN(SUBSTITUTE(C2869, " ",""))+1</f>
        <v>10</v>
      </c>
      <c r="E2869" s="1" t="s">
        <v>5900</v>
      </c>
      <c r="F2869" s="1" t="s">
        <v>11</v>
      </c>
      <c r="G2869" s="1" t="s">
        <v>12</v>
      </c>
      <c r="H2869" s="1">
        <v>1000</v>
      </c>
      <c r="I2869" s="1" t="s">
        <v>314</v>
      </c>
      <c r="J2869" s="1">
        <v>1462</v>
      </c>
      <c r="K2869" s="1">
        <f>SUM(B2869/J2869)</f>
        <v>34.003419972640216</v>
      </c>
      <c r="L2869" s="1">
        <f>SUM(B2869 - H2869)</f>
        <v>48713</v>
      </c>
      <c r="M2869" s="1" t="s">
        <v>8764</v>
      </c>
    </row>
    <row r="2870" spans="1:13" ht="20.100000000000001" customHeight="1" x14ac:dyDescent="0.25">
      <c r="A2870" s="1">
        <v>2868</v>
      </c>
      <c r="B2870" s="1">
        <v>42823</v>
      </c>
      <c r="C2870" s="2" t="s">
        <v>8765</v>
      </c>
      <c r="D2870" s="2">
        <f>LEN(TRIM(C2870))-LEN(SUBSTITUTE(C2870, " ",""))+1</f>
        <v>21</v>
      </c>
      <c r="E2870" s="1" t="s">
        <v>2056</v>
      </c>
      <c r="F2870" s="1" t="s">
        <v>17</v>
      </c>
      <c r="G2870" s="1" t="s">
        <v>12</v>
      </c>
      <c r="H2870" s="1">
        <v>10000</v>
      </c>
      <c r="I2870" s="1" t="s">
        <v>82</v>
      </c>
      <c r="J2870" s="1">
        <v>1462</v>
      </c>
      <c r="K2870" s="1">
        <f>SUM(B2870/J2870)</f>
        <v>29.290697674418606</v>
      </c>
      <c r="L2870" s="1">
        <f>SUM(B2870 - H2870)</f>
        <v>32823</v>
      </c>
      <c r="M2870" s="1" t="s">
        <v>8766</v>
      </c>
    </row>
    <row r="2871" spans="1:13" ht="20.100000000000001" customHeight="1" x14ac:dyDescent="0.25">
      <c r="A2871" s="1">
        <v>2869</v>
      </c>
      <c r="B2871" s="1">
        <v>198232</v>
      </c>
      <c r="C2871" s="2" t="s">
        <v>8767</v>
      </c>
      <c r="D2871" s="2">
        <f>LEN(TRIM(C2871))-LEN(SUBSTITUTE(C2871, " ",""))+1</f>
        <v>20</v>
      </c>
      <c r="E2871" s="1" t="s">
        <v>4091</v>
      </c>
      <c r="F2871" s="1" t="s">
        <v>11</v>
      </c>
      <c r="G2871" s="1" t="s">
        <v>12</v>
      </c>
      <c r="H2871" s="1">
        <v>30000</v>
      </c>
      <c r="I2871" s="1" t="s">
        <v>74</v>
      </c>
      <c r="J2871" s="1">
        <v>1462</v>
      </c>
      <c r="K2871" s="1">
        <f>SUM(B2871/J2871)</f>
        <v>135.58960328317374</v>
      </c>
      <c r="L2871" s="1">
        <f>SUM(B2871 - H2871)</f>
        <v>168232</v>
      </c>
      <c r="M2871" s="1" t="s">
        <v>8768</v>
      </c>
    </row>
    <row r="2872" spans="1:13" ht="20.100000000000001" customHeight="1" x14ac:dyDescent="0.25">
      <c r="A2872" s="1">
        <v>2870</v>
      </c>
      <c r="B2872" s="1">
        <v>50104</v>
      </c>
      <c r="C2872" s="2" t="s">
        <v>8769</v>
      </c>
      <c r="D2872" s="2">
        <f>LEN(TRIM(C2872))-LEN(SUBSTITUTE(C2872, " ",""))+1</f>
        <v>20</v>
      </c>
      <c r="E2872" s="1" t="s">
        <v>3474</v>
      </c>
      <c r="F2872" s="1" t="s">
        <v>11</v>
      </c>
      <c r="G2872" s="1" t="s">
        <v>12</v>
      </c>
      <c r="H2872" s="1">
        <v>30000</v>
      </c>
      <c r="I2872" s="1" t="s">
        <v>3475</v>
      </c>
      <c r="J2872" s="1">
        <v>1461</v>
      </c>
      <c r="K2872" s="1">
        <f>SUM(B2872/J2872)</f>
        <v>34.294318959616703</v>
      </c>
      <c r="L2872" s="1">
        <f>SUM(B2872 - H2872)</f>
        <v>20104</v>
      </c>
      <c r="M2872" s="1" t="s">
        <v>8770</v>
      </c>
    </row>
    <row r="2873" spans="1:13" ht="20.100000000000001" customHeight="1" x14ac:dyDescent="0.25">
      <c r="A2873" s="1">
        <v>2871</v>
      </c>
      <c r="B2873" s="1">
        <v>91474</v>
      </c>
      <c r="C2873" s="2" t="s">
        <v>8771</v>
      </c>
      <c r="D2873" s="2">
        <f>LEN(TRIM(C2873))-LEN(SUBSTITUTE(C2873, " ",""))+1</f>
        <v>15</v>
      </c>
      <c r="E2873" s="1" t="s">
        <v>8772</v>
      </c>
      <c r="F2873" s="1" t="s">
        <v>8773</v>
      </c>
      <c r="G2873" s="1" t="s">
        <v>12</v>
      </c>
      <c r="H2873" s="1">
        <v>75000</v>
      </c>
      <c r="I2873" s="1" t="s">
        <v>1039</v>
      </c>
      <c r="J2873" s="1">
        <v>1461</v>
      </c>
      <c r="K2873" s="1">
        <f>SUM(B2873/J2873)</f>
        <v>62.610540725530456</v>
      </c>
      <c r="L2873" s="1">
        <f>SUM(B2873 - H2873)</f>
        <v>16474</v>
      </c>
      <c r="M2873" s="1" t="s">
        <v>8774</v>
      </c>
    </row>
    <row r="2874" spans="1:13" ht="20.100000000000001" customHeight="1" x14ac:dyDescent="0.25">
      <c r="A2874" s="1">
        <v>2872</v>
      </c>
      <c r="B2874" s="1">
        <v>107875</v>
      </c>
      <c r="C2874" s="2" t="s">
        <v>8775</v>
      </c>
      <c r="D2874" s="2">
        <f>LEN(TRIM(C2874))-LEN(SUBSTITUTE(C2874, " ",""))+1</f>
        <v>24</v>
      </c>
      <c r="E2874" s="1" t="s">
        <v>8776</v>
      </c>
      <c r="F2874" s="1" t="s">
        <v>31</v>
      </c>
      <c r="G2874" s="1" t="s">
        <v>522</v>
      </c>
      <c r="H2874" s="1">
        <v>95000</v>
      </c>
      <c r="I2874" s="1" t="s">
        <v>345</v>
      </c>
      <c r="J2874" s="1">
        <v>1459</v>
      </c>
      <c r="K2874" s="1">
        <f>SUM(B2874/J2874)</f>
        <v>73.937628512679922</v>
      </c>
      <c r="L2874" s="1">
        <f>SUM(B2874 - H2874)</f>
        <v>12875</v>
      </c>
      <c r="M2874" s="1" t="s">
        <v>8777</v>
      </c>
    </row>
    <row r="2875" spans="1:13" ht="20.100000000000001" customHeight="1" x14ac:dyDescent="0.25">
      <c r="A2875" s="1">
        <v>2873</v>
      </c>
      <c r="B2875" s="1">
        <v>53786</v>
      </c>
      <c r="C2875" s="2" t="s">
        <v>8778</v>
      </c>
      <c r="D2875" s="2">
        <f>LEN(TRIM(C2875))-LEN(SUBSTITUTE(C2875, " ",""))+1</f>
        <v>17</v>
      </c>
      <c r="E2875" s="1" t="s">
        <v>8779</v>
      </c>
      <c r="F2875" s="1" t="s">
        <v>11</v>
      </c>
      <c r="G2875" s="1" t="s">
        <v>48</v>
      </c>
      <c r="H2875" s="1">
        <v>300</v>
      </c>
      <c r="I2875" s="1" t="s">
        <v>6638</v>
      </c>
      <c r="J2875" s="1">
        <v>1459</v>
      </c>
      <c r="K2875" s="1">
        <f>SUM(B2875/J2875)</f>
        <v>36.864976010966416</v>
      </c>
      <c r="L2875" s="1">
        <f>SUM(B2875 - H2875)</f>
        <v>53486</v>
      </c>
      <c r="M2875" s="1" t="s">
        <v>8780</v>
      </c>
    </row>
    <row r="2876" spans="1:13" ht="20.100000000000001" customHeight="1" x14ac:dyDescent="0.25">
      <c r="A2876" s="1">
        <v>2874</v>
      </c>
      <c r="B2876" s="1">
        <v>322697</v>
      </c>
      <c r="C2876" s="2" t="s">
        <v>8781</v>
      </c>
      <c r="D2876" s="2">
        <f>LEN(TRIM(C2876))-LEN(SUBSTITUTE(C2876, " ",""))+1</f>
        <v>20</v>
      </c>
      <c r="E2876" s="1" t="s">
        <v>8782</v>
      </c>
      <c r="F2876" s="1" t="s">
        <v>326</v>
      </c>
      <c r="G2876" s="1" t="s">
        <v>12</v>
      </c>
      <c r="H2876" s="1">
        <v>50000</v>
      </c>
      <c r="I2876" s="1" t="s">
        <v>146</v>
      </c>
      <c r="J2876" s="1">
        <v>1459</v>
      </c>
      <c r="K2876" s="1">
        <f>SUM(B2876/J2876)</f>
        <v>221.17683344756682</v>
      </c>
      <c r="L2876" s="1">
        <f>SUM(B2876 - H2876)</f>
        <v>272697</v>
      </c>
      <c r="M2876" s="1" t="s">
        <v>8783</v>
      </c>
    </row>
    <row r="2877" spans="1:13" ht="20.100000000000001" customHeight="1" x14ac:dyDescent="0.25">
      <c r="A2877" s="1">
        <v>2875</v>
      </c>
      <c r="B2877" s="1">
        <v>92926</v>
      </c>
      <c r="C2877" s="2" t="s">
        <v>4783</v>
      </c>
      <c r="D2877" s="2">
        <f>LEN(TRIM(C2877))-LEN(SUBSTITUTE(C2877, " ",""))+1</f>
        <v>18</v>
      </c>
      <c r="E2877" s="1" t="s">
        <v>4784</v>
      </c>
      <c r="F2877" s="1" t="s">
        <v>17</v>
      </c>
      <c r="G2877" s="1" t="s">
        <v>12</v>
      </c>
      <c r="H2877" s="1">
        <v>6000</v>
      </c>
      <c r="I2877" s="1" t="s">
        <v>314</v>
      </c>
      <c r="J2877" s="1">
        <v>1458</v>
      </c>
      <c r="K2877" s="1">
        <f>SUM(B2877/J2877)</f>
        <v>63.735253772290811</v>
      </c>
      <c r="L2877" s="1">
        <f>SUM(B2877 - H2877)</f>
        <v>86926</v>
      </c>
      <c r="M2877" s="1" t="s">
        <v>8784</v>
      </c>
    </row>
    <row r="2878" spans="1:13" ht="20.100000000000001" customHeight="1" x14ac:dyDescent="0.25">
      <c r="A2878" s="1">
        <v>2876</v>
      </c>
      <c r="B2878" s="1">
        <v>107511</v>
      </c>
      <c r="C2878" s="2" t="s">
        <v>8785</v>
      </c>
      <c r="D2878" s="2">
        <f>LEN(TRIM(C2878))-LEN(SUBSTITUTE(C2878, " ",""))+1</f>
        <v>19</v>
      </c>
      <c r="E2878" s="1" t="s">
        <v>8786</v>
      </c>
      <c r="F2878" s="1" t="s">
        <v>688</v>
      </c>
      <c r="G2878" s="1" t="s">
        <v>12</v>
      </c>
      <c r="H2878" s="1">
        <v>100000</v>
      </c>
      <c r="I2878" s="1" t="s">
        <v>146</v>
      </c>
      <c r="J2878" s="1">
        <v>1458</v>
      </c>
      <c r="K2878" s="1">
        <f>SUM(B2878/J2878)</f>
        <v>73.738683127572017</v>
      </c>
      <c r="L2878" s="1">
        <f>SUM(B2878 - H2878)</f>
        <v>7511</v>
      </c>
      <c r="M2878" s="1" t="s">
        <v>8787</v>
      </c>
    </row>
    <row r="2879" spans="1:13" ht="20.100000000000001" customHeight="1" x14ac:dyDescent="0.25">
      <c r="A2879" s="1">
        <v>2877</v>
      </c>
      <c r="B2879" s="1">
        <v>86426</v>
      </c>
      <c r="C2879" s="2" t="s">
        <v>8788</v>
      </c>
      <c r="D2879" s="2">
        <f>LEN(TRIM(C2879))-LEN(SUBSTITUTE(C2879, " ",""))+1</f>
        <v>17</v>
      </c>
      <c r="E2879" s="1" t="s">
        <v>7580</v>
      </c>
      <c r="F2879" s="1" t="s">
        <v>382</v>
      </c>
      <c r="G2879" s="1" t="s">
        <v>12</v>
      </c>
      <c r="H2879" s="1">
        <v>60000</v>
      </c>
      <c r="I2879" s="1" t="s">
        <v>195</v>
      </c>
      <c r="J2879" s="1">
        <v>1457</v>
      </c>
      <c r="K2879" s="1">
        <f>SUM(B2879/J2879)</f>
        <v>59.317776252573779</v>
      </c>
      <c r="L2879" s="1">
        <f>SUM(B2879 - H2879)</f>
        <v>26426</v>
      </c>
      <c r="M2879" s="1" t="s">
        <v>8789</v>
      </c>
    </row>
    <row r="2880" spans="1:13" ht="20.100000000000001" customHeight="1" x14ac:dyDescent="0.25">
      <c r="A2880" s="1">
        <v>2878</v>
      </c>
      <c r="B2880" s="1">
        <v>41465</v>
      </c>
      <c r="C2880" s="2" t="s">
        <v>8790</v>
      </c>
      <c r="D2880" s="2">
        <f>LEN(TRIM(C2880))-LEN(SUBSTITUTE(C2880, " ",""))+1</f>
        <v>24</v>
      </c>
      <c r="E2880" s="1" t="s">
        <v>8791</v>
      </c>
      <c r="F2880" s="1" t="s">
        <v>11</v>
      </c>
      <c r="G2880" s="1" t="s">
        <v>12</v>
      </c>
      <c r="H2880" s="1">
        <v>30000</v>
      </c>
      <c r="I2880" s="1" t="s">
        <v>96</v>
      </c>
      <c r="J2880" s="1">
        <v>1457</v>
      </c>
      <c r="K2880" s="1">
        <f>SUM(B2880/J2880)</f>
        <v>28.459162663006175</v>
      </c>
      <c r="L2880" s="1">
        <f>SUM(B2880 - H2880)</f>
        <v>11465</v>
      </c>
      <c r="M2880" s="1" t="s">
        <v>8792</v>
      </c>
    </row>
    <row r="2881" spans="1:13" ht="20.100000000000001" customHeight="1" x14ac:dyDescent="0.25">
      <c r="A2881" s="1">
        <v>2879</v>
      </c>
      <c r="B2881" s="1">
        <v>67450</v>
      </c>
      <c r="C2881" s="2" t="s">
        <v>8793</v>
      </c>
      <c r="D2881" s="2">
        <f>LEN(TRIM(C2881))-LEN(SUBSTITUTE(C2881, " ",""))+1</f>
        <v>11</v>
      </c>
      <c r="E2881" s="1" t="s">
        <v>8794</v>
      </c>
      <c r="F2881" s="1" t="s">
        <v>31</v>
      </c>
      <c r="G2881" s="1" t="s">
        <v>54</v>
      </c>
      <c r="H2881" s="1">
        <v>49000</v>
      </c>
      <c r="I2881" s="1" t="s">
        <v>3409</v>
      </c>
      <c r="J2881" s="1">
        <v>1457</v>
      </c>
      <c r="K2881" s="1">
        <f>SUM(B2881/J2881)</f>
        <v>46.29375428963624</v>
      </c>
      <c r="L2881" s="1">
        <f>SUM(B2881 - H2881)</f>
        <v>18450</v>
      </c>
      <c r="M2881" s="1" t="s">
        <v>8795</v>
      </c>
    </row>
    <row r="2882" spans="1:13" ht="20.100000000000001" customHeight="1" x14ac:dyDescent="0.25">
      <c r="A2882" s="1">
        <v>2880</v>
      </c>
      <c r="B2882" s="1">
        <v>43610</v>
      </c>
      <c r="C2882" s="2" t="s">
        <v>8796</v>
      </c>
      <c r="D2882" s="2">
        <f>LEN(TRIM(C2882))-LEN(SUBSTITUTE(C2882, " ",""))+1</f>
        <v>20</v>
      </c>
      <c r="E2882" s="1" t="s">
        <v>8797</v>
      </c>
      <c r="F2882" s="1" t="s">
        <v>469</v>
      </c>
      <c r="G2882" s="1" t="s">
        <v>12</v>
      </c>
      <c r="H2882" s="1">
        <v>33500</v>
      </c>
      <c r="I2882" s="1" t="s">
        <v>296</v>
      </c>
      <c r="J2882" s="1">
        <v>1456</v>
      </c>
      <c r="K2882" s="1">
        <f>SUM(B2882/J2882)</f>
        <v>29.951923076923077</v>
      </c>
      <c r="L2882" s="1">
        <f>SUM(B2882 - H2882)</f>
        <v>10110</v>
      </c>
      <c r="M2882" s="1" t="s">
        <v>8798</v>
      </c>
    </row>
    <row r="2883" spans="1:13" ht="20.100000000000001" customHeight="1" x14ac:dyDescent="0.25">
      <c r="A2883" s="1">
        <v>2881</v>
      </c>
      <c r="B2883" s="1">
        <v>43196</v>
      </c>
      <c r="C2883" s="2" t="s">
        <v>8799</v>
      </c>
      <c r="D2883" s="2">
        <f>LEN(TRIM(C2883))-LEN(SUBSTITUTE(C2883, " ",""))+1</f>
        <v>21</v>
      </c>
      <c r="E2883" s="1" t="s">
        <v>8800</v>
      </c>
      <c r="F2883" s="1" t="s">
        <v>31</v>
      </c>
      <c r="G2883" s="1" t="s">
        <v>12</v>
      </c>
      <c r="H2883" s="1">
        <v>10000</v>
      </c>
      <c r="I2883" s="1" t="s">
        <v>195</v>
      </c>
      <c r="J2883" s="1">
        <v>1456</v>
      </c>
      <c r="K2883" s="1">
        <f>SUM(B2883/J2883)</f>
        <v>29.667582417582416</v>
      </c>
      <c r="L2883" s="1">
        <f>SUM(B2883 - H2883)</f>
        <v>33196</v>
      </c>
      <c r="M2883" s="1" t="s">
        <v>8801</v>
      </c>
    </row>
    <row r="2884" spans="1:13" ht="20.100000000000001" customHeight="1" x14ac:dyDescent="0.25">
      <c r="A2884" s="1">
        <v>2882</v>
      </c>
      <c r="B2884" s="1">
        <v>106911</v>
      </c>
      <c r="C2884" s="2" t="s">
        <v>8802</v>
      </c>
      <c r="D2884" s="2">
        <f>LEN(TRIM(C2884))-LEN(SUBSTITUTE(C2884, " ",""))+1</f>
        <v>21</v>
      </c>
      <c r="E2884" s="1" t="s">
        <v>4900</v>
      </c>
      <c r="F2884" s="1" t="s">
        <v>8284</v>
      </c>
      <c r="G2884" s="1" t="s">
        <v>12</v>
      </c>
      <c r="H2884" s="1">
        <v>100000</v>
      </c>
      <c r="I2884" s="1" t="s">
        <v>576</v>
      </c>
      <c r="J2884" s="1">
        <v>1455</v>
      </c>
      <c r="K2884" s="1">
        <f>SUM(B2884/J2884)</f>
        <v>73.478350515463916</v>
      </c>
      <c r="L2884" s="1">
        <f>SUM(B2884 - H2884)</f>
        <v>6911</v>
      </c>
      <c r="M2884" s="1" t="s">
        <v>8803</v>
      </c>
    </row>
    <row r="2885" spans="1:13" ht="20.100000000000001" customHeight="1" x14ac:dyDescent="0.25">
      <c r="A2885" s="1">
        <v>2883</v>
      </c>
      <c r="B2885" s="1">
        <v>71865</v>
      </c>
      <c r="C2885" s="2" t="s">
        <v>8804</v>
      </c>
      <c r="D2885" s="2">
        <f>LEN(TRIM(C2885))-LEN(SUBSTITUTE(C2885, " ",""))+1</f>
        <v>19</v>
      </c>
      <c r="E2885" s="1" t="s">
        <v>8805</v>
      </c>
      <c r="F2885" s="1" t="s">
        <v>300</v>
      </c>
      <c r="G2885" s="1" t="s">
        <v>12</v>
      </c>
      <c r="H2885" s="1">
        <v>20000</v>
      </c>
      <c r="I2885" s="1" t="s">
        <v>27</v>
      </c>
      <c r="J2885" s="1">
        <v>1455</v>
      </c>
      <c r="K2885" s="1">
        <f>SUM(B2885/J2885)</f>
        <v>49.391752577319586</v>
      </c>
      <c r="L2885" s="1">
        <f>SUM(B2885 - H2885)</f>
        <v>51865</v>
      </c>
      <c r="M2885" s="1" t="s">
        <v>8806</v>
      </c>
    </row>
    <row r="2886" spans="1:13" ht="20.100000000000001" customHeight="1" x14ac:dyDescent="0.25">
      <c r="A2886" s="1">
        <v>2884</v>
      </c>
      <c r="B2886" s="1">
        <v>60130</v>
      </c>
      <c r="C2886" s="2" t="s">
        <v>8807</v>
      </c>
      <c r="D2886" s="2">
        <f>LEN(TRIM(C2886))-LEN(SUBSTITUTE(C2886, " ",""))+1</f>
        <v>9</v>
      </c>
      <c r="E2886" s="1" t="s">
        <v>8808</v>
      </c>
      <c r="F2886" s="1" t="s">
        <v>486</v>
      </c>
      <c r="G2886" s="1" t="s">
        <v>12</v>
      </c>
      <c r="H2886" s="1">
        <v>28000</v>
      </c>
      <c r="I2886" s="1" t="s">
        <v>13</v>
      </c>
      <c r="J2886" s="1">
        <v>1454</v>
      </c>
      <c r="K2886" s="1">
        <f>SUM(B2886/J2886)</f>
        <v>41.354883081155435</v>
      </c>
      <c r="L2886" s="1">
        <f>SUM(B2886 - H2886)</f>
        <v>32130</v>
      </c>
      <c r="M2886" s="1" t="s">
        <v>8809</v>
      </c>
    </row>
    <row r="2887" spans="1:13" ht="20.100000000000001" customHeight="1" x14ac:dyDescent="0.25">
      <c r="A2887" s="1">
        <v>2885</v>
      </c>
      <c r="B2887" s="1">
        <v>116671</v>
      </c>
      <c r="C2887" s="2" t="s">
        <v>8810</v>
      </c>
      <c r="D2887" s="2">
        <f>LEN(TRIM(C2887))-LEN(SUBSTITUTE(C2887, " ",""))+1</f>
        <v>21</v>
      </c>
      <c r="E2887" s="1" t="s">
        <v>8811</v>
      </c>
      <c r="F2887" s="1" t="s">
        <v>313</v>
      </c>
      <c r="G2887" s="1" t="s">
        <v>12</v>
      </c>
      <c r="H2887" s="1">
        <v>60000</v>
      </c>
      <c r="I2887" s="1" t="s">
        <v>1017</v>
      </c>
      <c r="J2887" s="1">
        <v>1453</v>
      </c>
      <c r="K2887" s="1">
        <f>SUM(B2887/J2887)</f>
        <v>80.296627666896072</v>
      </c>
      <c r="L2887" s="1">
        <f>SUM(B2887 - H2887)</f>
        <v>56671</v>
      </c>
      <c r="M2887" s="1" t="s">
        <v>8812</v>
      </c>
    </row>
    <row r="2888" spans="1:13" ht="20.100000000000001" customHeight="1" x14ac:dyDescent="0.25">
      <c r="A2888" s="1">
        <v>2886</v>
      </c>
      <c r="B2888" s="1">
        <v>45691</v>
      </c>
      <c r="C2888" s="2" t="s">
        <v>8813</v>
      </c>
      <c r="D2888" s="2">
        <f>LEN(TRIM(C2888))-LEN(SUBSTITUTE(C2888, " ",""))+1</f>
        <v>15</v>
      </c>
      <c r="E2888" s="1" t="s">
        <v>8814</v>
      </c>
      <c r="F2888" s="1" t="s">
        <v>17</v>
      </c>
      <c r="G2888" s="1" t="s">
        <v>12</v>
      </c>
      <c r="H2888" s="1">
        <v>10000</v>
      </c>
      <c r="I2888" s="1" t="s">
        <v>314</v>
      </c>
      <c r="J2888" s="1">
        <v>1453</v>
      </c>
      <c r="K2888" s="1">
        <f>SUM(B2888/J2888)</f>
        <v>31.445973847212663</v>
      </c>
      <c r="L2888" s="1">
        <f>SUM(B2888 - H2888)</f>
        <v>35691</v>
      </c>
      <c r="M2888" s="1" t="s">
        <v>8815</v>
      </c>
    </row>
    <row r="2889" spans="1:13" ht="20.100000000000001" customHeight="1" x14ac:dyDescent="0.25">
      <c r="A2889" s="1">
        <v>2887</v>
      </c>
      <c r="B2889" s="1">
        <v>41076</v>
      </c>
      <c r="C2889" s="2" t="s">
        <v>8816</v>
      </c>
      <c r="D2889" s="2">
        <f>LEN(TRIM(C2889))-LEN(SUBSTITUTE(C2889, " ",""))+1</f>
        <v>19</v>
      </c>
      <c r="E2889" s="1" t="s">
        <v>8817</v>
      </c>
      <c r="F2889" s="1" t="s">
        <v>17</v>
      </c>
      <c r="G2889" s="1" t="s">
        <v>522</v>
      </c>
      <c r="H2889" s="1">
        <v>40000</v>
      </c>
      <c r="I2889" s="1" t="s">
        <v>345</v>
      </c>
      <c r="J2889" s="1">
        <v>1453</v>
      </c>
      <c r="K2889" s="1">
        <f>SUM(B2889/J2889)</f>
        <v>28.269786648313833</v>
      </c>
      <c r="L2889" s="1">
        <f>SUM(B2889 - H2889)</f>
        <v>1076</v>
      </c>
      <c r="M2889" s="1" t="s">
        <v>8818</v>
      </c>
    </row>
    <row r="2890" spans="1:13" ht="20.100000000000001" customHeight="1" x14ac:dyDescent="0.25">
      <c r="A2890" s="1">
        <v>2888</v>
      </c>
      <c r="B2890" s="1">
        <v>85752</v>
      </c>
      <c r="C2890" s="2" t="s">
        <v>8819</v>
      </c>
      <c r="D2890" s="2">
        <f>LEN(TRIM(C2890))-LEN(SUBSTITUTE(C2890, " ",""))+1</f>
        <v>12</v>
      </c>
      <c r="E2890" s="1" t="s">
        <v>8820</v>
      </c>
      <c r="F2890" s="1" t="s">
        <v>743</v>
      </c>
      <c r="G2890" s="1" t="s">
        <v>12</v>
      </c>
      <c r="H2890" s="1">
        <v>10000</v>
      </c>
      <c r="I2890" s="1" t="s">
        <v>55</v>
      </c>
      <c r="J2890" s="1">
        <v>1453</v>
      </c>
      <c r="K2890" s="1">
        <f>SUM(B2890/J2890)</f>
        <v>59.017205781142465</v>
      </c>
      <c r="L2890" s="1">
        <f>SUM(B2890 - H2890)</f>
        <v>75752</v>
      </c>
      <c r="M2890" s="1" t="s">
        <v>8821</v>
      </c>
    </row>
    <row r="2891" spans="1:13" ht="20.100000000000001" customHeight="1" x14ac:dyDescent="0.25">
      <c r="A2891" s="1">
        <v>2889</v>
      </c>
      <c r="B2891" s="1">
        <v>54001</v>
      </c>
      <c r="C2891" s="2" t="s">
        <v>8822</v>
      </c>
      <c r="D2891" s="2">
        <f>LEN(TRIM(C2891))-LEN(SUBSTITUTE(C2891, " ",""))+1</f>
        <v>18</v>
      </c>
      <c r="E2891" s="1" t="s">
        <v>8823</v>
      </c>
      <c r="F2891" s="1" t="s">
        <v>313</v>
      </c>
      <c r="G2891" s="1" t="s">
        <v>12</v>
      </c>
      <c r="H2891" s="1">
        <v>41500</v>
      </c>
      <c r="I2891" s="1" t="s">
        <v>13</v>
      </c>
      <c r="J2891" s="1">
        <v>1452</v>
      </c>
      <c r="K2891" s="1">
        <f>SUM(B2891/J2891)</f>
        <v>37.19077134986226</v>
      </c>
      <c r="L2891" s="1">
        <f>SUM(B2891 - H2891)</f>
        <v>12501</v>
      </c>
      <c r="M2891" s="1" t="s">
        <v>8824</v>
      </c>
    </row>
    <row r="2892" spans="1:13" ht="20.100000000000001" customHeight="1" x14ac:dyDescent="0.25">
      <c r="A2892" s="1">
        <v>2890</v>
      </c>
      <c r="B2892" s="1">
        <v>82640</v>
      </c>
      <c r="C2892" s="2" t="s">
        <v>8825</v>
      </c>
      <c r="D2892" s="2">
        <f>LEN(TRIM(C2892))-LEN(SUBSTITUTE(C2892, " ",""))+1</f>
        <v>19</v>
      </c>
      <c r="E2892" s="1" t="s">
        <v>8826</v>
      </c>
      <c r="F2892" s="1" t="s">
        <v>169</v>
      </c>
      <c r="G2892" s="1" t="s">
        <v>12</v>
      </c>
      <c r="H2892" s="1">
        <v>20000</v>
      </c>
      <c r="I2892" s="1" t="s">
        <v>477</v>
      </c>
      <c r="J2892" s="1">
        <v>1452</v>
      </c>
      <c r="K2892" s="1">
        <f>SUM(B2892/J2892)</f>
        <v>56.914600550964188</v>
      </c>
      <c r="L2892" s="1">
        <f>SUM(B2892 - H2892)</f>
        <v>62640</v>
      </c>
      <c r="M2892" s="1" t="s">
        <v>8827</v>
      </c>
    </row>
    <row r="2893" spans="1:13" ht="20.100000000000001" customHeight="1" x14ac:dyDescent="0.25">
      <c r="A2893" s="1">
        <v>2891</v>
      </c>
      <c r="B2893" s="1">
        <v>61217</v>
      </c>
      <c r="C2893" s="2" t="s">
        <v>8828</v>
      </c>
      <c r="D2893" s="2">
        <f>LEN(TRIM(C2893))-LEN(SUBSTITUTE(C2893, " ",""))+1</f>
        <v>22</v>
      </c>
      <c r="E2893" s="1" t="s">
        <v>3447</v>
      </c>
      <c r="F2893" s="1" t="s">
        <v>555</v>
      </c>
      <c r="G2893" s="1" t="s">
        <v>12</v>
      </c>
      <c r="H2893" s="1">
        <v>15000</v>
      </c>
      <c r="I2893" s="1" t="s">
        <v>8829</v>
      </c>
      <c r="J2893" s="1">
        <v>1452</v>
      </c>
      <c r="K2893" s="1">
        <f>SUM(B2893/J2893)</f>
        <v>42.160468319559229</v>
      </c>
      <c r="L2893" s="1">
        <f>SUM(B2893 - H2893)</f>
        <v>46217</v>
      </c>
      <c r="M2893" s="1" t="s">
        <v>8830</v>
      </c>
    </row>
    <row r="2894" spans="1:13" ht="20.100000000000001" customHeight="1" x14ac:dyDescent="0.25">
      <c r="A2894" s="1">
        <v>2892</v>
      </c>
      <c r="B2894" s="1">
        <v>33008</v>
      </c>
      <c r="C2894" s="2" t="s">
        <v>8831</v>
      </c>
      <c r="D2894" s="2">
        <f>LEN(TRIM(C2894))-LEN(SUBSTITUTE(C2894, " ",""))+1</f>
        <v>19</v>
      </c>
      <c r="E2894" s="1" t="s">
        <v>8832</v>
      </c>
      <c r="F2894" s="1" t="s">
        <v>31</v>
      </c>
      <c r="G2894" s="1" t="s">
        <v>12</v>
      </c>
      <c r="H2894" s="1">
        <v>18000</v>
      </c>
      <c r="I2894" s="1" t="s">
        <v>74</v>
      </c>
      <c r="J2894" s="1">
        <v>1452</v>
      </c>
      <c r="K2894" s="1">
        <f>SUM(B2894/J2894)</f>
        <v>22.732782369146005</v>
      </c>
      <c r="L2894" s="1">
        <f>SUM(B2894 - H2894)</f>
        <v>15008</v>
      </c>
      <c r="M2894" s="1" t="s">
        <v>8833</v>
      </c>
    </row>
    <row r="2895" spans="1:13" ht="20.100000000000001" customHeight="1" x14ac:dyDescent="0.25">
      <c r="A2895" s="1">
        <v>2893</v>
      </c>
      <c r="B2895" s="1">
        <v>124353</v>
      </c>
      <c r="C2895" s="2" t="s">
        <v>8834</v>
      </c>
      <c r="D2895" s="2">
        <f>LEN(TRIM(C2895))-LEN(SUBSTITUTE(C2895, " ",""))+1</f>
        <v>23</v>
      </c>
      <c r="E2895" s="1" t="s">
        <v>7035</v>
      </c>
      <c r="F2895" s="1" t="s">
        <v>11</v>
      </c>
      <c r="G2895" s="1" t="s">
        <v>12</v>
      </c>
      <c r="H2895" s="1">
        <v>40000</v>
      </c>
      <c r="I2895" s="1" t="s">
        <v>7036</v>
      </c>
      <c r="J2895" s="1">
        <v>1451</v>
      </c>
      <c r="K2895" s="1">
        <f>SUM(B2895/J2895)</f>
        <v>85.701585113714685</v>
      </c>
      <c r="L2895" s="1">
        <f>SUM(B2895 - H2895)</f>
        <v>84353</v>
      </c>
      <c r="M2895" s="1" t="s">
        <v>8835</v>
      </c>
    </row>
    <row r="2896" spans="1:13" ht="20.100000000000001" customHeight="1" x14ac:dyDescent="0.25">
      <c r="A2896" s="1">
        <v>2894</v>
      </c>
      <c r="B2896" s="1">
        <v>238187</v>
      </c>
      <c r="C2896" s="2" t="s">
        <v>966</v>
      </c>
      <c r="D2896" s="2">
        <f>LEN(TRIM(C2896))-LEN(SUBSTITUTE(C2896, " ",""))+1</f>
        <v>1</v>
      </c>
      <c r="E2896" s="1" t="s">
        <v>8836</v>
      </c>
      <c r="F2896" s="1" t="s">
        <v>17</v>
      </c>
      <c r="G2896" s="1" t="s">
        <v>12</v>
      </c>
      <c r="H2896" s="1">
        <v>100000</v>
      </c>
      <c r="I2896" s="1" t="s">
        <v>96</v>
      </c>
      <c r="J2896" s="1">
        <v>1451</v>
      </c>
      <c r="K2896" s="1">
        <f>SUM(B2896/J2896)</f>
        <v>164.15368711233631</v>
      </c>
      <c r="L2896" s="1">
        <f>SUM(B2896 - H2896)</f>
        <v>138187</v>
      </c>
      <c r="M2896" s="1" t="s">
        <v>8837</v>
      </c>
    </row>
    <row r="2897" spans="1:13" ht="20.100000000000001" customHeight="1" x14ac:dyDescent="0.25">
      <c r="A2897" s="1">
        <v>2895</v>
      </c>
      <c r="B2897" s="1">
        <v>52579</v>
      </c>
      <c r="C2897" s="2" t="s">
        <v>8838</v>
      </c>
      <c r="D2897" s="2">
        <f>LEN(TRIM(C2897))-LEN(SUBSTITUTE(C2897, " ",""))+1</f>
        <v>18</v>
      </c>
      <c r="E2897" s="1" t="s">
        <v>8839</v>
      </c>
      <c r="F2897" s="1" t="s">
        <v>300</v>
      </c>
      <c r="G2897" s="1" t="s">
        <v>12</v>
      </c>
      <c r="H2897" s="1">
        <v>10000</v>
      </c>
      <c r="I2897" s="1" t="s">
        <v>32</v>
      </c>
      <c r="J2897" s="1">
        <v>1451</v>
      </c>
      <c r="K2897" s="1">
        <f>SUM(B2897/J2897)</f>
        <v>36.236388697450032</v>
      </c>
      <c r="L2897" s="1">
        <f>SUM(B2897 - H2897)</f>
        <v>42579</v>
      </c>
      <c r="M2897" s="1" t="s">
        <v>8840</v>
      </c>
    </row>
    <row r="2898" spans="1:13" ht="20.100000000000001" customHeight="1" x14ac:dyDescent="0.25">
      <c r="A2898" s="1">
        <v>2896</v>
      </c>
      <c r="B2898" s="1">
        <v>29858</v>
      </c>
      <c r="C2898" s="2" t="s">
        <v>8841</v>
      </c>
      <c r="D2898" s="2">
        <f>LEN(TRIM(C2898))-LEN(SUBSTITUTE(C2898, " ",""))+1</f>
        <v>21</v>
      </c>
      <c r="E2898" s="1" t="s">
        <v>8842</v>
      </c>
      <c r="F2898" s="1" t="s">
        <v>17</v>
      </c>
      <c r="G2898" s="1" t="s">
        <v>12</v>
      </c>
      <c r="H2898" s="1">
        <v>10000</v>
      </c>
      <c r="I2898" s="1" t="s">
        <v>5154</v>
      </c>
      <c r="J2898" s="1">
        <v>1450</v>
      </c>
      <c r="K2898" s="1">
        <f>SUM(B2898/J2898)</f>
        <v>20.591724137931035</v>
      </c>
      <c r="L2898" s="1">
        <f>SUM(B2898 - H2898)</f>
        <v>19858</v>
      </c>
      <c r="M2898" s="1" t="s">
        <v>8843</v>
      </c>
    </row>
    <row r="2899" spans="1:13" ht="20.100000000000001" customHeight="1" x14ac:dyDescent="0.25">
      <c r="A2899" s="1">
        <v>2897</v>
      </c>
      <c r="B2899" s="1">
        <v>155437</v>
      </c>
      <c r="C2899" s="2" t="s">
        <v>8844</v>
      </c>
      <c r="D2899" s="2">
        <f>LEN(TRIM(C2899))-LEN(SUBSTITUTE(C2899, " ",""))+1</f>
        <v>27</v>
      </c>
      <c r="E2899" s="1" t="s">
        <v>8845</v>
      </c>
      <c r="F2899" s="1" t="s">
        <v>17</v>
      </c>
      <c r="G2899" s="1" t="s">
        <v>12</v>
      </c>
      <c r="H2899" s="1">
        <v>50000</v>
      </c>
      <c r="I2899" s="1" t="s">
        <v>13</v>
      </c>
      <c r="J2899" s="1">
        <v>1450</v>
      </c>
      <c r="K2899" s="1">
        <f>SUM(B2899/J2899)</f>
        <v>107.19793103448276</v>
      </c>
      <c r="L2899" s="1">
        <f>SUM(B2899 - H2899)</f>
        <v>105437</v>
      </c>
      <c r="M2899" s="1" t="s">
        <v>8846</v>
      </c>
    </row>
    <row r="2900" spans="1:13" ht="20.100000000000001" customHeight="1" x14ac:dyDescent="0.25">
      <c r="A2900" s="1">
        <v>2898</v>
      </c>
      <c r="B2900" s="1">
        <v>455822</v>
      </c>
      <c r="C2900" s="2" t="s">
        <v>8847</v>
      </c>
      <c r="D2900" s="2">
        <f>LEN(TRIM(C2900))-LEN(SUBSTITUTE(C2900, " ",""))+1</f>
        <v>18</v>
      </c>
      <c r="E2900" s="1" t="s">
        <v>8848</v>
      </c>
      <c r="F2900" s="1" t="s">
        <v>555</v>
      </c>
      <c r="G2900" s="1" t="s">
        <v>233</v>
      </c>
      <c r="H2900" s="1">
        <v>20000</v>
      </c>
      <c r="I2900" s="1" t="s">
        <v>8849</v>
      </c>
      <c r="J2900" s="1">
        <v>1450</v>
      </c>
      <c r="K2900" s="1">
        <f>SUM(B2900/J2900)</f>
        <v>314.36</v>
      </c>
      <c r="L2900" s="1">
        <f>SUM(B2900 - H2900)</f>
        <v>435822</v>
      </c>
      <c r="M2900" s="1" t="s">
        <v>8850</v>
      </c>
    </row>
    <row r="2901" spans="1:13" ht="20.100000000000001" customHeight="1" x14ac:dyDescent="0.25">
      <c r="A2901" s="1">
        <v>2899</v>
      </c>
      <c r="B2901" s="1">
        <v>49003</v>
      </c>
      <c r="C2901" s="2" t="s">
        <v>8851</v>
      </c>
      <c r="D2901" s="2">
        <f>LEN(TRIM(C2901))-LEN(SUBSTITUTE(C2901, " ",""))+1</f>
        <v>17</v>
      </c>
      <c r="E2901" s="1" t="s">
        <v>8852</v>
      </c>
      <c r="F2901" s="1" t="s">
        <v>278</v>
      </c>
      <c r="G2901" s="1" t="s">
        <v>12</v>
      </c>
      <c r="H2901" s="1">
        <v>10000</v>
      </c>
      <c r="I2901" s="1" t="s">
        <v>296</v>
      </c>
      <c r="J2901" s="1">
        <v>1449</v>
      </c>
      <c r="K2901" s="1">
        <f>SUM(B2901/J2901)</f>
        <v>33.818495514147685</v>
      </c>
      <c r="L2901" s="1">
        <f>SUM(B2901 - H2901)</f>
        <v>39003</v>
      </c>
      <c r="M2901" s="1" t="s">
        <v>8853</v>
      </c>
    </row>
    <row r="2902" spans="1:13" ht="20.100000000000001" customHeight="1" x14ac:dyDescent="0.25">
      <c r="A2902" s="1">
        <v>2900</v>
      </c>
      <c r="B2902" s="1">
        <v>55109</v>
      </c>
      <c r="C2902" s="2" t="s">
        <v>8854</v>
      </c>
      <c r="D2902" s="2">
        <f>LEN(TRIM(C2902))-LEN(SUBSTITUTE(C2902, " ",""))+1</f>
        <v>13</v>
      </c>
      <c r="E2902" s="1" t="s">
        <v>8855</v>
      </c>
      <c r="F2902" s="1" t="s">
        <v>22</v>
      </c>
      <c r="G2902" s="1" t="s">
        <v>12</v>
      </c>
      <c r="H2902" s="1">
        <v>12000</v>
      </c>
      <c r="I2902" s="1" t="s">
        <v>96</v>
      </c>
      <c r="J2902" s="1">
        <v>1448</v>
      </c>
      <c r="K2902" s="1">
        <f>SUM(B2902/J2902)</f>
        <v>38.058701657458563</v>
      </c>
      <c r="L2902" s="1">
        <f>SUM(B2902 - H2902)</f>
        <v>43109</v>
      </c>
      <c r="M2902" s="1" t="s">
        <v>8856</v>
      </c>
    </row>
    <row r="2903" spans="1:13" ht="20.100000000000001" customHeight="1" x14ac:dyDescent="0.25">
      <c r="A2903" s="1">
        <v>2901</v>
      </c>
      <c r="B2903" s="1">
        <v>67531</v>
      </c>
      <c r="C2903" s="2" t="s">
        <v>8857</v>
      </c>
      <c r="D2903" s="2">
        <f>LEN(TRIM(C2903))-LEN(SUBSTITUTE(C2903, " ",""))+1</f>
        <v>13</v>
      </c>
      <c r="E2903" s="1" t="s">
        <v>6438</v>
      </c>
      <c r="F2903" s="1" t="s">
        <v>111</v>
      </c>
      <c r="G2903" s="1" t="s">
        <v>48</v>
      </c>
      <c r="H2903" s="1">
        <v>15000</v>
      </c>
      <c r="I2903" s="1" t="s">
        <v>952</v>
      </c>
      <c r="J2903" s="1">
        <v>1448</v>
      </c>
      <c r="K2903" s="1">
        <f>SUM(B2903/J2903)</f>
        <v>46.637430939226519</v>
      </c>
      <c r="L2903" s="1">
        <f>SUM(B2903 - H2903)</f>
        <v>52531</v>
      </c>
      <c r="M2903" s="1" t="s">
        <v>8858</v>
      </c>
    </row>
    <row r="2904" spans="1:13" ht="20.100000000000001" customHeight="1" x14ac:dyDescent="0.25">
      <c r="A2904" s="1">
        <v>2902</v>
      </c>
      <c r="B2904" s="1">
        <v>229132</v>
      </c>
      <c r="C2904" s="2" t="s">
        <v>8859</v>
      </c>
      <c r="D2904" s="2">
        <f>LEN(TRIM(C2904))-LEN(SUBSTITUTE(C2904, " ",""))+1</f>
        <v>23</v>
      </c>
      <c r="E2904" s="1" t="s">
        <v>6811</v>
      </c>
      <c r="F2904" s="1" t="s">
        <v>462</v>
      </c>
      <c r="G2904" s="1" t="s">
        <v>12</v>
      </c>
      <c r="H2904" s="1">
        <v>20000</v>
      </c>
      <c r="I2904" s="1" t="s">
        <v>146</v>
      </c>
      <c r="J2904" s="1">
        <v>1448</v>
      </c>
      <c r="K2904" s="1">
        <f>SUM(B2904/J2904)</f>
        <v>158.24033149171271</v>
      </c>
      <c r="L2904" s="1">
        <f>SUM(B2904 - H2904)</f>
        <v>209132</v>
      </c>
      <c r="M2904" s="1" t="s">
        <v>8860</v>
      </c>
    </row>
    <row r="2905" spans="1:13" ht="20.100000000000001" customHeight="1" x14ac:dyDescent="0.25">
      <c r="A2905" s="1">
        <v>2903</v>
      </c>
      <c r="B2905" s="1">
        <v>72248</v>
      </c>
      <c r="C2905" s="2" t="s">
        <v>8861</v>
      </c>
      <c r="D2905" s="2">
        <f>LEN(TRIM(C2905))-LEN(SUBSTITUTE(C2905, " ",""))+1</f>
        <v>19</v>
      </c>
      <c r="E2905" s="1" t="s">
        <v>8862</v>
      </c>
      <c r="F2905" s="1" t="s">
        <v>11</v>
      </c>
      <c r="G2905" s="1" t="s">
        <v>12</v>
      </c>
      <c r="H2905" s="1">
        <v>12000</v>
      </c>
      <c r="I2905" s="1" t="s">
        <v>2147</v>
      </c>
      <c r="J2905" s="1">
        <v>1448</v>
      </c>
      <c r="K2905" s="1">
        <f>SUM(B2905/J2905)</f>
        <v>49.895027624309392</v>
      </c>
      <c r="L2905" s="1">
        <f>SUM(B2905 - H2905)</f>
        <v>60248</v>
      </c>
      <c r="M2905" s="1" t="s">
        <v>8863</v>
      </c>
    </row>
    <row r="2906" spans="1:13" ht="20.100000000000001" customHeight="1" x14ac:dyDescent="0.25">
      <c r="A2906" s="1">
        <v>2904</v>
      </c>
      <c r="B2906" s="1">
        <v>81325</v>
      </c>
      <c r="C2906" s="2" t="s">
        <v>8864</v>
      </c>
      <c r="D2906" s="2">
        <f>LEN(TRIM(C2906))-LEN(SUBSTITUTE(C2906, " ",""))+1</f>
        <v>17</v>
      </c>
      <c r="E2906" s="1" t="s">
        <v>8865</v>
      </c>
      <c r="F2906" s="1" t="s">
        <v>11</v>
      </c>
      <c r="G2906" s="1" t="s">
        <v>48</v>
      </c>
      <c r="H2906" s="1">
        <v>4000</v>
      </c>
      <c r="I2906" s="1" t="s">
        <v>8866</v>
      </c>
      <c r="J2906" s="1">
        <v>1448</v>
      </c>
      <c r="K2906" s="1">
        <f>SUM(B2906/J2906)</f>
        <v>56.163674033149171</v>
      </c>
      <c r="L2906" s="1">
        <f>SUM(B2906 - H2906)</f>
        <v>77325</v>
      </c>
      <c r="M2906" s="1" t="s">
        <v>8867</v>
      </c>
    </row>
    <row r="2907" spans="1:13" ht="20.100000000000001" customHeight="1" x14ac:dyDescent="0.25">
      <c r="A2907" s="1">
        <v>2905</v>
      </c>
      <c r="B2907" s="1">
        <v>53724</v>
      </c>
      <c r="C2907" s="2" t="s">
        <v>8868</v>
      </c>
      <c r="D2907" s="2">
        <f>LEN(TRIM(C2907))-LEN(SUBSTITUTE(C2907, " ",""))+1</f>
        <v>20</v>
      </c>
      <c r="E2907" s="1" t="s">
        <v>8340</v>
      </c>
      <c r="F2907" s="1" t="s">
        <v>11</v>
      </c>
      <c r="G2907" s="1" t="s">
        <v>12</v>
      </c>
      <c r="H2907" s="1">
        <v>9000</v>
      </c>
      <c r="I2907" s="1" t="s">
        <v>8869</v>
      </c>
      <c r="J2907" s="1">
        <v>1447</v>
      </c>
      <c r="K2907" s="1">
        <f>SUM(B2907/J2907)</f>
        <v>37.127850725639256</v>
      </c>
      <c r="L2907" s="1">
        <f>SUM(B2907 - H2907)</f>
        <v>44724</v>
      </c>
      <c r="M2907" s="1" t="s">
        <v>8870</v>
      </c>
    </row>
    <row r="2908" spans="1:13" ht="20.100000000000001" customHeight="1" x14ac:dyDescent="0.25">
      <c r="A2908" s="1">
        <v>2906</v>
      </c>
      <c r="B2908" s="1">
        <v>92132</v>
      </c>
      <c r="C2908" s="2" t="s">
        <v>8871</v>
      </c>
      <c r="D2908" s="2">
        <f>LEN(TRIM(C2908))-LEN(SUBSTITUTE(C2908, " ",""))+1</f>
        <v>20</v>
      </c>
      <c r="E2908" s="1" t="s">
        <v>1852</v>
      </c>
      <c r="F2908" s="1" t="s">
        <v>555</v>
      </c>
      <c r="G2908" s="1" t="s">
        <v>12</v>
      </c>
      <c r="H2908" s="1">
        <v>55000</v>
      </c>
      <c r="I2908" s="1" t="s">
        <v>146</v>
      </c>
      <c r="J2908" s="1">
        <v>1447</v>
      </c>
      <c r="K2908" s="1">
        <f>SUM(B2908/J2908)</f>
        <v>63.671043538355221</v>
      </c>
      <c r="L2908" s="1">
        <f>SUM(B2908 - H2908)</f>
        <v>37132</v>
      </c>
      <c r="M2908" s="1" t="s">
        <v>8872</v>
      </c>
    </row>
    <row r="2909" spans="1:13" ht="20.100000000000001" customHeight="1" x14ac:dyDescent="0.25">
      <c r="A2909" s="1">
        <v>2907</v>
      </c>
      <c r="B2909" s="1">
        <v>77318</v>
      </c>
      <c r="C2909" s="2" t="s">
        <v>8873</v>
      </c>
      <c r="D2909" s="2">
        <f>LEN(TRIM(C2909))-LEN(SUBSTITUTE(C2909, " ",""))+1</f>
        <v>26</v>
      </c>
      <c r="E2909" s="1" t="s">
        <v>8874</v>
      </c>
      <c r="F2909" s="1" t="s">
        <v>645</v>
      </c>
      <c r="G2909" s="1" t="s">
        <v>12</v>
      </c>
      <c r="H2909" s="1">
        <v>50000</v>
      </c>
      <c r="I2909" s="1" t="s">
        <v>32</v>
      </c>
      <c r="J2909" s="1">
        <v>1447</v>
      </c>
      <c r="K2909" s="1">
        <f>SUM(B2909/J2909)</f>
        <v>53.43331029716655</v>
      </c>
      <c r="L2909" s="1">
        <f>SUM(B2909 - H2909)</f>
        <v>27318</v>
      </c>
      <c r="M2909" s="1" t="s">
        <v>8875</v>
      </c>
    </row>
    <row r="2910" spans="1:13" ht="20.100000000000001" customHeight="1" x14ac:dyDescent="0.25">
      <c r="A2910" s="1">
        <v>2908</v>
      </c>
      <c r="B2910" s="1">
        <v>38317</v>
      </c>
      <c r="C2910" s="2" t="s">
        <v>8876</v>
      </c>
      <c r="D2910" s="2">
        <f>LEN(TRIM(C2910))-LEN(SUBSTITUTE(C2910, " ",""))+1</f>
        <v>20</v>
      </c>
      <c r="E2910" s="1" t="s">
        <v>4299</v>
      </c>
      <c r="F2910" s="1" t="s">
        <v>11</v>
      </c>
      <c r="G2910" s="1" t="s">
        <v>12</v>
      </c>
      <c r="H2910" s="1">
        <v>7500</v>
      </c>
      <c r="I2910" s="1" t="s">
        <v>283</v>
      </c>
      <c r="J2910" s="1">
        <v>1447</v>
      </c>
      <c r="K2910" s="1">
        <f>SUM(B2910/J2910)</f>
        <v>26.48030407740152</v>
      </c>
      <c r="L2910" s="1">
        <f>SUM(B2910 - H2910)</f>
        <v>30817</v>
      </c>
      <c r="M2910" s="1" t="s">
        <v>8877</v>
      </c>
    </row>
    <row r="2911" spans="1:13" ht="20.100000000000001" customHeight="1" x14ac:dyDescent="0.25">
      <c r="A2911" s="1">
        <v>2909</v>
      </c>
      <c r="B2911" s="1">
        <v>66309</v>
      </c>
      <c r="C2911" s="2" t="s">
        <v>8878</v>
      </c>
      <c r="D2911" s="2">
        <f>LEN(TRIM(C2911))-LEN(SUBSTITUTE(C2911, " ",""))+1</f>
        <v>25</v>
      </c>
      <c r="E2911" s="1" t="s">
        <v>3942</v>
      </c>
      <c r="F2911" s="1" t="s">
        <v>11</v>
      </c>
      <c r="G2911" s="1" t="s">
        <v>12</v>
      </c>
      <c r="H2911" s="1">
        <v>20000</v>
      </c>
      <c r="I2911" s="1" t="s">
        <v>283</v>
      </c>
      <c r="J2911" s="1">
        <v>1446</v>
      </c>
      <c r="K2911" s="1">
        <f>SUM(B2911/J2911)</f>
        <v>45.856846473029044</v>
      </c>
      <c r="L2911" s="1">
        <f>SUM(B2911 - H2911)</f>
        <v>46309</v>
      </c>
      <c r="M2911" s="1" t="s">
        <v>8879</v>
      </c>
    </row>
    <row r="2912" spans="1:13" ht="20.100000000000001" customHeight="1" x14ac:dyDescent="0.25">
      <c r="A2912" s="1">
        <v>2910</v>
      </c>
      <c r="B2912" s="1">
        <v>56295</v>
      </c>
      <c r="C2912" s="2" t="s">
        <v>8880</v>
      </c>
      <c r="D2912" s="2">
        <f>LEN(TRIM(C2912))-LEN(SUBSTITUTE(C2912, " ",""))+1</f>
        <v>22</v>
      </c>
      <c r="E2912" s="1" t="s">
        <v>8881</v>
      </c>
      <c r="F2912" s="1" t="s">
        <v>17</v>
      </c>
      <c r="G2912" s="1" t="s">
        <v>12</v>
      </c>
      <c r="H2912" s="1">
        <v>18000</v>
      </c>
      <c r="I2912" s="1" t="s">
        <v>314</v>
      </c>
      <c r="J2912" s="1">
        <v>1446</v>
      </c>
      <c r="K2912" s="1">
        <f>SUM(B2912/J2912)</f>
        <v>38.931535269709542</v>
      </c>
      <c r="L2912" s="1">
        <f>SUM(B2912 - H2912)</f>
        <v>38295</v>
      </c>
      <c r="M2912" s="1" t="s">
        <v>8882</v>
      </c>
    </row>
    <row r="2913" spans="1:13" ht="20.100000000000001" customHeight="1" x14ac:dyDescent="0.25">
      <c r="A2913" s="1">
        <v>2911</v>
      </c>
      <c r="B2913" s="1">
        <v>21258</v>
      </c>
      <c r="C2913" s="2" t="s">
        <v>8883</v>
      </c>
      <c r="D2913" s="2">
        <f>LEN(TRIM(C2913))-LEN(SUBSTITUTE(C2913, " ",""))+1</f>
        <v>18</v>
      </c>
      <c r="E2913" s="1" t="s">
        <v>8884</v>
      </c>
      <c r="F2913" s="1" t="s">
        <v>17</v>
      </c>
      <c r="G2913" s="1" t="s">
        <v>12</v>
      </c>
      <c r="H2913" s="1">
        <v>5000</v>
      </c>
      <c r="I2913" s="1" t="s">
        <v>296</v>
      </c>
      <c r="J2913" s="1">
        <v>1446</v>
      </c>
      <c r="K2913" s="1">
        <f>SUM(B2913/J2913)</f>
        <v>14.701244813278008</v>
      </c>
      <c r="L2913" s="1">
        <f>SUM(B2913 - H2913)</f>
        <v>16258</v>
      </c>
      <c r="M2913" s="1" t="s">
        <v>8885</v>
      </c>
    </row>
    <row r="2914" spans="1:13" ht="20.100000000000001" customHeight="1" x14ac:dyDescent="0.25">
      <c r="A2914" s="1">
        <v>2912</v>
      </c>
      <c r="B2914" s="1">
        <v>50001</v>
      </c>
      <c r="C2914" s="2" t="s">
        <v>8886</v>
      </c>
      <c r="D2914" s="2">
        <f>LEN(TRIM(C2914))-LEN(SUBSTITUTE(C2914, " ",""))+1</f>
        <v>16</v>
      </c>
      <c r="E2914" s="1" t="s">
        <v>8887</v>
      </c>
      <c r="F2914" s="1" t="s">
        <v>1109</v>
      </c>
      <c r="G2914" s="1" t="s">
        <v>12</v>
      </c>
      <c r="H2914" s="1">
        <v>3500</v>
      </c>
      <c r="I2914" s="1" t="s">
        <v>1495</v>
      </c>
      <c r="J2914" s="1">
        <v>1446</v>
      </c>
      <c r="K2914" s="1">
        <f>SUM(B2914/J2914)</f>
        <v>34.578838174273862</v>
      </c>
      <c r="L2914" s="1">
        <f>SUM(B2914 - H2914)</f>
        <v>46501</v>
      </c>
      <c r="M2914" s="1" t="s">
        <v>8888</v>
      </c>
    </row>
    <row r="2915" spans="1:13" ht="20.100000000000001" customHeight="1" x14ac:dyDescent="0.25">
      <c r="A2915" s="1">
        <v>2913</v>
      </c>
      <c r="B2915" s="1">
        <v>124161</v>
      </c>
      <c r="C2915" s="2" t="s">
        <v>8889</v>
      </c>
      <c r="D2915" s="2">
        <f>LEN(TRIM(C2915))-LEN(SUBSTITUTE(C2915, " ",""))+1</f>
        <v>19</v>
      </c>
      <c r="E2915" s="1" t="s">
        <v>8890</v>
      </c>
      <c r="F2915" s="1" t="s">
        <v>53</v>
      </c>
      <c r="G2915" s="1" t="s">
        <v>12</v>
      </c>
      <c r="H2915" s="1">
        <v>80000</v>
      </c>
      <c r="I2915" s="1" t="s">
        <v>13</v>
      </c>
      <c r="J2915" s="1">
        <v>1446</v>
      </c>
      <c r="K2915" s="1">
        <f>SUM(B2915/J2915)</f>
        <v>85.865145228215766</v>
      </c>
      <c r="L2915" s="1">
        <f>SUM(B2915 - H2915)</f>
        <v>44161</v>
      </c>
      <c r="M2915" s="1" t="s">
        <v>8891</v>
      </c>
    </row>
    <row r="2916" spans="1:13" ht="20.100000000000001" customHeight="1" x14ac:dyDescent="0.25">
      <c r="A2916" s="1">
        <v>2914</v>
      </c>
      <c r="B2916" s="1">
        <v>22408</v>
      </c>
      <c r="C2916" s="2" t="s">
        <v>8892</v>
      </c>
      <c r="D2916" s="2">
        <f>LEN(TRIM(C2916))-LEN(SUBSTITUTE(C2916, " ",""))+1</f>
        <v>25</v>
      </c>
      <c r="E2916" s="1" t="s">
        <v>8893</v>
      </c>
      <c r="F2916" s="1" t="s">
        <v>31</v>
      </c>
      <c r="G2916" s="1" t="s">
        <v>522</v>
      </c>
      <c r="H2916" s="1">
        <v>10000</v>
      </c>
      <c r="I2916" s="1" t="s">
        <v>8894</v>
      </c>
      <c r="J2916" s="1">
        <v>1445</v>
      </c>
      <c r="K2916" s="1">
        <f>SUM(B2916/J2916)</f>
        <v>15.507266435986159</v>
      </c>
      <c r="L2916" s="1">
        <f>SUM(B2916 - H2916)</f>
        <v>12408</v>
      </c>
      <c r="M2916" s="1" t="s">
        <v>8895</v>
      </c>
    </row>
    <row r="2917" spans="1:13" ht="20.100000000000001" customHeight="1" x14ac:dyDescent="0.25">
      <c r="A2917" s="1">
        <v>2915</v>
      </c>
      <c r="B2917" s="1">
        <v>81406</v>
      </c>
      <c r="C2917" s="2" t="s">
        <v>8896</v>
      </c>
      <c r="D2917" s="2">
        <f>LEN(TRIM(C2917))-LEN(SUBSTITUTE(C2917, " ",""))+1</f>
        <v>24</v>
      </c>
      <c r="E2917" s="1" t="s">
        <v>5051</v>
      </c>
      <c r="F2917" s="1" t="s">
        <v>17</v>
      </c>
      <c r="G2917" s="1" t="s">
        <v>12</v>
      </c>
      <c r="H2917" s="1">
        <v>8000</v>
      </c>
      <c r="I2917" s="1" t="s">
        <v>1442</v>
      </c>
      <c r="J2917" s="1">
        <v>1444</v>
      </c>
      <c r="K2917" s="1">
        <f>SUM(B2917/J2917)</f>
        <v>56.375346260387815</v>
      </c>
      <c r="L2917" s="1">
        <f>SUM(B2917 - H2917)</f>
        <v>73406</v>
      </c>
      <c r="M2917" s="1" t="s">
        <v>8897</v>
      </c>
    </row>
    <row r="2918" spans="1:13" ht="20.100000000000001" customHeight="1" x14ac:dyDescent="0.25">
      <c r="A2918" s="1">
        <v>2916</v>
      </c>
      <c r="B2918" s="1">
        <v>103640</v>
      </c>
      <c r="C2918" s="2" t="s">
        <v>8898</v>
      </c>
      <c r="D2918" s="2">
        <f>LEN(TRIM(C2918))-LEN(SUBSTITUTE(C2918, " ",""))+1</f>
        <v>15</v>
      </c>
      <c r="E2918" s="1" t="s">
        <v>8899</v>
      </c>
      <c r="F2918" s="1" t="s">
        <v>7352</v>
      </c>
      <c r="G2918" s="1" t="s">
        <v>12</v>
      </c>
      <c r="H2918" s="1">
        <v>50000</v>
      </c>
      <c r="I2918" s="1" t="s">
        <v>296</v>
      </c>
      <c r="J2918" s="1">
        <v>1443</v>
      </c>
      <c r="K2918" s="1">
        <f>SUM(B2918/J2918)</f>
        <v>71.822591822591818</v>
      </c>
      <c r="L2918" s="1">
        <f>SUM(B2918 - H2918)</f>
        <v>53640</v>
      </c>
      <c r="M2918" s="1" t="s">
        <v>8900</v>
      </c>
    </row>
    <row r="2919" spans="1:13" ht="20.100000000000001" customHeight="1" x14ac:dyDescent="0.25">
      <c r="A2919" s="1">
        <v>2917</v>
      </c>
      <c r="B2919" s="1">
        <v>55420</v>
      </c>
      <c r="C2919" s="2" t="s">
        <v>8901</v>
      </c>
      <c r="D2919" s="2">
        <f>LEN(TRIM(C2919))-LEN(SUBSTITUTE(C2919, " ",""))+1</f>
        <v>18</v>
      </c>
      <c r="E2919" s="1" t="s">
        <v>8902</v>
      </c>
      <c r="F2919" s="1" t="s">
        <v>1580</v>
      </c>
      <c r="G2919" s="1" t="s">
        <v>12</v>
      </c>
      <c r="H2919" s="1">
        <v>20000</v>
      </c>
      <c r="I2919" s="1" t="s">
        <v>13</v>
      </c>
      <c r="J2919" s="1">
        <v>1442</v>
      </c>
      <c r="K2919" s="1">
        <f>SUM(B2919/J2919)</f>
        <v>38.432732316227465</v>
      </c>
      <c r="L2919" s="1">
        <f>SUM(B2919 - H2919)</f>
        <v>35420</v>
      </c>
      <c r="M2919" s="1" t="s">
        <v>8903</v>
      </c>
    </row>
    <row r="2920" spans="1:13" ht="20.100000000000001" customHeight="1" x14ac:dyDescent="0.25">
      <c r="A2920" s="1">
        <v>2918</v>
      </c>
      <c r="B2920" s="1">
        <v>24534</v>
      </c>
      <c r="C2920" s="2" t="s">
        <v>8904</v>
      </c>
      <c r="D2920" s="2">
        <f>LEN(TRIM(C2920))-LEN(SUBSTITUTE(C2920, " ",""))+1</f>
        <v>16</v>
      </c>
      <c r="E2920" s="1" t="s">
        <v>8905</v>
      </c>
      <c r="F2920" s="1" t="s">
        <v>31</v>
      </c>
      <c r="G2920" s="1" t="s">
        <v>12</v>
      </c>
      <c r="H2920" s="1">
        <v>829</v>
      </c>
      <c r="I2920" s="1" t="s">
        <v>8906</v>
      </c>
      <c r="J2920" s="1">
        <v>1442</v>
      </c>
      <c r="K2920" s="1">
        <f>SUM(B2920/J2920)</f>
        <v>17.013869625520112</v>
      </c>
      <c r="L2920" s="1">
        <f>SUM(B2920 - H2920)</f>
        <v>23705</v>
      </c>
      <c r="M2920" s="1" t="s">
        <v>8907</v>
      </c>
    </row>
    <row r="2921" spans="1:13" ht="20.100000000000001" customHeight="1" x14ac:dyDescent="0.25">
      <c r="A2921" s="1">
        <v>2919</v>
      </c>
      <c r="B2921" s="1">
        <v>215621</v>
      </c>
      <c r="C2921" s="2" t="s">
        <v>8908</v>
      </c>
      <c r="D2921" s="2">
        <f>LEN(TRIM(C2921))-LEN(SUBSTITUTE(C2921, " ",""))+1</f>
        <v>28</v>
      </c>
      <c r="E2921" s="1" t="s">
        <v>8909</v>
      </c>
      <c r="F2921" s="1" t="s">
        <v>53</v>
      </c>
      <c r="G2921" s="1" t="s">
        <v>12</v>
      </c>
      <c r="H2921" s="1">
        <v>43500</v>
      </c>
      <c r="I2921" s="1" t="s">
        <v>36</v>
      </c>
      <c r="J2921" s="1">
        <v>1442</v>
      </c>
      <c r="K2921" s="1">
        <f>SUM(B2921/J2921)</f>
        <v>149.52912621359224</v>
      </c>
      <c r="L2921" s="1">
        <f>SUM(B2921 - H2921)</f>
        <v>172121</v>
      </c>
      <c r="M2921" s="1" t="s">
        <v>8910</v>
      </c>
    </row>
    <row r="2922" spans="1:13" ht="20.100000000000001" customHeight="1" x14ac:dyDescent="0.25">
      <c r="A2922" s="1">
        <v>2920</v>
      </c>
      <c r="B2922" s="1">
        <v>37165</v>
      </c>
      <c r="C2922" s="2" t="s">
        <v>8911</v>
      </c>
      <c r="D2922" s="2">
        <f>LEN(TRIM(C2922))-LEN(SUBSTITUTE(C2922, " ",""))+1</f>
        <v>25</v>
      </c>
      <c r="E2922" s="1" t="s">
        <v>8912</v>
      </c>
      <c r="F2922" s="1" t="s">
        <v>17</v>
      </c>
      <c r="G2922" s="1" t="s">
        <v>12</v>
      </c>
      <c r="H2922" s="1">
        <v>7250</v>
      </c>
      <c r="I2922" s="1" t="s">
        <v>195</v>
      </c>
      <c r="J2922" s="1">
        <v>1442</v>
      </c>
      <c r="K2922" s="1">
        <f>SUM(B2922/J2922)</f>
        <v>25.773231622746184</v>
      </c>
      <c r="L2922" s="1">
        <f>SUM(B2922 - H2922)</f>
        <v>29915</v>
      </c>
      <c r="M2922" s="1" t="s">
        <v>8913</v>
      </c>
    </row>
    <row r="2923" spans="1:13" ht="20.100000000000001" customHeight="1" x14ac:dyDescent="0.25">
      <c r="A2923" s="1">
        <v>2921</v>
      </c>
      <c r="B2923" s="1">
        <v>86519</v>
      </c>
      <c r="C2923" s="2" t="s">
        <v>8914</v>
      </c>
      <c r="D2923" s="2">
        <f>LEN(TRIM(C2923))-LEN(SUBSTITUTE(C2923, " ",""))+1</f>
        <v>23</v>
      </c>
      <c r="E2923" s="1" t="s">
        <v>8915</v>
      </c>
      <c r="F2923" s="1" t="s">
        <v>313</v>
      </c>
      <c r="G2923" s="1" t="s">
        <v>12</v>
      </c>
      <c r="H2923" s="1">
        <v>80000</v>
      </c>
      <c r="I2923" s="1" t="s">
        <v>314</v>
      </c>
      <c r="J2923" s="1">
        <v>1441</v>
      </c>
      <c r="K2923" s="1">
        <f>SUM(B2923/J2923)</f>
        <v>60.040943789035396</v>
      </c>
      <c r="L2923" s="1">
        <f>SUM(B2923 - H2923)</f>
        <v>6519</v>
      </c>
      <c r="M2923" s="1" t="s">
        <v>8916</v>
      </c>
    </row>
    <row r="2924" spans="1:13" ht="20.100000000000001" customHeight="1" x14ac:dyDescent="0.25">
      <c r="A2924" s="1">
        <v>2922</v>
      </c>
      <c r="B2924" s="1">
        <v>145826</v>
      </c>
      <c r="C2924" s="2" t="s">
        <v>8917</v>
      </c>
      <c r="D2924" s="2">
        <f>LEN(TRIM(C2924))-LEN(SUBSTITUTE(C2924, " ",""))+1</f>
        <v>17</v>
      </c>
      <c r="E2924" s="1" t="s">
        <v>4523</v>
      </c>
      <c r="F2924" s="1" t="s">
        <v>17</v>
      </c>
      <c r="G2924" s="1" t="s">
        <v>12</v>
      </c>
      <c r="H2924" s="1">
        <v>60000</v>
      </c>
      <c r="I2924" s="1" t="s">
        <v>4540</v>
      </c>
      <c r="J2924" s="1">
        <v>1441</v>
      </c>
      <c r="K2924" s="1">
        <f>SUM(B2924/J2924)</f>
        <v>101.19777931991672</v>
      </c>
      <c r="L2924" s="1">
        <f>SUM(B2924 - H2924)</f>
        <v>85826</v>
      </c>
      <c r="M2924" s="1" t="s">
        <v>8918</v>
      </c>
    </row>
    <row r="2925" spans="1:13" ht="20.100000000000001" customHeight="1" x14ac:dyDescent="0.25">
      <c r="A2925" s="1">
        <v>2923</v>
      </c>
      <c r="B2925" s="1">
        <v>69001</v>
      </c>
      <c r="C2925" s="2" t="s">
        <v>8919</v>
      </c>
      <c r="D2925" s="2">
        <f>LEN(TRIM(C2925))-LEN(SUBSTITUTE(C2925, " ",""))+1</f>
        <v>20</v>
      </c>
      <c r="E2925" s="1" t="s">
        <v>8920</v>
      </c>
      <c r="F2925" s="1" t="s">
        <v>5694</v>
      </c>
      <c r="G2925" s="1" t="s">
        <v>12</v>
      </c>
      <c r="H2925" s="1">
        <v>50000</v>
      </c>
      <c r="I2925" s="1" t="s">
        <v>314</v>
      </c>
      <c r="J2925" s="1">
        <v>1441</v>
      </c>
      <c r="K2925" s="1">
        <f>SUM(B2925/J2925)</f>
        <v>47.884108258154058</v>
      </c>
      <c r="L2925" s="1">
        <f>SUM(B2925 - H2925)</f>
        <v>19001</v>
      </c>
      <c r="M2925" s="1" t="s">
        <v>8921</v>
      </c>
    </row>
    <row r="2926" spans="1:13" ht="20.100000000000001" customHeight="1" x14ac:dyDescent="0.25">
      <c r="A2926" s="1">
        <v>2924</v>
      </c>
      <c r="B2926" s="1">
        <v>86506</v>
      </c>
      <c r="C2926" s="2" t="s">
        <v>8922</v>
      </c>
      <c r="D2926" s="2">
        <f>LEN(TRIM(C2926))-LEN(SUBSTITUTE(C2926, " ",""))+1</f>
        <v>9</v>
      </c>
      <c r="E2926" s="1" t="s">
        <v>8923</v>
      </c>
      <c r="F2926" s="1" t="s">
        <v>591</v>
      </c>
      <c r="G2926" s="1" t="s">
        <v>12</v>
      </c>
      <c r="H2926" s="1">
        <v>108</v>
      </c>
      <c r="I2926" s="1" t="s">
        <v>32</v>
      </c>
      <c r="J2926" s="1">
        <v>1440</v>
      </c>
      <c r="K2926" s="1">
        <f>SUM(B2926/J2926)</f>
        <v>60.073611111111113</v>
      </c>
      <c r="L2926" s="1">
        <f>SUM(B2926 - H2926)</f>
        <v>86398</v>
      </c>
      <c r="M2926" s="1" t="s">
        <v>8924</v>
      </c>
    </row>
    <row r="2927" spans="1:13" ht="20.100000000000001" customHeight="1" x14ac:dyDescent="0.25">
      <c r="A2927" s="1">
        <v>2925</v>
      </c>
      <c r="B2927" s="1">
        <v>106705</v>
      </c>
      <c r="C2927" s="2" t="s">
        <v>8925</v>
      </c>
      <c r="D2927" s="2">
        <f>LEN(TRIM(C2927))-LEN(SUBSTITUTE(C2927, " ",""))+1</f>
        <v>22</v>
      </c>
      <c r="E2927" s="1" t="s">
        <v>8926</v>
      </c>
      <c r="F2927" s="1" t="s">
        <v>920</v>
      </c>
      <c r="G2927" s="1" t="s">
        <v>12</v>
      </c>
      <c r="H2927" s="1">
        <v>75000</v>
      </c>
      <c r="I2927" s="1" t="s">
        <v>146</v>
      </c>
      <c r="J2927" s="1">
        <v>1439</v>
      </c>
      <c r="K2927" s="1">
        <f>SUM(B2927/J2927)</f>
        <v>74.152189020152889</v>
      </c>
      <c r="L2927" s="1">
        <f>SUM(B2927 - H2927)</f>
        <v>31705</v>
      </c>
      <c r="M2927" s="1" t="s">
        <v>8927</v>
      </c>
    </row>
    <row r="2928" spans="1:13" ht="20.100000000000001" customHeight="1" x14ac:dyDescent="0.25">
      <c r="A2928" s="1">
        <v>2926</v>
      </c>
      <c r="B2928" s="1">
        <v>75252</v>
      </c>
      <c r="C2928" s="2" t="s">
        <v>8928</v>
      </c>
      <c r="D2928" s="2">
        <f>LEN(TRIM(C2928))-LEN(SUBSTITUTE(C2928, " ",""))+1</f>
        <v>25</v>
      </c>
      <c r="E2928" s="1" t="s">
        <v>8929</v>
      </c>
      <c r="F2928" s="1" t="s">
        <v>169</v>
      </c>
      <c r="G2928" s="1" t="s">
        <v>12</v>
      </c>
      <c r="H2928" s="1">
        <v>42000</v>
      </c>
      <c r="I2928" s="1" t="s">
        <v>146</v>
      </c>
      <c r="J2928" s="1">
        <v>1439</v>
      </c>
      <c r="K2928" s="1">
        <f>SUM(B2928/J2928)</f>
        <v>52.294649061848503</v>
      </c>
      <c r="L2928" s="1">
        <f>SUM(B2928 - H2928)</f>
        <v>33252</v>
      </c>
      <c r="M2928" s="1" t="s">
        <v>8930</v>
      </c>
    </row>
    <row r="2929" spans="1:13" ht="20.100000000000001" customHeight="1" x14ac:dyDescent="0.25">
      <c r="A2929" s="1">
        <v>2927</v>
      </c>
      <c r="B2929" s="1">
        <v>112408</v>
      </c>
      <c r="C2929" s="2" t="s">
        <v>8931</v>
      </c>
      <c r="D2929" s="2">
        <f>LEN(TRIM(C2929))-LEN(SUBSTITUTE(C2929, " ",""))+1</f>
        <v>23</v>
      </c>
      <c r="E2929" s="1" t="s">
        <v>8932</v>
      </c>
      <c r="F2929" s="1" t="s">
        <v>111</v>
      </c>
      <c r="G2929" s="1" t="s">
        <v>12</v>
      </c>
      <c r="H2929" s="1">
        <v>100000</v>
      </c>
      <c r="I2929" s="1" t="s">
        <v>383</v>
      </c>
      <c r="J2929" s="1">
        <v>1439</v>
      </c>
      <c r="K2929" s="1">
        <f>SUM(B2929/J2929)</f>
        <v>78.115357887421823</v>
      </c>
      <c r="L2929" s="1">
        <f>SUM(B2929 - H2929)</f>
        <v>12408</v>
      </c>
      <c r="M2929" s="1" t="s">
        <v>8933</v>
      </c>
    </row>
    <row r="2930" spans="1:13" ht="20.100000000000001" customHeight="1" x14ac:dyDescent="0.25">
      <c r="A2930" s="1">
        <v>2928</v>
      </c>
      <c r="B2930" s="1">
        <v>35136</v>
      </c>
      <c r="C2930" s="2" t="s">
        <v>8934</v>
      </c>
      <c r="D2930" s="2">
        <f>LEN(TRIM(C2930))-LEN(SUBSTITUTE(C2930, " ",""))+1</f>
        <v>17</v>
      </c>
      <c r="E2930" s="1" t="s">
        <v>8935</v>
      </c>
      <c r="F2930" s="1" t="s">
        <v>300</v>
      </c>
      <c r="G2930" s="1" t="s">
        <v>12</v>
      </c>
      <c r="H2930" s="1">
        <v>7000</v>
      </c>
      <c r="I2930" s="1" t="s">
        <v>13</v>
      </c>
      <c r="J2930" s="1">
        <v>1439</v>
      </c>
      <c r="K2930" s="1">
        <f>SUM(B2930/J2930)</f>
        <v>24.416956219596944</v>
      </c>
      <c r="L2930" s="1">
        <f>SUM(B2930 - H2930)</f>
        <v>28136</v>
      </c>
      <c r="M2930" s="1" t="s">
        <v>8936</v>
      </c>
    </row>
    <row r="2931" spans="1:13" ht="20.100000000000001" customHeight="1" x14ac:dyDescent="0.25">
      <c r="A2931" s="1">
        <v>2929</v>
      </c>
      <c r="B2931" s="1">
        <v>362529</v>
      </c>
      <c r="C2931" s="2" t="s">
        <v>8937</v>
      </c>
      <c r="D2931" s="2">
        <f>LEN(TRIM(C2931))-LEN(SUBSTITUTE(C2931, " ",""))+1</f>
        <v>18</v>
      </c>
      <c r="E2931" s="1" t="s">
        <v>8938</v>
      </c>
      <c r="F2931" s="1" t="s">
        <v>53</v>
      </c>
      <c r="G2931" s="1" t="s">
        <v>54</v>
      </c>
      <c r="H2931" s="1">
        <v>100000</v>
      </c>
      <c r="I2931" s="1" t="s">
        <v>735</v>
      </c>
      <c r="J2931" s="1">
        <v>1438</v>
      </c>
      <c r="K2931" s="1">
        <f>SUM(B2931/J2931)</f>
        <v>252.10639777468705</v>
      </c>
      <c r="L2931" s="1">
        <f>SUM(B2931 - H2931)</f>
        <v>262529</v>
      </c>
      <c r="M2931" s="1" t="s">
        <v>8939</v>
      </c>
    </row>
    <row r="2932" spans="1:13" ht="20.100000000000001" customHeight="1" x14ac:dyDescent="0.25">
      <c r="A2932" s="1">
        <v>2930</v>
      </c>
      <c r="B2932" s="1">
        <v>61169</v>
      </c>
      <c r="C2932" s="2" t="s">
        <v>8940</v>
      </c>
      <c r="D2932" s="2">
        <f>LEN(TRIM(C2932))-LEN(SUBSTITUTE(C2932, " ",""))+1</f>
        <v>11</v>
      </c>
      <c r="E2932" s="1" t="s">
        <v>8941</v>
      </c>
      <c r="F2932" s="1" t="s">
        <v>300</v>
      </c>
      <c r="G2932" s="1" t="s">
        <v>12</v>
      </c>
      <c r="H2932" s="1">
        <v>8000</v>
      </c>
      <c r="I2932" s="1" t="s">
        <v>679</v>
      </c>
      <c r="J2932" s="1">
        <v>1436</v>
      </c>
      <c r="K2932" s="1">
        <f>SUM(B2932/J2932)</f>
        <v>42.596796657381617</v>
      </c>
      <c r="L2932" s="1">
        <f>SUM(B2932 - H2932)</f>
        <v>53169</v>
      </c>
      <c r="M2932" s="1" t="s">
        <v>8942</v>
      </c>
    </row>
    <row r="2933" spans="1:13" ht="20.100000000000001" customHeight="1" x14ac:dyDescent="0.25">
      <c r="A2933" s="1">
        <v>2931</v>
      </c>
      <c r="B2933" s="1">
        <v>50457</v>
      </c>
      <c r="C2933" s="2" t="s">
        <v>8943</v>
      </c>
      <c r="D2933" s="2">
        <f>LEN(TRIM(C2933))-LEN(SUBSTITUTE(C2933, " ",""))+1</f>
        <v>22</v>
      </c>
      <c r="E2933" s="1" t="s">
        <v>4470</v>
      </c>
      <c r="F2933" s="1" t="s">
        <v>3318</v>
      </c>
      <c r="G2933" s="1" t="s">
        <v>12</v>
      </c>
      <c r="H2933" s="1">
        <v>15000</v>
      </c>
      <c r="I2933" s="1" t="s">
        <v>296</v>
      </c>
      <c r="J2933" s="1">
        <v>1435</v>
      </c>
      <c r="K2933" s="1">
        <f>SUM(B2933/J2933)</f>
        <v>35.161672473867597</v>
      </c>
      <c r="L2933" s="1">
        <f>SUM(B2933 - H2933)</f>
        <v>35457</v>
      </c>
      <c r="M2933" s="1" t="s">
        <v>8944</v>
      </c>
    </row>
    <row r="2934" spans="1:13" ht="20.100000000000001" customHeight="1" x14ac:dyDescent="0.25">
      <c r="A2934" s="1">
        <v>2932</v>
      </c>
      <c r="B2934" s="1">
        <v>112768</v>
      </c>
      <c r="C2934" s="2" t="s">
        <v>8945</v>
      </c>
      <c r="D2934" s="2">
        <f>LEN(TRIM(C2934))-LEN(SUBSTITUTE(C2934, " ",""))+1</f>
        <v>15</v>
      </c>
      <c r="E2934" s="1" t="s">
        <v>8946</v>
      </c>
      <c r="F2934" s="1" t="s">
        <v>555</v>
      </c>
      <c r="G2934" s="1" t="s">
        <v>12</v>
      </c>
      <c r="H2934" s="1">
        <v>20000</v>
      </c>
      <c r="I2934" s="1" t="s">
        <v>841</v>
      </c>
      <c r="J2934" s="1">
        <v>1435</v>
      </c>
      <c r="K2934" s="1">
        <f>SUM(B2934/J2934)</f>
        <v>78.583972125435537</v>
      </c>
      <c r="L2934" s="1">
        <f>SUM(B2934 - H2934)</f>
        <v>92768</v>
      </c>
      <c r="M2934" s="1" t="s">
        <v>8947</v>
      </c>
    </row>
    <row r="2935" spans="1:13" ht="20.100000000000001" customHeight="1" x14ac:dyDescent="0.25">
      <c r="A2935" s="1">
        <v>2933</v>
      </c>
      <c r="B2935" s="1">
        <v>39298</v>
      </c>
      <c r="C2935" s="2" t="s">
        <v>8948</v>
      </c>
      <c r="D2935" s="2">
        <f>LEN(TRIM(C2935))-LEN(SUBSTITUTE(C2935, " ",""))+1</f>
        <v>22</v>
      </c>
      <c r="E2935" s="1" t="s">
        <v>2881</v>
      </c>
      <c r="F2935" s="1" t="s">
        <v>363</v>
      </c>
      <c r="G2935" s="1" t="s">
        <v>12</v>
      </c>
      <c r="H2935" s="1">
        <v>15000</v>
      </c>
      <c r="I2935" s="1" t="s">
        <v>2882</v>
      </c>
      <c r="J2935" s="1">
        <v>1435</v>
      </c>
      <c r="K2935" s="1">
        <f>SUM(B2935/J2935)</f>
        <v>27.385365853658538</v>
      </c>
      <c r="L2935" s="1">
        <f>SUM(B2935 - H2935)</f>
        <v>24298</v>
      </c>
      <c r="M2935" s="1" t="s">
        <v>8949</v>
      </c>
    </row>
    <row r="2936" spans="1:13" ht="20.100000000000001" customHeight="1" x14ac:dyDescent="0.25">
      <c r="A2936" s="1">
        <v>2934</v>
      </c>
      <c r="B2936" s="1">
        <v>247688</v>
      </c>
      <c r="C2936" s="2" t="s">
        <v>8950</v>
      </c>
      <c r="D2936" s="2">
        <f>LEN(TRIM(C2936))-LEN(SUBSTITUTE(C2936, " ",""))+1</f>
        <v>22</v>
      </c>
      <c r="E2936" s="1" t="s">
        <v>8951</v>
      </c>
      <c r="F2936" s="1" t="s">
        <v>53</v>
      </c>
      <c r="G2936" s="1" t="s">
        <v>5792</v>
      </c>
      <c r="H2936" s="1">
        <v>125000</v>
      </c>
      <c r="I2936" s="1" t="s">
        <v>3936</v>
      </c>
      <c r="J2936" s="1">
        <v>1435</v>
      </c>
      <c r="K2936" s="1">
        <f>SUM(B2936/J2936)</f>
        <v>172.60487804878048</v>
      </c>
      <c r="L2936" s="1">
        <f>SUM(B2936 - H2936)</f>
        <v>122688</v>
      </c>
      <c r="M2936" s="1" t="s">
        <v>8952</v>
      </c>
    </row>
    <row r="2937" spans="1:13" ht="20.100000000000001" customHeight="1" x14ac:dyDescent="0.25">
      <c r="A2937" s="1">
        <v>2935</v>
      </c>
      <c r="B2937" s="1">
        <v>783683</v>
      </c>
      <c r="C2937" s="2" t="s">
        <v>8953</v>
      </c>
      <c r="D2937" s="2">
        <f>LEN(TRIM(C2937))-LEN(SUBSTITUTE(C2937, " ",""))+1</f>
        <v>25</v>
      </c>
      <c r="E2937" s="1" t="s">
        <v>3362</v>
      </c>
      <c r="F2937" s="1" t="s">
        <v>11</v>
      </c>
      <c r="G2937" s="1" t="s">
        <v>1227</v>
      </c>
      <c r="H2937" s="1">
        <v>200000</v>
      </c>
      <c r="I2937" s="1" t="s">
        <v>3363</v>
      </c>
      <c r="J2937" s="1">
        <v>1435</v>
      </c>
      <c r="K2937" s="1">
        <f>SUM(B2937/J2937)</f>
        <v>546.12055749128922</v>
      </c>
      <c r="L2937" s="1">
        <f>SUM(B2937 - H2937)</f>
        <v>583683</v>
      </c>
      <c r="M2937" s="1" t="s">
        <v>8954</v>
      </c>
    </row>
    <row r="2938" spans="1:13" ht="20.100000000000001" customHeight="1" x14ac:dyDescent="0.25">
      <c r="A2938" s="1">
        <v>2936</v>
      </c>
      <c r="B2938" s="1">
        <v>250230</v>
      </c>
      <c r="C2938" s="2" t="s">
        <v>8955</v>
      </c>
      <c r="D2938" s="2">
        <f>LEN(TRIM(C2938))-LEN(SUBSTITUTE(C2938, " ",""))+1</f>
        <v>17</v>
      </c>
      <c r="E2938" s="1" t="s">
        <v>8101</v>
      </c>
      <c r="F2938" s="1" t="s">
        <v>300</v>
      </c>
      <c r="G2938" s="1" t="s">
        <v>12</v>
      </c>
      <c r="H2938" s="1">
        <v>25000</v>
      </c>
      <c r="I2938" s="1" t="s">
        <v>3031</v>
      </c>
      <c r="J2938" s="1">
        <v>1435</v>
      </c>
      <c r="K2938" s="1">
        <f>SUM(B2938/J2938)</f>
        <v>174.37630662020905</v>
      </c>
      <c r="L2938" s="1">
        <f>SUM(B2938 - H2938)</f>
        <v>225230</v>
      </c>
      <c r="M2938" s="1" t="s">
        <v>8956</v>
      </c>
    </row>
    <row r="2939" spans="1:13" ht="20.100000000000001" customHeight="1" x14ac:dyDescent="0.25">
      <c r="A2939" s="1">
        <v>2937</v>
      </c>
      <c r="B2939" s="1">
        <v>284702</v>
      </c>
      <c r="C2939" s="2" t="s">
        <v>8957</v>
      </c>
      <c r="D2939" s="2">
        <f>LEN(TRIM(C2939))-LEN(SUBSTITUTE(C2939, " ",""))+1</f>
        <v>13</v>
      </c>
      <c r="E2939" s="1" t="s">
        <v>8958</v>
      </c>
      <c r="F2939" s="1" t="s">
        <v>17</v>
      </c>
      <c r="G2939" s="1" t="s">
        <v>12</v>
      </c>
      <c r="H2939" s="1">
        <v>24000</v>
      </c>
      <c r="I2939" s="1" t="s">
        <v>314</v>
      </c>
      <c r="J2939" s="1">
        <v>1435</v>
      </c>
      <c r="K2939" s="1">
        <f>SUM(B2939/J2939)</f>
        <v>198.398606271777</v>
      </c>
      <c r="L2939" s="1">
        <f>SUM(B2939 - H2939)</f>
        <v>260702</v>
      </c>
      <c r="M2939" s="1" t="s">
        <v>8959</v>
      </c>
    </row>
    <row r="2940" spans="1:13" ht="20.100000000000001" customHeight="1" x14ac:dyDescent="0.25">
      <c r="A2940" s="1">
        <v>2938</v>
      </c>
      <c r="B2940" s="1">
        <v>65709</v>
      </c>
      <c r="C2940" s="2" t="s">
        <v>8960</v>
      </c>
      <c r="D2940" s="2">
        <f>LEN(TRIM(C2940))-LEN(SUBSTITUTE(C2940, " ",""))+1</f>
        <v>21</v>
      </c>
      <c r="E2940" s="1" t="s">
        <v>6606</v>
      </c>
      <c r="F2940" s="1" t="s">
        <v>1168</v>
      </c>
      <c r="G2940" s="1" t="s">
        <v>12</v>
      </c>
      <c r="H2940" s="1">
        <v>18000</v>
      </c>
      <c r="I2940" s="1" t="s">
        <v>82</v>
      </c>
      <c r="J2940" s="1">
        <v>1434</v>
      </c>
      <c r="K2940" s="1">
        <f>SUM(B2940/J2940)</f>
        <v>45.822175732217573</v>
      </c>
      <c r="L2940" s="1">
        <f>SUM(B2940 - H2940)</f>
        <v>47709</v>
      </c>
      <c r="M2940" s="1" t="s">
        <v>8961</v>
      </c>
    </row>
    <row r="2941" spans="1:13" ht="20.100000000000001" customHeight="1" x14ac:dyDescent="0.25">
      <c r="A2941" s="1">
        <v>2939</v>
      </c>
      <c r="B2941" s="1">
        <v>81019</v>
      </c>
      <c r="C2941" s="2" t="s">
        <v>8962</v>
      </c>
      <c r="D2941" s="2">
        <f>LEN(TRIM(C2941))-LEN(SUBSTITUTE(C2941, " ",""))+1</f>
        <v>16</v>
      </c>
      <c r="E2941" s="1" t="s">
        <v>8963</v>
      </c>
      <c r="F2941" s="1" t="s">
        <v>1363</v>
      </c>
      <c r="G2941" s="1" t="s">
        <v>12</v>
      </c>
      <c r="H2941" s="1">
        <v>50000</v>
      </c>
      <c r="I2941" s="1" t="s">
        <v>4576</v>
      </c>
      <c r="J2941" s="1">
        <v>1433</v>
      </c>
      <c r="K2941" s="1">
        <f>SUM(B2941/J2941)</f>
        <v>56.538032100488486</v>
      </c>
      <c r="L2941" s="1">
        <f>SUM(B2941 - H2941)</f>
        <v>31019</v>
      </c>
      <c r="M2941" s="1" t="s">
        <v>8964</v>
      </c>
    </row>
    <row r="2942" spans="1:13" ht="20.100000000000001" customHeight="1" x14ac:dyDescent="0.25">
      <c r="A2942" s="1">
        <v>2940</v>
      </c>
      <c r="B2942" s="1">
        <v>162835</v>
      </c>
      <c r="C2942" s="2" t="s">
        <v>8965</v>
      </c>
      <c r="D2942" s="2">
        <f>LEN(TRIM(C2942))-LEN(SUBSTITUTE(C2942, " ",""))+1</f>
        <v>21</v>
      </c>
      <c r="E2942" s="1" t="s">
        <v>8966</v>
      </c>
      <c r="F2942" s="1" t="s">
        <v>53</v>
      </c>
      <c r="G2942" s="1" t="s">
        <v>233</v>
      </c>
      <c r="H2942" s="1">
        <v>50000</v>
      </c>
      <c r="I2942" s="1" t="s">
        <v>206</v>
      </c>
      <c r="J2942" s="1">
        <v>1433</v>
      </c>
      <c r="K2942" s="1">
        <f>SUM(B2942/J2942)</f>
        <v>113.63224005582694</v>
      </c>
      <c r="L2942" s="1">
        <f>SUM(B2942 - H2942)</f>
        <v>112835</v>
      </c>
      <c r="M2942" s="1" t="s">
        <v>8967</v>
      </c>
    </row>
    <row r="2943" spans="1:13" ht="20.100000000000001" customHeight="1" x14ac:dyDescent="0.25">
      <c r="A2943" s="1">
        <v>2941</v>
      </c>
      <c r="B2943" s="1">
        <v>44489</v>
      </c>
      <c r="C2943" s="2" t="s">
        <v>8968</v>
      </c>
      <c r="D2943" s="2">
        <f>LEN(TRIM(C2943))-LEN(SUBSTITUTE(C2943, " ",""))+1</f>
        <v>23</v>
      </c>
      <c r="E2943" s="1" t="s">
        <v>8969</v>
      </c>
      <c r="F2943" s="1" t="s">
        <v>31</v>
      </c>
      <c r="G2943" s="1" t="s">
        <v>12</v>
      </c>
      <c r="H2943" s="1">
        <v>35000</v>
      </c>
      <c r="I2943" s="1" t="s">
        <v>314</v>
      </c>
      <c r="J2943" s="1">
        <v>1433</v>
      </c>
      <c r="K2943" s="1">
        <f>SUM(B2943/J2943)</f>
        <v>31.04605722260991</v>
      </c>
      <c r="L2943" s="1">
        <f>SUM(B2943 - H2943)</f>
        <v>9489</v>
      </c>
      <c r="M2943" s="1" t="s">
        <v>8970</v>
      </c>
    </row>
    <row r="2944" spans="1:13" ht="20.100000000000001" customHeight="1" x14ac:dyDescent="0.25">
      <c r="A2944" s="1">
        <v>2942</v>
      </c>
      <c r="B2944" s="1">
        <v>98550</v>
      </c>
      <c r="C2944" s="2" t="s">
        <v>8971</v>
      </c>
      <c r="D2944" s="2">
        <f>LEN(TRIM(C2944))-LEN(SUBSTITUTE(C2944, " ",""))+1</f>
        <v>22</v>
      </c>
      <c r="E2944" s="1" t="s">
        <v>1982</v>
      </c>
      <c r="F2944" s="1" t="s">
        <v>11</v>
      </c>
      <c r="G2944" s="1" t="s">
        <v>12</v>
      </c>
      <c r="H2944" s="1">
        <v>6000</v>
      </c>
      <c r="I2944" s="1" t="s">
        <v>1983</v>
      </c>
      <c r="J2944" s="1">
        <v>1432</v>
      </c>
      <c r="K2944" s="1">
        <f>SUM(B2944/J2944)</f>
        <v>68.819832402234638</v>
      </c>
      <c r="L2944" s="1">
        <f>SUM(B2944 - H2944)</f>
        <v>92550</v>
      </c>
      <c r="M2944" s="1" t="s">
        <v>8972</v>
      </c>
    </row>
    <row r="2945" spans="1:13" ht="20.100000000000001" customHeight="1" x14ac:dyDescent="0.25">
      <c r="A2945" s="1">
        <v>2943</v>
      </c>
      <c r="B2945" s="1">
        <v>76327</v>
      </c>
      <c r="C2945" s="2" t="s">
        <v>8973</v>
      </c>
      <c r="D2945" s="2">
        <f>LEN(TRIM(C2945))-LEN(SUBSTITUTE(C2945, " ",""))+1</f>
        <v>21</v>
      </c>
      <c r="E2945" s="1" t="s">
        <v>8974</v>
      </c>
      <c r="F2945" s="1" t="s">
        <v>26</v>
      </c>
      <c r="G2945" s="1" t="s">
        <v>12</v>
      </c>
      <c r="H2945" s="1">
        <v>60000</v>
      </c>
      <c r="I2945" s="1" t="s">
        <v>32</v>
      </c>
      <c r="J2945" s="1">
        <v>1431</v>
      </c>
      <c r="K2945" s="1">
        <f>SUM(B2945/J2945)</f>
        <v>53.3382250174703</v>
      </c>
      <c r="L2945" s="1">
        <f>SUM(B2945 - H2945)</f>
        <v>16327</v>
      </c>
      <c r="M2945" s="1" t="s">
        <v>8974</v>
      </c>
    </row>
    <row r="2946" spans="1:13" ht="20.100000000000001" customHeight="1" x14ac:dyDescent="0.25">
      <c r="A2946" s="1">
        <v>2944</v>
      </c>
      <c r="B2946" s="1">
        <v>65929</v>
      </c>
      <c r="C2946" s="2" t="s">
        <v>8975</v>
      </c>
      <c r="D2946" s="2">
        <f>LEN(TRIM(C2946))-LEN(SUBSTITUTE(C2946, " ",""))+1</f>
        <v>19</v>
      </c>
      <c r="E2946" s="1" t="s">
        <v>8976</v>
      </c>
      <c r="F2946" s="1" t="s">
        <v>371</v>
      </c>
      <c r="G2946" s="1" t="s">
        <v>12</v>
      </c>
      <c r="H2946" s="1">
        <v>45000</v>
      </c>
      <c r="I2946" s="1" t="s">
        <v>841</v>
      </c>
      <c r="J2946" s="1">
        <v>1431</v>
      </c>
      <c r="K2946" s="1">
        <f>SUM(B2946/J2946)</f>
        <v>46.071977638015376</v>
      </c>
      <c r="L2946" s="1">
        <f>SUM(B2946 - H2946)</f>
        <v>20929</v>
      </c>
      <c r="M2946" s="1" t="s">
        <v>8977</v>
      </c>
    </row>
    <row r="2947" spans="1:13" ht="20.100000000000001" customHeight="1" x14ac:dyDescent="0.25">
      <c r="A2947" s="1">
        <v>2945</v>
      </c>
      <c r="B2947" s="1">
        <v>133724</v>
      </c>
      <c r="C2947" s="2" t="s">
        <v>8978</v>
      </c>
      <c r="D2947" s="2">
        <f>LEN(TRIM(C2947))-LEN(SUBSTITUTE(C2947, " ",""))+1</f>
        <v>16</v>
      </c>
      <c r="E2947" s="1" t="s">
        <v>8979</v>
      </c>
      <c r="F2947" s="1" t="s">
        <v>462</v>
      </c>
      <c r="G2947" s="1" t="s">
        <v>48</v>
      </c>
      <c r="H2947" s="1">
        <v>19400</v>
      </c>
      <c r="I2947" s="1" t="s">
        <v>458</v>
      </c>
      <c r="J2947" s="1">
        <v>1431</v>
      </c>
      <c r="K2947" s="1">
        <f>SUM(B2947/J2947)</f>
        <v>93.447938504542279</v>
      </c>
      <c r="L2947" s="1">
        <f>SUM(B2947 - H2947)</f>
        <v>114324</v>
      </c>
      <c r="M2947" s="1" t="s">
        <v>8980</v>
      </c>
    </row>
    <row r="2948" spans="1:13" ht="20.100000000000001" customHeight="1" x14ac:dyDescent="0.25">
      <c r="A2948" s="1">
        <v>2946</v>
      </c>
      <c r="B2948" s="1">
        <v>45468</v>
      </c>
      <c r="C2948" s="2" t="s">
        <v>8981</v>
      </c>
      <c r="D2948" s="2">
        <f>LEN(TRIM(C2948))-LEN(SUBSTITUTE(C2948, " ",""))+1</f>
        <v>15</v>
      </c>
      <c r="E2948" s="1" t="s">
        <v>8982</v>
      </c>
      <c r="F2948" s="1" t="s">
        <v>11</v>
      </c>
      <c r="G2948" s="1" t="s">
        <v>12</v>
      </c>
      <c r="H2948" s="1">
        <v>10000</v>
      </c>
      <c r="I2948" s="1" t="s">
        <v>74</v>
      </c>
      <c r="J2948" s="1">
        <v>1431</v>
      </c>
      <c r="K2948" s="1">
        <f>SUM(B2948/J2948)</f>
        <v>31.773584905660378</v>
      </c>
      <c r="L2948" s="1">
        <f>SUM(B2948 - H2948)</f>
        <v>35468</v>
      </c>
      <c r="M2948" s="1" t="s">
        <v>8983</v>
      </c>
    </row>
    <row r="2949" spans="1:13" ht="20.100000000000001" customHeight="1" x14ac:dyDescent="0.25">
      <c r="A2949" s="1">
        <v>2947</v>
      </c>
      <c r="B2949" s="1">
        <v>47264</v>
      </c>
      <c r="C2949" s="2" t="s">
        <v>8984</v>
      </c>
      <c r="D2949" s="2">
        <f>LEN(TRIM(C2949))-LEN(SUBSTITUTE(C2949, " ",""))+1</f>
        <v>23</v>
      </c>
      <c r="E2949" s="1" t="s">
        <v>8985</v>
      </c>
      <c r="F2949" s="1" t="s">
        <v>313</v>
      </c>
      <c r="G2949" s="1" t="s">
        <v>12</v>
      </c>
      <c r="H2949" s="1">
        <v>40000</v>
      </c>
      <c r="I2949" s="1" t="s">
        <v>755</v>
      </c>
      <c r="J2949" s="1">
        <v>1430</v>
      </c>
      <c r="K2949" s="1">
        <f>SUM(B2949/J2949)</f>
        <v>33.051748251748251</v>
      </c>
      <c r="L2949" s="1">
        <f>SUM(B2949 - H2949)</f>
        <v>7264</v>
      </c>
      <c r="M2949" s="1" t="s">
        <v>8986</v>
      </c>
    </row>
    <row r="2950" spans="1:13" ht="20.100000000000001" customHeight="1" x14ac:dyDescent="0.25">
      <c r="A2950" s="1">
        <v>2948</v>
      </c>
      <c r="B2950" s="1">
        <v>67768</v>
      </c>
      <c r="C2950" s="2" t="s">
        <v>8987</v>
      </c>
      <c r="D2950" s="2">
        <f>LEN(TRIM(C2950))-LEN(SUBSTITUTE(C2950, " ",""))+1</f>
        <v>20</v>
      </c>
      <c r="E2950" s="1" t="s">
        <v>8988</v>
      </c>
      <c r="F2950" s="1" t="s">
        <v>31</v>
      </c>
      <c r="G2950" s="1" t="s">
        <v>12</v>
      </c>
      <c r="H2950" s="1">
        <v>65000</v>
      </c>
      <c r="I2950" s="1" t="s">
        <v>4342</v>
      </c>
      <c r="J2950" s="1">
        <v>1430</v>
      </c>
      <c r="K2950" s="1">
        <f>SUM(B2950/J2950)</f>
        <v>47.390209790209788</v>
      </c>
      <c r="L2950" s="1">
        <f>SUM(B2950 - H2950)</f>
        <v>2768</v>
      </c>
      <c r="M2950" s="1" t="s">
        <v>8989</v>
      </c>
    </row>
    <row r="2951" spans="1:13" ht="20.100000000000001" customHeight="1" x14ac:dyDescent="0.25">
      <c r="A2951" s="1">
        <v>2949</v>
      </c>
      <c r="B2951" s="1">
        <v>64162</v>
      </c>
      <c r="C2951" s="2" t="s">
        <v>8990</v>
      </c>
      <c r="D2951" s="2">
        <f>LEN(TRIM(C2951))-LEN(SUBSTITUTE(C2951, " ",""))+1</f>
        <v>25</v>
      </c>
      <c r="E2951" s="1" t="s">
        <v>8991</v>
      </c>
      <c r="F2951" s="1" t="s">
        <v>1168</v>
      </c>
      <c r="G2951" s="1" t="s">
        <v>54</v>
      </c>
      <c r="H2951" s="1">
        <v>12000</v>
      </c>
      <c r="I2951" s="1" t="s">
        <v>55</v>
      </c>
      <c r="J2951" s="1">
        <v>1430</v>
      </c>
      <c r="K2951" s="1">
        <f>SUM(B2951/J2951)</f>
        <v>44.868531468531465</v>
      </c>
      <c r="L2951" s="1">
        <f>SUM(B2951 - H2951)</f>
        <v>52162</v>
      </c>
      <c r="M2951" s="1" t="s">
        <v>8992</v>
      </c>
    </row>
    <row r="2952" spans="1:13" ht="20.100000000000001" customHeight="1" x14ac:dyDescent="0.25">
      <c r="A2952" s="1">
        <v>2950</v>
      </c>
      <c r="B2952" s="1">
        <v>93978</v>
      </c>
      <c r="C2952" s="2" t="s">
        <v>8993</v>
      </c>
      <c r="D2952" s="2">
        <f>LEN(TRIM(C2952))-LEN(SUBSTITUTE(C2952, " ",""))+1</f>
        <v>22</v>
      </c>
      <c r="E2952" s="1" t="s">
        <v>8994</v>
      </c>
      <c r="F2952" s="1" t="s">
        <v>111</v>
      </c>
      <c r="G2952" s="1" t="s">
        <v>12</v>
      </c>
      <c r="H2952" s="1">
        <v>50000</v>
      </c>
      <c r="I2952" s="1" t="s">
        <v>8995</v>
      </c>
      <c r="J2952" s="1">
        <v>1430</v>
      </c>
      <c r="K2952" s="1">
        <f>SUM(B2952/J2952)</f>
        <v>65.718881118881114</v>
      </c>
      <c r="L2952" s="1">
        <f>SUM(B2952 - H2952)</f>
        <v>43978</v>
      </c>
      <c r="M2952" s="1" t="s">
        <v>8996</v>
      </c>
    </row>
    <row r="2953" spans="1:13" ht="20.100000000000001" customHeight="1" x14ac:dyDescent="0.25">
      <c r="A2953" s="1">
        <v>2951</v>
      </c>
      <c r="B2953" s="1">
        <v>51260</v>
      </c>
      <c r="C2953" s="2" t="s">
        <v>8997</v>
      </c>
      <c r="D2953" s="2">
        <f>LEN(TRIM(C2953))-LEN(SUBSTITUTE(C2953, " ",""))+1</f>
        <v>19</v>
      </c>
      <c r="E2953" s="1" t="s">
        <v>8681</v>
      </c>
      <c r="F2953" s="1" t="s">
        <v>1656</v>
      </c>
      <c r="G2953" s="1" t="s">
        <v>12</v>
      </c>
      <c r="H2953" s="1">
        <v>39000</v>
      </c>
      <c r="I2953" s="1" t="s">
        <v>13</v>
      </c>
      <c r="J2953" s="1">
        <v>1430</v>
      </c>
      <c r="K2953" s="1">
        <f>SUM(B2953/J2953)</f>
        <v>35.846153846153847</v>
      </c>
      <c r="L2953" s="1">
        <f>SUM(B2953 - H2953)</f>
        <v>12260</v>
      </c>
      <c r="M2953" s="1" t="s">
        <v>8998</v>
      </c>
    </row>
    <row r="2954" spans="1:13" ht="20.100000000000001" customHeight="1" x14ac:dyDescent="0.25">
      <c r="A2954" s="1">
        <v>2952</v>
      </c>
      <c r="B2954" s="1">
        <v>23324</v>
      </c>
      <c r="C2954" s="2" t="s">
        <v>8999</v>
      </c>
      <c r="D2954" s="2">
        <f>LEN(TRIM(C2954))-LEN(SUBSTITUTE(C2954, " ",""))+1</f>
        <v>18</v>
      </c>
      <c r="E2954" s="1" t="s">
        <v>7297</v>
      </c>
      <c r="F2954" s="1" t="s">
        <v>17</v>
      </c>
      <c r="G2954" s="1" t="s">
        <v>12</v>
      </c>
      <c r="H2954" s="1">
        <v>20000</v>
      </c>
      <c r="I2954" s="1" t="s">
        <v>608</v>
      </c>
      <c r="J2954" s="1">
        <v>1430</v>
      </c>
      <c r="K2954" s="1">
        <f>SUM(B2954/J2954)</f>
        <v>16.310489510489511</v>
      </c>
      <c r="L2954" s="1">
        <f>SUM(B2954 - H2954)</f>
        <v>3324</v>
      </c>
      <c r="M2954" s="1" t="s">
        <v>9000</v>
      </c>
    </row>
    <row r="2955" spans="1:13" ht="20.100000000000001" customHeight="1" x14ac:dyDescent="0.25">
      <c r="A2955" s="1">
        <v>2953</v>
      </c>
      <c r="B2955" s="1">
        <v>74739</v>
      </c>
      <c r="C2955" s="2" t="s">
        <v>9001</v>
      </c>
      <c r="D2955" s="2">
        <f>LEN(TRIM(C2955))-LEN(SUBSTITUTE(C2955, " ",""))+1</f>
        <v>24</v>
      </c>
      <c r="E2955" s="1" t="s">
        <v>9002</v>
      </c>
      <c r="F2955" s="1" t="s">
        <v>31</v>
      </c>
      <c r="G2955" s="1" t="s">
        <v>12</v>
      </c>
      <c r="H2955" s="1">
        <v>70000</v>
      </c>
      <c r="I2955" s="1" t="s">
        <v>32</v>
      </c>
      <c r="J2955" s="1">
        <v>1429</v>
      </c>
      <c r="K2955" s="1">
        <f>SUM(B2955/J2955)</f>
        <v>52.301609517144854</v>
      </c>
      <c r="L2955" s="1">
        <f>SUM(B2955 - H2955)</f>
        <v>4739</v>
      </c>
      <c r="M2955" s="1" t="s">
        <v>9003</v>
      </c>
    </row>
    <row r="2956" spans="1:13" ht="20.100000000000001" customHeight="1" x14ac:dyDescent="0.25">
      <c r="A2956" s="1">
        <v>2954</v>
      </c>
      <c r="B2956" s="1">
        <v>86334</v>
      </c>
      <c r="C2956" s="2" t="s">
        <v>9004</v>
      </c>
      <c r="D2956" s="2">
        <f>LEN(TRIM(C2956))-LEN(SUBSTITUTE(C2956, " ",""))+1</f>
        <v>19</v>
      </c>
      <c r="E2956" s="1" t="s">
        <v>9005</v>
      </c>
      <c r="F2956" s="1" t="s">
        <v>454</v>
      </c>
      <c r="G2956" s="1" t="s">
        <v>12</v>
      </c>
      <c r="H2956" s="1">
        <v>75000</v>
      </c>
      <c r="I2956" s="1" t="s">
        <v>576</v>
      </c>
      <c r="J2956" s="1">
        <v>1428</v>
      </c>
      <c r="K2956" s="1">
        <f>SUM(B2956/J2956)</f>
        <v>60.457983193277308</v>
      </c>
      <c r="L2956" s="1">
        <f>SUM(B2956 - H2956)</f>
        <v>11334</v>
      </c>
      <c r="M2956" s="1" t="s">
        <v>9006</v>
      </c>
    </row>
    <row r="2957" spans="1:13" ht="20.100000000000001" customHeight="1" x14ac:dyDescent="0.25">
      <c r="A2957" s="1">
        <v>2955</v>
      </c>
      <c r="B2957" s="1">
        <v>117522</v>
      </c>
      <c r="C2957" s="2" t="s">
        <v>9007</v>
      </c>
      <c r="D2957" s="2">
        <f>LEN(TRIM(C2957))-LEN(SUBSTITUTE(C2957, " ",""))+1</f>
        <v>15</v>
      </c>
      <c r="E2957" s="1" t="s">
        <v>4091</v>
      </c>
      <c r="F2957" s="1" t="s">
        <v>11</v>
      </c>
      <c r="G2957" s="1" t="s">
        <v>12</v>
      </c>
      <c r="H2957" s="1">
        <v>10000</v>
      </c>
      <c r="I2957" s="1" t="s">
        <v>74</v>
      </c>
      <c r="J2957" s="1">
        <v>1428</v>
      </c>
      <c r="K2957" s="1">
        <f>SUM(B2957/J2957)</f>
        <v>82.298319327731093</v>
      </c>
      <c r="L2957" s="1">
        <f>SUM(B2957 - H2957)</f>
        <v>107522</v>
      </c>
      <c r="M2957" s="1" t="s">
        <v>9008</v>
      </c>
    </row>
    <row r="2958" spans="1:13" ht="20.100000000000001" customHeight="1" x14ac:dyDescent="0.25">
      <c r="A2958" s="1">
        <v>2956</v>
      </c>
      <c r="B2958" s="1">
        <v>63163</v>
      </c>
      <c r="C2958" s="2" t="s">
        <v>9009</v>
      </c>
      <c r="D2958" s="2">
        <f>LEN(TRIM(C2958))-LEN(SUBSTITUTE(C2958, " ",""))+1</f>
        <v>16</v>
      </c>
      <c r="E2958" s="1" t="s">
        <v>4765</v>
      </c>
      <c r="F2958" s="1" t="s">
        <v>17</v>
      </c>
      <c r="G2958" s="1" t="s">
        <v>12</v>
      </c>
      <c r="H2958" s="1">
        <v>15000</v>
      </c>
      <c r="I2958" s="1" t="s">
        <v>32</v>
      </c>
      <c r="J2958" s="1">
        <v>1428</v>
      </c>
      <c r="K2958" s="1">
        <f>SUM(B2958/J2958)</f>
        <v>44.231792717086833</v>
      </c>
      <c r="L2958" s="1">
        <f>SUM(B2958 - H2958)</f>
        <v>48163</v>
      </c>
      <c r="M2958" s="1" t="s">
        <v>9010</v>
      </c>
    </row>
    <row r="2959" spans="1:13" ht="20.100000000000001" customHeight="1" x14ac:dyDescent="0.25">
      <c r="A2959" s="1">
        <v>2957</v>
      </c>
      <c r="B2959" s="1">
        <v>239094</v>
      </c>
      <c r="C2959" s="2" t="s">
        <v>9011</v>
      </c>
      <c r="D2959" s="2">
        <f>LEN(TRIM(C2959))-LEN(SUBSTITUTE(C2959, " ",""))+1</f>
        <v>11</v>
      </c>
      <c r="E2959" s="1" t="s">
        <v>9012</v>
      </c>
      <c r="F2959" s="1" t="s">
        <v>688</v>
      </c>
      <c r="G2959" s="1" t="s">
        <v>12</v>
      </c>
      <c r="H2959" s="1">
        <v>90000</v>
      </c>
      <c r="I2959" s="1" t="s">
        <v>27</v>
      </c>
      <c r="J2959" s="1">
        <v>1428</v>
      </c>
      <c r="K2959" s="1">
        <f>SUM(B2959/J2959)</f>
        <v>167.4327731092437</v>
      </c>
      <c r="L2959" s="1">
        <f>SUM(B2959 - H2959)</f>
        <v>149094</v>
      </c>
      <c r="M2959" s="1" t="s">
        <v>9013</v>
      </c>
    </row>
    <row r="2960" spans="1:13" ht="20.100000000000001" customHeight="1" x14ac:dyDescent="0.25">
      <c r="A2960" s="1">
        <v>2958</v>
      </c>
      <c r="B2960" s="1">
        <v>86250</v>
      </c>
      <c r="C2960" s="2" t="s">
        <v>9014</v>
      </c>
      <c r="D2960" s="2">
        <f>LEN(TRIM(C2960))-LEN(SUBSTITUTE(C2960, " ",""))+1</f>
        <v>18</v>
      </c>
      <c r="E2960" s="1" t="s">
        <v>9015</v>
      </c>
      <c r="F2960" s="1" t="s">
        <v>17</v>
      </c>
      <c r="G2960" s="1" t="s">
        <v>12</v>
      </c>
      <c r="H2960" s="1">
        <v>20000</v>
      </c>
      <c r="I2960" s="1" t="s">
        <v>173</v>
      </c>
      <c r="J2960" s="1">
        <v>1426</v>
      </c>
      <c r="K2960" s="1">
        <f>SUM(B2960/J2960)</f>
        <v>60.483870967741936</v>
      </c>
      <c r="L2960" s="1">
        <f>SUM(B2960 - H2960)</f>
        <v>66250</v>
      </c>
      <c r="M2960" s="1" t="s">
        <v>9016</v>
      </c>
    </row>
    <row r="2961" spans="1:13" ht="20.100000000000001" customHeight="1" x14ac:dyDescent="0.25">
      <c r="A2961" s="1">
        <v>2959</v>
      </c>
      <c r="B2961" s="1">
        <v>142940</v>
      </c>
      <c r="C2961" s="2" t="s">
        <v>9017</v>
      </c>
      <c r="D2961" s="2">
        <f>LEN(TRIM(C2961))-LEN(SUBSTITUTE(C2961, " ",""))+1</f>
        <v>15</v>
      </c>
      <c r="E2961" s="1" t="s">
        <v>9018</v>
      </c>
      <c r="F2961" s="1" t="s">
        <v>17</v>
      </c>
      <c r="G2961" s="1" t="s">
        <v>12</v>
      </c>
      <c r="H2961" s="1">
        <v>30000</v>
      </c>
      <c r="I2961" s="1" t="s">
        <v>146</v>
      </c>
      <c r="J2961" s="1">
        <v>1426</v>
      </c>
      <c r="K2961" s="1">
        <f>SUM(B2961/J2961)</f>
        <v>100.23842917251052</v>
      </c>
      <c r="L2961" s="1">
        <f>SUM(B2961 - H2961)</f>
        <v>112940</v>
      </c>
      <c r="M2961" s="1" t="s">
        <v>9019</v>
      </c>
    </row>
    <row r="2962" spans="1:13" ht="20.100000000000001" customHeight="1" x14ac:dyDescent="0.25">
      <c r="A2962" s="1">
        <v>2960</v>
      </c>
      <c r="B2962" s="1">
        <v>58924</v>
      </c>
      <c r="C2962" s="2" t="s">
        <v>9020</v>
      </c>
      <c r="D2962" s="2">
        <f>LEN(TRIM(C2962))-LEN(SUBSTITUTE(C2962, " ",""))+1</f>
        <v>13</v>
      </c>
      <c r="E2962" s="1" t="s">
        <v>8333</v>
      </c>
      <c r="F2962" s="1" t="s">
        <v>555</v>
      </c>
      <c r="G2962" s="1" t="s">
        <v>12</v>
      </c>
      <c r="H2962" s="1">
        <v>18000</v>
      </c>
      <c r="I2962" s="1" t="s">
        <v>96</v>
      </c>
      <c r="J2962" s="1">
        <v>1426</v>
      </c>
      <c r="K2962" s="1">
        <f>SUM(B2962/J2962)</f>
        <v>41.321178120617112</v>
      </c>
      <c r="L2962" s="1">
        <f>SUM(B2962 - H2962)</f>
        <v>40924</v>
      </c>
      <c r="M2962" s="1" t="s">
        <v>9021</v>
      </c>
    </row>
    <row r="2963" spans="1:13" ht="20.100000000000001" customHeight="1" x14ac:dyDescent="0.25">
      <c r="A2963" s="1">
        <v>2961</v>
      </c>
      <c r="B2963" s="1">
        <v>88812</v>
      </c>
      <c r="C2963" s="2" t="s">
        <v>9022</v>
      </c>
      <c r="D2963" s="2">
        <f>LEN(TRIM(C2963))-LEN(SUBSTITUTE(C2963, " ",""))+1</f>
        <v>19</v>
      </c>
      <c r="E2963" s="1" t="s">
        <v>607</v>
      </c>
      <c r="F2963" s="1" t="s">
        <v>11</v>
      </c>
      <c r="G2963" s="1" t="s">
        <v>12</v>
      </c>
      <c r="H2963" s="1">
        <v>60000</v>
      </c>
      <c r="I2963" s="1" t="s">
        <v>812</v>
      </c>
      <c r="J2963" s="1">
        <v>1425</v>
      </c>
      <c r="K2963" s="1">
        <f>SUM(B2963/J2963)</f>
        <v>62.324210526315788</v>
      </c>
      <c r="L2963" s="1">
        <f>SUM(B2963 - H2963)</f>
        <v>28812</v>
      </c>
      <c r="M2963" s="1" t="s">
        <v>9023</v>
      </c>
    </row>
    <row r="2964" spans="1:13" ht="20.100000000000001" customHeight="1" x14ac:dyDescent="0.25">
      <c r="A2964" s="1">
        <v>2962</v>
      </c>
      <c r="B2964" s="1">
        <v>75949</v>
      </c>
      <c r="C2964" s="2" t="s">
        <v>9024</v>
      </c>
      <c r="D2964" s="2">
        <f>LEN(TRIM(C2964))-LEN(SUBSTITUTE(C2964, " ",""))+1</f>
        <v>22</v>
      </c>
      <c r="E2964" s="1" t="s">
        <v>9025</v>
      </c>
      <c r="F2964" s="1" t="s">
        <v>169</v>
      </c>
      <c r="G2964" s="1" t="s">
        <v>12</v>
      </c>
      <c r="H2964" s="1">
        <v>33300</v>
      </c>
      <c r="I2964" s="1" t="s">
        <v>13</v>
      </c>
      <c r="J2964" s="1">
        <v>1424</v>
      </c>
      <c r="K2964" s="1">
        <f>SUM(B2964/J2964)</f>
        <v>53.334971910112358</v>
      </c>
      <c r="L2964" s="1">
        <f>SUM(B2964 - H2964)</f>
        <v>42649</v>
      </c>
      <c r="M2964" s="1" t="s">
        <v>9026</v>
      </c>
    </row>
    <row r="2965" spans="1:13" ht="20.100000000000001" customHeight="1" x14ac:dyDescent="0.25">
      <c r="A2965" s="1">
        <v>2963</v>
      </c>
      <c r="B2965" s="1">
        <v>173679</v>
      </c>
      <c r="C2965" s="2" t="s">
        <v>9027</v>
      </c>
      <c r="D2965" s="2">
        <f>LEN(TRIM(C2965))-LEN(SUBSTITUTE(C2965, " ",""))+1</f>
        <v>17</v>
      </c>
      <c r="E2965" s="1" t="s">
        <v>9028</v>
      </c>
      <c r="F2965" s="1" t="s">
        <v>11</v>
      </c>
      <c r="G2965" s="1" t="s">
        <v>12</v>
      </c>
      <c r="H2965" s="1">
        <v>20000</v>
      </c>
      <c r="I2965" s="1" t="s">
        <v>82</v>
      </c>
      <c r="J2965" s="1">
        <v>1424</v>
      </c>
      <c r="K2965" s="1">
        <f>SUM(B2965/J2965)</f>
        <v>121.96558988764045</v>
      </c>
      <c r="L2965" s="1">
        <f>SUM(B2965 - H2965)</f>
        <v>153679</v>
      </c>
      <c r="M2965" s="1" t="s">
        <v>9029</v>
      </c>
    </row>
    <row r="2966" spans="1:13" ht="20.100000000000001" customHeight="1" x14ac:dyDescent="0.25">
      <c r="A2966" s="1">
        <v>2964</v>
      </c>
      <c r="B2966" s="1">
        <v>84460</v>
      </c>
      <c r="C2966" s="2" t="s">
        <v>9030</v>
      </c>
      <c r="D2966" s="2">
        <f>LEN(TRIM(C2966))-LEN(SUBSTITUTE(C2966, " ",""))+1</f>
        <v>22</v>
      </c>
      <c r="E2966" s="1" t="s">
        <v>9031</v>
      </c>
      <c r="F2966" s="1" t="s">
        <v>11</v>
      </c>
      <c r="G2966" s="1" t="s">
        <v>12</v>
      </c>
      <c r="H2966" s="1">
        <v>2000</v>
      </c>
      <c r="I2966" s="1" t="s">
        <v>9032</v>
      </c>
      <c r="J2966" s="1">
        <v>1423</v>
      </c>
      <c r="K2966" s="1">
        <f>SUM(B2966/J2966)</f>
        <v>59.353478566408995</v>
      </c>
      <c r="L2966" s="1">
        <f>SUM(B2966 - H2966)</f>
        <v>82460</v>
      </c>
      <c r="M2966" s="1" t="s">
        <v>9033</v>
      </c>
    </row>
    <row r="2967" spans="1:13" ht="20.100000000000001" customHeight="1" x14ac:dyDescent="0.25">
      <c r="A2967" s="1">
        <v>2965</v>
      </c>
      <c r="B2967" s="1">
        <v>129906</v>
      </c>
      <c r="C2967" s="2" t="s">
        <v>9034</v>
      </c>
      <c r="D2967" s="2">
        <f>LEN(TRIM(C2967))-LEN(SUBSTITUTE(C2967, " ",""))+1</f>
        <v>17</v>
      </c>
      <c r="E2967" s="1" t="s">
        <v>9035</v>
      </c>
      <c r="F2967" s="1" t="s">
        <v>17</v>
      </c>
      <c r="G2967" s="1" t="s">
        <v>12</v>
      </c>
      <c r="H2967" s="1">
        <v>27000</v>
      </c>
      <c r="I2967" s="1" t="s">
        <v>32</v>
      </c>
      <c r="J2967" s="1">
        <v>1423</v>
      </c>
      <c r="K2967" s="1">
        <f>SUM(B2967/J2967)</f>
        <v>91.290231904427273</v>
      </c>
      <c r="L2967" s="1">
        <f>SUM(B2967 - H2967)</f>
        <v>102906</v>
      </c>
      <c r="M2967" s="1" t="s">
        <v>9036</v>
      </c>
    </row>
    <row r="2968" spans="1:13" ht="20.100000000000001" customHeight="1" x14ac:dyDescent="0.25">
      <c r="A2968" s="1">
        <v>2966</v>
      </c>
      <c r="B2968" s="1">
        <v>157404</v>
      </c>
      <c r="C2968" s="2" t="s">
        <v>9037</v>
      </c>
      <c r="D2968" s="2">
        <f>LEN(TRIM(C2968))-LEN(SUBSTITUTE(C2968, " ",""))+1</f>
        <v>18</v>
      </c>
      <c r="E2968" s="1" t="s">
        <v>9038</v>
      </c>
      <c r="F2968" s="1" t="s">
        <v>17</v>
      </c>
      <c r="G2968" s="1" t="s">
        <v>12</v>
      </c>
      <c r="H2968" s="1">
        <v>100000</v>
      </c>
      <c r="I2968" s="1" t="s">
        <v>96</v>
      </c>
      <c r="J2968" s="1">
        <v>1423</v>
      </c>
      <c r="K2968" s="1">
        <f>SUM(B2968/J2968)</f>
        <v>110.61419536191146</v>
      </c>
      <c r="L2968" s="1">
        <f>SUM(B2968 - H2968)</f>
        <v>57404</v>
      </c>
      <c r="M2968" s="1" t="s">
        <v>9039</v>
      </c>
    </row>
    <row r="2969" spans="1:13" ht="20.100000000000001" customHeight="1" x14ac:dyDescent="0.25">
      <c r="A2969" s="1">
        <v>2967</v>
      </c>
      <c r="B2969" s="1">
        <v>60890</v>
      </c>
      <c r="C2969" s="2" t="s">
        <v>9040</v>
      </c>
      <c r="D2969" s="2">
        <f>LEN(TRIM(C2969))-LEN(SUBSTITUTE(C2969, " ",""))+1</f>
        <v>11</v>
      </c>
      <c r="E2969" s="1" t="s">
        <v>9041</v>
      </c>
      <c r="F2969" s="1" t="s">
        <v>363</v>
      </c>
      <c r="G2969" s="1" t="s">
        <v>48</v>
      </c>
      <c r="H2969" s="1">
        <v>25000</v>
      </c>
      <c r="I2969" s="1" t="s">
        <v>9042</v>
      </c>
      <c r="J2969" s="1">
        <v>1422</v>
      </c>
      <c r="K2969" s="1">
        <f>SUM(B2969/J2969)</f>
        <v>42.819971870604782</v>
      </c>
      <c r="L2969" s="1">
        <f>SUM(B2969 - H2969)</f>
        <v>35890</v>
      </c>
      <c r="M2969" s="1" t="s">
        <v>9043</v>
      </c>
    </row>
    <row r="2970" spans="1:13" ht="20.100000000000001" customHeight="1" x14ac:dyDescent="0.25">
      <c r="A2970" s="1">
        <v>2968</v>
      </c>
      <c r="B2970" s="1">
        <v>36288</v>
      </c>
      <c r="C2970" s="2" t="s">
        <v>9044</v>
      </c>
      <c r="D2970" s="2">
        <f>LEN(TRIM(C2970))-LEN(SUBSTITUTE(C2970, " ",""))+1</f>
        <v>21</v>
      </c>
      <c r="E2970" s="1" t="s">
        <v>3020</v>
      </c>
      <c r="F2970" s="1" t="s">
        <v>11</v>
      </c>
      <c r="G2970" s="1" t="s">
        <v>12</v>
      </c>
      <c r="H2970" s="1">
        <v>12000</v>
      </c>
      <c r="I2970" s="1" t="s">
        <v>2662</v>
      </c>
      <c r="J2970" s="1">
        <v>1422</v>
      </c>
      <c r="K2970" s="1">
        <f>SUM(B2970/J2970)</f>
        <v>25.518987341772153</v>
      </c>
      <c r="L2970" s="1">
        <f>SUM(B2970 - H2970)</f>
        <v>24288</v>
      </c>
      <c r="M2970" s="1" t="s">
        <v>9045</v>
      </c>
    </row>
    <row r="2971" spans="1:13" ht="20.100000000000001" customHeight="1" x14ac:dyDescent="0.25">
      <c r="A2971" s="1">
        <v>2969</v>
      </c>
      <c r="B2971" s="1">
        <v>154929</v>
      </c>
      <c r="C2971" s="2" t="s">
        <v>9046</v>
      </c>
      <c r="D2971" s="2">
        <f>LEN(TRIM(C2971))-LEN(SUBSTITUTE(C2971, " ",""))+1</f>
        <v>8</v>
      </c>
      <c r="E2971" s="1" t="s">
        <v>9047</v>
      </c>
      <c r="F2971" s="1" t="s">
        <v>2834</v>
      </c>
      <c r="G2971" s="1" t="s">
        <v>12</v>
      </c>
      <c r="H2971" s="1">
        <v>150000</v>
      </c>
      <c r="I2971" s="1" t="s">
        <v>458</v>
      </c>
      <c r="J2971" s="1">
        <v>1421</v>
      </c>
      <c r="K2971" s="1">
        <f>SUM(B2971/J2971)</f>
        <v>109.02814919071076</v>
      </c>
      <c r="L2971" s="1">
        <f>SUM(B2971 - H2971)</f>
        <v>4929</v>
      </c>
      <c r="M2971" s="1" t="s">
        <v>9048</v>
      </c>
    </row>
    <row r="2972" spans="1:13" ht="20.100000000000001" customHeight="1" x14ac:dyDescent="0.25">
      <c r="A2972" s="1">
        <v>2970</v>
      </c>
      <c r="B2972" s="1">
        <v>62716</v>
      </c>
      <c r="C2972" s="2" t="s">
        <v>9049</v>
      </c>
      <c r="D2972" s="2">
        <f>LEN(TRIM(C2972))-LEN(SUBSTITUTE(C2972, " ",""))+1</f>
        <v>19</v>
      </c>
      <c r="E2972" s="1" t="s">
        <v>9050</v>
      </c>
      <c r="F2972" s="1" t="s">
        <v>11</v>
      </c>
      <c r="G2972" s="1" t="s">
        <v>12</v>
      </c>
      <c r="H2972" s="1">
        <v>10000</v>
      </c>
      <c r="I2972" s="1" t="s">
        <v>96</v>
      </c>
      <c r="J2972" s="1">
        <v>1421</v>
      </c>
      <c r="K2972" s="1">
        <f>SUM(B2972/J2972)</f>
        <v>44.135116115411684</v>
      </c>
      <c r="L2972" s="1">
        <f>SUM(B2972 - H2972)</f>
        <v>52716</v>
      </c>
      <c r="M2972" s="1" t="s">
        <v>9051</v>
      </c>
    </row>
    <row r="2973" spans="1:13" ht="20.100000000000001" customHeight="1" x14ac:dyDescent="0.25">
      <c r="A2973" s="1">
        <v>2971</v>
      </c>
      <c r="B2973" s="1">
        <v>50350</v>
      </c>
      <c r="C2973" s="2" t="s">
        <v>9052</v>
      </c>
      <c r="D2973" s="2">
        <f>LEN(TRIM(C2973))-LEN(SUBSTITUTE(C2973, " ",""))+1</f>
        <v>9</v>
      </c>
      <c r="E2973" s="1" t="s">
        <v>9053</v>
      </c>
      <c r="F2973" s="1" t="s">
        <v>31</v>
      </c>
      <c r="G2973" s="1" t="s">
        <v>12</v>
      </c>
      <c r="H2973" s="1">
        <v>35000</v>
      </c>
      <c r="I2973" s="1" t="s">
        <v>13</v>
      </c>
      <c r="J2973" s="1">
        <v>1420</v>
      </c>
      <c r="K2973" s="1">
        <f>SUM(B2973/J2973)</f>
        <v>35.45774647887324</v>
      </c>
      <c r="L2973" s="1">
        <f>SUM(B2973 - H2973)</f>
        <v>15350</v>
      </c>
      <c r="M2973" s="1" t="s">
        <v>9054</v>
      </c>
    </row>
    <row r="2974" spans="1:13" ht="20.100000000000001" customHeight="1" x14ac:dyDescent="0.25">
      <c r="A2974" s="1">
        <v>2972</v>
      </c>
      <c r="B2974" s="1">
        <v>49903</v>
      </c>
      <c r="C2974" s="2" t="s">
        <v>9055</v>
      </c>
      <c r="D2974" s="2">
        <f>LEN(TRIM(C2974))-LEN(SUBSTITUTE(C2974, " ",""))+1</f>
        <v>12</v>
      </c>
      <c r="E2974" s="1" t="s">
        <v>9056</v>
      </c>
      <c r="F2974" s="1" t="s">
        <v>469</v>
      </c>
      <c r="G2974" s="1" t="s">
        <v>12</v>
      </c>
      <c r="H2974" s="1">
        <v>40000</v>
      </c>
      <c r="I2974" s="1" t="s">
        <v>32</v>
      </c>
      <c r="J2974" s="1">
        <v>1420</v>
      </c>
      <c r="K2974" s="1">
        <f>SUM(B2974/J2974)</f>
        <v>35.142957746478871</v>
      </c>
      <c r="L2974" s="1">
        <f>SUM(B2974 - H2974)</f>
        <v>9903</v>
      </c>
      <c r="M2974" s="1" t="s">
        <v>9057</v>
      </c>
    </row>
    <row r="2975" spans="1:13" ht="20.100000000000001" customHeight="1" x14ac:dyDescent="0.25">
      <c r="A2975" s="1">
        <v>2973</v>
      </c>
      <c r="B2975" s="1">
        <v>153362</v>
      </c>
      <c r="C2975" s="2" t="s">
        <v>9058</v>
      </c>
      <c r="D2975" s="2">
        <f>LEN(TRIM(C2975))-LEN(SUBSTITUTE(C2975, " ",""))+1</f>
        <v>35</v>
      </c>
      <c r="E2975" s="1" t="s">
        <v>9059</v>
      </c>
      <c r="F2975" s="1" t="s">
        <v>7851</v>
      </c>
      <c r="G2975" s="1" t="s">
        <v>12</v>
      </c>
      <c r="H2975" s="1">
        <v>150000</v>
      </c>
      <c r="I2975" s="1" t="s">
        <v>96</v>
      </c>
      <c r="J2975" s="1">
        <v>1420</v>
      </c>
      <c r="K2975" s="1">
        <f>SUM(B2975/J2975)</f>
        <v>108.00140845070422</v>
      </c>
      <c r="L2975" s="1">
        <f>SUM(B2975 - H2975)</f>
        <v>3362</v>
      </c>
      <c r="M2975" s="1" t="s">
        <v>9060</v>
      </c>
    </row>
    <row r="2976" spans="1:13" ht="20.100000000000001" customHeight="1" x14ac:dyDescent="0.25">
      <c r="A2976" s="1">
        <v>2974</v>
      </c>
      <c r="B2976" s="1">
        <v>55294</v>
      </c>
      <c r="C2976" s="2" t="s">
        <v>9061</v>
      </c>
      <c r="D2976" s="2">
        <f>LEN(TRIM(C2976))-LEN(SUBSTITUTE(C2976, " ",""))+1</f>
        <v>18</v>
      </c>
      <c r="E2976" s="1" t="s">
        <v>5787</v>
      </c>
      <c r="F2976" s="1" t="s">
        <v>11</v>
      </c>
      <c r="G2976" s="1" t="s">
        <v>12</v>
      </c>
      <c r="H2976" s="1">
        <v>25000</v>
      </c>
      <c r="I2976" s="1" t="s">
        <v>5788</v>
      </c>
      <c r="J2976" s="1">
        <v>1420</v>
      </c>
      <c r="K2976" s="1">
        <f>SUM(B2976/J2976)</f>
        <v>38.939436619718307</v>
      </c>
      <c r="L2976" s="1">
        <f>SUM(B2976 - H2976)</f>
        <v>30294</v>
      </c>
      <c r="M2976" s="1" t="s">
        <v>9062</v>
      </c>
    </row>
    <row r="2977" spans="1:13" ht="20.100000000000001" customHeight="1" x14ac:dyDescent="0.25">
      <c r="A2977" s="1">
        <v>2975</v>
      </c>
      <c r="B2977" s="1">
        <v>87935</v>
      </c>
      <c r="C2977" s="2" t="s">
        <v>9063</v>
      </c>
      <c r="D2977" s="2">
        <f>LEN(TRIM(C2977))-LEN(SUBSTITUTE(C2977, " ",""))+1</f>
        <v>22</v>
      </c>
      <c r="E2977" s="1" t="s">
        <v>9064</v>
      </c>
      <c r="F2977" s="1" t="s">
        <v>11</v>
      </c>
      <c r="G2977" s="1" t="s">
        <v>48</v>
      </c>
      <c r="H2977" s="1">
        <v>10000</v>
      </c>
      <c r="I2977" s="1" t="s">
        <v>458</v>
      </c>
      <c r="J2977" s="1">
        <v>1420</v>
      </c>
      <c r="K2977" s="1">
        <f>SUM(B2977/J2977)</f>
        <v>61.926056338028168</v>
      </c>
      <c r="L2977" s="1">
        <f>SUM(B2977 - H2977)</f>
        <v>77935</v>
      </c>
      <c r="M2977" s="1" t="s">
        <v>9065</v>
      </c>
    </row>
    <row r="2978" spans="1:13" ht="20.100000000000001" customHeight="1" x14ac:dyDescent="0.25">
      <c r="A2978" s="1">
        <v>2976</v>
      </c>
      <c r="B2978" s="1">
        <v>65172</v>
      </c>
      <c r="C2978" s="2" t="s">
        <v>9066</v>
      </c>
      <c r="D2978" s="2">
        <f>LEN(TRIM(C2978))-LEN(SUBSTITUTE(C2978, " ",""))+1</f>
        <v>18</v>
      </c>
      <c r="E2978" s="1" t="s">
        <v>9067</v>
      </c>
      <c r="F2978" s="1" t="s">
        <v>300</v>
      </c>
      <c r="G2978" s="1" t="s">
        <v>12</v>
      </c>
      <c r="H2978" s="1">
        <v>55000</v>
      </c>
      <c r="I2978" s="1" t="s">
        <v>146</v>
      </c>
      <c r="J2978" s="1">
        <v>1420</v>
      </c>
      <c r="K2978" s="1">
        <f>SUM(B2978/J2978)</f>
        <v>45.895774647887322</v>
      </c>
      <c r="L2978" s="1">
        <f>SUM(B2978 - H2978)</f>
        <v>10172</v>
      </c>
      <c r="M2978" s="1" t="s">
        <v>9068</v>
      </c>
    </row>
    <row r="2979" spans="1:13" ht="20.100000000000001" customHeight="1" x14ac:dyDescent="0.25">
      <c r="A2979" s="1">
        <v>2977</v>
      </c>
      <c r="B2979" s="1">
        <v>40976</v>
      </c>
      <c r="C2979" s="2" t="s">
        <v>9069</v>
      </c>
      <c r="D2979" s="2">
        <f>LEN(TRIM(C2979))-LEN(SUBSTITUTE(C2979, " ",""))+1</f>
        <v>22</v>
      </c>
      <c r="E2979" s="1" t="s">
        <v>9070</v>
      </c>
      <c r="F2979" s="1" t="s">
        <v>17</v>
      </c>
      <c r="G2979" s="1" t="s">
        <v>12</v>
      </c>
      <c r="H2979" s="1">
        <v>10000</v>
      </c>
      <c r="I2979" s="1" t="s">
        <v>6061</v>
      </c>
      <c r="J2979" s="1">
        <v>1419</v>
      </c>
      <c r="K2979" s="1">
        <f>SUM(B2979/J2979)</f>
        <v>28.876673713883015</v>
      </c>
      <c r="L2979" s="1">
        <f>SUM(B2979 - H2979)</f>
        <v>30976</v>
      </c>
      <c r="M2979" s="1" t="s">
        <v>9071</v>
      </c>
    </row>
    <row r="2980" spans="1:13" ht="20.100000000000001" customHeight="1" x14ac:dyDescent="0.25">
      <c r="A2980" s="1">
        <v>2978</v>
      </c>
      <c r="B2980" s="1">
        <v>177266</v>
      </c>
      <c r="C2980" s="2" t="s">
        <v>9072</v>
      </c>
      <c r="D2980" s="2">
        <f>LEN(TRIM(C2980))-LEN(SUBSTITUTE(C2980, " ",""))+1</f>
        <v>15</v>
      </c>
      <c r="E2980" s="1" t="s">
        <v>9073</v>
      </c>
      <c r="F2980" s="1" t="s">
        <v>17</v>
      </c>
      <c r="G2980" s="1" t="s">
        <v>12</v>
      </c>
      <c r="H2980" s="1">
        <v>24000</v>
      </c>
      <c r="I2980" s="1" t="s">
        <v>215</v>
      </c>
      <c r="J2980" s="1">
        <v>1419</v>
      </c>
      <c r="K2980" s="1">
        <f>SUM(B2980/J2980)</f>
        <v>124.92318534178999</v>
      </c>
      <c r="L2980" s="1">
        <f>SUM(B2980 - H2980)</f>
        <v>153266</v>
      </c>
      <c r="M2980" s="1" t="s">
        <v>9074</v>
      </c>
    </row>
    <row r="2981" spans="1:13" ht="20.100000000000001" customHeight="1" x14ac:dyDescent="0.25">
      <c r="A2981" s="1">
        <v>2979</v>
      </c>
      <c r="B2981" s="1">
        <v>117134</v>
      </c>
      <c r="C2981" s="2" t="s">
        <v>9075</v>
      </c>
      <c r="D2981" s="2">
        <f>LEN(TRIM(C2981))-LEN(SUBSTITUTE(C2981, " ",""))+1</f>
        <v>20</v>
      </c>
      <c r="E2981" s="1" t="s">
        <v>9076</v>
      </c>
      <c r="F2981" s="1" t="s">
        <v>4184</v>
      </c>
      <c r="G2981" s="1" t="s">
        <v>12</v>
      </c>
      <c r="H2981" s="1">
        <v>75000</v>
      </c>
      <c r="I2981" s="1" t="s">
        <v>13</v>
      </c>
      <c r="J2981" s="1">
        <v>1419</v>
      </c>
      <c r="K2981" s="1">
        <f>SUM(B2981/J2981)</f>
        <v>82.546863988724454</v>
      </c>
      <c r="L2981" s="1">
        <f>SUM(B2981 - H2981)</f>
        <v>42134</v>
      </c>
      <c r="M2981" s="1" t="s">
        <v>9077</v>
      </c>
    </row>
    <row r="2982" spans="1:13" ht="20.100000000000001" customHeight="1" x14ac:dyDescent="0.25">
      <c r="A2982" s="1">
        <v>2980</v>
      </c>
      <c r="B2982" s="1">
        <v>63158</v>
      </c>
      <c r="C2982" s="2" t="s">
        <v>9078</v>
      </c>
      <c r="D2982" s="2">
        <f>LEN(TRIM(C2982))-LEN(SUBSTITUTE(C2982, " ",""))+1</f>
        <v>20</v>
      </c>
      <c r="E2982" s="1" t="s">
        <v>9079</v>
      </c>
      <c r="F2982" s="1" t="s">
        <v>17</v>
      </c>
      <c r="G2982" s="1" t="s">
        <v>12</v>
      </c>
      <c r="H2982" s="1">
        <v>4500</v>
      </c>
      <c r="I2982" s="1" t="s">
        <v>7632</v>
      </c>
      <c r="J2982" s="1">
        <v>1418</v>
      </c>
      <c r="K2982" s="1">
        <f>SUM(B2982/J2982)</f>
        <v>44.540197461212976</v>
      </c>
      <c r="L2982" s="1">
        <f>SUM(B2982 - H2982)</f>
        <v>58658</v>
      </c>
      <c r="M2982" s="1" t="s">
        <v>9080</v>
      </c>
    </row>
    <row r="2983" spans="1:13" ht="20.100000000000001" customHeight="1" x14ac:dyDescent="0.25">
      <c r="A2983" s="1">
        <v>2981</v>
      </c>
      <c r="B2983" s="1">
        <v>70064</v>
      </c>
      <c r="C2983" s="2" t="s">
        <v>9081</v>
      </c>
      <c r="D2983" s="2">
        <f>LEN(TRIM(C2983))-LEN(SUBSTITUTE(C2983, " ",""))+1</f>
        <v>18</v>
      </c>
      <c r="E2983" s="1" t="s">
        <v>9082</v>
      </c>
      <c r="F2983" s="1" t="s">
        <v>3426</v>
      </c>
      <c r="G2983" s="1" t="s">
        <v>12</v>
      </c>
      <c r="H2983" s="1">
        <v>45000</v>
      </c>
      <c r="I2983" s="1" t="s">
        <v>296</v>
      </c>
      <c r="J2983" s="1">
        <v>1417</v>
      </c>
      <c r="K2983" s="1">
        <f>SUM(B2983/J2983)</f>
        <v>49.44530698659139</v>
      </c>
      <c r="L2983" s="1">
        <f>SUM(B2983 - H2983)</f>
        <v>25064</v>
      </c>
      <c r="M2983" s="1" t="s">
        <v>9083</v>
      </c>
    </row>
    <row r="2984" spans="1:13" ht="20.100000000000001" customHeight="1" x14ac:dyDescent="0.25">
      <c r="A2984" s="1">
        <v>2982</v>
      </c>
      <c r="B2984" s="1">
        <v>241948</v>
      </c>
      <c r="C2984" s="2" t="s">
        <v>9084</v>
      </c>
      <c r="D2984" s="2">
        <f>LEN(TRIM(C2984))-LEN(SUBSTITUTE(C2984, " ",""))+1</f>
        <v>23</v>
      </c>
      <c r="E2984" s="1" t="s">
        <v>9085</v>
      </c>
      <c r="F2984" s="1" t="s">
        <v>313</v>
      </c>
      <c r="G2984" s="1" t="s">
        <v>12</v>
      </c>
      <c r="H2984" s="1">
        <v>75000</v>
      </c>
      <c r="I2984" s="1" t="s">
        <v>146</v>
      </c>
      <c r="J2984" s="1">
        <v>1417</v>
      </c>
      <c r="K2984" s="1">
        <f>SUM(B2984/J2984)</f>
        <v>170.74664784756527</v>
      </c>
      <c r="L2984" s="1">
        <f>SUM(B2984 - H2984)</f>
        <v>166948</v>
      </c>
      <c r="M2984" s="1" t="s">
        <v>9086</v>
      </c>
    </row>
    <row r="2985" spans="1:13" ht="20.100000000000001" customHeight="1" x14ac:dyDescent="0.25">
      <c r="A2985" s="1">
        <v>2983</v>
      </c>
      <c r="B2985" s="1">
        <v>156076</v>
      </c>
      <c r="C2985" s="2" t="s">
        <v>9087</v>
      </c>
      <c r="D2985" s="2">
        <f>LEN(TRIM(C2985))-LEN(SUBSTITUTE(C2985, " ",""))+1</f>
        <v>19</v>
      </c>
      <c r="E2985" s="1" t="s">
        <v>9088</v>
      </c>
      <c r="F2985" s="1" t="s">
        <v>17</v>
      </c>
      <c r="G2985" s="1" t="s">
        <v>12</v>
      </c>
      <c r="H2985" s="1">
        <v>35000</v>
      </c>
      <c r="I2985" s="1" t="s">
        <v>367</v>
      </c>
      <c r="J2985" s="1">
        <v>1416</v>
      </c>
      <c r="K2985" s="1">
        <f>SUM(B2985/J2985)</f>
        <v>110.2231638418079</v>
      </c>
      <c r="L2985" s="1">
        <f>SUM(B2985 - H2985)</f>
        <v>121076</v>
      </c>
      <c r="M2985" s="1" t="s">
        <v>9089</v>
      </c>
    </row>
    <row r="2986" spans="1:13" ht="20.100000000000001" customHeight="1" x14ac:dyDescent="0.25">
      <c r="A2986" s="1">
        <v>2984</v>
      </c>
      <c r="B2986" s="1">
        <v>86628</v>
      </c>
      <c r="C2986" s="2" t="s">
        <v>9090</v>
      </c>
      <c r="D2986" s="2">
        <f>LEN(TRIM(C2986))-LEN(SUBSTITUTE(C2986, " ",""))+1</f>
        <v>23</v>
      </c>
      <c r="E2986" s="1" t="s">
        <v>8303</v>
      </c>
      <c r="F2986" s="1" t="s">
        <v>300</v>
      </c>
      <c r="G2986" s="1" t="s">
        <v>12</v>
      </c>
      <c r="H2986" s="1">
        <v>67000</v>
      </c>
      <c r="I2986" s="1" t="s">
        <v>341</v>
      </c>
      <c r="J2986" s="1">
        <v>1416</v>
      </c>
      <c r="K2986" s="1">
        <f>SUM(B2986/J2986)</f>
        <v>61.177966101694913</v>
      </c>
      <c r="L2986" s="1">
        <f>SUM(B2986 - H2986)</f>
        <v>19628</v>
      </c>
      <c r="M2986" s="1" t="s">
        <v>9091</v>
      </c>
    </row>
    <row r="2987" spans="1:13" ht="20.100000000000001" customHeight="1" x14ac:dyDescent="0.25">
      <c r="A2987" s="1">
        <v>2985</v>
      </c>
      <c r="B2987" s="1">
        <v>88931</v>
      </c>
      <c r="C2987" s="2" t="s">
        <v>9092</v>
      </c>
      <c r="D2987" s="2">
        <f>LEN(TRIM(C2987))-LEN(SUBSTITUTE(C2987, " ",""))+1</f>
        <v>19</v>
      </c>
      <c r="E2987" s="1" t="s">
        <v>9093</v>
      </c>
      <c r="F2987" s="1" t="s">
        <v>887</v>
      </c>
      <c r="G2987" s="1" t="s">
        <v>48</v>
      </c>
      <c r="H2987" s="1">
        <v>49280</v>
      </c>
      <c r="I2987" s="1" t="s">
        <v>458</v>
      </c>
      <c r="J2987" s="1">
        <v>1415</v>
      </c>
      <c r="K2987" s="1">
        <f>SUM(B2987/J2987)</f>
        <v>62.848763250883394</v>
      </c>
      <c r="L2987" s="1">
        <f>SUM(B2987 - H2987)</f>
        <v>39651</v>
      </c>
      <c r="M2987" s="1" t="s">
        <v>9094</v>
      </c>
    </row>
    <row r="2988" spans="1:13" ht="20.100000000000001" customHeight="1" x14ac:dyDescent="0.25">
      <c r="A2988" s="1">
        <v>2986</v>
      </c>
      <c r="B2988" s="1">
        <v>203018</v>
      </c>
      <c r="C2988" s="2" t="s">
        <v>9095</v>
      </c>
      <c r="D2988" s="2">
        <f>LEN(TRIM(C2988))-LEN(SUBSTITUTE(C2988, " ",""))+1</f>
        <v>19</v>
      </c>
      <c r="E2988" s="1" t="s">
        <v>9096</v>
      </c>
      <c r="F2988" s="1" t="s">
        <v>11</v>
      </c>
      <c r="G2988" s="1" t="s">
        <v>12</v>
      </c>
      <c r="H2988" s="1">
        <v>135000</v>
      </c>
      <c r="I2988" s="1" t="s">
        <v>867</v>
      </c>
      <c r="J2988" s="1">
        <v>1415</v>
      </c>
      <c r="K2988" s="1">
        <f>SUM(B2988/J2988)</f>
        <v>143.47561837455831</v>
      </c>
      <c r="L2988" s="1">
        <f>SUM(B2988 - H2988)</f>
        <v>68018</v>
      </c>
      <c r="M2988" s="1" t="s">
        <v>9097</v>
      </c>
    </row>
    <row r="2989" spans="1:13" ht="20.100000000000001" customHeight="1" x14ac:dyDescent="0.25">
      <c r="A2989" s="1">
        <v>2987</v>
      </c>
      <c r="B2989" s="1">
        <v>130189</v>
      </c>
      <c r="C2989" s="2" t="s">
        <v>9098</v>
      </c>
      <c r="D2989" s="2">
        <f>LEN(TRIM(C2989))-LEN(SUBSTITUTE(C2989, " ",""))+1</f>
        <v>19</v>
      </c>
      <c r="E2989" s="1" t="s">
        <v>9099</v>
      </c>
      <c r="F2989" s="1" t="s">
        <v>17</v>
      </c>
      <c r="G2989" s="1" t="s">
        <v>233</v>
      </c>
      <c r="H2989" s="1">
        <v>5000</v>
      </c>
      <c r="I2989" s="1" t="s">
        <v>234</v>
      </c>
      <c r="J2989" s="1">
        <v>1415</v>
      </c>
      <c r="K2989" s="1">
        <f>SUM(B2989/J2989)</f>
        <v>92.006360424028273</v>
      </c>
      <c r="L2989" s="1">
        <f>SUM(B2989 - H2989)</f>
        <v>125189</v>
      </c>
      <c r="M2989" s="1" t="s">
        <v>9100</v>
      </c>
    </row>
    <row r="2990" spans="1:13" ht="20.100000000000001" customHeight="1" x14ac:dyDescent="0.25">
      <c r="A2990" s="1">
        <v>2988</v>
      </c>
      <c r="B2990" s="1">
        <v>86158</v>
      </c>
      <c r="C2990" s="2" t="s">
        <v>9101</v>
      </c>
      <c r="D2990" s="2">
        <f>LEN(TRIM(C2990))-LEN(SUBSTITUTE(C2990, " ",""))+1</f>
        <v>23</v>
      </c>
      <c r="E2990" s="1" t="s">
        <v>9102</v>
      </c>
      <c r="F2990" s="1" t="s">
        <v>17</v>
      </c>
      <c r="G2990" s="1" t="s">
        <v>12</v>
      </c>
      <c r="H2990" s="1">
        <v>40000</v>
      </c>
      <c r="I2990" s="1" t="s">
        <v>32</v>
      </c>
      <c r="J2990" s="1">
        <v>1415</v>
      </c>
      <c r="K2990" s="1">
        <f>SUM(B2990/J2990)</f>
        <v>60.88904593639576</v>
      </c>
      <c r="L2990" s="1">
        <f>SUM(B2990 - H2990)</f>
        <v>46158</v>
      </c>
      <c r="M2990" s="1" t="s">
        <v>9103</v>
      </c>
    </row>
    <row r="2991" spans="1:13" ht="20.100000000000001" customHeight="1" x14ac:dyDescent="0.25">
      <c r="A2991" s="1">
        <v>2989</v>
      </c>
      <c r="B2991" s="1">
        <v>126020</v>
      </c>
      <c r="C2991" s="2" t="s">
        <v>9104</v>
      </c>
      <c r="D2991" s="2">
        <f>LEN(TRIM(C2991))-LEN(SUBSTITUTE(C2991, " ",""))+1</f>
        <v>25</v>
      </c>
      <c r="E2991" s="1" t="s">
        <v>9105</v>
      </c>
      <c r="F2991" s="1" t="s">
        <v>313</v>
      </c>
      <c r="G2991" s="1" t="s">
        <v>12</v>
      </c>
      <c r="H2991" s="1">
        <v>100000</v>
      </c>
      <c r="I2991" s="1" t="s">
        <v>146</v>
      </c>
      <c r="J2991" s="1">
        <v>1413</v>
      </c>
      <c r="K2991" s="1">
        <f>SUM(B2991/J2991)</f>
        <v>89.1861288039632</v>
      </c>
      <c r="L2991" s="1">
        <f>SUM(B2991 - H2991)</f>
        <v>26020</v>
      </c>
      <c r="M2991" s="1" t="s">
        <v>9106</v>
      </c>
    </row>
    <row r="2992" spans="1:13" ht="20.100000000000001" customHeight="1" x14ac:dyDescent="0.25">
      <c r="A2992" s="1">
        <v>2990</v>
      </c>
      <c r="B2992" s="1">
        <v>14777</v>
      </c>
      <c r="C2992" s="2" t="s">
        <v>9107</v>
      </c>
      <c r="D2992" s="2">
        <f>LEN(TRIM(C2992))-LEN(SUBSTITUTE(C2992, " ",""))+1</f>
        <v>24</v>
      </c>
      <c r="E2992" s="1" t="s">
        <v>9108</v>
      </c>
      <c r="F2992" s="1" t="s">
        <v>22</v>
      </c>
      <c r="G2992" s="1" t="s">
        <v>12</v>
      </c>
      <c r="H2992" s="1">
        <v>10000</v>
      </c>
      <c r="I2992" s="1" t="s">
        <v>74</v>
      </c>
      <c r="J2992" s="1">
        <v>1413</v>
      </c>
      <c r="K2992" s="1">
        <f>SUM(B2992/J2992)</f>
        <v>10.457891012031139</v>
      </c>
      <c r="L2992" s="1">
        <f>SUM(B2992 - H2992)</f>
        <v>4777</v>
      </c>
      <c r="M2992" s="1" t="s">
        <v>9109</v>
      </c>
    </row>
    <row r="2993" spans="1:13" ht="20.100000000000001" customHeight="1" x14ac:dyDescent="0.25">
      <c r="A2993" s="1">
        <v>2991</v>
      </c>
      <c r="B2993" s="1">
        <v>31448</v>
      </c>
      <c r="C2993" s="2" t="s">
        <v>9110</v>
      </c>
      <c r="D2993" s="2">
        <f>LEN(TRIM(C2993))-LEN(SUBSTITUTE(C2993, " ",""))+1</f>
        <v>21</v>
      </c>
      <c r="E2993" s="1" t="s">
        <v>9111</v>
      </c>
      <c r="F2993" s="1" t="s">
        <v>31</v>
      </c>
      <c r="G2993" s="1" t="s">
        <v>12</v>
      </c>
      <c r="H2993" s="1">
        <v>30000</v>
      </c>
      <c r="I2993" s="1" t="s">
        <v>689</v>
      </c>
      <c r="J2993" s="1">
        <v>1410</v>
      </c>
      <c r="K2993" s="1">
        <f>SUM(B2993/J2993)</f>
        <v>22.303546099290781</v>
      </c>
      <c r="L2993" s="1">
        <f>SUM(B2993 - H2993)</f>
        <v>1448</v>
      </c>
      <c r="M2993" s="1" t="s">
        <v>9112</v>
      </c>
    </row>
    <row r="2994" spans="1:13" ht="20.100000000000001" customHeight="1" x14ac:dyDescent="0.25">
      <c r="A2994" s="1">
        <v>2992</v>
      </c>
      <c r="B2994" s="1">
        <v>62953</v>
      </c>
      <c r="C2994" s="2" t="s">
        <v>9113</v>
      </c>
      <c r="D2994" s="2">
        <f>LEN(TRIM(C2994))-LEN(SUBSTITUTE(C2994, " ",""))+1</f>
        <v>17</v>
      </c>
      <c r="E2994" s="1" t="s">
        <v>6284</v>
      </c>
      <c r="F2994" s="1" t="s">
        <v>1168</v>
      </c>
      <c r="G2994" s="1" t="s">
        <v>12</v>
      </c>
      <c r="H2994" s="1">
        <v>9750</v>
      </c>
      <c r="I2994" s="1" t="s">
        <v>13</v>
      </c>
      <c r="J2994" s="1">
        <v>1409</v>
      </c>
      <c r="K2994" s="1">
        <f>SUM(B2994/J2994)</f>
        <v>44.679205110007096</v>
      </c>
      <c r="L2994" s="1">
        <f>SUM(B2994 - H2994)</f>
        <v>53203</v>
      </c>
      <c r="M2994" s="1" t="s">
        <v>9114</v>
      </c>
    </row>
    <row r="2995" spans="1:13" ht="20.100000000000001" customHeight="1" x14ac:dyDescent="0.25">
      <c r="A2995" s="1">
        <v>2993</v>
      </c>
      <c r="B2995" s="1">
        <v>413530</v>
      </c>
      <c r="C2995" s="2" t="s">
        <v>9115</v>
      </c>
      <c r="D2995" s="2">
        <f>LEN(TRIM(C2995))-LEN(SUBSTITUTE(C2995, " ",""))+1</f>
        <v>22</v>
      </c>
      <c r="E2995" s="1" t="s">
        <v>9116</v>
      </c>
      <c r="F2995" s="1" t="s">
        <v>321</v>
      </c>
      <c r="G2995" s="1" t="s">
        <v>12</v>
      </c>
      <c r="H2995" s="1">
        <v>9000</v>
      </c>
      <c r="I2995" s="1" t="s">
        <v>9117</v>
      </c>
      <c r="J2995" s="1">
        <v>1409</v>
      </c>
      <c r="K2995" s="1">
        <f>SUM(B2995/J2995)</f>
        <v>293.4918381831086</v>
      </c>
      <c r="L2995" s="1">
        <f>SUM(B2995 - H2995)</f>
        <v>404530</v>
      </c>
      <c r="M2995" s="1" t="s">
        <v>9118</v>
      </c>
    </row>
    <row r="2996" spans="1:13" ht="20.100000000000001" customHeight="1" x14ac:dyDescent="0.25">
      <c r="A2996" s="1">
        <v>2994</v>
      </c>
      <c r="B2996" s="1">
        <v>65601</v>
      </c>
      <c r="C2996" s="2" t="s">
        <v>9119</v>
      </c>
      <c r="D2996" s="2">
        <f>LEN(TRIM(C2996))-LEN(SUBSTITUTE(C2996, " ",""))+1</f>
        <v>24</v>
      </c>
      <c r="E2996" s="1" t="s">
        <v>1583</v>
      </c>
      <c r="F2996" s="1" t="s">
        <v>1168</v>
      </c>
      <c r="G2996" s="1" t="s">
        <v>12</v>
      </c>
      <c r="H2996" s="1">
        <v>18500</v>
      </c>
      <c r="I2996" s="1" t="s">
        <v>96</v>
      </c>
      <c r="J2996" s="1">
        <v>1409</v>
      </c>
      <c r="K2996" s="1">
        <f>SUM(B2996/J2996)</f>
        <v>46.558552164655786</v>
      </c>
      <c r="L2996" s="1">
        <f>SUM(B2996 - H2996)</f>
        <v>47101</v>
      </c>
      <c r="M2996" s="1" t="s">
        <v>9120</v>
      </c>
    </row>
    <row r="2997" spans="1:13" ht="20.100000000000001" customHeight="1" x14ac:dyDescent="0.25">
      <c r="A2997" s="1">
        <v>2995</v>
      </c>
      <c r="B2997" s="1">
        <v>64881</v>
      </c>
      <c r="C2997" s="2" t="s">
        <v>9121</v>
      </c>
      <c r="D2997" s="2">
        <f>LEN(TRIM(C2997))-LEN(SUBSTITUTE(C2997, " ",""))+1</f>
        <v>17</v>
      </c>
      <c r="E2997" s="1" t="s">
        <v>9122</v>
      </c>
      <c r="F2997" s="1" t="s">
        <v>1580</v>
      </c>
      <c r="G2997" s="1" t="s">
        <v>12</v>
      </c>
      <c r="H2997" s="1">
        <v>15000</v>
      </c>
      <c r="I2997" s="1" t="s">
        <v>689</v>
      </c>
      <c r="J2997" s="1">
        <v>1408</v>
      </c>
      <c r="K2997" s="1">
        <f>SUM(B2997/J2997)</f>
        <v>46.08025568181818</v>
      </c>
      <c r="L2997" s="1">
        <f>SUM(B2997 - H2997)</f>
        <v>49881</v>
      </c>
      <c r="M2997" s="1" t="s">
        <v>9123</v>
      </c>
    </row>
    <row r="2998" spans="1:13" ht="20.100000000000001" customHeight="1" x14ac:dyDescent="0.25">
      <c r="A2998" s="1">
        <v>2996</v>
      </c>
      <c r="B2998" s="1">
        <v>44579</v>
      </c>
      <c r="C2998" s="2" t="s">
        <v>9124</v>
      </c>
      <c r="D2998" s="2">
        <f>LEN(TRIM(C2998))-LEN(SUBSTITUTE(C2998, " ",""))+1</f>
        <v>23</v>
      </c>
      <c r="E2998" s="1" t="s">
        <v>9125</v>
      </c>
      <c r="F2998" s="1" t="s">
        <v>53</v>
      </c>
      <c r="G2998" s="1" t="s">
        <v>12</v>
      </c>
      <c r="H2998" s="1">
        <v>10000</v>
      </c>
      <c r="I2998" s="1" t="s">
        <v>9126</v>
      </c>
      <c r="J2998" s="1">
        <v>1408</v>
      </c>
      <c r="K2998" s="1">
        <f>SUM(B2998/J2998)</f>
        <v>31.66122159090909</v>
      </c>
      <c r="L2998" s="1">
        <f>SUM(B2998 - H2998)</f>
        <v>34579</v>
      </c>
      <c r="M2998" s="1" t="s">
        <v>9127</v>
      </c>
    </row>
    <row r="2999" spans="1:13" ht="20.100000000000001" customHeight="1" x14ac:dyDescent="0.25">
      <c r="A2999" s="1">
        <v>2997</v>
      </c>
      <c r="B2999" s="1">
        <v>56435</v>
      </c>
      <c r="C2999" s="2" t="s">
        <v>9128</v>
      </c>
      <c r="D2999" s="2">
        <f>LEN(TRIM(C2999))-LEN(SUBSTITUTE(C2999, " ",""))+1</f>
        <v>24</v>
      </c>
      <c r="E2999" s="1" t="s">
        <v>9129</v>
      </c>
      <c r="F2999" s="1" t="s">
        <v>11</v>
      </c>
      <c r="G2999" s="1" t="s">
        <v>12</v>
      </c>
      <c r="H2999" s="1">
        <v>16000</v>
      </c>
      <c r="I2999" s="1" t="s">
        <v>296</v>
      </c>
      <c r="J2999" s="1">
        <v>1407</v>
      </c>
      <c r="K2999" s="1">
        <f>SUM(B2999/J2999)</f>
        <v>40.110163468372427</v>
      </c>
      <c r="L2999" s="1">
        <f>SUM(B2999 - H2999)</f>
        <v>40435</v>
      </c>
      <c r="M2999" s="1" t="s">
        <v>9130</v>
      </c>
    </row>
    <row r="3000" spans="1:13" ht="20.100000000000001" customHeight="1" x14ac:dyDescent="0.25">
      <c r="A3000" s="1">
        <v>2998</v>
      </c>
      <c r="B3000" s="1">
        <v>36623</v>
      </c>
      <c r="C3000" s="2" t="s">
        <v>9131</v>
      </c>
      <c r="D3000" s="2">
        <f>LEN(TRIM(C3000))-LEN(SUBSTITUTE(C3000, " ",""))+1</f>
        <v>17</v>
      </c>
      <c r="E3000" s="1" t="s">
        <v>9132</v>
      </c>
      <c r="F3000" s="1" t="s">
        <v>1109</v>
      </c>
      <c r="G3000" s="1" t="s">
        <v>522</v>
      </c>
      <c r="H3000" s="1">
        <v>30000</v>
      </c>
      <c r="I3000" s="1" t="s">
        <v>9133</v>
      </c>
      <c r="J3000" s="1">
        <v>1407</v>
      </c>
      <c r="K3000" s="1">
        <f>SUM(B3000/J3000)</f>
        <v>26.02914001421464</v>
      </c>
      <c r="L3000" s="1">
        <f>SUM(B3000 - H3000)</f>
        <v>6623</v>
      </c>
      <c r="M3000" s="1" t="s">
        <v>9134</v>
      </c>
    </row>
    <row r="3001" spans="1:13" ht="20.100000000000001" customHeight="1" x14ac:dyDescent="0.25">
      <c r="A3001" s="1">
        <v>2999</v>
      </c>
      <c r="B3001" s="1">
        <v>115328</v>
      </c>
      <c r="C3001" s="2" t="s">
        <v>9135</v>
      </c>
      <c r="D3001" s="2">
        <f>LEN(TRIM(C3001))-LEN(SUBSTITUTE(C3001, " ",""))+1</f>
        <v>23</v>
      </c>
      <c r="E3001" s="1" t="s">
        <v>9136</v>
      </c>
      <c r="F3001" s="1" t="s">
        <v>17</v>
      </c>
      <c r="G3001" s="1" t="s">
        <v>12</v>
      </c>
      <c r="H3001" s="1">
        <v>100000</v>
      </c>
      <c r="I3001" s="1" t="s">
        <v>1101</v>
      </c>
      <c r="J3001" s="1">
        <v>1407</v>
      </c>
      <c r="K3001" s="1">
        <f>SUM(B3001/J3001)</f>
        <v>81.967306325515281</v>
      </c>
      <c r="L3001" s="1">
        <f>SUM(B3001 - H3001)</f>
        <v>15328</v>
      </c>
      <c r="M3001" s="1" t="s">
        <v>9137</v>
      </c>
    </row>
    <row r="3002" spans="1:13" ht="20.100000000000001" customHeight="1" x14ac:dyDescent="0.25">
      <c r="A3002" s="1">
        <v>3000</v>
      </c>
      <c r="B3002" s="1">
        <v>100420</v>
      </c>
      <c r="C3002" s="2" t="s">
        <v>9138</v>
      </c>
      <c r="D3002" s="2">
        <f>LEN(TRIM(C3002))-LEN(SUBSTITUTE(C3002, " ",""))+1</f>
        <v>22</v>
      </c>
      <c r="E3002" s="1" t="s">
        <v>9139</v>
      </c>
      <c r="F3002" s="1" t="s">
        <v>313</v>
      </c>
      <c r="G3002" s="1" t="s">
        <v>12</v>
      </c>
      <c r="H3002" s="1">
        <v>80000</v>
      </c>
      <c r="I3002" s="1" t="s">
        <v>13</v>
      </c>
      <c r="J3002" s="1">
        <v>1406</v>
      </c>
      <c r="K3002" s="1">
        <f>SUM(B3002/J3002)</f>
        <v>71.422475106685638</v>
      </c>
      <c r="L3002" s="1">
        <f>SUM(B3002 - H3002)</f>
        <v>20420</v>
      </c>
      <c r="M3002" s="1" t="s">
        <v>9140</v>
      </c>
    </row>
    <row r="3003" spans="1:13" ht="20.100000000000001" customHeight="1" x14ac:dyDescent="0.25">
      <c r="A3003" s="1">
        <v>3001</v>
      </c>
      <c r="B3003" s="1">
        <v>47993</v>
      </c>
      <c r="C3003" s="2" t="s">
        <v>9141</v>
      </c>
      <c r="D3003" s="2">
        <f>LEN(TRIM(C3003))-LEN(SUBSTITUTE(C3003, " ",""))+1</f>
        <v>13</v>
      </c>
      <c r="E3003" s="1" t="s">
        <v>1526</v>
      </c>
      <c r="F3003" s="1" t="s">
        <v>31</v>
      </c>
      <c r="G3003" s="1" t="s">
        <v>12</v>
      </c>
      <c r="H3003" s="1">
        <v>22000</v>
      </c>
      <c r="I3003" s="1" t="s">
        <v>13</v>
      </c>
      <c r="J3003" s="1">
        <v>1406</v>
      </c>
      <c r="K3003" s="1">
        <f>SUM(B3003/J3003)</f>
        <v>34.13442389758179</v>
      </c>
      <c r="L3003" s="1">
        <f>SUM(B3003 - H3003)</f>
        <v>25993</v>
      </c>
      <c r="M3003" s="1" t="s">
        <v>9142</v>
      </c>
    </row>
    <row r="3004" spans="1:13" ht="20.100000000000001" customHeight="1" x14ac:dyDescent="0.25">
      <c r="A3004" s="1">
        <v>3002</v>
      </c>
      <c r="B3004" s="1">
        <v>114155</v>
      </c>
      <c r="C3004" s="2" t="s">
        <v>9143</v>
      </c>
      <c r="D3004" s="2">
        <f>LEN(TRIM(C3004))-LEN(SUBSTITUTE(C3004, " ",""))+1</f>
        <v>18</v>
      </c>
      <c r="E3004" s="1" t="s">
        <v>2277</v>
      </c>
      <c r="F3004" s="1" t="s">
        <v>11</v>
      </c>
      <c r="G3004" s="1" t="s">
        <v>12</v>
      </c>
      <c r="H3004" s="1">
        <v>40000</v>
      </c>
      <c r="I3004" s="1" t="s">
        <v>2278</v>
      </c>
      <c r="J3004" s="1">
        <v>1405</v>
      </c>
      <c r="K3004" s="1">
        <f>SUM(B3004/J3004)</f>
        <v>81.2491103202847</v>
      </c>
      <c r="L3004" s="1">
        <f>SUM(B3004 - H3004)</f>
        <v>74155</v>
      </c>
      <c r="M3004" s="1" t="s">
        <v>9144</v>
      </c>
    </row>
    <row r="3005" spans="1:13" ht="20.100000000000001" customHeight="1" x14ac:dyDescent="0.25">
      <c r="A3005" s="1">
        <v>3003</v>
      </c>
      <c r="B3005" s="1">
        <v>78118</v>
      </c>
      <c r="C3005" s="2" t="s">
        <v>9145</v>
      </c>
      <c r="D3005" s="2">
        <f>LEN(TRIM(C3005))-LEN(SUBSTITUTE(C3005, " ",""))+1</f>
        <v>16</v>
      </c>
      <c r="E3005" s="1" t="s">
        <v>4857</v>
      </c>
      <c r="F3005" s="1" t="s">
        <v>278</v>
      </c>
      <c r="G3005" s="1" t="s">
        <v>12</v>
      </c>
      <c r="H3005" s="1">
        <v>3000</v>
      </c>
      <c r="I3005" s="1" t="s">
        <v>608</v>
      </c>
      <c r="J3005" s="1">
        <v>1405</v>
      </c>
      <c r="K3005" s="1">
        <f>SUM(B3005/J3005)</f>
        <v>55.6</v>
      </c>
      <c r="L3005" s="1">
        <f>SUM(B3005 - H3005)</f>
        <v>75118</v>
      </c>
      <c r="M3005" s="1" t="s">
        <v>9146</v>
      </c>
    </row>
    <row r="3006" spans="1:13" ht="20.100000000000001" customHeight="1" x14ac:dyDescent="0.25">
      <c r="A3006" s="1">
        <v>3004</v>
      </c>
      <c r="B3006" s="1">
        <v>38694</v>
      </c>
      <c r="C3006" s="2" t="s">
        <v>9147</v>
      </c>
      <c r="D3006" s="2">
        <f>LEN(TRIM(C3006))-LEN(SUBSTITUTE(C3006, " ",""))+1</f>
        <v>16</v>
      </c>
      <c r="E3006" s="1" t="s">
        <v>9148</v>
      </c>
      <c r="F3006" s="1" t="s">
        <v>31</v>
      </c>
      <c r="G3006" s="1" t="s">
        <v>233</v>
      </c>
      <c r="H3006" s="1">
        <v>35000</v>
      </c>
      <c r="I3006" s="1" t="s">
        <v>9149</v>
      </c>
      <c r="J3006" s="1">
        <v>1404</v>
      </c>
      <c r="K3006" s="1">
        <f>SUM(B3006/J3006)</f>
        <v>27.55982905982906</v>
      </c>
      <c r="L3006" s="1">
        <f>SUM(B3006 - H3006)</f>
        <v>3694</v>
      </c>
      <c r="M3006" s="1" t="s">
        <v>9150</v>
      </c>
    </row>
    <row r="3007" spans="1:13" ht="20.100000000000001" customHeight="1" x14ac:dyDescent="0.25">
      <c r="A3007" s="1">
        <v>3005</v>
      </c>
      <c r="B3007" s="1">
        <v>65089</v>
      </c>
      <c r="C3007" s="2" t="s">
        <v>9151</v>
      </c>
      <c r="D3007" s="2">
        <f>LEN(TRIM(C3007))-LEN(SUBSTITUTE(C3007, " ",""))+1</f>
        <v>22</v>
      </c>
      <c r="E3007" s="1" t="s">
        <v>5880</v>
      </c>
      <c r="F3007" s="1" t="s">
        <v>313</v>
      </c>
      <c r="G3007" s="1" t="s">
        <v>12</v>
      </c>
      <c r="H3007" s="1">
        <v>18000</v>
      </c>
      <c r="I3007" s="1" t="s">
        <v>27</v>
      </c>
      <c r="J3007" s="1">
        <v>1404</v>
      </c>
      <c r="K3007" s="1">
        <f>SUM(B3007/J3007)</f>
        <v>46.359686609686612</v>
      </c>
      <c r="L3007" s="1">
        <f>SUM(B3007 - H3007)</f>
        <v>47089</v>
      </c>
      <c r="M3007" s="1" t="s">
        <v>9152</v>
      </c>
    </row>
    <row r="3008" spans="1:13" ht="20.100000000000001" customHeight="1" x14ac:dyDescent="0.25">
      <c r="A3008" s="1">
        <v>3006</v>
      </c>
      <c r="B3008" s="1">
        <v>40157</v>
      </c>
      <c r="C3008" s="2" t="s">
        <v>9153</v>
      </c>
      <c r="D3008" s="2">
        <f>LEN(TRIM(C3008))-LEN(SUBSTITUTE(C3008, " ",""))+1</f>
        <v>12</v>
      </c>
      <c r="E3008" s="1" t="s">
        <v>6363</v>
      </c>
      <c r="F3008" s="1" t="s">
        <v>11</v>
      </c>
      <c r="G3008" s="1" t="s">
        <v>12</v>
      </c>
      <c r="H3008" s="1">
        <v>1450</v>
      </c>
      <c r="I3008" s="1" t="s">
        <v>6364</v>
      </c>
      <c r="J3008" s="1">
        <v>1404</v>
      </c>
      <c r="K3008" s="1">
        <f>SUM(B3008/J3008)</f>
        <v>28.601851851851851</v>
      </c>
      <c r="L3008" s="1">
        <f>SUM(B3008 - H3008)</f>
        <v>38707</v>
      </c>
      <c r="M3008" s="1" t="s">
        <v>9154</v>
      </c>
    </row>
    <row r="3009" spans="1:13" ht="20.100000000000001" customHeight="1" x14ac:dyDescent="0.25">
      <c r="A3009" s="1">
        <v>3007</v>
      </c>
      <c r="B3009" s="1">
        <v>33706</v>
      </c>
      <c r="C3009" s="2" t="s">
        <v>9155</v>
      </c>
      <c r="D3009" s="2">
        <f>LEN(TRIM(C3009))-LEN(SUBSTITUTE(C3009, " ",""))+1</f>
        <v>21</v>
      </c>
      <c r="E3009" s="1" t="s">
        <v>9156</v>
      </c>
      <c r="F3009" s="1" t="s">
        <v>313</v>
      </c>
      <c r="G3009" s="1" t="s">
        <v>12</v>
      </c>
      <c r="H3009" s="1">
        <v>20000</v>
      </c>
      <c r="I3009" s="1" t="s">
        <v>146</v>
      </c>
      <c r="J3009" s="1">
        <v>1404</v>
      </c>
      <c r="K3009" s="1">
        <f>SUM(B3009/J3009)</f>
        <v>24.007122507122507</v>
      </c>
      <c r="L3009" s="1">
        <f>SUM(B3009 - H3009)</f>
        <v>13706</v>
      </c>
      <c r="M3009" s="1" t="s">
        <v>9157</v>
      </c>
    </row>
    <row r="3010" spans="1:13" ht="20.100000000000001" customHeight="1" x14ac:dyDescent="0.25">
      <c r="A3010" s="1">
        <v>3008</v>
      </c>
      <c r="B3010" s="1">
        <v>45641</v>
      </c>
      <c r="C3010" s="2" t="s">
        <v>9158</v>
      </c>
      <c r="D3010" s="2">
        <f>LEN(TRIM(C3010))-LEN(SUBSTITUTE(C3010, " ",""))+1</f>
        <v>27</v>
      </c>
      <c r="E3010" s="1" t="s">
        <v>9159</v>
      </c>
      <c r="F3010" s="1" t="s">
        <v>17</v>
      </c>
      <c r="G3010" s="1" t="s">
        <v>48</v>
      </c>
      <c r="H3010" s="1">
        <v>17500</v>
      </c>
      <c r="I3010" s="1" t="s">
        <v>912</v>
      </c>
      <c r="J3010" s="1">
        <v>1403</v>
      </c>
      <c r="K3010" s="1">
        <f>SUM(B3010/J3010)</f>
        <v>32.531004989308627</v>
      </c>
      <c r="L3010" s="1">
        <f>SUM(B3010 - H3010)</f>
        <v>28141</v>
      </c>
      <c r="M3010" s="1" t="s">
        <v>9160</v>
      </c>
    </row>
    <row r="3011" spans="1:13" ht="20.100000000000001" customHeight="1" x14ac:dyDescent="0.25">
      <c r="A3011" s="1">
        <v>3009</v>
      </c>
      <c r="B3011" s="1">
        <v>70414</v>
      </c>
      <c r="C3011" s="2" t="s">
        <v>9161</v>
      </c>
      <c r="D3011" s="2">
        <f>LEN(TRIM(C3011))-LEN(SUBSTITUTE(C3011, " ",""))+1</f>
        <v>23</v>
      </c>
      <c r="E3011" s="1" t="s">
        <v>9162</v>
      </c>
      <c r="F3011" s="1" t="s">
        <v>1168</v>
      </c>
      <c r="G3011" s="1" t="s">
        <v>12</v>
      </c>
      <c r="H3011" s="1">
        <v>20000</v>
      </c>
      <c r="I3011" s="1" t="s">
        <v>576</v>
      </c>
      <c r="J3011" s="1">
        <v>1403</v>
      </c>
      <c r="K3011" s="1">
        <f>SUM(B3011/J3011)</f>
        <v>50.188168210976478</v>
      </c>
      <c r="L3011" s="1">
        <f>SUM(B3011 - H3011)</f>
        <v>50414</v>
      </c>
      <c r="M3011" s="1" t="s">
        <v>9163</v>
      </c>
    </row>
    <row r="3012" spans="1:13" ht="20.100000000000001" customHeight="1" x14ac:dyDescent="0.25">
      <c r="A3012" s="1">
        <v>3010</v>
      </c>
      <c r="B3012" s="1">
        <v>69367</v>
      </c>
      <c r="C3012" s="2" t="s">
        <v>9164</v>
      </c>
      <c r="D3012" s="2">
        <f>LEN(TRIM(C3012))-LEN(SUBSTITUTE(C3012, " ",""))+1</f>
        <v>21</v>
      </c>
      <c r="E3012" s="1" t="s">
        <v>2160</v>
      </c>
      <c r="F3012" s="1" t="s">
        <v>11</v>
      </c>
      <c r="G3012" s="1" t="s">
        <v>12</v>
      </c>
      <c r="H3012" s="1">
        <v>20000</v>
      </c>
      <c r="I3012" s="1" t="s">
        <v>9165</v>
      </c>
      <c r="J3012" s="1">
        <v>1402</v>
      </c>
      <c r="K3012" s="1">
        <f>SUM(B3012/J3012)</f>
        <v>49.477175463623396</v>
      </c>
      <c r="L3012" s="1">
        <f>SUM(B3012 - H3012)</f>
        <v>49367</v>
      </c>
      <c r="M3012" s="1" t="s">
        <v>9166</v>
      </c>
    </row>
    <row r="3013" spans="1:13" ht="20.100000000000001" customHeight="1" x14ac:dyDescent="0.25">
      <c r="A3013" s="1">
        <v>3011</v>
      </c>
      <c r="B3013" s="1">
        <v>183800</v>
      </c>
      <c r="C3013" s="2" t="s">
        <v>9167</v>
      </c>
      <c r="D3013" s="2">
        <f>LEN(TRIM(C3013))-LEN(SUBSTITUTE(C3013, " ",""))+1</f>
        <v>21</v>
      </c>
      <c r="E3013" s="1" t="s">
        <v>9168</v>
      </c>
      <c r="F3013" s="1" t="s">
        <v>321</v>
      </c>
      <c r="G3013" s="1" t="s">
        <v>12</v>
      </c>
      <c r="H3013" s="1">
        <v>10000</v>
      </c>
      <c r="I3013" s="1" t="s">
        <v>9169</v>
      </c>
      <c r="J3013" s="1">
        <v>1400</v>
      </c>
      <c r="K3013" s="1">
        <f>SUM(B3013/J3013)</f>
        <v>131.28571428571428</v>
      </c>
      <c r="L3013" s="1">
        <f>SUM(B3013 - H3013)</f>
        <v>173800</v>
      </c>
      <c r="M3013" s="1" t="s">
        <v>9170</v>
      </c>
    </row>
    <row r="3014" spans="1:13" ht="20.100000000000001" customHeight="1" x14ac:dyDescent="0.25">
      <c r="A3014" s="1">
        <v>3012</v>
      </c>
      <c r="B3014" s="1">
        <v>220158</v>
      </c>
      <c r="C3014" s="2" t="s">
        <v>9171</v>
      </c>
      <c r="D3014" s="2">
        <f>LEN(TRIM(C3014))-LEN(SUBSTITUTE(C3014, " ",""))+1</f>
        <v>18</v>
      </c>
      <c r="E3014" s="1" t="s">
        <v>9172</v>
      </c>
      <c r="F3014" s="1" t="s">
        <v>17</v>
      </c>
      <c r="G3014" s="1" t="s">
        <v>12</v>
      </c>
      <c r="H3014" s="1">
        <v>100000</v>
      </c>
      <c r="I3014" s="1" t="s">
        <v>9173</v>
      </c>
      <c r="J3014" s="1">
        <v>1400</v>
      </c>
      <c r="K3014" s="1">
        <f>SUM(B3014/J3014)</f>
        <v>157.25571428571428</v>
      </c>
      <c r="L3014" s="1">
        <f>SUM(B3014 - H3014)</f>
        <v>120158</v>
      </c>
      <c r="M3014" s="1" t="s">
        <v>9174</v>
      </c>
    </row>
    <row r="3015" spans="1:13" ht="20.100000000000001" customHeight="1" x14ac:dyDescent="0.25">
      <c r="A3015" s="1">
        <v>3013</v>
      </c>
      <c r="B3015" s="1">
        <v>28534</v>
      </c>
      <c r="C3015" s="2" t="s">
        <v>9175</v>
      </c>
      <c r="D3015" s="2">
        <f>LEN(TRIM(C3015))-LEN(SUBSTITUTE(C3015, " ",""))+1</f>
        <v>15</v>
      </c>
      <c r="E3015" s="1" t="s">
        <v>6287</v>
      </c>
      <c r="F3015" s="1" t="s">
        <v>326</v>
      </c>
      <c r="G3015" s="1" t="s">
        <v>48</v>
      </c>
      <c r="H3015" s="1">
        <v>6000</v>
      </c>
      <c r="I3015" s="1" t="s">
        <v>165</v>
      </c>
      <c r="J3015" s="1">
        <v>1399</v>
      </c>
      <c r="K3015" s="1">
        <f>SUM(B3015/J3015)</f>
        <v>20.395997140814867</v>
      </c>
      <c r="L3015" s="1">
        <f>SUM(B3015 - H3015)</f>
        <v>22534</v>
      </c>
      <c r="M3015" s="1" t="s">
        <v>9176</v>
      </c>
    </row>
    <row r="3016" spans="1:13" ht="20.100000000000001" customHeight="1" x14ac:dyDescent="0.25">
      <c r="A3016" s="1">
        <v>3014</v>
      </c>
      <c r="B3016" s="1">
        <v>23206</v>
      </c>
      <c r="C3016" s="2" t="s">
        <v>9177</v>
      </c>
      <c r="D3016" s="2">
        <f>LEN(TRIM(C3016))-LEN(SUBSTITUTE(C3016, " ",""))+1</f>
        <v>23</v>
      </c>
      <c r="E3016" s="1" t="s">
        <v>9178</v>
      </c>
      <c r="F3016" s="1" t="s">
        <v>1656</v>
      </c>
      <c r="G3016" s="1" t="s">
        <v>12</v>
      </c>
      <c r="H3016" s="1">
        <v>10000</v>
      </c>
      <c r="I3016" s="1" t="s">
        <v>512</v>
      </c>
      <c r="J3016" s="1">
        <v>1399</v>
      </c>
      <c r="K3016" s="1">
        <f>SUM(B3016/J3016)</f>
        <v>16.587562544674768</v>
      </c>
      <c r="L3016" s="1">
        <f>SUM(B3016 - H3016)</f>
        <v>13206</v>
      </c>
      <c r="M3016" s="1" t="s">
        <v>9179</v>
      </c>
    </row>
    <row r="3017" spans="1:13" ht="20.100000000000001" customHeight="1" x14ac:dyDescent="0.25">
      <c r="A3017" s="1">
        <v>3015</v>
      </c>
      <c r="B3017" s="1">
        <v>77471</v>
      </c>
      <c r="C3017" s="2" t="s">
        <v>9180</v>
      </c>
      <c r="D3017" s="2">
        <f>LEN(TRIM(C3017))-LEN(SUBSTITUTE(C3017, " ",""))+1</f>
        <v>8</v>
      </c>
      <c r="E3017" s="1" t="s">
        <v>9181</v>
      </c>
      <c r="F3017" s="1" t="s">
        <v>278</v>
      </c>
      <c r="G3017" s="1" t="s">
        <v>12</v>
      </c>
      <c r="H3017" s="1">
        <v>68000</v>
      </c>
      <c r="I3017" s="1" t="s">
        <v>314</v>
      </c>
      <c r="J3017" s="1">
        <v>1399</v>
      </c>
      <c r="K3017" s="1">
        <f>SUM(B3017/J3017)</f>
        <v>55.375982844889208</v>
      </c>
      <c r="L3017" s="1">
        <f>SUM(B3017 - H3017)</f>
        <v>9471</v>
      </c>
      <c r="M3017" s="1" t="s">
        <v>9182</v>
      </c>
    </row>
    <row r="3018" spans="1:13" ht="20.100000000000001" customHeight="1" x14ac:dyDescent="0.25">
      <c r="A3018" s="1">
        <v>3016</v>
      </c>
      <c r="B3018" s="1">
        <v>41334</v>
      </c>
      <c r="C3018" s="2" t="s">
        <v>9183</v>
      </c>
      <c r="D3018" s="2">
        <f>LEN(TRIM(C3018))-LEN(SUBSTITUTE(C3018, " ",""))+1</f>
        <v>18</v>
      </c>
      <c r="E3018" s="1" t="s">
        <v>9184</v>
      </c>
      <c r="F3018" s="1" t="s">
        <v>31</v>
      </c>
      <c r="G3018" s="1" t="s">
        <v>12</v>
      </c>
      <c r="H3018" s="1">
        <v>40000</v>
      </c>
      <c r="I3018" s="1" t="s">
        <v>314</v>
      </c>
      <c r="J3018" s="1">
        <v>1399</v>
      </c>
      <c r="K3018" s="1">
        <f>SUM(B3018/J3018)</f>
        <v>29.545389563974268</v>
      </c>
      <c r="L3018" s="1">
        <f>SUM(B3018 - H3018)</f>
        <v>1334</v>
      </c>
      <c r="M3018" s="1" t="s">
        <v>9185</v>
      </c>
    </row>
    <row r="3019" spans="1:13" ht="20.100000000000001" customHeight="1" x14ac:dyDescent="0.25">
      <c r="A3019" s="1">
        <v>3017</v>
      </c>
      <c r="B3019" s="1">
        <v>36442</v>
      </c>
      <c r="C3019" s="2" t="s">
        <v>9186</v>
      </c>
      <c r="D3019" s="2">
        <f>LEN(TRIM(C3019))-LEN(SUBSTITUTE(C3019, " ",""))+1</f>
        <v>22</v>
      </c>
      <c r="E3019" s="1" t="s">
        <v>9187</v>
      </c>
      <c r="F3019" s="1" t="s">
        <v>5120</v>
      </c>
      <c r="G3019" s="1" t="s">
        <v>12</v>
      </c>
      <c r="H3019" s="1">
        <v>30000</v>
      </c>
      <c r="I3019" s="1" t="s">
        <v>576</v>
      </c>
      <c r="J3019" s="1">
        <v>1398</v>
      </c>
      <c r="K3019" s="1">
        <f>SUM(B3019/J3019)</f>
        <v>26.067238912732474</v>
      </c>
      <c r="L3019" s="1">
        <f>SUM(B3019 - H3019)</f>
        <v>6442</v>
      </c>
      <c r="M3019" s="1" t="s">
        <v>9188</v>
      </c>
    </row>
    <row r="3020" spans="1:13" ht="20.100000000000001" customHeight="1" x14ac:dyDescent="0.25">
      <c r="A3020" s="1">
        <v>3018</v>
      </c>
      <c r="B3020" s="1">
        <v>78822</v>
      </c>
      <c r="C3020" s="2" t="s">
        <v>9189</v>
      </c>
      <c r="D3020" s="2">
        <f>LEN(TRIM(C3020))-LEN(SUBSTITUTE(C3020, " ",""))+1</f>
        <v>19</v>
      </c>
      <c r="E3020" s="1" t="s">
        <v>9190</v>
      </c>
      <c r="F3020" s="1" t="s">
        <v>11</v>
      </c>
      <c r="G3020" s="1" t="s">
        <v>54</v>
      </c>
      <c r="H3020" s="1">
        <v>7000</v>
      </c>
      <c r="I3020" s="1" t="s">
        <v>55</v>
      </c>
      <c r="J3020" s="1">
        <v>1398</v>
      </c>
      <c r="K3020" s="1">
        <f>SUM(B3020/J3020)</f>
        <v>56.381974248927037</v>
      </c>
      <c r="L3020" s="1">
        <f>SUM(B3020 - H3020)</f>
        <v>71822</v>
      </c>
      <c r="M3020" s="1" t="s">
        <v>9191</v>
      </c>
    </row>
    <row r="3021" spans="1:13" ht="20.100000000000001" customHeight="1" x14ac:dyDescent="0.25">
      <c r="A3021" s="1">
        <v>3019</v>
      </c>
      <c r="B3021" s="1">
        <v>73718</v>
      </c>
      <c r="C3021" s="2" t="s">
        <v>9192</v>
      </c>
      <c r="D3021" s="2">
        <f>LEN(TRIM(C3021))-LEN(SUBSTITUTE(C3021, " ",""))+1</f>
        <v>19</v>
      </c>
      <c r="E3021" s="1" t="s">
        <v>9193</v>
      </c>
      <c r="F3021" s="1" t="s">
        <v>920</v>
      </c>
      <c r="G3021" s="1" t="s">
        <v>12</v>
      </c>
      <c r="H3021" s="1">
        <v>15000</v>
      </c>
      <c r="I3021" s="1" t="s">
        <v>13</v>
      </c>
      <c r="J3021" s="1">
        <v>1398</v>
      </c>
      <c r="K3021" s="1">
        <f>SUM(B3021/J3021)</f>
        <v>52.731044349070103</v>
      </c>
      <c r="L3021" s="1">
        <f>SUM(B3021 - H3021)</f>
        <v>58718</v>
      </c>
      <c r="M3021" s="1" t="s">
        <v>9194</v>
      </c>
    </row>
    <row r="3022" spans="1:13" ht="20.100000000000001" customHeight="1" x14ac:dyDescent="0.25">
      <c r="A3022" s="1">
        <v>3020</v>
      </c>
      <c r="B3022" s="1">
        <v>436594</v>
      </c>
      <c r="C3022" s="2" t="s">
        <v>9195</v>
      </c>
      <c r="D3022" s="2">
        <f>LEN(TRIM(C3022))-LEN(SUBSTITUTE(C3022, " ",""))+1</f>
        <v>22</v>
      </c>
      <c r="E3022" s="1" t="s">
        <v>9196</v>
      </c>
      <c r="F3022" s="1" t="s">
        <v>111</v>
      </c>
      <c r="G3022" s="1" t="s">
        <v>12</v>
      </c>
      <c r="H3022" s="1">
        <v>125000</v>
      </c>
      <c r="I3022" s="1" t="s">
        <v>5978</v>
      </c>
      <c r="J3022" s="1">
        <v>1398</v>
      </c>
      <c r="K3022" s="1">
        <f>SUM(B3022/J3022)</f>
        <v>312.29899856938482</v>
      </c>
      <c r="L3022" s="1">
        <f>SUM(B3022 - H3022)</f>
        <v>311594</v>
      </c>
      <c r="M3022" s="1" t="s">
        <v>9197</v>
      </c>
    </row>
    <row r="3023" spans="1:13" ht="20.100000000000001" customHeight="1" x14ac:dyDescent="0.25">
      <c r="A3023" s="1">
        <v>3021</v>
      </c>
      <c r="B3023" s="1">
        <v>179554</v>
      </c>
      <c r="C3023" s="2" t="s">
        <v>9198</v>
      </c>
      <c r="D3023" s="2">
        <f>LEN(TRIM(C3023))-LEN(SUBSTITUTE(C3023, " ",""))+1</f>
        <v>23</v>
      </c>
      <c r="E3023" s="1" t="s">
        <v>9199</v>
      </c>
      <c r="F3023" s="1" t="s">
        <v>313</v>
      </c>
      <c r="G3023" s="1" t="s">
        <v>12</v>
      </c>
      <c r="H3023" s="1">
        <v>30000</v>
      </c>
      <c r="I3023" s="1" t="s">
        <v>1702</v>
      </c>
      <c r="J3023" s="1">
        <v>1397</v>
      </c>
      <c r="K3023" s="1">
        <f>SUM(B3023/J3023)</f>
        <v>128.52827487473158</v>
      </c>
      <c r="L3023" s="1">
        <f>SUM(B3023 - H3023)</f>
        <v>149554</v>
      </c>
      <c r="M3023" s="1" t="s">
        <v>9200</v>
      </c>
    </row>
    <row r="3024" spans="1:13" ht="20.100000000000001" customHeight="1" x14ac:dyDescent="0.25">
      <c r="A3024" s="1">
        <v>3022</v>
      </c>
      <c r="B3024" s="1">
        <v>39696</v>
      </c>
      <c r="C3024" s="2" t="s">
        <v>9201</v>
      </c>
      <c r="D3024" s="2">
        <f>LEN(TRIM(C3024))-LEN(SUBSTITUTE(C3024, " ",""))+1</f>
        <v>16</v>
      </c>
      <c r="E3024" s="1" t="s">
        <v>9202</v>
      </c>
      <c r="F3024" s="1" t="s">
        <v>1656</v>
      </c>
      <c r="G3024" s="1" t="s">
        <v>12</v>
      </c>
      <c r="H3024" s="1">
        <v>33000</v>
      </c>
      <c r="I3024" s="1" t="s">
        <v>82</v>
      </c>
      <c r="J3024" s="1">
        <v>1396</v>
      </c>
      <c r="K3024" s="1">
        <f>SUM(B3024/J3024)</f>
        <v>28.435530085959886</v>
      </c>
      <c r="L3024" s="1">
        <f>SUM(B3024 - H3024)</f>
        <v>6696</v>
      </c>
      <c r="M3024" s="1" t="s">
        <v>9203</v>
      </c>
    </row>
    <row r="3025" spans="1:13" ht="20.100000000000001" customHeight="1" x14ac:dyDescent="0.25">
      <c r="A3025" s="1">
        <v>3023</v>
      </c>
      <c r="B3025" s="1">
        <v>60618</v>
      </c>
      <c r="C3025" s="2" t="s">
        <v>9204</v>
      </c>
      <c r="D3025" s="2">
        <f>LEN(TRIM(C3025))-LEN(SUBSTITUTE(C3025, " ",""))+1</f>
        <v>22</v>
      </c>
      <c r="E3025" s="1" t="s">
        <v>9205</v>
      </c>
      <c r="F3025" s="1" t="s">
        <v>462</v>
      </c>
      <c r="G3025" s="1" t="s">
        <v>12</v>
      </c>
      <c r="H3025" s="1">
        <v>10000</v>
      </c>
      <c r="I3025" s="1" t="s">
        <v>32</v>
      </c>
      <c r="J3025" s="1">
        <v>1396</v>
      </c>
      <c r="K3025" s="1">
        <f>SUM(B3025/J3025)</f>
        <v>43.422636103151859</v>
      </c>
      <c r="L3025" s="1">
        <f>SUM(B3025 - H3025)</f>
        <v>50618</v>
      </c>
      <c r="M3025" s="1" t="s">
        <v>9206</v>
      </c>
    </row>
    <row r="3026" spans="1:13" ht="20.100000000000001" customHeight="1" x14ac:dyDescent="0.25">
      <c r="A3026" s="1">
        <v>3024</v>
      </c>
      <c r="B3026" s="1">
        <v>152021</v>
      </c>
      <c r="C3026" s="2" t="s">
        <v>9207</v>
      </c>
      <c r="D3026" s="2">
        <f>LEN(TRIM(C3026))-LEN(SUBSTITUTE(C3026, " ",""))+1</f>
        <v>24</v>
      </c>
      <c r="E3026" s="1" t="s">
        <v>9208</v>
      </c>
      <c r="F3026" s="1" t="s">
        <v>555</v>
      </c>
      <c r="G3026" s="1" t="s">
        <v>12</v>
      </c>
      <c r="H3026" s="1">
        <v>18000</v>
      </c>
      <c r="I3026" s="1" t="s">
        <v>32</v>
      </c>
      <c r="J3026" s="1">
        <v>1395</v>
      </c>
      <c r="K3026" s="1">
        <f>SUM(B3026/J3026)</f>
        <v>108.97562724014337</v>
      </c>
      <c r="L3026" s="1">
        <f>SUM(B3026 - H3026)</f>
        <v>134021</v>
      </c>
      <c r="M3026" s="1" t="s">
        <v>9209</v>
      </c>
    </row>
    <row r="3027" spans="1:13" ht="20.100000000000001" customHeight="1" x14ac:dyDescent="0.25">
      <c r="A3027" s="1">
        <v>3025</v>
      </c>
      <c r="B3027" s="1">
        <v>54095</v>
      </c>
      <c r="C3027" s="2" t="s">
        <v>9210</v>
      </c>
      <c r="D3027" s="2">
        <f>LEN(TRIM(C3027))-LEN(SUBSTITUTE(C3027, " ",""))+1</f>
        <v>24</v>
      </c>
      <c r="E3027" s="1" t="s">
        <v>9211</v>
      </c>
      <c r="F3027" s="1" t="s">
        <v>31</v>
      </c>
      <c r="G3027" s="1" t="s">
        <v>233</v>
      </c>
      <c r="H3027" s="1">
        <v>50000</v>
      </c>
      <c r="I3027" s="1" t="s">
        <v>376</v>
      </c>
      <c r="J3027" s="1">
        <v>1395</v>
      </c>
      <c r="K3027" s="1">
        <f>SUM(B3027/J3027)</f>
        <v>38.777777777777779</v>
      </c>
      <c r="L3027" s="1">
        <f>SUM(B3027 - H3027)</f>
        <v>4095</v>
      </c>
      <c r="M3027" s="1" t="s">
        <v>9212</v>
      </c>
    </row>
    <row r="3028" spans="1:13" ht="20.100000000000001" customHeight="1" x14ac:dyDescent="0.25">
      <c r="A3028" s="1">
        <v>3026</v>
      </c>
      <c r="B3028" s="1">
        <v>311488</v>
      </c>
      <c r="C3028" s="2" t="s">
        <v>9213</v>
      </c>
      <c r="D3028" s="2">
        <f>LEN(TRIM(C3028))-LEN(SUBSTITUTE(C3028, " ",""))+1</f>
        <v>18</v>
      </c>
      <c r="E3028" s="1" t="s">
        <v>8750</v>
      </c>
      <c r="F3028" s="1" t="s">
        <v>11</v>
      </c>
      <c r="G3028" s="1" t="s">
        <v>12</v>
      </c>
      <c r="H3028" s="1">
        <v>80000</v>
      </c>
      <c r="I3028" s="1" t="s">
        <v>104</v>
      </c>
      <c r="J3028" s="1">
        <v>1395</v>
      </c>
      <c r="K3028" s="1">
        <f>SUM(B3028/J3028)</f>
        <v>223.28888888888889</v>
      </c>
      <c r="L3028" s="1">
        <f>SUM(B3028 - H3028)</f>
        <v>231488</v>
      </c>
      <c r="M3028" s="1" t="s">
        <v>9214</v>
      </c>
    </row>
    <row r="3029" spans="1:13" ht="20.100000000000001" customHeight="1" x14ac:dyDescent="0.25">
      <c r="A3029" s="1">
        <v>3027</v>
      </c>
      <c r="B3029" s="1">
        <v>248615</v>
      </c>
      <c r="C3029" s="2" t="s">
        <v>9215</v>
      </c>
      <c r="D3029" s="2">
        <f>LEN(TRIM(C3029))-LEN(SUBSTITUTE(C3029, " ",""))+1</f>
        <v>14</v>
      </c>
      <c r="E3029" s="1" t="s">
        <v>9216</v>
      </c>
      <c r="F3029" s="1" t="s">
        <v>17</v>
      </c>
      <c r="G3029" s="1" t="s">
        <v>12</v>
      </c>
      <c r="H3029" s="1">
        <v>90000</v>
      </c>
      <c r="I3029" s="1" t="s">
        <v>804</v>
      </c>
      <c r="J3029" s="1">
        <v>1395</v>
      </c>
      <c r="K3029" s="1">
        <f>SUM(B3029/J3029)</f>
        <v>178.21863799283153</v>
      </c>
      <c r="L3029" s="1">
        <f>SUM(B3029 - H3029)</f>
        <v>158615</v>
      </c>
      <c r="M3029" s="1" t="s">
        <v>9217</v>
      </c>
    </row>
    <row r="3030" spans="1:13" ht="20.100000000000001" customHeight="1" x14ac:dyDescent="0.25">
      <c r="A3030" s="1">
        <v>3028</v>
      </c>
      <c r="B3030" s="1">
        <v>256273</v>
      </c>
      <c r="C3030" s="2" t="s">
        <v>9218</v>
      </c>
      <c r="D3030" s="2">
        <f>LEN(TRIM(C3030))-LEN(SUBSTITUTE(C3030, " ",""))+1</f>
        <v>24</v>
      </c>
      <c r="E3030" s="1" t="s">
        <v>9219</v>
      </c>
      <c r="F3030" s="1" t="s">
        <v>17</v>
      </c>
      <c r="G3030" s="1" t="s">
        <v>12</v>
      </c>
      <c r="H3030" s="1">
        <v>18000</v>
      </c>
      <c r="I3030" s="1" t="s">
        <v>477</v>
      </c>
      <c r="J3030" s="1">
        <v>1395</v>
      </c>
      <c r="K3030" s="1">
        <f>SUM(B3030/J3030)</f>
        <v>183.70824372759856</v>
      </c>
      <c r="L3030" s="1">
        <f>SUM(B3030 - H3030)</f>
        <v>238273</v>
      </c>
      <c r="M3030" s="1" t="s">
        <v>9220</v>
      </c>
    </row>
    <row r="3031" spans="1:13" ht="20.100000000000001" customHeight="1" x14ac:dyDescent="0.25">
      <c r="A3031" s="1">
        <v>3029</v>
      </c>
      <c r="B3031" s="1">
        <v>116525</v>
      </c>
      <c r="C3031" s="2" t="s">
        <v>9221</v>
      </c>
      <c r="D3031" s="2">
        <f>LEN(TRIM(C3031))-LEN(SUBSTITUTE(C3031, " ",""))+1</f>
        <v>21</v>
      </c>
      <c r="E3031" s="1" t="s">
        <v>3994</v>
      </c>
      <c r="F3031" s="1" t="s">
        <v>555</v>
      </c>
      <c r="G3031" s="1" t="s">
        <v>12</v>
      </c>
      <c r="H3031" s="1">
        <v>60000</v>
      </c>
      <c r="I3031" s="1" t="s">
        <v>9222</v>
      </c>
      <c r="J3031" s="1">
        <v>1394</v>
      </c>
      <c r="K3031" s="1">
        <f>SUM(B3031/J3031)</f>
        <v>83.590387374461983</v>
      </c>
      <c r="L3031" s="1">
        <f>SUM(B3031 - H3031)</f>
        <v>56525</v>
      </c>
      <c r="M3031" s="1" t="s">
        <v>9223</v>
      </c>
    </row>
    <row r="3032" spans="1:13" ht="20.100000000000001" customHeight="1" x14ac:dyDescent="0.25">
      <c r="A3032" s="1">
        <v>3030</v>
      </c>
      <c r="B3032" s="1">
        <v>48778</v>
      </c>
      <c r="C3032" s="2" t="s">
        <v>9224</v>
      </c>
      <c r="D3032" s="2">
        <f>LEN(TRIM(C3032))-LEN(SUBSTITUTE(C3032, " ",""))+1</f>
        <v>15</v>
      </c>
      <c r="E3032" s="1" t="s">
        <v>9225</v>
      </c>
      <c r="F3032" s="1" t="s">
        <v>17</v>
      </c>
      <c r="G3032" s="1" t="s">
        <v>12</v>
      </c>
      <c r="H3032" s="1">
        <v>30000</v>
      </c>
      <c r="I3032" s="1" t="s">
        <v>146</v>
      </c>
      <c r="J3032" s="1">
        <v>1394</v>
      </c>
      <c r="K3032" s="1">
        <f>SUM(B3032/J3032)</f>
        <v>34.991391678622669</v>
      </c>
      <c r="L3032" s="1">
        <f>SUM(B3032 - H3032)</f>
        <v>18778</v>
      </c>
      <c r="M3032" s="1" t="s">
        <v>9226</v>
      </c>
    </row>
    <row r="3033" spans="1:13" ht="20.100000000000001" customHeight="1" x14ac:dyDescent="0.25">
      <c r="A3033" s="1">
        <v>3031</v>
      </c>
      <c r="B3033" s="1">
        <v>257294</v>
      </c>
      <c r="C3033" s="2" t="s">
        <v>9227</v>
      </c>
      <c r="D3033" s="2">
        <f>LEN(TRIM(C3033))-LEN(SUBSTITUTE(C3033, " ",""))+1</f>
        <v>23</v>
      </c>
      <c r="E3033" s="1" t="s">
        <v>9228</v>
      </c>
      <c r="F3033" s="1" t="s">
        <v>688</v>
      </c>
      <c r="G3033" s="1" t="s">
        <v>12</v>
      </c>
      <c r="H3033" s="1">
        <v>50000</v>
      </c>
      <c r="I3033" s="1" t="s">
        <v>32</v>
      </c>
      <c r="J3033" s="1">
        <v>1394</v>
      </c>
      <c r="K3033" s="1">
        <f>SUM(B3033/J3033)</f>
        <v>184.57245337159253</v>
      </c>
      <c r="L3033" s="1">
        <f>SUM(B3033 - H3033)</f>
        <v>207294</v>
      </c>
      <c r="M3033" s="1" t="s">
        <v>9229</v>
      </c>
    </row>
    <row r="3034" spans="1:13" ht="20.100000000000001" customHeight="1" x14ac:dyDescent="0.25">
      <c r="A3034" s="1">
        <v>3032</v>
      </c>
      <c r="B3034" s="1">
        <v>175395</v>
      </c>
      <c r="C3034" s="2" t="s">
        <v>9230</v>
      </c>
      <c r="D3034" s="2">
        <f>LEN(TRIM(C3034))-LEN(SUBSTITUTE(C3034, " ",""))+1</f>
        <v>17</v>
      </c>
      <c r="E3034" s="1" t="s">
        <v>9231</v>
      </c>
      <c r="F3034" s="1" t="s">
        <v>2996</v>
      </c>
      <c r="G3034" s="1" t="s">
        <v>12</v>
      </c>
      <c r="H3034" s="1">
        <v>100000</v>
      </c>
      <c r="I3034" s="1" t="s">
        <v>9232</v>
      </c>
      <c r="J3034" s="1">
        <v>1394</v>
      </c>
      <c r="K3034" s="1">
        <f>SUM(B3034/J3034)</f>
        <v>125.82137733142038</v>
      </c>
      <c r="L3034" s="1">
        <f>SUM(B3034 - H3034)</f>
        <v>75395</v>
      </c>
      <c r="M3034" s="1" t="s">
        <v>9233</v>
      </c>
    </row>
    <row r="3035" spans="1:13" ht="20.100000000000001" customHeight="1" x14ac:dyDescent="0.25">
      <c r="A3035" s="1">
        <v>3033</v>
      </c>
      <c r="B3035" s="1">
        <v>40678</v>
      </c>
      <c r="C3035" s="2" t="s">
        <v>9234</v>
      </c>
      <c r="D3035" s="2">
        <f>LEN(TRIM(C3035))-LEN(SUBSTITUTE(C3035, " ",""))+1</f>
        <v>14</v>
      </c>
      <c r="E3035" s="1" t="s">
        <v>9235</v>
      </c>
      <c r="F3035" s="1" t="s">
        <v>17</v>
      </c>
      <c r="G3035" s="1" t="s">
        <v>12</v>
      </c>
      <c r="H3035" s="1">
        <v>3000</v>
      </c>
      <c r="I3035" s="1" t="s">
        <v>195</v>
      </c>
      <c r="J3035" s="1">
        <v>1393</v>
      </c>
      <c r="K3035" s="1">
        <f>SUM(B3035/J3035)</f>
        <v>29.201722900215362</v>
      </c>
      <c r="L3035" s="1">
        <f>SUM(B3035 - H3035)</f>
        <v>37678</v>
      </c>
      <c r="M3035" s="1" t="s">
        <v>9236</v>
      </c>
    </row>
    <row r="3036" spans="1:13" ht="20.100000000000001" customHeight="1" x14ac:dyDescent="0.25">
      <c r="A3036" s="1">
        <v>3034</v>
      </c>
      <c r="B3036" s="1">
        <v>177873</v>
      </c>
      <c r="C3036" s="2" t="s">
        <v>9237</v>
      </c>
      <c r="D3036" s="2">
        <f>LEN(TRIM(C3036))-LEN(SUBSTITUTE(C3036, " ",""))+1</f>
        <v>20</v>
      </c>
      <c r="E3036" s="1" t="s">
        <v>9238</v>
      </c>
      <c r="F3036" s="1" t="s">
        <v>53</v>
      </c>
      <c r="G3036" s="1" t="s">
        <v>12</v>
      </c>
      <c r="H3036" s="1">
        <v>100000</v>
      </c>
      <c r="I3036" s="1" t="s">
        <v>32</v>
      </c>
      <c r="J3036" s="1">
        <v>1393</v>
      </c>
      <c r="K3036" s="1">
        <f>SUM(B3036/J3036)</f>
        <v>127.69059583632448</v>
      </c>
      <c r="L3036" s="1">
        <f>SUM(B3036 - H3036)</f>
        <v>77873</v>
      </c>
      <c r="M3036" s="1" t="s">
        <v>9239</v>
      </c>
    </row>
    <row r="3037" spans="1:13" ht="20.100000000000001" customHeight="1" x14ac:dyDescent="0.25">
      <c r="A3037" s="1">
        <v>3035</v>
      </c>
      <c r="B3037" s="1">
        <v>41167</v>
      </c>
      <c r="C3037" s="2" t="s">
        <v>9240</v>
      </c>
      <c r="D3037" s="2">
        <f>LEN(TRIM(C3037))-LEN(SUBSTITUTE(C3037, " ",""))+1</f>
        <v>9</v>
      </c>
      <c r="E3037" s="1" t="s">
        <v>125</v>
      </c>
      <c r="F3037" s="1" t="s">
        <v>583</v>
      </c>
      <c r="G3037" s="1" t="s">
        <v>12</v>
      </c>
      <c r="H3037" s="1">
        <v>2000</v>
      </c>
      <c r="I3037" s="1" t="s">
        <v>96</v>
      </c>
      <c r="J3037" s="1">
        <v>1393</v>
      </c>
      <c r="K3037" s="1">
        <f>SUM(B3037/J3037)</f>
        <v>29.552763819095478</v>
      </c>
      <c r="L3037" s="1">
        <f>SUM(B3037 - H3037)</f>
        <v>39167</v>
      </c>
      <c r="M3037" s="1" t="s">
        <v>9241</v>
      </c>
    </row>
    <row r="3038" spans="1:13" ht="20.100000000000001" customHeight="1" x14ac:dyDescent="0.25">
      <c r="A3038" s="1">
        <v>3036</v>
      </c>
      <c r="B3038" s="1">
        <v>77207</v>
      </c>
      <c r="C3038" s="2" t="s">
        <v>9242</v>
      </c>
      <c r="D3038" s="2">
        <f>LEN(TRIM(C3038))-LEN(SUBSTITUTE(C3038, " ",""))+1</f>
        <v>25</v>
      </c>
      <c r="E3038" s="1" t="s">
        <v>9243</v>
      </c>
      <c r="F3038" s="1" t="s">
        <v>462</v>
      </c>
      <c r="G3038" s="1" t="s">
        <v>12</v>
      </c>
      <c r="H3038" s="1">
        <v>25000</v>
      </c>
      <c r="I3038" s="1" t="s">
        <v>3267</v>
      </c>
      <c r="J3038" s="1">
        <v>1392</v>
      </c>
      <c r="K3038" s="1">
        <f>SUM(B3038/J3038)</f>
        <v>55.464798850574709</v>
      </c>
      <c r="L3038" s="1">
        <f>SUM(B3038 - H3038)</f>
        <v>52207</v>
      </c>
      <c r="M3038" s="1" t="s">
        <v>9244</v>
      </c>
    </row>
    <row r="3039" spans="1:13" ht="20.100000000000001" customHeight="1" x14ac:dyDescent="0.25">
      <c r="A3039" s="1">
        <v>3037</v>
      </c>
      <c r="B3039" s="1">
        <v>52275</v>
      </c>
      <c r="C3039" s="2" t="s">
        <v>9245</v>
      </c>
      <c r="D3039" s="2">
        <f>LEN(TRIM(C3039))-LEN(SUBSTITUTE(C3039, " ",""))+1</f>
        <v>21</v>
      </c>
      <c r="E3039" s="1" t="s">
        <v>9246</v>
      </c>
      <c r="F3039" s="1" t="s">
        <v>53</v>
      </c>
      <c r="G3039" s="1" t="s">
        <v>12</v>
      </c>
      <c r="H3039" s="1">
        <v>15000</v>
      </c>
      <c r="I3039" s="1" t="s">
        <v>314</v>
      </c>
      <c r="J3039" s="1">
        <v>1392</v>
      </c>
      <c r="K3039" s="1">
        <f>SUM(B3039/J3039)</f>
        <v>37.553879310344826</v>
      </c>
      <c r="L3039" s="1">
        <f>SUM(B3039 - H3039)</f>
        <v>37275</v>
      </c>
      <c r="M3039" s="1" t="s">
        <v>9247</v>
      </c>
    </row>
    <row r="3040" spans="1:13" ht="20.100000000000001" customHeight="1" x14ac:dyDescent="0.25">
      <c r="A3040" s="1">
        <v>3038</v>
      </c>
      <c r="B3040" s="1">
        <v>46925</v>
      </c>
      <c r="C3040" s="2" t="s">
        <v>9248</v>
      </c>
      <c r="D3040" s="2">
        <f>LEN(TRIM(C3040))-LEN(SUBSTITUTE(C3040, " ",""))+1</f>
        <v>17</v>
      </c>
      <c r="E3040" s="1" t="s">
        <v>1583</v>
      </c>
      <c r="F3040" s="1" t="s">
        <v>382</v>
      </c>
      <c r="G3040" s="1" t="s">
        <v>12</v>
      </c>
      <c r="H3040" s="1">
        <v>20000</v>
      </c>
      <c r="I3040" s="1" t="s">
        <v>96</v>
      </c>
      <c r="J3040" s="1">
        <v>1392</v>
      </c>
      <c r="K3040" s="1">
        <f>SUM(B3040/J3040)</f>
        <v>33.710488505747129</v>
      </c>
      <c r="L3040" s="1">
        <f>SUM(B3040 - H3040)</f>
        <v>26925</v>
      </c>
      <c r="M3040" s="1" t="s">
        <v>9249</v>
      </c>
    </row>
    <row r="3041" spans="1:13" ht="20.100000000000001" customHeight="1" x14ac:dyDescent="0.25">
      <c r="A3041" s="1">
        <v>3039</v>
      </c>
      <c r="B3041" s="1">
        <v>50874</v>
      </c>
      <c r="C3041" s="2" t="s">
        <v>9250</v>
      </c>
      <c r="D3041" s="2">
        <f>LEN(TRIM(C3041))-LEN(SUBSTITUTE(C3041, " ",""))+1</f>
        <v>17</v>
      </c>
      <c r="E3041" s="1" t="s">
        <v>9251</v>
      </c>
      <c r="F3041" s="1" t="s">
        <v>11</v>
      </c>
      <c r="G3041" s="1" t="s">
        <v>12</v>
      </c>
      <c r="H3041" s="1">
        <v>12000</v>
      </c>
      <c r="I3041" s="1" t="s">
        <v>9252</v>
      </c>
      <c r="J3041" s="1">
        <v>1392</v>
      </c>
      <c r="K3041" s="1">
        <f>SUM(B3041/J3041)</f>
        <v>36.547413793103445</v>
      </c>
      <c r="L3041" s="1">
        <f>SUM(B3041 - H3041)</f>
        <v>38874</v>
      </c>
      <c r="M3041" s="1" t="s">
        <v>9253</v>
      </c>
    </row>
    <row r="3042" spans="1:13" ht="20.100000000000001" customHeight="1" x14ac:dyDescent="0.25">
      <c r="A3042" s="1">
        <v>3040</v>
      </c>
      <c r="B3042" s="1">
        <v>86380</v>
      </c>
      <c r="C3042" s="2" t="s">
        <v>9254</v>
      </c>
      <c r="D3042" s="2">
        <f>LEN(TRIM(C3042))-LEN(SUBSTITUTE(C3042, " ",""))+1</f>
        <v>21</v>
      </c>
      <c r="E3042" s="1" t="s">
        <v>9255</v>
      </c>
      <c r="F3042" s="1" t="s">
        <v>920</v>
      </c>
      <c r="G3042" s="1" t="s">
        <v>12</v>
      </c>
      <c r="H3042" s="1">
        <v>15000</v>
      </c>
      <c r="I3042" s="1" t="s">
        <v>1816</v>
      </c>
      <c r="J3042" s="1">
        <v>1391</v>
      </c>
      <c r="K3042" s="1">
        <f>SUM(B3042/J3042)</f>
        <v>62.099209202012943</v>
      </c>
      <c r="L3042" s="1">
        <f>SUM(B3042 - H3042)</f>
        <v>71380</v>
      </c>
      <c r="M3042" s="1" t="s">
        <v>9256</v>
      </c>
    </row>
    <row r="3043" spans="1:13" ht="20.100000000000001" customHeight="1" x14ac:dyDescent="0.25">
      <c r="A3043" s="1">
        <v>3041</v>
      </c>
      <c r="B3043" s="1">
        <v>125227</v>
      </c>
      <c r="C3043" s="2" t="s">
        <v>9257</v>
      </c>
      <c r="D3043" s="2">
        <f>LEN(TRIM(C3043))-LEN(SUBSTITUTE(C3043, " ",""))+1</f>
        <v>22</v>
      </c>
      <c r="E3043" s="1" t="s">
        <v>9258</v>
      </c>
      <c r="F3043" s="1" t="s">
        <v>17</v>
      </c>
      <c r="G3043" s="1" t="s">
        <v>12</v>
      </c>
      <c r="H3043" s="1">
        <v>15000</v>
      </c>
      <c r="I3043" s="1" t="s">
        <v>1955</v>
      </c>
      <c r="J3043" s="1">
        <v>1391</v>
      </c>
      <c r="K3043" s="1">
        <f>SUM(B3043/J3043)</f>
        <v>90.026599568655641</v>
      </c>
      <c r="L3043" s="1">
        <f>SUM(B3043 - H3043)</f>
        <v>110227</v>
      </c>
      <c r="M3043" s="1" t="s">
        <v>9259</v>
      </c>
    </row>
    <row r="3044" spans="1:13" ht="20.100000000000001" customHeight="1" x14ac:dyDescent="0.25">
      <c r="A3044" s="1">
        <v>3042</v>
      </c>
      <c r="B3044" s="1">
        <v>102608</v>
      </c>
      <c r="C3044" s="2" t="s">
        <v>9260</v>
      </c>
      <c r="D3044" s="2">
        <f>LEN(TRIM(C3044))-LEN(SUBSTITUTE(C3044, " ",""))+1</f>
        <v>11</v>
      </c>
      <c r="E3044" s="1" t="s">
        <v>9261</v>
      </c>
      <c r="F3044" s="1" t="s">
        <v>111</v>
      </c>
      <c r="G3044" s="1" t="s">
        <v>12</v>
      </c>
      <c r="H3044" s="1">
        <v>100000</v>
      </c>
      <c r="I3044" s="1" t="s">
        <v>345</v>
      </c>
      <c r="J3044" s="1">
        <v>1390</v>
      </c>
      <c r="K3044" s="1">
        <f>SUM(B3044/J3044)</f>
        <v>73.81870503597122</v>
      </c>
      <c r="L3044" s="1">
        <f>SUM(B3044 - H3044)</f>
        <v>2608</v>
      </c>
      <c r="M3044" s="1" t="s">
        <v>9262</v>
      </c>
    </row>
    <row r="3045" spans="1:13" ht="20.100000000000001" customHeight="1" x14ac:dyDescent="0.25">
      <c r="A3045" s="1">
        <v>3043</v>
      </c>
      <c r="B3045" s="1">
        <v>38536</v>
      </c>
      <c r="C3045" s="2" t="s">
        <v>9263</v>
      </c>
      <c r="D3045" s="2">
        <f>LEN(TRIM(C3045))-LEN(SUBSTITUTE(C3045, " ",""))+1</f>
        <v>18</v>
      </c>
      <c r="E3045" s="1" t="s">
        <v>9264</v>
      </c>
      <c r="F3045" s="1" t="s">
        <v>11</v>
      </c>
      <c r="G3045" s="1" t="s">
        <v>12</v>
      </c>
      <c r="H3045" s="1">
        <v>15000</v>
      </c>
      <c r="I3045" s="1" t="s">
        <v>1733</v>
      </c>
      <c r="J3045" s="1">
        <v>1390</v>
      </c>
      <c r="K3045" s="1">
        <f>SUM(B3045/J3045)</f>
        <v>27.723741007194246</v>
      </c>
      <c r="L3045" s="1">
        <f>SUM(B3045 - H3045)</f>
        <v>23536</v>
      </c>
      <c r="M3045" s="1" t="s">
        <v>9265</v>
      </c>
    </row>
    <row r="3046" spans="1:13" ht="20.100000000000001" customHeight="1" x14ac:dyDescent="0.25">
      <c r="A3046" s="1">
        <v>3044</v>
      </c>
      <c r="B3046" s="1">
        <v>409237</v>
      </c>
      <c r="C3046" s="2" t="s">
        <v>9266</v>
      </c>
      <c r="D3046" s="2">
        <f>LEN(TRIM(C3046))-LEN(SUBSTITUTE(C3046, " ",""))+1</f>
        <v>14</v>
      </c>
      <c r="E3046" s="1" t="s">
        <v>9267</v>
      </c>
      <c r="F3046" s="1" t="s">
        <v>31</v>
      </c>
      <c r="G3046" s="1" t="s">
        <v>1227</v>
      </c>
      <c r="H3046" s="1">
        <v>300000</v>
      </c>
      <c r="I3046" s="1" t="s">
        <v>7080</v>
      </c>
      <c r="J3046" s="1">
        <v>1389</v>
      </c>
      <c r="K3046" s="1">
        <f>SUM(B3046/J3046)</f>
        <v>294.62706983441325</v>
      </c>
      <c r="L3046" s="1">
        <f>SUM(B3046 - H3046)</f>
        <v>109237</v>
      </c>
      <c r="M3046" s="1" t="s">
        <v>9268</v>
      </c>
    </row>
    <row r="3047" spans="1:13" ht="20.100000000000001" customHeight="1" x14ac:dyDescent="0.25">
      <c r="A3047" s="1">
        <v>3045</v>
      </c>
      <c r="B3047" s="1">
        <v>533837</v>
      </c>
      <c r="C3047" s="2" t="s">
        <v>9269</v>
      </c>
      <c r="D3047" s="2">
        <f>LEN(TRIM(C3047))-LEN(SUBSTITUTE(C3047, " ",""))+1</f>
        <v>21</v>
      </c>
      <c r="E3047" s="1" t="s">
        <v>9270</v>
      </c>
      <c r="F3047" s="1" t="s">
        <v>5694</v>
      </c>
      <c r="G3047" s="1" t="s">
        <v>4081</v>
      </c>
      <c r="H3047" s="1">
        <v>170000</v>
      </c>
      <c r="I3047" s="1" t="s">
        <v>790</v>
      </c>
      <c r="J3047" s="1">
        <v>1388</v>
      </c>
      <c r="K3047" s="1">
        <f>SUM(B3047/J3047)</f>
        <v>384.6087896253602</v>
      </c>
      <c r="L3047" s="1">
        <f>SUM(B3047 - H3047)</f>
        <v>363837</v>
      </c>
      <c r="M3047" s="1" t="s">
        <v>9271</v>
      </c>
    </row>
    <row r="3048" spans="1:13" ht="20.100000000000001" customHeight="1" x14ac:dyDescent="0.25">
      <c r="A3048" s="1">
        <v>3046</v>
      </c>
      <c r="B3048" s="1">
        <v>156696</v>
      </c>
      <c r="C3048" s="2" t="s">
        <v>9272</v>
      </c>
      <c r="D3048" s="2">
        <f>LEN(TRIM(C3048))-LEN(SUBSTITUTE(C3048, " ",""))+1</f>
        <v>24</v>
      </c>
      <c r="E3048" s="1" t="s">
        <v>7606</v>
      </c>
      <c r="F3048" s="1" t="s">
        <v>11</v>
      </c>
      <c r="G3048" s="1" t="s">
        <v>12</v>
      </c>
      <c r="H3048" s="1">
        <v>50000</v>
      </c>
      <c r="I3048" s="1" t="s">
        <v>9273</v>
      </c>
      <c r="J3048" s="1">
        <v>1388</v>
      </c>
      <c r="K3048" s="1">
        <f>SUM(B3048/J3048)</f>
        <v>112.89337175792507</v>
      </c>
      <c r="L3048" s="1">
        <f>SUM(B3048 - H3048)</f>
        <v>106696</v>
      </c>
      <c r="M3048" s="1" t="s">
        <v>9274</v>
      </c>
    </row>
    <row r="3049" spans="1:13" ht="20.100000000000001" customHeight="1" x14ac:dyDescent="0.25">
      <c r="A3049" s="1">
        <v>3047</v>
      </c>
      <c r="B3049" s="1">
        <v>62884</v>
      </c>
      <c r="C3049" s="2" t="s">
        <v>9275</v>
      </c>
      <c r="D3049" s="2">
        <f>LEN(TRIM(C3049))-LEN(SUBSTITUTE(C3049, " ",""))+1</f>
        <v>10</v>
      </c>
      <c r="E3049" s="1" t="s">
        <v>9276</v>
      </c>
      <c r="F3049" s="1" t="s">
        <v>11</v>
      </c>
      <c r="G3049" s="1" t="s">
        <v>12</v>
      </c>
      <c r="H3049" s="1">
        <v>10000</v>
      </c>
      <c r="I3049" s="1" t="s">
        <v>32</v>
      </c>
      <c r="J3049" s="1">
        <v>1387</v>
      </c>
      <c r="K3049" s="1">
        <f>SUM(B3049/J3049)</f>
        <v>45.338139870223507</v>
      </c>
      <c r="L3049" s="1">
        <f>SUM(B3049 - H3049)</f>
        <v>52884</v>
      </c>
      <c r="M3049" s="1" t="s">
        <v>9277</v>
      </c>
    </row>
    <row r="3050" spans="1:13" ht="20.100000000000001" customHeight="1" x14ac:dyDescent="0.25">
      <c r="A3050" s="1">
        <v>3048</v>
      </c>
      <c r="B3050" s="1">
        <v>136053</v>
      </c>
      <c r="C3050" s="2" t="s">
        <v>9278</v>
      </c>
      <c r="D3050" s="2">
        <f>LEN(TRIM(C3050))-LEN(SUBSTITUTE(C3050, " ",""))+1</f>
        <v>16</v>
      </c>
      <c r="E3050" s="1" t="s">
        <v>9279</v>
      </c>
      <c r="F3050" s="1" t="s">
        <v>300</v>
      </c>
      <c r="G3050" s="1" t="s">
        <v>12</v>
      </c>
      <c r="H3050" s="1">
        <v>25000</v>
      </c>
      <c r="I3050" s="1" t="s">
        <v>13</v>
      </c>
      <c r="J3050" s="1">
        <v>1387</v>
      </c>
      <c r="K3050" s="1">
        <f>SUM(B3050/J3050)</f>
        <v>98.091564527757754</v>
      </c>
      <c r="L3050" s="1">
        <f>SUM(B3050 - H3050)</f>
        <v>111053</v>
      </c>
      <c r="M3050" s="1" t="s">
        <v>9280</v>
      </c>
    </row>
    <row r="3051" spans="1:13" ht="20.100000000000001" customHeight="1" x14ac:dyDescent="0.25">
      <c r="A3051" s="1">
        <v>3049</v>
      </c>
      <c r="B3051" s="1">
        <v>62382</v>
      </c>
      <c r="C3051" s="2" t="s">
        <v>9281</v>
      </c>
      <c r="D3051" s="2">
        <f>LEN(TRIM(C3051))-LEN(SUBSTITUTE(C3051, " ",""))+1</f>
        <v>20</v>
      </c>
      <c r="E3051" s="1" t="s">
        <v>7066</v>
      </c>
      <c r="F3051" s="1" t="s">
        <v>11</v>
      </c>
      <c r="G3051" s="1" t="s">
        <v>48</v>
      </c>
      <c r="H3051" s="1">
        <v>1500</v>
      </c>
      <c r="I3051" s="1" t="s">
        <v>458</v>
      </c>
      <c r="J3051" s="1">
        <v>1387</v>
      </c>
      <c r="K3051" s="1">
        <f>SUM(B3051/J3051)</f>
        <v>44.976207642393653</v>
      </c>
      <c r="L3051" s="1">
        <f>SUM(B3051 - H3051)</f>
        <v>60882</v>
      </c>
      <c r="M3051" s="1" t="s">
        <v>9282</v>
      </c>
    </row>
    <row r="3052" spans="1:13" ht="20.100000000000001" customHeight="1" x14ac:dyDescent="0.25">
      <c r="A3052" s="1">
        <v>3050</v>
      </c>
      <c r="B3052" s="1">
        <v>104884</v>
      </c>
      <c r="C3052" s="2" t="s">
        <v>9283</v>
      </c>
      <c r="D3052" s="2">
        <f>LEN(TRIM(C3052))-LEN(SUBSTITUTE(C3052, " ",""))+1</f>
        <v>19</v>
      </c>
      <c r="E3052" s="1" t="s">
        <v>9284</v>
      </c>
      <c r="F3052" s="1" t="s">
        <v>11</v>
      </c>
      <c r="G3052" s="1" t="s">
        <v>12</v>
      </c>
      <c r="H3052" s="1">
        <v>50000</v>
      </c>
      <c r="I3052" s="1" t="s">
        <v>1884</v>
      </c>
      <c r="J3052" s="1">
        <v>1387</v>
      </c>
      <c r="K3052" s="1">
        <f>SUM(B3052/J3052)</f>
        <v>75.619322278298483</v>
      </c>
      <c r="L3052" s="1">
        <f>SUM(B3052 - H3052)</f>
        <v>54884</v>
      </c>
      <c r="M3052" s="1" t="s">
        <v>9285</v>
      </c>
    </row>
    <row r="3053" spans="1:13" ht="20.100000000000001" customHeight="1" x14ac:dyDescent="0.25">
      <c r="A3053" s="1">
        <v>3051</v>
      </c>
      <c r="B3053" s="1">
        <v>36557</v>
      </c>
      <c r="C3053" s="2" t="s">
        <v>9286</v>
      </c>
      <c r="D3053" s="2">
        <f>LEN(TRIM(C3053))-LEN(SUBSTITUTE(C3053, " ",""))+1</f>
        <v>19</v>
      </c>
      <c r="E3053" s="1" t="s">
        <v>9287</v>
      </c>
      <c r="F3053" s="1" t="s">
        <v>31</v>
      </c>
      <c r="G3053" s="1" t="s">
        <v>233</v>
      </c>
      <c r="H3053" s="1">
        <v>14000</v>
      </c>
      <c r="I3053" s="1" t="s">
        <v>6889</v>
      </c>
      <c r="J3053" s="1">
        <v>1387</v>
      </c>
      <c r="K3053" s="1">
        <f>SUM(B3053/J3053)</f>
        <v>26.35688536409517</v>
      </c>
      <c r="L3053" s="1">
        <f>SUM(B3053 - H3053)</f>
        <v>22557</v>
      </c>
      <c r="M3053" s="1" t="s">
        <v>9288</v>
      </c>
    </row>
    <row r="3054" spans="1:13" ht="20.100000000000001" customHeight="1" x14ac:dyDescent="0.25">
      <c r="A3054" s="1">
        <v>3052</v>
      </c>
      <c r="B3054" s="1">
        <v>306461</v>
      </c>
      <c r="C3054" s="2" t="s">
        <v>9289</v>
      </c>
      <c r="D3054" s="2">
        <f>LEN(TRIM(C3054))-LEN(SUBSTITUTE(C3054, " ",""))+1</f>
        <v>10</v>
      </c>
      <c r="E3054" s="1" t="s">
        <v>9290</v>
      </c>
      <c r="F3054" s="1" t="s">
        <v>313</v>
      </c>
      <c r="G3054" s="1" t="s">
        <v>1227</v>
      </c>
      <c r="H3054" s="1">
        <v>280000</v>
      </c>
      <c r="I3054" s="1" t="s">
        <v>689</v>
      </c>
      <c r="J3054" s="1">
        <v>1387</v>
      </c>
      <c r="K3054" s="1">
        <f>SUM(B3054/J3054)</f>
        <v>220.95241528478732</v>
      </c>
      <c r="L3054" s="1">
        <f>SUM(B3054 - H3054)</f>
        <v>26461</v>
      </c>
      <c r="M3054" s="1" t="s">
        <v>9291</v>
      </c>
    </row>
    <row r="3055" spans="1:13" ht="20.100000000000001" customHeight="1" x14ac:dyDescent="0.25">
      <c r="A3055" s="1">
        <v>3053</v>
      </c>
      <c r="B3055" s="1">
        <v>51018</v>
      </c>
      <c r="C3055" s="2" t="s">
        <v>9292</v>
      </c>
      <c r="D3055" s="2">
        <f>LEN(TRIM(C3055))-LEN(SUBSTITUTE(C3055, " ",""))+1</f>
        <v>15</v>
      </c>
      <c r="E3055" s="1" t="s">
        <v>9293</v>
      </c>
      <c r="F3055" s="1" t="s">
        <v>17</v>
      </c>
      <c r="G3055" s="1" t="s">
        <v>48</v>
      </c>
      <c r="H3055" s="1">
        <v>20000</v>
      </c>
      <c r="I3055" s="1" t="s">
        <v>3263</v>
      </c>
      <c r="J3055" s="1">
        <v>1387</v>
      </c>
      <c r="K3055" s="1">
        <f>SUM(B3055/J3055)</f>
        <v>36.782984859408799</v>
      </c>
      <c r="L3055" s="1">
        <f>SUM(B3055 - H3055)</f>
        <v>31018</v>
      </c>
      <c r="M3055" s="1" t="s">
        <v>9294</v>
      </c>
    </row>
    <row r="3056" spans="1:13" ht="20.100000000000001" customHeight="1" x14ac:dyDescent="0.25">
      <c r="A3056" s="1">
        <v>3054</v>
      </c>
      <c r="B3056" s="1">
        <v>91380</v>
      </c>
      <c r="C3056" s="2" t="s">
        <v>9295</v>
      </c>
      <c r="D3056" s="2">
        <f>LEN(TRIM(C3056))-LEN(SUBSTITUTE(C3056, " ",""))+1</f>
        <v>17</v>
      </c>
      <c r="E3056" s="1" t="s">
        <v>9296</v>
      </c>
      <c r="F3056" s="1" t="s">
        <v>31</v>
      </c>
      <c r="G3056" s="1" t="s">
        <v>12</v>
      </c>
      <c r="H3056" s="1">
        <v>85000</v>
      </c>
      <c r="I3056" s="1" t="s">
        <v>173</v>
      </c>
      <c r="J3056" s="1">
        <v>1387</v>
      </c>
      <c r="K3056" s="1">
        <f>SUM(B3056/J3056)</f>
        <v>65.883201153568848</v>
      </c>
      <c r="L3056" s="1">
        <f>SUM(B3056 - H3056)</f>
        <v>6380</v>
      </c>
      <c r="M3056" s="1" t="s">
        <v>9297</v>
      </c>
    </row>
    <row r="3057" spans="1:13" ht="20.100000000000001" customHeight="1" x14ac:dyDescent="0.25">
      <c r="A3057" s="1">
        <v>3055</v>
      </c>
      <c r="B3057" s="1">
        <v>136393</v>
      </c>
      <c r="C3057" s="2" t="s">
        <v>9298</v>
      </c>
      <c r="D3057" s="2">
        <f>LEN(TRIM(C3057))-LEN(SUBSTITUTE(C3057, " ",""))+1</f>
        <v>21</v>
      </c>
      <c r="E3057" s="1" t="s">
        <v>9299</v>
      </c>
      <c r="F3057" s="1" t="s">
        <v>645</v>
      </c>
      <c r="G3057" s="1" t="s">
        <v>12</v>
      </c>
      <c r="H3057" s="1">
        <v>130000</v>
      </c>
      <c r="I3057" s="1" t="s">
        <v>3267</v>
      </c>
      <c r="J3057" s="1">
        <v>1386</v>
      </c>
      <c r="K3057" s="1">
        <f>SUM(B3057/J3057)</f>
        <v>98.407647907647913</v>
      </c>
      <c r="L3057" s="1">
        <f>SUM(B3057 - H3057)</f>
        <v>6393</v>
      </c>
      <c r="M3057" s="1" t="s">
        <v>9300</v>
      </c>
    </row>
    <row r="3058" spans="1:13" ht="20.100000000000001" customHeight="1" x14ac:dyDescent="0.25">
      <c r="A3058" s="1">
        <v>3056</v>
      </c>
      <c r="B3058" s="1">
        <v>70743</v>
      </c>
      <c r="C3058" s="2" t="s">
        <v>9301</v>
      </c>
      <c r="D3058" s="2">
        <f>LEN(TRIM(C3058))-LEN(SUBSTITUTE(C3058, " ",""))+1</f>
        <v>12</v>
      </c>
      <c r="E3058" s="1" t="s">
        <v>9302</v>
      </c>
      <c r="F3058" s="1" t="s">
        <v>462</v>
      </c>
      <c r="G3058" s="1" t="s">
        <v>522</v>
      </c>
      <c r="H3058" s="1">
        <v>10000</v>
      </c>
      <c r="I3058" s="1" t="s">
        <v>689</v>
      </c>
      <c r="J3058" s="1">
        <v>1386</v>
      </c>
      <c r="K3058" s="1">
        <f>SUM(B3058/J3058)</f>
        <v>51.041125541125538</v>
      </c>
      <c r="L3058" s="1">
        <f>SUM(B3058 - H3058)</f>
        <v>60743</v>
      </c>
      <c r="M3058" s="1" t="s">
        <v>9303</v>
      </c>
    </row>
    <row r="3059" spans="1:13" ht="20.100000000000001" customHeight="1" x14ac:dyDescent="0.25">
      <c r="A3059" s="1">
        <v>3057</v>
      </c>
      <c r="B3059" s="1">
        <v>53277</v>
      </c>
      <c r="C3059" s="2" t="s">
        <v>9304</v>
      </c>
      <c r="D3059" s="2">
        <f>LEN(TRIM(C3059))-LEN(SUBSTITUTE(C3059, " ",""))+1</f>
        <v>20</v>
      </c>
      <c r="E3059" s="1" t="s">
        <v>9305</v>
      </c>
      <c r="F3059" s="1" t="s">
        <v>382</v>
      </c>
      <c r="G3059" s="1" t="s">
        <v>48</v>
      </c>
      <c r="H3059" s="1">
        <v>20000</v>
      </c>
      <c r="I3059" s="1" t="s">
        <v>912</v>
      </c>
      <c r="J3059" s="1">
        <v>1385</v>
      </c>
      <c r="K3059" s="1">
        <f>SUM(B3059/J3059)</f>
        <v>38.467148014440433</v>
      </c>
      <c r="L3059" s="1">
        <f>SUM(B3059 - H3059)</f>
        <v>33277</v>
      </c>
      <c r="M3059" s="1" t="s">
        <v>9306</v>
      </c>
    </row>
    <row r="3060" spans="1:13" ht="20.100000000000001" customHeight="1" x14ac:dyDescent="0.25">
      <c r="A3060" s="1">
        <v>3058</v>
      </c>
      <c r="B3060" s="1">
        <v>163166</v>
      </c>
      <c r="C3060" s="2" t="s">
        <v>9307</v>
      </c>
      <c r="D3060" s="2">
        <f>LEN(TRIM(C3060))-LEN(SUBSTITUTE(C3060, " ",""))+1</f>
        <v>25</v>
      </c>
      <c r="E3060" s="1" t="s">
        <v>9308</v>
      </c>
      <c r="F3060" s="1" t="s">
        <v>688</v>
      </c>
      <c r="G3060" s="1" t="s">
        <v>12</v>
      </c>
      <c r="H3060" s="1">
        <v>100000</v>
      </c>
      <c r="I3060" s="1" t="s">
        <v>314</v>
      </c>
      <c r="J3060" s="1">
        <v>1385</v>
      </c>
      <c r="K3060" s="1">
        <f>SUM(B3060/J3060)</f>
        <v>117.80938628158844</v>
      </c>
      <c r="L3060" s="1">
        <f>SUM(B3060 - H3060)</f>
        <v>63166</v>
      </c>
      <c r="M3060" s="1" t="s">
        <v>9309</v>
      </c>
    </row>
    <row r="3061" spans="1:13" ht="20.100000000000001" customHeight="1" x14ac:dyDescent="0.25">
      <c r="A3061" s="1">
        <v>3059</v>
      </c>
      <c r="B3061" s="1">
        <v>87991</v>
      </c>
      <c r="C3061" s="2" t="s">
        <v>9310</v>
      </c>
      <c r="D3061" s="2">
        <f>LEN(TRIM(C3061))-LEN(SUBSTITUTE(C3061, " ",""))+1</f>
        <v>20</v>
      </c>
      <c r="E3061" s="1" t="s">
        <v>3942</v>
      </c>
      <c r="F3061" s="1" t="s">
        <v>11</v>
      </c>
      <c r="G3061" s="1" t="s">
        <v>12</v>
      </c>
      <c r="H3061" s="1">
        <v>30000</v>
      </c>
      <c r="I3061" s="1" t="s">
        <v>1721</v>
      </c>
      <c r="J3061" s="1">
        <v>1385</v>
      </c>
      <c r="K3061" s="1">
        <f>SUM(B3061/J3061)</f>
        <v>63.531407942238268</v>
      </c>
      <c r="L3061" s="1">
        <f>SUM(B3061 - H3061)</f>
        <v>57991</v>
      </c>
      <c r="M3061" s="1" t="s">
        <v>9311</v>
      </c>
    </row>
    <row r="3062" spans="1:13" ht="20.100000000000001" customHeight="1" x14ac:dyDescent="0.25">
      <c r="A3062" s="1">
        <v>3060</v>
      </c>
      <c r="B3062" s="1">
        <v>56998</v>
      </c>
      <c r="C3062" s="2" t="s">
        <v>9312</v>
      </c>
      <c r="D3062" s="2">
        <f>LEN(TRIM(C3062))-LEN(SUBSTITUTE(C3062, " ",""))+1</f>
        <v>21</v>
      </c>
      <c r="E3062" s="1" t="s">
        <v>9313</v>
      </c>
      <c r="F3062" s="1" t="s">
        <v>920</v>
      </c>
      <c r="G3062" s="1" t="s">
        <v>12</v>
      </c>
      <c r="H3062" s="1">
        <v>2800</v>
      </c>
      <c r="I3062" s="1" t="s">
        <v>9314</v>
      </c>
      <c r="J3062" s="1">
        <v>1385</v>
      </c>
      <c r="K3062" s="1">
        <f>SUM(B3062/J3062)</f>
        <v>41.153790613718414</v>
      </c>
      <c r="L3062" s="1">
        <f>SUM(B3062 - H3062)</f>
        <v>54198</v>
      </c>
      <c r="M3062" s="1" t="s">
        <v>9315</v>
      </c>
    </row>
    <row r="3063" spans="1:13" ht="20.100000000000001" customHeight="1" x14ac:dyDescent="0.25">
      <c r="A3063" s="1">
        <v>3061</v>
      </c>
      <c r="B3063" s="1">
        <v>77474</v>
      </c>
      <c r="C3063" s="2" t="s">
        <v>9316</v>
      </c>
      <c r="D3063" s="2">
        <f>LEN(TRIM(C3063))-LEN(SUBSTITUTE(C3063, " ",""))+1</f>
        <v>27</v>
      </c>
      <c r="E3063" s="1" t="s">
        <v>9317</v>
      </c>
      <c r="F3063" s="1" t="s">
        <v>53</v>
      </c>
      <c r="G3063" s="1" t="s">
        <v>12</v>
      </c>
      <c r="H3063" s="1">
        <v>25000</v>
      </c>
      <c r="I3063" s="1" t="s">
        <v>215</v>
      </c>
      <c r="J3063" s="1">
        <v>1384</v>
      </c>
      <c r="K3063" s="1">
        <f>SUM(B3063/J3063)</f>
        <v>55.978323699421964</v>
      </c>
      <c r="L3063" s="1">
        <f>SUM(B3063 - H3063)</f>
        <v>52474</v>
      </c>
      <c r="M3063" s="1" t="s">
        <v>9318</v>
      </c>
    </row>
    <row r="3064" spans="1:13" ht="20.100000000000001" customHeight="1" x14ac:dyDescent="0.25">
      <c r="A3064" s="1">
        <v>3062</v>
      </c>
      <c r="B3064" s="1">
        <v>100279</v>
      </c>
      <c r="C3064" s="2" t="s">
        <v>9319</v>
      </c>
      <c r="D3064" s="2">
        <f>LEN(TRIM(C3064))-LEN(SUBSTITUTE(C3064, " ",""))+1</f>
        <v>17</v>
      </c>
      <c r="E3064" s="1" t="s">
        <v>3872</v>
      </c>
      <c r="F3064" s="1" t="s">
        <v>11</v>
      </c>
      <c r="G3064" s="1" t="s">
        <v>12</v>
      </c>
      <c r="H3064" s="1">
        <v>35000</v>
      </c>
      <c r="I3064" s="1" t="s">
        <v>576</v>
      </c>
      <c r="J3064" s="1">
        <v>1384</v>
      </c>
      <c r="K3064" s="1">
        <f>SUM(B3064/J3064)</f>
        <v>72.455924855491332</v>
      </c>
      <c r="L3064" s="1">
        <f>SUM(B3064 - H3064)</f>
        <v>65279</v>
      </c>
      <c r="M3064" s="1" t="s">
        <v>9320</v>
      </c>
    </row>
    <row r="3065" spans="1:13" ht="20.100000000000001" customHeight="1" x14ac:dyDescent="0.25">
      <c r="A3065" s="1">
        <v>3063</v>
      </c>
      <c r="B3065" s="1">
        <v>52940</v>
      </c>
      <c r="C3065" s="2" t="s">
        <v>9321</v>
      </c>
      <c r="D3065" s="2">
        <f>LEN(TRIM(C3065))-LEN(SUBSTITUTE(C3065, " ",""))+1</f>
        <v>15</v>
      </c>
      <c r="E3065" s="1" t="s">
        <v>9322</v>
      </c>
      <c r="F3065" s="1" t="s">
        <v>31</v>
      </c>
      <c r="G3065" s="1" t="s">
        <v>12</v>
      </c>
      <c r="H3065" s="1">
        <v>50000</v>
      </c>
      <c r="I3065" s="1" t="s">
        <v>4540</v>
      </c>
      <c r="J3065" s="1">
        <v>1384</v>
      </c>
      <c r="K3065" s="1">
        <f>SUM(B3065/J3065)</f>
        <v>38.251445086705203</v>
      </c>
      <c r="L3065" s="1">
        <f>SUM(B3065 - H3065)</f>
        <v>2940</v>
      </c>
      <c r="M3065" s="1" t="s">
        <v>9323</v>
      </c>
    </row>
    <row r="3066" spans="1:13" ht="20.100000000000001" customHeight="1" x14ac:dyDescent="0.25">
      <c r="A3066" s="1">
        <v>3064</v>
      </c>
      <c r="B3066" s="1">
        <v>63573</v>
      </c>
      <c r="C3066" s="2" t="s">
        <v>9324</v>
      </c>
      <c r="D3066" s="2">
        <f>LEN(TRIM(C3066))-LEN(SUBSTITUTE(C3066, " ",""))+1</f>
        <v>17</v>
      </c>
      <c r="E3066" s="1" t="s">
        <v>6394</v>
      </c>
      <c r="F3066" s="1" t="s">
        <v>111</v>
      </c>
      <c r="G3066" s="1" t="s">
        <v>12</v>
      </c>
      <c r="H3066" s="1">
        <v>40000</v>
      </c>
      <c r="I3066" s="1" t="s">
        <v>9325</v>
      </c>
      <c r="J3066" s="1">
        <v>1384</v>
      </c>
      <c r="K3066" s="1">
        <f>SUM(B3066/J3066)</f>
        <v>45.934248554913296</v>
      </c>
      <c r="L3066" s="1">
        <f>SUM(B3066 - H3066)</f>
        <v>23573</v>
      </c>
      <c r="M3066" s="1" t="s">
        <v>9326</v>
      </c>
    </row>
    <row r="3067" spans="1:13" ht="20.100000000000001" customHeight="1" x14ac:dyDescent="0.25">
      <c r="A3067" s="1">
        <v>3065</v>
      </c>
      <c r="B3067" s="1">
        <v>181079</v>
      </c>
      <c r="C3067" s="2" t="s">
        <v>9327</v>
      </c>
      <c r="D3067" s="2">
        <f>LEN(TRIM(C3067))-LEN(SUBSTITUTE(C3067, " ",""))+1</f>
        <v>19</v>
      </c>
      <c r="E3067" s="1" t="s">
        <v>9328</v>
      </c>
      <c r="F3067" s="1" t="s">
        <v>555</v>
      </c>
      <c r="G3067" s="1" t="s">
        <v>12</v>
      </c>
      <c r="H3067" s="1">
        <v>30000</v>
      </c>
      <c r="I3067" s="1" t="s">
        <v>13</v>
      </c>
      <c r="J3067" s="1">
        <v>1383</v>
      </c>
      <c r="K3067" s="1">
        <f>SUM(B3067/J3067)</f>
        <v>130.93203181489517</v>
      </c>
      <c r="L3067" s="1">
        <f>SUM(B3067 - H3067)</f>
        <v>151079</v>
      </c>
      <c r="M3067" s="1" t="s">
        <v>9329</v>
      </c>
    </row>
    <row r="3068" spans="1:13" ht="20.100000000000001" customHeight="1" x14ac:dyDescent="0.25">
      <c r="A3068" s="1">
        <v>3066</v>
      </c>
      <c r="B3068" s="1">
        <v>81099</v>
      </c>
      <c r="C3068" s="2" t="s">
        <v>9330</v>
      </c>
      <c r="D3068" s="2">
        <f>LEN(TRIM(C3068))-LEN(SUBSTITUTE(C3068, " ",""))+1</f>
        <v>23</v>
      </c>
      <c r="E3068" s="1" t="s">
        <v>5577</v>
      </c>
      <c r="F3068" s="1" t="s">
        <v>1641</v>
      </c>
      <c r="G3068" s="1" t="s">
        <v>12</v>
      </c>
      <c r="H3068" s="1">
        <v>75000</v>
      </c>
      <c r="I3068" s="1" t="s">
        <v>804</v>
      </c>
      <c r="J3068" s="1">
        <v>1382</v>
      </c>
      <c r="K3068" s="1">
        <f>SUM(B3068/J3068)</f>
        <v>58.682344428364686</v>
      </c>
      <c r="L3068" s="1">
        <f>SUM(B3068 - H3068)</f>
        <v>6099</v>
      </c>
      <c r="M3068" s="1" t="s">
        <v>9331</v>
      </c>
    </row>
    <row r="3069" spans="1:13" ht="20.100000000000001" customHeight="1" x14ac:dyDescent="0.25">
      <c r="A3069" s="1">
        <v>3067</v>
      </c>
      <c r="B3069" s="1">
        <v>75564</v>
      </c>
      <c r="C3069" s="2" t="s">
        <v>9332</v>
      </c>
      <c r="D3069" s="2">
        <f>LEN(TRIM(C3069))-LEN(SUBSTITUTE(C3069, " ",""))+1</f>
        <v>20</v>
      </c>
      <c r="E3069" s="1" t="s">
        <v>9333</v>
      </c>
      <c r="F3069" s="1" t="s">
        <v>326</v>
      </c>
      <c r="G3069" s="1" t="s">
        <v>522</v>
      </c>
      <c r="H3069" s="1">
        <v>30000</v>
      </c>
      <c r="I3069" s="1" t="s">
        <v>2306</v>
      </c>
      <c r="J3069" s="1">
        <v>1382</v>
      </c>
      <c r="K3069" s="1">
        <f>SUM(B3069/J3069)</f>
        <v>54.67727930535456</v>
      </c>
      <c r="L3069" s="1">
        <f>SUM(B3069 - H3069)</f>
        <v>45564</v>
      </c>
      <c r="M3069" s="1" t="s">
        <v>9334</v>
      </c>
    </row>
    <row r="3070" spans="1:13" ht="20.100000000000001" customHeight="1" x14ac:dyDescent="0.25">
      <c r="A3070" s="1">
        <v>3068</v>
      </c>
      <c r="B3070" s="1">
        <v>76078</v>
      </c>
      <c r="C3070" s="2" t="s">
        <v>9335</v>
      </c>
      <c r="D3070" s="2">
        <f>LEN(TRIM(C3070))-LEN(SUBSTITUTE(C3070, " ",""))+1</f>
        <v>18</v>
      </c>
      <c r="E3070" s="1" t="s">
        <v>9336</v>
      </c>
      <c r="F3070" s="1" t="s">
        <v>11</v>
      </c>
      <c r="G3070" s="1" t="s">
        <v>12</v>
      </c>
      <c r="H3070" s="1">
        <v>15000</v>
      </c>
      <c r="I3070" s="1" t="s">
        <v>5116</v>
      </c>
      <c r="J3070" s="1">
        <v>1382</v>
      </c>
      <c r="K3070" s="1">
        <f>SUM(B3070/J3070)</f>
        <v>55.049204052098411</v>
      </c>
      <c r="L3070" s="1">
        <f>SUM(B3070 - H3070)</f>
        <v>61078</v>
      </c>
      <c r="M3070" s="1" t="s">
        <v>9337</v>
      </c>
    </row>
    <row r="3071" spans="1:13" ht="20.100000000000001" customHeight="1" x14ac:dyDescent="0.25">
      <c r="A3071" s="1">
        <v>3069</v>
      </c>
      <c r="B3071" s="1">
        <v>123659</v>
      </c>
      <c r="C3071" s="2" t="s">
        <v>9338</v>
      </c>
      <c r="D3071" s="2">
        <f>LEN(TRIM(C3071))-LEN(SUBSTITUTE(C3071, " ",""))+1</f>
        <v>22</v>
      </c>
      <c r="E3071" s="1" t="s">
        <v>9339</v>
      </c>
      <c r="F3071" s="1" t="s">
        <v>17</v>
      </c>
      <c r="G3071" s="1" t="s">
        <v>54</v>
      </c>
      <c r="H3071" s="1">
        <v>55000</v>
      </c>
      <c r="I3071" s="1" t="s">
        <v>55</v>
      </c>
      <c r="J3071" s="1">
        <v>1382</v>
      </c>
      <c r="K3071" s="1">
        <f>SUM(B3071/J3071)</f>
        <v>89.478292329956588</v>
      </c>
      <c r="L3071" s="1">
        <f>SUM(B3071 - H3071)</f>
        <v>68659</v>
      </c>
      <c r="M3071" s="1" t="s">
        <v>9340</v>
      </c>
    </row>
    <row r="3072" spans="1:13" ht="20.100000000000001" customHeight="1" x14ac:dyDescent="0.25">
      <c r="A3072" s="1">
        <v>3070</v>
      </c>
      <c r="B3072" s="1">
        <v>113310</v>
      </c>
      <c r="C3072" s="2" t="s">
        <v>9341</v>
      </c>
      <c r="D3072" s="2">
        <f>LEN(TRIM(C3072))-LEN(SUBSTITUTE(C3072, " ",""))+1</f>
        <v>18</v>
      </c>
      <c r="E3072" s="1" t="s">
        <v>9342</v>
      </c>
      <c r="F3072" s="1" t="s">
        <v>186</v>
      </c>
      <c r="G3072" s="1" t="s">
        <v>12</v>
      </c>
      <c r="H3072" s="1">
        <v>100000</v>
      </c>
      <c r="I3072" s="1" t="s">
        <v>32</v>
      </c>
      <c r="J3072" s="1">
        <v>1382</v>
      </c>
      <c r="K3072" s="1">
        <f>SUM(B3072/J3072)</f>
        <v>81.989869753979733</v>
      </c>
      <c r="L3072" s="1">
        <f>SUM(B3072 - H3072)</f>
        <v>13310</v>
      </c>
      <c r="M3072" s="1" t="s">
        <v>9343</v>
      </c>
    </row>
    <row r="3073" spans="1:13" ht="20.100000000000001" customHeight="1" x14ac:dyDescent="0.25">
      <c r="A3073" s="1">
        <v>3071</v>
      </c>
      <c r="B3073" s="1">
        <v>76661</v>
      </c>
      <c r="C3073" s="2" t="s">
        <v>9344</v>
      </c>
      <c r="D3073" s="2">
        <f>LEN(TRIM(C3073))-LEN(SUBSTITUTE(C3073, " ",""))+1</f>
        <v>19</v>
      </c>
      <c r="E3073" s="1" t="s">
        <v>3478</v>
      </c>
      <c r="F3073" s="1" t="s">
        <v>300</v>
      </c>
      <c r="G3073" s="1" t="s">
        <v>12</v>
      </c>
      <c r="H3073" s="1">
        <v>10000</v>
      </c>
      <c r="I3073" s="1" t="s">
        <v>296</v>
      </c>
      <c r="J3073" s="1">
        <v>1382</v>
      </c>
      <c r="K3073" s="1">
        <f>SUM(B3073/J3073)</f>
        <v>55.47105643994211</v>
      </c>
      <c r="L3073" s="1">
        <f>SUM(B3073 - H3073)</f>
        <v>66661</v>
      </c>
      <c r="M3073" s="1" t="s">
        <v>9345</v>
      </c>
    </row>
    <row r="3074" spans="1:13" ht="20.100000000000001" customHeight="1" x14ac:dyDescent="0.25">
      <c r="A3074" s="1">
        <v>3072</v>
      </c>
      <c r="B3074" s="1">
        <v>380285</v>
      </c>
      <c r="C3074" s="2" t="s">
        <v>9346</v>
      </c>
      <c r="D3074" s="2">
        <f>LEN(TRIM(C3074))-LEN(SUBSTITUTE(C3074, " ",""))+1</f>
        <v>21</v>
      </c>
      <c r="E3074" s="1" t="s">
        <v>9347</v>
      </c>
      <c r="F3074" s="1" t="s">
        <v>486</v>
      </c>
      <c r="G3074" s="1" t="s">
        <v>12</v>
      </c>
      <c r="H3074" s="1">
        <v>25000</v>
      </c>
      <c r="I3074" s="1" t="s">
        <v>9348</v>
      </c>
      <c r="J3074" s="1">
        <v>1382</v>
      </c>
      <c r="K3074" s="1">
        <f>SUM(B3074/J3074)</f>
        <v>275.1700434153401</v>
      </c>
      <c r="L3074" s="1">
        <f>SUM(B3074 - H3074)</f>
        <v>355285</v>
      </c>
      <c r="M3074" s="1" t="s">
        <v>9349</v>
      </c>
    </row>
    <row r="3075" spans="1:13" ht="20.100000000000001" customHeight="1" x14ac:dyDescent="0.25">
      <c r="A3075" s="1">
        <v>3073</v>
      </c>
      <c r="B3075" s="1">
        <v>374115</v>
      </c>
      <c r="C3075" s="2" t="s">
        <v>9350</v>
      </c>
      <c r="D3075" s="2">
        <f>LEN(TRIM(C3075))-LEN(SUBSTITUTE(C3075, " ",""))+1</f>
        <v>18</v>
      </c>
      <c r="E3075" s="1" t="s">
        <v>9351</v>
      </c>
      <c r="F3075" s="1" t="s">
        <v>17</v>
      </c>
      <c r="G3075" s="1" t="s">
        <v>12</v>
      </c>
      <c r="H3075" s="1">
        <v>20000</v>
      </c>
      <c r="I3075" s="1" t="s">
        <v>576</v>
      </c>
      <c r="J3075" s="1">
        <v>1380</v>
      </c>
      <c r="K3075" s="1">
        <f>SUM(B3075/J3075)</f>
        <v>271.0978260869565</v>
      </c>
      <c r="L3075" s="1">
        <f>SUM(B3075 - H3075)</f>
        <v>354115</v>
      </c>
      <c r="M3075" s="1" t="s">
        <v>9352</v>
      </c>
    </row>
    <row r="3076" spans="1:13" ht="20.100000000000001" customHeight="1" x14ac:dyDescent="0.25">
      <c r="A3076" s="1">
        <v>3074</v>
      </c>
      <c r="B3076" s="1">
        <v>181058</v>
      </c>
      <c r="C3076" s="2" t="s">
        <v>9353</v>
      </c>
      <c r="D3076" s="2">
        <f>LEN(TRIM(C3076))-LEN(SUBSTITUTE(C3076, " ",""))+1</f>
        <v>16</v>
      </c>
      <c r="E3076" s="1" t="s">
        <v>9354</v>
      </c>
      <c r="F3076" s="1" t="s">
        <v>17</v>
      </c>
      <c r="G3076" s="1" t="s">
        <v>12</v>
      </c>
      <c r="H3076" s="1">
        <v>50000</v>
      </c>
      <c r="I3076" s="1" t="s">
        <v>9355</v>
      </c>
      <c r="J3076" s="1">
        <v>1379</v>
      </c>
      <c r="K3076" s="1">
        <f>SUM(B3076/J3076)</f>
        <v>131.29659173313996</v>
      </c>
      <c r="L3076" s="1">
        <f>SUM(B3076 - H3076)</f>
        <v>131058</v>
      </c>
      <c r="M3076" s="1" t="s">
        <v>9356</v>
      </c>
    </row>
    <row r="3077" spans="1:13" ht="20.100000000000001" customHeight="1" x14ac:dyDescent="0.25">
      <c r="A3077" s="1">
        <v>3075</v>
      </c>
      <c r="B3077" s="1">
        <v>146121</v>
      </c>
      <c r="C3077" s="2" t="s">
        <v>9357</v>
      </c>
      <c r="D3077" s="2">
        <f>LEN(TRIM(C3077))-LEN(SUBSTITUTE(C3077, " ",""))+1</f>
        <v>22</v>
      </c>
      <c r="E3077" s="1" t="s">
        <v>9358</v>
      </c>
      <c r="F3077" s="1" t="s">
        <v>469</v>
      </c>
      <c r="G3077" s="1" t="s">
        <v>12</v>
      </c>
      <c r="H3077" s="1">
        <v>92244</v>
      </c>
      <c r="I3077" s="1" t="s">
        <v>27</v>
      </c>
      <c r="J3077" s="1">
        <v>1379</v>
      </c>
      <c r="K3077" s="1">
        <f>SUM(B3077/J3077)</f>
        <v>105.9615663524293</v>
      </c>
      <c r="L3077" s="1">
        <f>SUM(B3077 - H3077)</f>
        <v>53877</v>
      </c>
      <c r="M3077" s="1" t="s">
        <v>9359</v>
      </c>
    </row>
    <row r="3078" spans="1:13" ht="20.100000000000001" customHeight="1" x14ac:dyDescent="0.25">
      <c r="A3078" s="1">
        <v>3076</v>
      </c>
      <c r="B3078" s="1">
        <v>96479</v>
      </c>
      <c r="C3078" s="2" t="s">
        <v>9360</v>
      </c>
      <c r="D3078" s="2">
        <f>LEN(TRIM(C3078))-LEN(SUBSTITUTE(C3078, " ",""))+1</f>
        <v>19</v>
      </c>
      <c r="E3078" s="1" t="s">
        <v>9361</v>
      </c>
      <c r="F3078" s="1" t="s">
        <v>53</v>
      </c>
      <c r="G3078" s="1" t="s">
        <v>12</v>
      </c>
      <c r="H3078" s="1">
        <v>20000</v>
      </c>
      <c r="I3078" s="1" t="s">
        <v>9362</v>
      </c>
      <c r="J3078" s="1">
        <v>1379</v>
      </c>
      <c r="K3078" s="1">
        <f>SUM(B3078/J3078)</f>
        <v>69.963016678752723</v>
      </c>
      <c r="L3078" s="1">
        <f>SUM(B3078 - H3078)</f>
        <v>76479</v>
      </c>
      <c r="M3078" s="1" t="s">
        <v>9363</v>
      </c>
    </row>
    <row r="3079" spans="1:13" ht="20.100000000000001" customHeight="1" x14ac:dyDescent="0.25">
      <c r="A3079" s="1">
        <v>3077</v>
      </c>
      <c r="B3079" s="1">
        <v>171966</v>
      </c>
      <c r="C3079" s="2" t="s">
        <v>9364</v>
      </c>
      <c r="D3079" s="2">
        <f>LEN(TRIM(C3079))-LEN(SUBSTITUTE(C3079, " ",""))+1</f>
        <v>25</v>
      </c>
      <c r="E3079" s="1" t="s">
        <v>9365</v>
      </c>
      <c r="F3079" s="1" t="s">
        <v>728</v>
      </c>
      <c r="G3079" s="1" t="s">
        <v>12</v>
      </c>
      <c r="H3079" s="1">
        <v>75000</v>
      </c>
      <c r="I3079" s="1" t="s">
        <v>146</v>
      </c>
      <c r="J3079" s="1">
        <v>1379</v>
      </c>
      <c r="K3079" s="1">
        <f>SUM(B3079/J3079)</f>
        <v>124.70340826686004</v>
      </c>
      <c r="L3079" s="1">
        <f>SUM(B3079 - H3079)</f>
        <v>96966</v>
      </c>
      <c r="M3079" s="1" t="s">
        <v>9366</v>
      </c>
    </row>
    <row r="3080" spans="1:13" ht="20.100000000000001" customHeight="1" x14ac:dyDescent="0.25">
      <c r="A3080" s="1">
        <v>3078</v>
      </c>
      <c r="B3080" s="1">
        <v>67866</v>
      </c>
      <c r="C3080" s="2" t="s">
        <v>9367</v>
      </c>
      <c r="D3080" s="2">
        <f>LEN(TRIM(C3080))-LEN(SUBSTITUTE(C3080, " ",""))+1</f>
        <v>9</v>
      </c>
      <c r="E3080" s="1" t="s">
        <v>9368</v>
      </c>
      <c r="F3080" s="1" t="s">
        <v>1161</v>
      </c>
      <c r="G3080" s="1" t="s">
        <v>12</v>
      </c>
      <c r="H3080" s="1">
        <v>50000</v>
      </c>
      <c r="I3080" s="1" t="s">
        <v>296</v>
      </c>
      <c r="J3080" s="1">
        <v>1379</v>
      </c>
      <c r="K3080" s="1">
        <f>SUM(B3080/J3080)</f>
        <v>49.213923132704856</v>
      </c>
      <c r="L3080" s="1">
        <f>SUM(B3080 - H3080)</f>
        <v>17866</v>
      </c>
      <c r="M3080" s="1" t="s">
        <v>9369</v>
      </c>
    </row>
    <row r="3081" spans="1:13" ht="20.100000000000001" customHeight="1" x14ac:dyDescent="0.25">
      <c r="A3081" s="1">
        <v>3079</v>
      </c>
      <c r="B3081" s="1">
        <v>64256</v>
      </c>
      <c r="C3081" s="2" t="s">
        <v>9370</v>
      </c>
      <c r="D3081" s="2">
        <f>LEN(TRIM(C3081))-LEN(SUBSTITUTE(C3081, " ",""))+1</f>
        <v>20</v>
      </c>
      <c r="E3081" s="1" t="s">
        <v>9371</v>
      </c>
      <c r="F3081" s="1" t="s">
        <v>31</v>
      </c>
      <c r="G3081" s="1" t="s">
        <v>12</v>
      </c>
      <c r="H3081" s="1">
        <v>56000</v>
      </c>
      <c r="I3081" s="1" t="s">
        <v>1943</v>
      </c>
      <c r="J3081" s="1">
        <v>1378</v>
      </c>
      <c r="K3081" s="1">
        <f>SUM(B3081/J3081)</f>
        <v>46.62989840348331</v>
      </c>
      <c r="L3081" s="1">
        <f>SUM(B3081 - H3081)</f>
        <v>8256</v>
      </c>
      <c r="M3081" s="1" t="s">
        <v>9372</v>
      </c>
    </row>
    <row r="3082" spans="1:13" ht="20.100000000000001" customHeight="1" x14ac:dyDescent="0.25">
      <c r="A3082" s="1">
        <v>3080</v>
      </c>
      <c r="B3082" s="1">
        <v>46092</v>
      </c>
      <c r="C3082" s="2" t="s">
        <v>9373</v>
      </c>
      <c r="D3082" s="2">
        <f>LEN(TRIM(C3082))-LEN(SUBSTITUTE(C3082, " ",""))+1</f>
        <v>25</v>
      </c>
      <c r="E3082" s="1" t="s">
        <v>8684</v>
      </c>
      <c r="F3082" s="1" t="s">
        <v>11</v>
      </c>
      <c r="G3082" s="1" t="s">
        <v>12</v>
      </c>
      <c r="H3082" s="1">
        <v>15000</v>
      </c>
      <c r="I3082" s="1" t="s">
        <v>8685</v>
      </c>
      <c r="J3082" s="1">
        <v>1378</v>
      </c>
      <c r="K3082" s="1">
        <f>SUM(B3082/J3082)</f>
        <v>33.448476052249639</v>
      </c>
      <c r="L3082" s="1">
        <f>SUM(B3082 - H3082)</f>
        <v>31092</v>
      </c>
      <c r="M3082" s="1" t="s">
        <v>9374</v>
      </c>
    </row>
    <row r="3083" spans="1:13" ht="20.100000000000001" customHeight="1" x14ac:dyDescent="0.25">
      <c r="A3083" s="1">
        <v>3081</v>
      </c>
      <c r="B3083" s="1">
        <v>137190</v>
      </c>
      <c r="C3083" s="2" t="s">
        <v>9375</v>
      </c>
      <c r="D3083" s="2">
        <f>LEN(TRIM(C3083))-LEN(SUBSTITUTE(C3083, " ",""))+1</f>
        <v>18</v>
      </c>
      <c r="E3083" s="1" t="s">
        <v>9376</v>
      </c>
      <c r="F3083" s="1" t="s">
        <v>17</v>
      </c>
      <c r="G3083" s="1" t="s">
        <v>12</v>
      </c>
      <c r="H3083" s="1">
        <v>40000</v>
      </c>
      <c r="I3083" s="1" t="s">
        <v>146</v>
      </c>
      <c r="J3083" s="1">
        <v>1377</v>
      </c>
      <c r="K3083" s="1">
        <f>SUM(B3083/J3083)</f>
        <v>99.629629629629633</v>
      </c>
      <c r="L3083" s="1">
        <f>SUM(B3083 - H3083)</f>
        <v>97190</v>
      </c>
      <c r="M3083" s="1" t="s">
        <v>9377</v>
      </c>
    </row>
    <row r="3084" spans="1:13" ht="20.100000000000001" customHeight="1" x14ac:dyDescent="0.25">
      <c r="A3084" s="1">
        <v>3082</v>
      </c>
      <c r="B3084" s="1">
        <v>246719</v>
      </c>
      <c r="C3084" s="2" t="s">
        <v>9378</v>
      </c>
      <c r="D3084" s="2">
        <f>LEN(TRIM(C3084))-LEN(SUBSTITUTE(C3084, " ",""))+1</f>
        <v>12</v>
      </c>
      <c r="E3084" s="1" t="s">
        <v>9031</v>
      </c>
      <c r="F3084" s="1" t="s">
        <v>11</v>
      </c>
      <c r="G3084" s="1" t="s">
        <v>12</v>
      </c>
      <c r="H3084" s="1">
        <v>10000</v>
      </c>
      <c r="I3084" s="1" t="s">
        <v>9032</v>
      </c>
      <c r="J3084" s="1">
        <v>1376</v>
      </c>
      <c r="K3084" s="1">
        <f>SUM(B3084/J3084)</f>
        <v>179.3015988372093</v>
      </c>
      <c r="L3084" s="1">
        <f>SUM(B3084 - H3084)</f>
        <v>236719</v>
      </c>
      <c r="M3084" s="1" t="s">
        <v>9379</v>
      </c>
    </row>
    <row r="3085" spans="1:13" ht="20.100000000000001" customHeight="1" x14ac:dyDescent="0.25">
      <c r="A3085" s="1">
        <v>3083</v>
      </c>
      <c r="B3085" s="1">
        <v>280033</v>
      </c>
      <c r="C3085" s="2" t="s">
        <v>9380</v>
      </c>
      <c r="D3085" s="2">
        <f>LEN(TRIM(C3085))-LEN(SUBSTITUTE(C3085, " ",""))+1</f>
        <v>19</v>
      </c>
      <c r="E3085" s="1" t="s">
        <v>9381</v>
      </c>
      <c r="F3085" s="1" t="s">
        <v>8015</v>
      </c>
      <c r="G3085" s="1" t="s">
        <v>12</v>
      </c>
      <c r="H3085" s="1">
        <v>50000</v>
      </c>
      <c r="I3085" s="1" t="s">
        <v>32</v>
      </c>
      <c r="J3085" s="1">
        <v>1375</v>
      </c>
      <c r="K3085" s="1">
        <f>SUM(B3085/J3085)</f>
        <v>203.66036363636363</v>
      </c>
      <c r="L3085" s="1">
        <f>SUM(B3085 - H3085)</f>
        <v>230033</v>
      </c>
      <c r="M3085" s="1" t="s">
        <v>9382</v>
      </c>
    </row>
    <row r="3086" spans="1:13" ht="20.100000000000001" customHeight="1" x14ac:dyDescent="0.25">
      <c r="A3086" s="1">
        <v>3084</v>
      </c>
      <c r="B3086" s="1">
        <v>75885</v>
      </c>
      <c r="C3086" s="2" t="s">
        <v>9383</v>
      </c>
      <c r="D3086" s="2">
        <f>LEN(TRIM(C3086))-LEN(SUBSTITUTE(C3086, " ",""))+1</f>
        <v>11</v>
      </c>
      <c r="E3086" s="1" t="s">
        <v>9384</v>
      </c>
      <c r="F3086" s="1" t="s">
        <v>31</v>
      </c>
      <c r="G3086" s="1" t="s">
        <v>12</v>
      </c>
      <c r="H3086" s="1">
        <v>75000</v>
      </c>
      <c r="I3086" s="1" t="s">
        <v>158</v>
      </c>
      <c r="J3086" s="1">
        <v>1375</v>
      </c>
      <c r="K3086" s="1">
        <f>SUM(B3086/J3086)</f>
        <v>55.189090909090908</v>
      </c>
      <c r="L3086" s="1">
        <f>SUM(B3086 - H3086)</f>
        <v>885</v>
      </c>
      <c r="M3086" s="1" t="s">
        <v>9385</v>
      </c>
    </row>
    <row r="3087" spans="1:13" ht="20.100000000000001" customHeight="1" x14ac:dyDescent="0.25">
      <c r="A3087" s="1">
        <v>3085</v>
      </c>
      <c r="B3087" s="1">
        <v>65840</v>
      </c>
      <c r="C3087" s="2" t="s">
        <v>9386</v>
      </c>
      <c r="D3087" s="2">
        <f>LEN(TRIM(C3087))-LEN(SUBSTITUTE(C3087, " ",""))+1</f>
        <v>21</v>
      </c>
      <c r="E3087" s="1" t="s">
        <v>9387</v>
      </c>
      <c r="F3087" s="1" t="s">
        <v>17</v>
      </c>
      <c r="G3087" s="1" t="s">
        <v>12</v>
      </c>
      <c r="H3087" s="1">
        <v>12000</v>
      </c>
      <c r="I3087" s="1" t="s">
        <v>9388</v>
      </c>
      <c r="J3087" s="1">
        <v>1375</v>
      </c>
      <c r="K3087" s="1">
        <f>SUM(B3087/J3087)</f>
        <v>47.883636363636363</v>
      </c>
      <c r="L3087" s="1">
        <f>SUM(B3087 - H3087)</f>
        <v>53840</v>
      </c>
      <c r="M3087" s="1" t="s">
        <v>9389</v>
      </c>
    </row>
    <row r="3088" spans="1:13" ht="20.100000000000001" customHeight="1" x14ac:dyDescent="0.25">
      <c r="A3088" s="1">
        <v>3086</v>
      </c>
      <c r="B3088" s="1">
        <v>91893</v>
      </c>
      <c r="C3088" s="2" t="s">
        <v>9390</v>
      </c>
      <c r="D3088" s="2">
        <f>LEN(TRIM(C3088))-LEN(SUBSTITUTE(C3088, " ",""))+1</f>
        <v>18</v>
      </c>
      <c r="E3088" s="1" t="s">
        <v>2548</v>
      </c>
      <c r="F3088" s="1" t="s">
        <v>17</v>
      </c>
      <c r="G3088" s="1" t="s">
        <v>12</v>
      </c>
      <c r="H3088" s="1">
        <v>5000</v>
      </c>
      <c r="I3088" s="1" t="s">
        <v>32</v>
      </c>
      <c r="J3088" s="1">
        <v>1375</v>
      </c>
      <c r="K3088" s="1">
        <f>SUM(B3088/J3088)</f>
        <v>66.831272727272733</v>
      </c>
      <c r="L3088" s="1">
        <f>SUM(B3088 - H3088)</f>
        <v>86893</v>
      </c>
      <c r="M3088" s="1" t="s">
        <v>9391</v>
      </c>
    </row>
    <row r="3089" spans="1:13" ht="20.100000000000001" customHeight="1" x14ac:dyDescent="0.25">
      <c r="A3089" s="1">
        <v>3087</v>
      </c>
      <c r="B3089" s="1">
        <v>29562</v>
      </c>
      <c r="C3089" s="2" t="s">
        <v>9392</v>
      </c>
      <c r="D3089" s="2">
        <f>LEN(TRIM(C3089))-LEN(SUBSTITUTE(C3089, " ",""))+1</f>
        <v>17</v>
      </c>
      <c r="E3089" s="1" t="s">
        <v>9393</v>
      </c>
      <c r="F3089" s="1" t="s">
        <v>111</v>
      </c>
      <c r="G3089" s="1" t="s">
        <v>12</v>
      </c>
      <c r="H3089" s="1">
        <v>18000</v>
      </c>
      <c r="I3089" s="1" t="s">
        <v>458</v>
      </c>
      <c r="J3089" s="1">
        <v>1374</v>
      </c>
      <c r="K3089" s="1">
        <f>SUM(B3089/J3089)</f>
        <v>21.515283842794759</v>
      </c>
      <c r="L3089" s="1">
        <f>SUM(B3089 - H3089)</f>
        <v>11562</v>
      </c>
      <c r="M3089" s="1" t="s">
        <v>9394</v>
      </c>
    </row>
    <row r="3090" spans="1:13" ht="20.100000000000001" customHeight="1" x14ac:dyDescent="0.25">
      <c r="A3090" s="1">
        <v>3088</v>
      </c>
      <c r="B3090" s="1">
        <v>207804</v>
      </c>
      <c r="C3090" s="2" t="s">
        <v>9395</v>
      </c>
      <c r="D3090" s="2">
        <f>LEN(TRIM(C3090))-LEN(SUBSTITUTE(C3090, " ",""))+1</f>
        <v>16</v>
      </c>
      <c r="E3090" s="1" t="s">
        <v>2891</v>
      </c>
      <c r="F3090" s="1" t="s">
        <v>278</v>
      </c>
      <c r="G3090" s="1" t="s">
        <v>12</v>
      </c>
      <c r="H3090" s="1">
        <v>20000</v>
      </c>
      <c r="I3090" s="1" t="s">
        <v>2892</v>
      </c>
      <c r="J3090" s="1">
        <v>1374</v>
      </c>
      <c r="K3090" s="1">
        <f>SUM(B3090/J3090)</f>
        <v>151.24017467248908</v>
      </c>
      <c r="L3090" s="1">
        <f>SUM(B3090 - H3090)</f>
        <v>187804</v>
      </c>
      <c r="M3090" s="1" t="s">
        <v>9396</v>
      </c>
    </row>
    <row r="3091" spans="1:13" ht="20.100000000000001" customHeight="1" x14ac:dyDescent="0.25">
      <c r="A3091" s="1">
        <v>3089</v>
      </c>
      <c r="B3091" s="1">
        <v>221826</v>
      </c>
      <c r="C3091" s="2" t="s">
        <v>9397</v>
      </c>
      <c r="D3091" s="2">
        <f>LEN(TRIM(C3091))-LEN(SUBSTITUTE(C3091, " ",""))+1</f>
        <v>20</v>
      </c>
      <c r="E3091" s="1" t="s">
        <v>9398</v>
      </c>
      <c r="F3091" s="1" t="s">
        <v>371</v>
      </c>
      <c r="G3091" s="1" t="s">
        <v>12</v>
      </c>
      <c r="H3091" s="1">
        <v>15000</v>
      </c>
      <c r="I3091" s="1" t="s">
        <v>296</v>
      </c>
      <c r="J3091" s="1">
        <v>1374</v>
      </c>
      <c r="K3091" s="1">
        <f>SUM(B3091/J3091)</f>
        <v>161.44541484716157</v>
      </c>
      <c r="L3091" s="1">
        <f>SUM(B3091 - H3091)</f>
        <v>206826</v>
      </c>
      <c r="M3091" s="1" t="s">
        <v>9399</v>
      </c>
    </row>
    <row r="3092" spans="1:13" ht="20.100000000000001" customHeight="1" x14ac:dyDescent="0.25">
      <c r="A3092" s="1">
        <v>3090</v>
      </c>
      <c r="B3092" s="1">
        <v>316176</v>
      </c>
      <c r="C3092" s="2" t="s">
        <v>9400</v>
      </c>
      <c r="D3092" s="2">
        <f>LEN(TRIM(C3092))-LEN(SUBSTITUTE(C3092, " ",""))+1</f>
        <v>19</v>
      </c>
      <c r="E3092" s="1" t="s">
        <v>9401</v>
      </c>
      <c r="F3092" s="1" t="s">
        <v>300</v>
      </c>
      <c r="G3092" s="1" t="s">
        <v>12</v>
      </c>
      <c r="H3092" s="1">
        <v>200000</v>
      </c>
      <c r="I3092" s="1" t="s">
        <v>1702</v>
      </c>
      <c r="J3092" s="1">
        <v>1374</v>
      </c>
      <c r="K3092" s="1">
        <f>SUM(B3092/J3092)</f>
        <v>230.11353711790392</v>
      </c>
      <c r="L3092" s="1">
        <f>SUM(B3092 - H3092)</f>
        <v>116176</v>
      </c>
      <c r="M3092" s="1" t="s">
        <v>9402</v>
      </c>
    </row>
    <row r="3093" spans="1:13" ht="20.100000000000001" customHeight="1" x14ac:dyDescent="0.25">
      <c r="A3093" s="1">
        <v>3091</v>
      </c>
      <c r="B3093" s="1">
        <v>99660</v>
      </c>
      <c r="C3093" s="2" t="s">
        <v>9403</v>
      </c>
      <c r="D3093" s="2">
        <f>LEN(TRIM(C3093))-LEN(SUBSTITUTE(C3093, " ",""))+1</f>
        <v>5</v>
      </c>
      <c r="E3093" s="1" t="s">
        <v>9404</v>
      </c>
      <c r="F3093" s="1" t="s">
        <v>17</v>
      </c>
      <c r="G3093" s="1" t="s">
        <v>233</v>
      </c>
      <c r="H3093" s="1">
        <v>30000</v>
      </c>
      <c r="I3093" s="1" t="s">
        <v>834</v>
      </c>
      <c r="J3093" s="1">
        <v>1374</v>
      </c>
      <c r="K3093" s="1">
        <f>SUM(B3093/J3093)</f>
        <v>72.532751091703062</v>
      </c>
      <c r="L3093" s="1">
        <f>SUM(B3093 - H3093)</f>
        <v>69660</v>
      </c>
      <c r="M3093" s="1" t="s">
        <v>9405</v>
      </c>
    </row>
    <row r="3094" spans="1:13" ht="20.100000000000001" customHeight="1" x14ac:dyDescent="0.25">
      <c r="A3094" s="1">
        <v>3092</v>
      </c>
      <c r="B3094" s="1">
        <v>147206</v>
      </c>
      <c r="C3094" s="2" t="s">
        <v>9406</v>
      </c>
      <c r="D3094" s="2">
        <f>LEN(TRIM(C3094))-LEN(SUBSTITUTE(C3094, " ",""))+1</f>
        <v>19</v>
      </c>
      <c r="E3094" s="1" t="s">
        <v>7221</v>
      </c>
      <c r="F3094" s="1" t="s">
        <v>11</v>
      </c>
      <c r="G3094" s="1" t="s">
        <v>12</v>
      </c>
      <c r="H3094" s="1">
        <v>3500</v>
      </c>
      <c r="I3094" s="1" t="s">
        <v>9407</v>
      </c>
      <c r="J3094" s="1">
        <v>1374</v>
      </c>
      <c r="K3094" s="1">
        <f>SUM(B3094/J3094)</f>
        <v>107.136826783115</v>
      </c>
      <c r="L3094" s="1">
        <f>SUM(B3094 - H3094)</f>
        <v>143706</v>
      </c>
      <c r="M3094" s="1" t="s">
        <v>9408</v>
      </c>
    </row>
    <row r="3095" spans="1:13" ht="20.100000000000001" customHeight="1" x14ac:dyDescent="0.25">
      <c r="A3095" s="1">
        <v>3093</v>
      </c>
      <c r="B3095" s="1">
        <v>126082</v>
      </c>
      <c r="C3095" s="2" t="s">
        <v>9409</v>
      </c>
      <c r="D3095" s="2">
        <f>LEN(TRIM(C3095))-LEN(SUBSTITUTE(C3095, " ",""))+1</f>
        <v>39</v>
      </c>
      <c r="E3095" s="1" t="s">
        <v>9410</v>
      </c>
      <c r="F3095" s="1" t="s">
        <v>111</v>
      </c>
      <c r="G3095" s="1" t="s">
        <v>12</v>
      </c>
      <c r="H3095" s="1">
        <v>85000</v>
      </c>
      <c r="I3095" s="1" t="s">
        <v>32</v>
      </c>
      <c r="J3095" s="1">
        <v>1373</v>
      </c>
      <c r="K3095" s="1">
        <f>SUM(B3095/J3095)</f>
        <v>91.829570284049524</v>
      </c>
      <c r="L3095" s="1">
        <f>SUM(B3095 - H3095)</f>
        <v>41082</v>
      </c>
      <c r="M3095" s="1" t="s">
        <v>9411</v>
      </c>
    </row>
    <row r="3096" spans="1:13" ht="20.100000000000001" customHeight="1" x14ac:dyDescent="0.25">
      <c r="A3096" s="1">
        <v>3094</v>
      </c>
      <c r="B3096" s="1">
        <v>133702</v>
      </c>
      <c r="C3096" s="2" t="s">
        <v>9412</v>
      </c>
      <c r="D3096" s="2">
        <f>LEN(TRIM(C3096))-LEN(SUBSTITUTE(C3096, " ",""))+1</f>
        <v>18</v>
      </c>
      <c r="E3096" s="1" t="s">
        <v>9413</v>
      </c>
      <c r="F3096" s="1" t="s">
        <v>17</v>
      </c>
      <c r="G3096" s="1" t="s">
        <v>12</v>
      </c>
      <c r="H3096" s="1">
        <v>75000</v>
      </c>
      <c r="I3096" s="1" t="s">
        <v>112</v>
      </c>
      <c r="J3096" s="1">
        <v>1373</v>
      </c>
      <c r="K3096" s="1">
        <f>SUM(B3096/J3096)</f>
        <v>97.37946103423161</v>
      </c>
      <c r="L3096" s="1">
        <f>SUM(B3096 - H3096)</f>
        <v>58702</v>
      </c>
      <c r="M3096" s="1" t="s">
        <v>9414</v>
      </c>
    </row>
    <row r="3097" spans="1:13" ht="20.100000000000001" customHeight="1" x14ac:dyDescent="0.25">
      <c r="A3097" s="1">
        <v>3095</v>
      </c>
      <c r="B3097" s="1">
        <v>43933</v>
      </c>
      <c r="C3097" s="2" t="s">
        <v>9415</v>
      </c>
      <c r="D3097" s="2">
        <f>LEN(TRIM(C3097))-LEN(SUBSTITUTE(C3097, " ",""))+1</f>
        <v>22</v>
      </c>
      <c r="E3097" s="1" t="s">
        <v>9416</v>
      </c>
      <c r="F3097" s="1" t="s">
        <v>17</v>
      </c>
      <c r="G3097" s="1" t="s">
        <v>12</v>
      </c>
      <c r="H3097" s="1">
        <v>2700</v>
      </c>
      <c r="I3097" s="1" t="s">
        <v>608</v>
      </c>
      <c r="J3097" s="1">
        <v>1373</v>
      </c>
      <c r="K3097" s="1">
        <f>SUM(B3097/J3097)</f>
        <v>31.997815003641662</v>
      </c>
      <c r="L3097" s="1">
        <f>SUM(B3097 - H3097)</f>
        <v>41233</v>
      </c>
      <c r="M3097" s="1" t="s">
        <v>9417</v>
      </c>
    </row>
    <row r="3098" spans="1:13" ht="20.100000000000001" customHeight="1" x14ac:dyDescent="0.25">
      <c r="A3098" s="1">
        <v>3096</v>
      </c>
      <c r="B3098" s="1">
        <v>76768</v>
      </c>
      <c r="C3098" s="2" t="s">
        <v>9418</v>
      </c>
      <c r="D3098" s="2">
        <f>LEN(TRIM(C3098))-LEN(SUBSTITUTE(C3098, " ",""))+1</f>
        <v>24</v>
      </c>
      <c r="E3098" s="1" t="s">
        <v>9419</v>
      </c>
      <c r="F3098" s="1" t="s">
        <v>645</v>
      </c>
      <c r="G3098" s="1" t="s">
        <v>12</v>
      </c>
      <c r="H3098" s="1">
        <v>22000</v>
      </c>
      <c r="I3098" s="1" t="s">
        <v>9420</v>
      </c>
      <c r="J3098" s="1">
        <v>1372</v>
      </c>
      <c r="K3098" s="1">
        <f>SUM(B3098/J3098)</f>
        <v>55.953352769679299</v>
      </c>
      <c r="L3098" s="1">
        <f>SUM(B3098 - H3098)</f>
        <v>54768</v>
      </c>
      <c r="M3098" s="1" t="s">
        <v>9421</v>
      </c>
    </row>
    <row r="3099" spans="1:13" ht="20.100000000000001" customHeight="1" x14ac:dyDescent="0.25">
      <c r="A3099" s="1">
        <v>3097</v>
      </c>
      <c r="B3099" s="1">
        <v>25114</v>
      </c>
      <c r="C3099" s="2" t="s">
        <v>9422</v>
      </c>
      <c r="D3099" s="2">
        <f>LEN(TRIM(C3099))-LEN(SUBSTITUTE(C3099, " ",""))+1</f>
        <v>22</v>
      </c>
      <c r="E3099" s="1" t="s">
        <v>9423</v>
      </c>
      <c r="F3099" s="1" t="s">
        <v>31</v>
      </c>
      <c r="G3099" s="1" t="s">
        <v>48</v>
      </c>
      <c r="H3099" s="1">
        <v>20000</v>
      </c>
      <c r="I3099" s="1" t="s">
        <v>9424</v>
      </c>
      <c r="J3099" s="1">
        <v>1372</v>
      </c>
      <c r="K3099" s="1">
        <f>SUM(B3099/J3099)</f>
        <v>18.304664723032069</v>
      </c>
      <c r="L3099" s="1">
        <f>SUM(B3099 - H3099)</f>
        <v>5114</v>
      </c>
      <c r="M3099" s="1" t="s">
        <v>9425</v>
      </c>
    </row>
    <row r="3100" spans="1:13" ht="20.100000000000001" customHeight="1" x14ac:dyDescent="0.25">
      <c r="A3100" s="1">
        <v>3098</v>
      </c>
      <c r="B3100" s="1">
        <v>158541</v>
      </c>
      <c r="C3100" s="2" t="s">
        <v>9426</v>
      </c>
      <c r="D3100" s="2">
        <f>LEN(TRIM(C3100))-LEN(SUBSTITUTE(C3100, " ",""))+1</f>
        <v>17</v>
      </c>
      <c r="E3100" s="1" t="s">
        <v>9427</v>
      </c>
      <c r="F3100" s="1" t="s">
        <v>645</v>
      </c>
      <c r="G3100" s="1" t="s">
        <v>12</v>
      </c>
      <c r="H3100" s="1">
        <v>144000</v>
      </c>
      <c r="I3100" s="1" t="s">
        <v>13</v>
      </c>
      <c r="J3100" s="1">
        <v>1372</v>
      </c>
      <c r="K3100" s="1">
        <f>SUM(B3100/J3100)</f>
        <v>115.55466472303208</v>
      </c>
      <c r="L3100" s="1">
        <f>SUM(B3100 - H3100)</f>
        <v>14541</v>
      </c>
      <c r="M3100" s="1" t="s">
        <v>9428</v>
      </c>
    </row>
    <row r="3101" spans="1:13" ht="20.100000000000001" customHeight="1" x14ac:dyDescent="0.25">
      <c r="A3101" s="1">
        <v>3099</v>
      </c>
      <c r="B3101" s="1">
        <v>75603</v>
      </c>
      <c r="C3101" s="2" t="s">
        <v>9429</v>
      </c>
      <c r="D3101" s="2">
        <f>LEN(TRIM(C3101))-LEN(SUBSTITUTE(C3101, " ",""))+1</f>
        <v>20</v>
      </c>
      <c r="E3101" s="1" t="s">
        <v>1427</v>
      </c>
      <c r="F3101" s="1" t="s">
        <v>17</v>
      </c>
      <c r="G3101" s="1" t="s">
        <v>12</v>
      </c>
      <c r="H3101" s="1">
        <v>50000</v>
      </c>
      <c r="I3101" s="1" t="s">
        <v>1428</v>
      </c>
      <c r="J3101" s="1">
        <v>1372</v>
      </c>
      <c r="K3101" s="1">
        <f>SUM(B3101/J3101)</f>
        <v>55.104227405247812</v>
      </c>
      <c r="L3101" s="1">
        <f>SUM(B3101 - H3101)</f>
        <v>25603</v>
      </c>
      <c r="M3101" s="1" t="s">
        <v>9430</v>
      </c>
    </row>
    <row r="3102" spans="1:13" ht="20.100000000000001" customHeight="1" x14ac:dyDescent="0.25">
      <c r="A3102" s="1">
        <v>3100</v>
      </c>
      <c r="B3102" s="1">
        <v>20215</v>
      </c>
      <c r="C3102" s="2" t="s">
        <v>9431</v>
      </c>
      <c r="D3102" s="2">
        <f>LEN(TRIM(C3102))-LEN(SUBSTITUTE(C3102, " ",""))+1</f>
        <v>24</v>
      </c>
      <c r="E3102" s="1" t="s">
        <v>9432</v>
      </c>
      <c r="F3102" s="1" t="s">
        <v>169</v>
      </c>
      <c r="G3102" s="1" t="s">
        <v>12</v>
      </c>
      <c r="H3102" s="1">
        <v>10000</v>
      </c>
      <c r="I3102" s="1" t="s">
        <v>2233</v>
      </c>
      <c r="J3102" s="1">
        <v>1371</v>
      </c>
      <c r="K3102" s="1">
        <f>SUM(B3102/J3102)</f>
        <v>14.74471188913202</v>
      </c>
      <c r="L3102" s="1">
        <f>SUM(B3102 - H3102)</f>
        <v>10215</v>
      </c>
      <c r="M3102" s="1" t="s">
        <v>9433</v>
      </c>
    </row>
    <row r="3103" spans="1:13" ht="20.100000000000001" customHeight="1" x14ac:dyDescent="0.25">
      <c r="A3103" s="1">
        <v>3101</v>
      </c>
      <c r="B3103" s="1">
        <v>86791</v>
      </c>
      <c r="C3103" s="2" t="s">
        <v>9434</v>
      </c>
      <c r="D3103" s="2">
        <f>LEN(TRIM(C3103))-LEN(SUBSTITUTE(C3103, " ",""))+1</f>
        <v>10</v>
      </c>
      <c r="E3103" s="1" t="s">
        <v>9435</v>
      </c>
      <c r="F3103" s="1" t="s">
        <v>17</v>
      </c>
      <c r="G3103" s="1" t="s">
        <v>12</v>
      </c>
      <c r="H3103" s="1">
        <v>30000</v>
      </c>
      <c r="I3103" s="1" t="s">
        <v>3689</v>
      </c>
      <c r="J3103" s="1">
        <v>1371</v>
      </c>
      <c r="K3103" s="1">
        <f>SUM(B3103/J3103)</f>
        <v>63.304886943836614</v>
      </c>
      <c r="L3103" s="1">
        <f>SUM(B3103 - H3103)</f>
        <v>56791</v>
      </c>
      <c r="M3103" s="1" t="s">
        <v>9436</v>
      </c>
    </row>
    <row r="3104" spans="1:13" ht="20.100000000000001" customHeight="1" x14ac:dyDescent="0.25">
      <c r="A3104" s="1">
        <v>3102</v>
      </c>
      <c r="B3104" s="1">
        <v>33732</v>
      </c>
      <c r="C3104" s="2" t="s">
        <v>9437</v>
      </c>
      <c r="D3104" s="2">
        <f>LEN(TRIM(C3104))-LEN(SUBSTITUTE(C3104, " ",""))+1</f>
        <v>19</v>
      </c>
      <c r="E3104" s="1" t="s">
        <v>9438</v>
      </c>
      <c r="F3104" s="1" t="s">
        <v>17</v>
      </c>
      <c r="G3104" s="1" t="s">
        <v>48</v>
      </c>
      <c r="H3104" s="1">
        <v>12000</v>
      </c>
      <c r="I3104" s="1" t="s">
        <v>458</v>
      </c>
      <c r="J3104" s="1">
        <v>1371</v>
      </c>
      <c r="K3104" s="1">
        <f>SUM(B3104/J3104)</f>
        <v>24.603938730853393</v>
      </c>
      <c r="L3104" s="1">
        <f>SUM(B3104 - H3104)</f>
        <v>21732</v>
      </c>
      <c r="M3104" s="1" t="s">
        <v>9439</v>
      </c>
    </row>
    <row r="3105" spans="1:13" ht="20.100000000000001" customHeight="1" x14ac:dyDescent="0.25">
      <c r="A3105" s="1">
        <v>3103</v>
      </c>
      <c r="B3105" s="1">
        <v>66246</v>
      </c>
      <c r="C3105" s="2" t="s">
        <v>9440</v>
      </c>
      <c r="D3105" s="2">
        <f>LEN(TRIM(C3105))-LEN(SUBSTITUTE(C3105, " ",""))+1</f>
        <v>19</v>
      </c>
      <c r="E3105" s="1" t="s">
        <v>9441</v>
      </c>
      <c r="F3105" s="1" t="s">
        <v>278</v>
      </c>
      <c r="G3105" s="1" t="s">
        <v>12</v>
      </c>
      <c r="H3105" s="1">
        <v>30000</v>
      </c>
      <c r="I3105" s="1" t="s">
        <v>82</v>
      </c>
      <c r="J3105" s="1">
        <v>1370</v>
      </c>
      <c r="K3105" s="1">
        <f>SUM(B3105/J3105)</f>
        <v>48.354744525547446</v>
      </c>
      <c r="L3105" s="1">
        <f>SUM(B3105 - H3105)</f>
        <v>36246</v>
      </c>
      <c r="M3105" s="1" t="s">
        <v>9442</v>
      </c>
    </row>
    <row r="3106" spans="1:13" ht="20.100000000000001" customHeight="1" x14ac:dyDescent="0.25">
      <c r="A3106" s="1">
        <v>3104</v>
      </c>
      <c r="B3106" s="1">
        <v>85043</v>
      </c>
      <c r="C3106" s="2" t="s">
        <v>9443</v>
      </c>
      <c r="D3106" s="2">
        <f>LEN(TRIM(C3106))-LEN(SUBSTITUTE(C3106, " ",""))+1</f>
        <v>19</v>
      </c>
      <c r="E3106" s="1" t="s">
        <v>9444</v>
      </c>
      <c r="F3106" s="1" t="s">
        <v>169</v>
      </c>
      <c r="G3106" s="1" t="s">
        <v>12</v>
      </c>
      <c r="H3106" s="1">
        <v>40000</v>
      </c>
      <c r="I3106" s="1" t="s">
        <v>9445</v>
      </c>
      <c r="J3106" s="1">
        <v>1370</v>
      </c>
      <c r="K3106" s="1">
        <f>SUM(B3106/J3106)</f>
        <v>62.075182481751824</v>
      </c>
      <c r="L3106" s="1">
        <f>SUM(B3106 - H3106)</f>
        <v>45043</v>
      </c>
      <c r="M3106" s="1" t="s">
        <v>9446</v>
      </c>
    </row>
    <row r="3107" spans="1:13" ht="20.100000000000001" customHeight="1" x14ac:dyDescent="0.25">
      <c r="A3107" s="1">
        <v>3105</v>
      </c>
      <c r="B3107" s="1">
        <v>58400</v>
      </c>
      <c r="C3107" s="2" t="s">
        <v>9447</v>
      </c>
      <c r="D3107" s="2">
        <f>LEN(TRIM(C3107))-LEN(SUBSTITUTE(C3107, " ",""))+1</f>
        <v>23</v>
      </c>
      <c r="E3107" s="1" t="s">
        <v>9448</v>
      </c>
      <c r="F3107" s="1" t="s">
        <v>11</v>
      </c>
      <c r="G3107" s="1" t="s">
        <v>12</v>
      </c>
      <c r="H3107" s="1">
        <v>10000</v>
      </c>
      <c r="I3107" s="1" t="s">
        <v>9449</v>
      </c>
      <c r="J3107" s="1">
        <v>1370</v>
      </c>
      <c r="K3107" s="1">
        <f>SUM(B3107/J3107)</f>
        <v>42.627737226277375</v>
      </c>
      <c r="L3107" s="1">
        <f>SUM(B3107 - H3107)</f>
        <v>48400</v>
      </c>
      <c r="M3107" s="1" t="s">
        <v>9450</v>
      </c>
    </row>
    <row r="3108" spans="1:13" ht="20.100000000000001" customHeight="1" x14ac:dyDescent="0.25">
      <c r="A3108" s="1">
        <v>3106</v>
      </c>
      <c r="B3108" s="1">
        <v>35758</v>
      </c>
      <c r="C3108" s="2" t="s">
        <v>9451</v>
      </c>
      <c r="D3108" s="2">
        <f>LEN(TRIM(C3108))-LEN(SUBSTITUTE(C3108, " ",""))+1</f>
        <v>18</v>
      </c>
      <c r="E3108" s="1" t="s">
        <v>9452</v>
      </c>
      <c r="F3108" s="1" t="s">
        <v>31</v>
      </c>
      <c r="G3108" s="1" t="s">
        <v>12</v>
      </c>
      <c r="H3108" s="1">
        <v>25000</v>
      </c>
      <c r="I3108" s="1" t="s">
        <v>402</v>
      </c>
      <c r="J3108" s="1">
        <v>1368</v>
      </c>
      <c r="K3108" s="1">
        <f>SUM(B3108/J3108)</f>
        <v>26.138888888888889</v>
      </c>
      <c r="L3108" s="1">
        <f>SUM(B3108 - H3108)</f>
        <v>10758</v>
      </c>
      <c r="M3108" s="1" t="s">
        <v>9453</v>
      </c>
    </row>
    <row r="3109" spans="1:13" ht="20.100000000000001" customHeight="1" x14ac:dyDescent="0.25">
      <c r="A3109" s="1">
        <v>3107</v>
      </c>
      <c r="B3109" s="1">
        <v>109332</v>
      </c>
      <c r="C3109" s="2" t="s">
        <v>9454</v>
      </c>
      <c r="D3109" s="2">
        <f>LEN(TRIM(C3109))-LEN(SUBSTITUTE(C3109, " ",""))+1</f>
        <v>23</v>
      </c>
      <c r="E3109" s="1" t="s">
        <v>9455</v>
      </c>
      <c r="F3109" s="1" t="s">
        <v>17</v>
      </c>
      <c r="G3109" s="1" t="s">
        <v>12</v>
      </c>
      <c r="H3109" s="1">
        <v>20000</v>
      </c>
      <c r="I3109" s="1" t="s">
        <v>195</v>
      </c>
      <c r="J3109" s="1">
        <v>1368</v>
      </c>
      <c r="K3109" s="1">
        <f>SUM(B3109/J3109)</f>
        <v>79.921052631578945</v>
      </c>
      <c r="L3109" s="1">
        <f>SUM(B3109 - H3109)</f>
        <v>89332</v>
      </c>
      <c r="M3109" s="1" t="s">
        <v>9456</v>
      </c>
    </row>
    <row r="3110" spans="1:13" ht="20.100000000000001" customHeight="1" x14ac:dyDescent="0.25">
      <c r="A3110" s="1">
        <v>3108</v>
      </c>
      <c r="B3110" s="1">
        <v>65125</v>
      </c>
      <c r="C3110" s="2" t="s">
        <v>9457</v>
      </c>
      <c r="D3110" s="2">
        <f>LEN(TRIM(C3110))-LEN(SUBSTITUTE(C3110, " ",""))+1</f>
        <v>26</v>
      </c>
      <c r="E3110" s="1" t="s">
        <v>6606</v>
      </c>
      <c r="F3110" s="1" t="s">
        <v>2708</v>
      </c>
      <c r="G3110" s="1" t="s">
        <v>12</v>
      </c>
      <c r="H3110" s="1">
        <v>18000</v>
      </c>
      <c r="I3110" s="1" t="s">
        <v>82</v>
      </c>
      <c r="J3110" s="1">
        <v>1367</v>
      </c>
      <c r="K3110" s="1">
        <f>SUM(B3110/J3110)</f>
        <v>47.640819312362837</v>
      </c>
      <c r="L3110" s="1">
        <f>SUM(B3110 - H3110)</f>
        <v>47125</v>
      </c>
      <c r="M3110" s="1" t="s">
        <v>9458</v>
      </c>
    </row>
    <row r="3111" spans="1:13" ht="20.100000000000001" customHeight="1" x14ac:dyDescent="0.25">
      <c r="A3111" s="1">
        <v>3109</v>
      </c>
      <c r="B3111" s="1">
        <v>40177</v>
      </c>
      <c r="C3111" s="2" t="s">
        <v>9459</v>
      </c>
      <c r="D3111" s="2">
        <f>LEN(TRIM(C3111))-LEN(SUBSTITUTE(C3111, " ",""))+1</f>
        <v>14</v>
      </c>
      <c r="E3111" s="1" t="s">
        <v>9460</v>
      </c>
      <c r="F3111" s="1" t="s">
        <v>53</v>
      </c>
      <c r="G3111" s="1" t="s">
        <v>12</v>
      </c>
      <c r="H3111" s="1">
        <v>10000</v>
      </c>
      <c r="I3111" s="1" t="s">
        <v>32</v>
      </c>
      <c r="J3111" s="1">
        <v>1367</v>
      </c>
      <c r="K3111" s="1">
        <f>SUM(B3111/J3111)</f>
        <v>29.39063643013899</v>
      </c>
      <c r="L3111" s="1">
        <f>SUM(B3111 - H3111)</f>
        <v>30177</v>
      </c>
      <c r="M3111" s="1" t="s">
        <v>9461</v>
      </c>
    </row>
    <row r="3112" spans="1:13" ht="20.100000000000001" customHeight="1" x14ac:dyDescent="0.25">
      <c r="A3112" s="1">
        <v>3110</v>
      </c>
      <c r="B3112" s="1">
        <v>68282</v>
      </c>
      <c r="C3112" s="2" t="s">
        <v>9462</v>
      </c>
      <c r="D3112" s="2">
        <f>LEN(TRIM(C3112))-LEN(SUBSTITUTE(C3112, " ",""))+1</f>
        <v>26</v>
      </c>
      <c r="E3112" s="1" t="s">
        <v>8487</v>
      </c>
      <c r="F3112" s="1" t="s">
        <v>382</v>
      </c>
      <c r="G3112" s="1" t="s">
        <v>12</v>
      </c>
      <c r="H3112" s="1">
        <v>17500</v>
      </c>
      <c r="I3112" s="1" t="s">
        <v>314</v>
      </c>
      <c r="J3112" s="1">
        <v>1367</v>
      </c>
      <c r="K3112" s="1">
        <f>SUM(B3112/J3112)</f>
        <v>49.950256035113384</v>
      </c>
      <c r="L3112" s="1">
        <f>SUM(B3112 - H3112)</f>
        <v>50782</v>
      </c>
      <c r="M3112" s="1" t="s">
        <v>9463</v>
      </c>
    </row>
    <row r="3113" spans="1:13" ht="20.100000000000001" customHeight="1" x14ac:dyDescent="0.25">
      <c r="A3113" s="1">
        <v>3111</v>
      </c>
      <c r="B3113" s="1">
        <v>57918</v>
      </c>
      <c r="C3113" s="2" t="s">
        <v>9464</v>
      </c>
      <c r="D3113" s="2">
        <f>LEN(TRIM(C3113))-LEN(SUBSTITUTE(C3113, " ",""))+1</f>
        <v>24</v>
      </c>
      <c r="E3113" s="1" t="s">
        <v>9465</v>
      </c>
      <c r="F3113" s="1" t="s">
        <v>5396</v>
      </c>
      <c r="G3113" s="1" t="s">
        <v>12</v>
      </c>
      <c r="H3113" s="1">
        <v>20000</v>
      </c>
      <c r="I3113" s="1" t="s">
        <v>146</v>
      </c>
      <c r="J3113" s="1">
        <v>1367</v>
      </c>
      <c r="K3113" s="1">
        <f>SUM(B3113/J3113)</f>
        <v>42.368690563277248</v>
      </c>
      <c r="L3113" s="1">
        <f>SUM(B3113 - H3113)</f>
        <v>37918</v>
      </c>
      <c r="M3113" s="1" t="s">
        <v>9466</v>
      </c>
    </row>
    <row r="3114" spans="1:13" ht="20.100000000000001" customHeight="1" x14ac:dyDescent="0.25">
      <c r="A3114" s="1">
        <v>3112</v>
      </c>
      <c r="B3114" s="1">
        <v>27583</v>
      </c>
      <c r="C3114" s="2" t="s">
        <v>9467</v>
      </c>
      <c r="D3114" s="2">
        <f>LEN(TRIM(C3114))-LEN(SUBSTITUTE(C3114, " ",""))+1</f>
        <v>16</v>
      </c>
      <c r="E3114" s="1" t="s">
        <v>9468</v>
      </c>
      <c r="F3114" s="1" t="s">
        <v>17</v>
      </c>
      <c r="G3114" s="1" t="s">
        <v>12</v>
      </c>
      <c r="H3114" s="1">
        <v>9000</v>
      </c>
      <c r="I3114" s="1" t="s">
        <v>341</v>
      </c>
      <c r="J3114" s="1">
        <v>1367</v>
      </c>
      <c r="K3114" s="1">
        <f>SUM(B3114/J3114)</f>
        <v>20.177761521580102</v>
      </c>
      <c r="L3114" s="1">
        <f>SUM(B3114 - H3114)</f>
        <v>18583</v>
      </c>
      <c r="M3114" s="1" t="s">
        <v>9469</v>
      </c>
    </row>
    <row r="3115" spans="1:13" ht="20.100000000000001" customHeight="1" x14ac:dyDescent="0.25">
      <c r="A3115" s="1">
        <v>3113</v>
      </c>
      <c r="B3115" s="1">
        <v>61609</v>
      </c>
      <c r="C3115" s="2" t="s">
        <v>9470</v>
      </c>
      <c r="D3115" s="2">
        <f>LEN(TRIM(C3115))-LEN(SUBSTITUTE(C3115, " ",""))+1</f>
        <v>22</v>
      </c>
      <c r="E3115" s="1" t="s">
        <v>9471</v>
      </c>
      <c r="F3115" s="1" t="s">
        <v>1109</v>
      </c>
      <c r="G3115" s="1" t="s">
        <v>12</v>
      </c>
      <c r="H3115" s="1">
        <v>30000</v>
      </c>
      <c r="I3115" s="1" t="s">
        <v>82</v>
      </c>
      <c r="J3115" s="1">
        <v>1366</v>
      </c>
      <c r="K3115" s="1">
        <f>SUM(B3115/J3115)</f>
        <v>45.101756954612007</v>
      </c>
      <c r="L3115" s="1">
        <f>SUM(B3115 - H3115)</f>
        <v>31609</v>
      </c>
      <c r="M3115" s="1" t="s">
        <v>9472</v>
      </c>
    </row>
    <row r="3116" spans="1:13" ht="20.100000000000001" customHeight="1" x14ac:dyDescent="0.25">
      <c r="A3116" s="1">
        <v>3114</v>
      </c>
      <c r="B3116" s="1">
        <v>108306</v>
      </c>
      <c r="C3116" s="2" t="s">
        <v>9473</v>
      </c>
      <c r="D3116" s="2">
        <f>LEN(TRIM(C3116))-LEN(SUBSTITUTE(C3116, " ",""))+1</f>
        <v>31</v>
      </c>
      <c r="E3116" s="1" t="s">
        <v>9474</v>
      </c>
      <c r="F3116" s="1" t="s">
        <v>555</v>
      </c>
      <c r="G3116" s="1" t="s">
        <v>12</v>
      </c>
      <c r="H3116" s="1">
        <v>35000</v>
      </c>
      <c r="I3116" s="1" t="s">
        <v>9475</v>
      </c>
      <c r="J3116" s="1">
        <v>1366</v>
      </c>
      <c r="K3116" s="1">
        <f>SUM(B3116/J3116)</f>
        <v>79.286969253294288</v>
      </c>
      <c r="L3116" s="1">
        <f>SUM(B3116 - H3116)</f>
        <v>73306</v>
      </c>
      <c r="M3116" s="1" t="s">
        <v>9476</v>
      </c>
    </row>
    <row r="3117" spans="1:13" ht="20.100000000000001" customHeight="1" x14ac:dyDescent="0.25">
      <c r="A3117" s="1">
        <v>3115</v>
      </c>
      <c r="B3117" s="1">
        <v>147399</v>
      </c>
      <c r="C3117" s="2" t="s">
        <v>9477</v>
      </c>
      <c r="D3117" s="2">
        <f>LEN(TRIM(C3117))-LEN(SUBSTITUTE(C3117, " ",""))+1</f>
        <v>21</v>
      </c>
      <c r="E3117" s="1" t="s">
        <v>9478</v>
      </c>
      <c r="F3117" s="1" t="s">
        <v>555</v>
      </c>
      <c r="G3117" s="1" t="s">
        <v>2523</v>
      </c>
      <c r="H3117" s="1">
        <v>4990</v>
      </c>
      <c r="I3117" s="1" t="s">
        <v>9479</v>
      </c>
      <c r="J3117" s="1">
        <v>1366</v>
      </c>
      <c r="K3117" s="1">
        <f>SUM(B3117/J3117)</f>
        <v>107.90556368960469</v>
      </c>
      <c r="L3117" s="1">
        <f>SUM(B3117 - H3117)</f>
        <v>142409</v>
      </c>
      <c r="M3117" s="1" t="s">
        <v>9480</v>
      </c>
    </row>
    <row r="3118" spans="1:13" ht="20.100000000000001" customHeight="1" x14ac:dyDescent="0.25">
      <c r="A3118" s="1">
        <v>3116</v>
      </c>
      <c r="B3118" s="1">
        <v>68884</v>
      </c>
      <c r="C3118" s="2" t="s">
        <v>9481</v>
      </c>
      <c r="D3118" s="2">
        <f>LEN(TRIM(C3118))-LEN(SUBSTITUTE(C3118, " ",""))+1</f>
        <v>20</v>
      </c>
      <c r="E3118" s="1" t="s">
        <v>7412</v>
      </c>
      <c r="F3118" s="1" t="s">
        <v>11</v>
      </c>
      <c r="G3118" s="1" t="s">
        <v>12</v>
      </c>
      <c r="H3118" s="1">
        <v>15000</v>
      </c>
      <c r="I3118" s="1" t="s">
        <v>104</v>
      </c>
      <c r="J3118" s="1">
        <v>1366</v>
      </c>
      <c r="K3118" s="1">
        <f>SUM(B3118/J3118)</f>
        <v>50.427525622254755</v>
      </c>
      <c r="L3118" s="1">
        <f>SUM(B3118 - H3118)</f>
        <v>53884</v>
      </c>
      <c r="M3118" s="1" t="s">
        <v>9482</v>
      </c>
    </row>
    <row r="3119" spans="1:13" ht="20.100000000000001" customHeight="1" x14ac:dyDescent="0.25">
      <c r="A3119" s="1">
        <v>3117</v>
      </c>
      <c r="B3119" s="1">
        <v>321314</v>
      </c>
      <c r="C3119" s="2" t="s">
        <v>9483</v>
      </c>
      <c r="D3119" s="2">
        <f>LEN(TRIM(C3119))-LEN(SUBSTITUTE(C3119, " ",""))+1</f>
        <v>24</v>
      </c>
      <c r="E3119" s="1" t="s">
        <v>9484</v>
      </c>
      <c r="F3119" s="1" t="s">
        <v>17</v>
      </c>
      <c r="G3119" s="1" t="s">
        <v>12</v>
      </c>
      <c r="H3119" s="1">
        <v>100000</v>
      </c>
      <c r="I3119" s="1" t="s">
        <v>735</v>
      </c>
      <c r="J3119" s="1">
        <v>1366</v>
      </c>
      <c r="K3119" s="1">
        <f>SUM(B3119/J3119)</f>
        <v>235.2225475841874</v>
      </c>
      <c r="L3119" s="1">
        <f>SUM(B3119 - H3119)</f>
        <v>221314</v>
      </c>
      <c r="M3119" s="1" t="s">
        <v>9485</v>
      </c>
    </row>
    <row r="3120" spans="1:13" ht="20.100000000000001" customHeight="1" x14ac:dyDescent="0.25">
      <c r="A3120" s="1">
        <v>3118</v>
      </c>
      <c r="B3120" s="1">
        <v>121508</v>
      </c>
      <c r="C3120" s="2" t="s">
        <v>9486</v>
      </c>
      <c r="D3120" s="2">
        <f>LEN(TRIM(C3120))-LEN(SUBSTITUTE(C3120, " ",""))+1</f>
        <v>20</v>
      </c>
      <c r="E3120" s="1" t="s">
        <v>9487</v>
      </c>
      <c r="F3120" s="1" t="s">
        <v>743</v>
      </c>
      <c r="G3120" s="1" t="s">
        <v>12</v>
      </c>
      <c r="H3120" s="1">
        <v>25000</v>
      </c>
      <c r="I3120" s="1" t="s">
        <v>146</v>
      </c>
      <c r="J3120" s="1">
        <v>1366</v>
      </c>
      <c r="K3120" s="1">
        <f>SUM(B3120/J3120)</f>
        <v>88.951683748169842</v>
      </c>
      <c r="L3120" s="1">
        <f>SUM(B3120 - H3120)</f>
        <v>96508</v>
      </c>
      <c r="M3120" s="1" t="s">
        <v>9488</v>
      </c>
    </row>
    <row r="3121" spans="1:13" ht="20.100000000000001" customHeight="1" x14ac:dyDescent="0.25">
      <c r="A3121" s="1">
        <v>3119</v>
      </c>
      <c r="B3121" s="1">
        <v>87334</v>
      </c>
      <c r="C3121" s="2" t="s">
        <v>9489</v>
      </c>
      <c r="D3121" s="2">
        <f>LEN(TRIM(C3121))-LEN(SUBSTITUTE(C3121, " ",""))+1</f>
        <v>23</v>
      </c>
      <c r="E3121" s="1" t="s">
        <v>7175</v>
      </c>
      <c r="F3121" s="1" t="s">
        <v>382</v>
      </c>
      <c r="G3121" s="1" t="s">
        <v>12</v>
      </c>
      <c r="H3121" s="1">
        <v>20000</v>
      </c>
      <c r="I3121" s="1" t="s">
        <v>9490</v>
      </c>
      <c r="J3121" s="1">
        <v>1365</v>
      </c>
      <c r="K3121" s="1">
        <f>SUM(B3121/J3121)</f>
        <v>63.980952380952381</v>
      </c>
      <c r="L3121" s="1">
        <f>SUM(B3121 - H3121)</f>
        <v>67334</v>
      </c>
      <c r="M3121" s="1" t="s">
        <v>9491</v>
      </c>
    </row>
    <row r="3122" spans="1:13" ht="20.100000000000001" customHeight="1" x14ac:dyDescent="0.25">
      <c r="A3122" s="1">
        <v>3120</v>
      </c>
      <c r="B3122" s="1">
        <v>87334</v>
      </c>
      <c r="C3122" s="2" t="s">
        <v>9489</v>
      </c>
      <c r="D3122" s="2">
        <f>LEN(TRIM(C3122))-LEN(SUBSTITUTE(C3122, " ",""))+1</f>
        <v>23</v>
      </c>
      <c r="E3122" s="1" t="s">
        <v>7175</v>
      </c>
      <c r="F3122" s="1" t="s">
        <v>382</v>
      </c>
      <c r="G3122" s="1" t="s">
        <v>12</v>
      </c>
      <c r="H3122" s="1">
        <v>20000</v>
      </c>
      <c r="I3122" s="1" t="s">
        <v>9490</v>
      </c>
      <c r="J3122" s="1">
        <v>1365</v>
      </c>
      <c r="K3122" s="1">
        <f>SUM(B3122/J3122)</f>
        <v>63.980952380952381</v>
      </c>
      <c r="L3122" s="1">
        <f>SUM(B3122 - H3122)</f>
        <v>67334</v>
      </c>
      <c r="M3122" s="1" t="s">
        <v>9491</v>
      </c>
    </row>
    <row r="3123" spans="1:13" ht="20.100000000000001" customHeight="1" x14ac:dyDescent="0.25">
      <c r="A3123" s="1">
        <v>3121</v>
      </c>
      <c r="B3123" s="1">
        <v>156781</v>
      </c>
      <c r="C3123" s="2" t="s">
        <v>9492</v>
      </c>
      <c r="D3123" s="2">
        <f>LEN(TRIM(C3123))-LEN(SUBSTITUTE(C3123, " ",""))+1</f>
        <v>11</v>
      </c>
      <c r="E3123" s="1" t="s">
        <v>9493</v>
      </c>
      <c r="F3123" s="1" t="s">
        <v>31</v>
      </c>
      <c r="G3123" s="1" t="s">
        <v>12</v>
      </c>
      <c r="H3123" s="1">
        <v>150000</v>
      </c>
      <c r="I3123" s="1" t="s">
        <v>2109</v>
      </c>
      <c r="J3123" s="1">
        <v>1365</v>
      </c>
      <c r="K3123" s="1">
        <f>SUM(B3123/J3123)</f>
        <v>114.85787545787545</v>
      </c>
      <c r="L3123" s="1">
        <f>SUM(B3123 - H3123)</f>
        <v>6781</v>
      </c>
      <c r="M3123" s="1" t="s">
        <v>9494</v>
      </c>
    </row>
    <row r="3124" spans="1:13" ht="20.100000000000001" customHeight="1" x14ac:dyDescent="0.25">
      <c r="A3124" s="1">
        <v>3122</v>
      </c>
      <c r="B3124" s="1">
        <v>97278</v>
      </c>
      <c r="C3124" s="2" t="s">
        <v>9495</v>
      </c>
      <c r="D3124" s="2">
        <f>LEN(TRIM(C3124))-LEN(SUBSTITUTE(C3124, " ",""))+1</f>
        <v>11</v>
      </c>
      <c r="E3124" s="1" t="s">
        <v>9496</v>
      </c>
      <c r="F3124" s="1" t="s">
        <v>4184</v>
      </c>
      <c r="G3124" s="1" t="s">
        <v>12</v>
      </c>
      <c r="H3124" s="1">
        <v>20000</v>
      </c>
      <c r="I3124" s="1" t="s">
        <v>296</v>
      </c>
      <c r="J3124" s="1">
        <v>1365</v>
      </c>
      <c r="K3124" s="1">
        <f>SUM(B3124/J3124)</f>
        <v>71.265934065934061</v>
      </c>
      <c r="L3124" s="1">
        <f>SUM(B3124 - H3124)</f>
        <v>77278</v>
      </c>
      <c r="M3124" s="1" t="s">
        <v>9497</v>
      </c>
    </row>
    <row r="3125" spans="1:13" ht="20.100000000000001" customHeight="1" x14ac:dyDescent="0.25">
      <c r="A3125" s="1">
        <v>3123</v>
      </c>
      <c r="B3125" s="1">
        <v>57021</v>
      </c>
      <c r="C3125" s="2" t="s">
        <v>9498</v>
      </c>
      <c r="D3125" s="2">
        <f>LEN(TRIM(C3125))-LEN(SUBSTITUTE(C3125, " ",""))+1</f>
        <v>13</v>
      </c>
      <c r="E3125" s="1" t="s">
        <v>9499</v>
      </c>
      <c r="F3125" s="1" t="s">
        <v>5120</v>
      </c>
      <c r="G3125" s="1" t="s">
        <v>12</v>
      </c>
      <c r="H3125" s="1">
        <v>30000</v>
      </c>
      <c r="I3125" s="1" t="s">
        <v>2644</v>
      </c>
      <c r="J3125" s="1">
        <v>1364</v>
      </c>
      <c r="K3125" s="1">
        <f>SUM(B3125/J3125)</f>
        <v>41.80425219941349</v>
      </c>
      <c r="L3125" s="1">
        <f>SUM(B3125 - H3125)</f>
        <v>27021</v>
      </c>
      <c r="M3125" s="1" t="s">
        <v>9500</v>
      </c>
    </row>
    <row r="3126" spans="1:13" ht="20.100000000000001" customHeight="1" x14ac:dyDescent="0.25">
      <c r="A3126" s="1">
        <v>3124</v>
      </c>
      <c r="B3126" s="1">
        <v>51328</v>
      </c>
      <c r="C3126" s="2" t="s">
        <v>9501</v>
      </c>
      <c r="D3126" s="2">
        <f>LEN(TRIM(C3126))-LEN(SUBSTITUTE(C3126, " ",""))+1</f>
        <v>22</v>
      </c>
      <c r="E3126" s="1" t="s">
        <v>9502</v>
      </c>
      <c r="F3126" s="1" t="s">
        <v>169</v>
      </c>
      <c r="G3126" s="1" t="s">
        <v>12</v>
      </c>
      <c r="H3126" s="1">
        <v>30000</v>
      </c>
      <c r="I3126" s="1" t="s">
        <v>13</v>
      </c>
      <c r="J3126" s="1">
        <v>1364</v>
      </c>
      <c r="K3126" s="1">
        <f>SUM(B3126/J3126)</f>
        <v>37.630498533724342</v>
      </c>
      <c r="L3126" s="1">
        <f>SUM(B3126 - H3126)</f>
        <v>21328</v>
      </c>
      <c r="M3126" s="1" t="s">
        <v>9503</v>
      </c>
    </row>
    <row r="3127" spans="1:13" ht="20.100000000000001" customHeight="1" x14ac:dyDescent="0.25">
      <c r="A3127" s="1">
        <v>3125</v>
      </c>
      <c r="B3127" s="1">
        <v>107542</v>
      </c>
      <c r="C3127" s="2" t="s">
        <v>9504</v>
      </c>
      <c r="D3127" s="2">
        <f>LEN(TRIM(C3127))-LEN(SUBSTITUTE(C3127, " ",""))+1</f>
        <v>20</v>
      </c>
      <c r="E3127" s="1" t="s">
        <v>9505</v>
      </c>
      <c r="F3127" s="1" t="s">
        <v>2708</v>
      </c>
      <c r="G3127" s="1" t="s">
        <v>12</v>
      </c>
      <c r="H3127" s="1">
        <v>24000</v>
      </c>
      <c r="I3127" s="1" t="s">
        <v>13</v>
      </c>
      <c r="J3127" s="1">
        <v>1364</v>
      </c>
      <c r="K3127" s="1">
        <f>SUM(B3127/J3127)</f>
        <v>78.843108504398828</v>
      </c>
      <c r="L3127" s="1">
        <f>SUM(B3127 - H3127)</f>
        <v>83542</v>
      </c>
      <c r="M3127" s="1" t="s">
        <v>9506</v>
      </c>
    </row>
    <row r="3128" spans="1:13" ht="20.100000000000001" customHeight="1" x14ac:dyDescent="0.25">
      <c r="A3128" s="1">
        <v>3126</v>
      </c>
      <c r="B3128" s="1">
        <v>56264</v>
      </c>
      <c r="C3128" s="2" t="s">
        <v>9507</v>
      </c>
      <c r="D3128" s="2">
        <f>LEN(TRIM(C3128))-LEN(SUBSTITUTE(C3128, " ",""))+1</f>
        <v>21</v>
      </c>
      <c r="E3128" s="1" t="s">
        <v>9508</v>
      </c>
      <c r="F3128" s="1" t="s">
        <v>17</v>
      </c>
      <c r="G3128" s="1" t="s">
        <v>12</v>
      </c>
      <c r="H3128" s="1">
        <v>30000</v>
      </c>
      <c r="I3128" s="1" t="s">
        <v>219</v>
      </c>
      <c r="J3128" s="1">
        <v>1364</v>
      </c>
      <c r="K3128" s="1">
        <f>SUM(B3128/J3128)</f>
        <v>41.249266862170089</v>
      </c>
      <c r="L3128" s="1">
        <f>SUM(B3128 - H3128)</f>
        <v>26264</v>
      </c>
      <c r="M3128" s="1" t="s">
        <v>9509</v>
      </c>
    </row>
    <row r="3129" spans="1:13" ht="20.100000000000001" customHeight="1" x14ac:dyDescent="0.25">
      <c r="A3129" s="1">
        <v>3127</v>
      </c>
      <c r="B3129" s="1">
        <v>49100</v>
      </c>
      <c r="C3129" s="2" t="s">
        <v>9510</v>
      </c>
      <c r="D3129" s="2">
        <f>LEN(TRIM(C3129))-LEN(SUBSTITUTE(C3129, " ",""))+1</f>
        <v>19</v>
      </c>
      <c r="E3129" s="1" t="s">
        <v>9361</v>
      </c>
      <c r="F3129" s="1" t="s">
        <v>111</v>
      </c>
      <c r="G3129" s="1" t="s">
        <v>12</v>
      </c>
      <c r="H3129" s="1">
        <v>25000</v>
      </c>
      <c r="I3129" s="1" t="s">
        <v>9362</v>
      </c>
      <c r="J3129" s="1">
        <v>1364</v>
      </c>
      <c r="K3129" s="1">
        <f>SUM(B3129/J3129)</f>
        <v>35.997067448680355</v>
      </c>
      <c r="L3129" s="1">
        <f>SUM(B3129 - H3129)</f>
        <v>24100</v>
      </c>
      <c r="M3129" s="1" t="s">
        <v>9511</v>
      </c>
    </row>
    <row r="3130" spans="1:13" ht="20.100000000000001" customHeight="1" x14ac:dyDescent="0.25">
      <c r="A3130" s="1">
        <v>3128</v>
      </c>
      <c r="B3130" s="1">
        <v>235965</v>
      </c>
      <c r="C3130" s="2" t="s">
        <v>9512</v>
      </c>
      <c r="D3130" s="2">
        <f>LEN(TRIM(C3130))-LEN(SUBSTITUTE(C3130, " ",""))+1</f>
        <v>22</v>
      </c>
      <c r="E3130" s="1" t="s">
        <v>9513</v>
      </c>
      <c r="F3130" s="1" t="s">
        <v>371</v>
      </c>
      <c r="G3130" s="1" t="s">
        <v>12</v>
      </c>
      <c r="H3130" s="1">
        <v>12500</v>
      </c>
      <c r="I3130" s="1" t="s">
        <v>32</v>
      </c>
      <c r="J3130" s="1">
        <v>1364</v>
      </c>
      <c r="K3130" s="1">
        <f>SUM(B3130/J3130)</f>
        <v>172.99486803519062</v>
      </c>
      <c r="L3130" s="1">
        <f>SUM(B3130 - H3130)</f>
        <v>223465</v>
      </c>
      <c r="M3130" s="1" t="s">
        <v>9514</v>
      </c>
    </row>
    <row r="3131" spans="1:13" ht="20.100000000000001" customHeight="1" x14ac:dyDescent="0.25">
      <c r="A3131" s="1">
        <v>3129</v>
      </c>
      <c r="B3131" s="1">
        <v>77694</v>
      </c>
      <c r="C3131" s="2" t="s">
        <v>9515</v>
      </c>
      <c r="D3131" s="2">
        <f>LEN(TRIM(C3131))-LEN(SUBSTITUTE(C3131, " ",""))+1</f>
        <v>14</v>
      </c>
      <c r="E3131" s="1" t="s">
        <v>9516</v>
      </c>
      <c r="F3131" s="1" t="s">
        <v>326</v>
      </c>
      <c r="G3131" s="1" t="s">
        <v>2523</v>
      </c>
      <c r="H3131" s="1">
        <v>33000</v>
      </c>
      <c r="I3131" s="1" t="s">
        <v>1165</v>
      </c>
      <c r="J3131" s="1">
        <v>1363</v>
      </c>
      <c r="K3131" s="1">
        <f>SUM(B3131/J3131)</f>
        <v>57.002201027146</v>
      </c>
      <c r="L3131" s="1">
        <f>SUM(B3131 - H3131)</f>
        <v>44694</v>
      </c>
      <c r="M3131" s="1" t="s">
        <v>9517</v>
      </c>
    </row>
    <row r="3132" spans="1:13" ht="20.100000000000001" customHeight="1" x14ac:dyDescent="0.25">
      <c r="A3132" s="1">
        <v>3130</v>
      </c>
      <c r="B3132" s="1">
        <v>122407</v>
      </c>
      <c r="C3132" s="2" t="s">
        <v>9518</v>
      </c>
      <c r="D3132" s="2">
        <f>LEN(TRIM(C3132))-LEN(SUBSTITUTE(C3132, " ",""))+1</f>
        <v>23</v>
      </c>
      <c r="E3132" s="1" t="s">
        <v>9519</v>
      </c>
      <c r="F3132" s="1" t="s">
        <v>313</v>
      </c>
      <c r="G3132" s="1" t="s">
        <v>12</v>
      </c>
      <c r="H3132" s="1">
        <v>118000</v>
      </c>
      <c r="I3132" s="1" t="s">
        <v>13</v>
      </c>
      <c r="J3132" s="1">
        <v>1363</v>
      </c>
      <c r="K3132" s="1">
        <f>SUM(B3132/J3132)</f>
        <v>89.807043286867199</v>
      </c>
      <c r="L3132" s="1">
        <f>SUM(B3132 - H3132)</f>
        <v>4407</v>
      </c>
      <c r="M3132" s="1" t="s">
        <v>9520</v>
      </c>
    </row>
    <row r="3133" spans="1:13" ht="20.100000000000001" customHeight="1" x14ac:dyDescent="0.25">
      <c r="A3133" s="1">
        <v>3131</v>
      </c>
      <c r="B3133" s="1">
        <v>56119</v>
      </c>
      <c r="C3133" s="2" t="s">
        <v>9521</v>
      </c>
      <c r="D3133" s="2">
        <f>LEN(TRIM(C3133))-LEN(SUBSTITUTE(C3133, " ",""))+1</f>
        <v>22</v>
      </c>
      <c r="E3133" s="1" t="s">
        <v>9522</v>
      </c>
      <c r="F3133" s="1" t="s">
        <v>454</v>
      </c>
      <c r="G3133" s="1" t="s">
        <v>12</v>
      </c>
      <c r="H3133" s="1">
        <v>25000</v>
      </c>
      <c r="I3133" s="1" t="s">
        <v>82</v>
      </c>
      <c r="J3133" s="1">
        <v>1362</v>
      </c>
      <c r="K3133" s="1">
        <f>SUM(B3133/J3133)</f>
        <v>41.20337738619677</v>
      </c>
      <c r="L3133" s="1">
        <f>SUM(B3133 - H3133)</f>
        <v>31119</v>
      </c>
      <c r="M3133" s="1" t="s">
        <v>9523</v>
      </c>
    </row>
    <row r="3134" spans="1:13" ht="20.100000000000001" customHeight="1" x14ac:dyDescent="0.25">
      <c r="A3134" s="1">
        <v>3132</v>
      </c>
      <c r="B3134" s="1">
        <v>361764</v>
      </c>
      <c r="C3134" s="2" t="s">
        <v>9524</v>
      </c>
      <c r="D3134" s="2">
        <f>LEN(TRIM(C3134))-LEN(SUBSTITUTE(C3134, " ",""))+1</f>
        <v>5</v>
      </c>
      <c r="E3134" s="1" t="s">
        <v>9028</v>
      </c>
      <c r="F3134" s="1" t="s">
        <v>11</v>
      </c>
      <c r="G3134" s="1" t="s">
        <v>12</v>
      </c>
      <c r="H3134" s="1">
        <v>25000</v>
      </c>
      <c r="I3134" s="1" t="s">
        <v>296</v>
      </c>
      <c r="J3134" s="1">
        <v>1362</v>
      </c>
      <c r="K3134" s="1">
        <f>SUM(B3134/J3134)</f>
        <v>265.61233480176213</v>
      </c>
      <c r="L3134" s="1">
        <f>SUM(B3134 - H3134)</f>
        <v>336764</v>
      </c>
      <c r="M3134" s="1" t="s">
        <v>9525</v>
      </c>
    </row>
    <row r="3135" spans="1:13" ht="20.100000000000001" customHeight="1" x14ac:dyDescent="0.25">
      <c r="A3135" s="1">
        <v>3133</v>
      </c>
      <c r="B3135" s="1">
        <v>183232</v>
      </c>
      <c r="C3135" s="2" t="s">
        <v>9526</v>
      </c>
      <c r="D3135" s="2">
        <f>LEN(TRIM(C3135))-LEN(SUBSTITUTE(C3135, " ",""))+1</f>
        <v>22</v>
      </c>
      <c r="E3135" s="1" t="s">
        <v>9527</v>
      </c>
      <c r="F3135" s="1" t="s">
        <v>111</v>
      </c>
      <c r="G3135" s="1" t="s">
        <v>12</v>
      </c>
      <c r="H3135" s="1">
        <v>100000</v>
      </c>
      <c r="I3135" s="1" t="s">
        <v>1495</v>
      </c>
      <c r="J3135" s="1">
        <v>1362</v>
      </c>
      <c r="K3135" s="1">
        <f>SUM(B3135/J3135)</f>
        <v>134.53157121879588</v>
      </c>
      <c r="L3135" s="1">
        <f>SUM(B3135 - H3135)</f>
        <v>83232</v>
      </c>
      <c r="M3135" s="1" t="s">
        <v>9528</v>
      </c>
    </row>
    <row r="3136" spans="1:13" ht="20.100000000000001" customHeight="1" x14ac:dyDescent="0.25">
      <c r="A3136" s="1">
        <v>3134</v>
      </c>
      <c r="B3136" s="1">
        <v>48438</v>
      </c>
      <c r="C3136" s="2" t="s">
        <v>9529</v>
      </c>
      <c r="D3136" s="2">
        <f>LEN(TRIM(C3136))-LEN(SUBSTITUTE(C3136, " ",""))+1</f>
        <v>20</v>
      </c>
      <c r="E3136" s="1" t="s">
        <v>9530</v>
      </c>
      <c r="F3136" s="1" t="s">
        <v>1656</v>
      </c>
      <c r="G3136" s="1" t="s">
        <v>54</v>
      </c>
      <c r="H3136" s="1">
        <v>29200</v>
      </c>
      <c r="I3136" s="1" t="s">
        <v>735</v>
      </c>
      <c r="J3136" s="1">
        <v>1362</v>
      </c>
      <c r="K3136" s="1">
        <f>SUM(B3136/J3136)</f>
        <v>35.563876651982376</v>
      </c>
      <c r="L3136" s="1">
        <f>SUM(B3136 - H3136)</f>
        <v>19238</v>
      </c>
      <c r="M3136" s="1" t="s">
        <v>9531</v>
      </c>
    </row>
    <row r="3137" spans="1:13" ht="20.100000000000001" customHeight="1" x14ac:dyDescent="0.25">
      <c r="A3137" s="1">
        <v>3135</v>
      </c>
      <c r="B3137" s="1">
        <v>46652</v>
      </c>
      <c r="C3137" s="2" t="s">
        <v>9532</v>
      </c>
      <c r="D3137" s="2">
        <f>LEN(TRIM(C3137))-LEN(SUBSTITUTE(C3137, " ",""))+1</f>
        <v>20</v>
      </c>
      <c r="E3137" s="1" t="s">
        <v>9533</v>
      </c>
      <c r="F3137" s="1" t="s">
        <v>17</v>
      </c>
      <c r="G3137" s="1" t="s">
        <v>12</v>
      </c>
      <c r="H3137" s="1">
        <v>7000</v>
      </c>
      <c r="I3137" s="1" t="s">
        <v>191</v>
      </c>
      <c r="J3137" s="1">
        <v>1362</v>
      </c>
      <c r="K3137" s="1">
        <f>SUM(B3137/J3137)</f>
        <v>34.252569750367108</v>
      </c>
      <c r="L3137" s="1">
        <f>SUM(B3137 - H3137)</f>
        <v>39652</v>
      </c>
      <c r="M3137" s="1" t="s">
        <v>9534</v>
      </c>
    </row>
    <row r="3138" spans="1:13" ht="20.100000000000001" customHeight="1" x14ac:dyDescent="0.25">
      <c r="A3138" s="1">
        <v>3136</v>
      </c>
      <c r="B3138" s="1">
        <v>86112</v>
      </c>
      <c r="C3138" s="2" t="s">
        <v>9535</v>
      </c>
      <c r="D3138" s="2">
        <f>LEN(TRIM(C3138))-LEN(SUBSTITUTE(C3138, " ",""))+1</f>
        <v>7</v>
      </c>
      <c r="E3138" s="1" t="s">
        <v>9536</v>
      </c>
      <c r="F3138" s="1" t="s">
        <v>267</v>
      </c>
      <c r="G3138" s="1" t="s">
        <v>12</v>
      </c>
      <c r="H3138" s="1">
        <v>85000</v>
      </c>
      <c r="I3138" s="1" t="s">
        <v>4342</v>
      </c>
      <c r="J3138" s="1">
        <v>1361</v>
      </c>
      <c r="K3138" s="1">
        <f>SUM(B3138/J3138)</f>
        <v>63.271124173401908</v>
      </c>
      <c r="L3138" s="1">
        <f>SUM(B3138 - H3138)</f>
        <v>1112</v>
      </c>
      <c r="M3138" s="1" t="s">
        <v>9537</v>
      </c>
    </row>
    <row r="3139" spans="1:13" ht="20.100000000000001" customHeight="1" x14ac:dyDescent="0.25">
      <c r="A3139" s="1">
        <v>3137</v>
      </c>
      <c r="B3139" s="1">
        <v>85184</v>
      </c>
      <c r="C3139" s="2" t="s">
        <v>9538</v>
      </c>
      <c r="D3139" s="2">
        <f>LEN(TRIM(C3139))-LEN(SUBSTITUTE(C3139, " ",""))+1</f>
        <v>15</v>
      </c>
      <c r="E3139" s="1" t="s">
        <v>9539</v>
      </c>
      <c r="F3139" s="1" t="s">
        <v>313</v>
      </c>
      <c r="G3139" s="1" t="s">
        <v>12</v>
      </c>
      <c r="H3139" s="1">
        <v>50000</v>
      </c>
      <c r="I3139" s="1" t="s">
        <v>32</v>
      </c>
      <c r="J3139" s="1">
        <v>1360</v>
      </c>
      <c r="K3139" s="1">
        <f>SUM(B3139/J3139)</f>
        <v>62.635294117647057</v>
      </c>
      <c r="L3139" s="1">
        <f>SUM(B3139 - H3139)</f>
        <v>35184</v>
      </c>
      <c r="M3139" s="1" t="s">
        <v>9540</v>
      </c>
    </row>
    <row r="3140" spans="1:13" ht="20.100000000000001" customHeight="1" x14ac:dyDescent="0.25">
      <c r="A3140" s="1">
        <v>3138</v>
      </c>
      <c r="B3140" s="1">
        <v>230059</v>
      </c>
      <c r="C3140" s="2" t="s">
        <v>9541</v>
      </c>
      <c r="D3140" s="2">
        <f>LEN(TRIM(C3140))-LEN(SUBSTITUTE(C3140, " ",""))+1</f>
        <v>17</v>
      </c>
      <c r="E3140" s="1" t="s">
        <v>9542</v>
      </c>
      <c r="F3140" s="1" t="s">
        <v>462</v>
      </c>
      <c r="G3140" s="1" t="s">
        <v>12</v>
      </c>
      <c r="H3140" s="1">
        <v>50000</v>
      </c>
      <c r="I3140" s="1" t="s">
        <v>146</v>
      </c>
      <c r="J3140" s="1">
        <v>1360</v>
      </c>
      <c r="K3140" s="1">
        <f>SUM(B3140/J3140)</f>
        <v>169.1610294117647</v>
      </c>
      <c r="L3140" s="1">
        <f>SUM(B3140 - H3140)</f>
        <v>180059</v>
      </c>
      <c r="M3140" s="1" t="s">
        <v>9543</v>
      </c>
    </row>
    <row r="3141" spans="1:13" ht="20.100000000000001" customHeight="1" x14ac:dyDescent="0.25">
      <c r="A3141" s="1">
        <v>3139</v>
      </c>
      <c r="B3141" s="1">
        <v>103135</v>
      </c>
      <c r="C3141" s="2" t="s">
        <v>9544</v>
      </c>
      <c r="D3141" s="2">
        <f>LEN(TRIM(C3141))-LEN(SUBSTITUTE(C3141, " ",""))+1</f>
        <v>16</v>
      </c>
      <c r="E3141" s="1" t="s">
        <v>2277</v>
      </c>
      <c r="F3141" s="1" t="s">
        <v>11</v>
      </c>
      <c r="G3141" s="1" t="s">
        <v>12</v>
      </c>
      <c r="H3141" s="1">
        <v>40000</v>
      </c>
      <c r="I3141" s="1" t="s">
        <v>2278</v>
      </c>
      <c r="J3141" s="1">
        <v>1359</v>
      </c>
      <c r="K3141" s="1">
        <f>SUM(B3141/J3141)</f>
        <v>75.890360559234736</v>
      </c>
      <c r="L3141" s="1">
        <f>SUM(B3141 - H3141)</f>
        <v>63135</v>
      </c>
      <c r="M3141" s="1" t="s">
        <v>9545</v>
      </c>
    </row>
    <row r="3142" spans="1:13" ht="20.100000000000001" customHeight="1" x14ac:dyDescent="0.25">
      <c r="A3142" s="1">
        <v>3140</v>
      </c>
      <c r="B3142" s="1">
        <v>95485</v>
      </c>
      <c r="C3142" s="2" t="s">
        <v>9546</v>
      </c>
      <c r="D3142" s="2">
        <f>LEN(TRIM(C3142))-LEN(SUBSTITUTE(C3142, " ",""))+1</f>
        <v>25</v>
      </c>
      <c r="E3142" s="1" t="s">
        <v>9547</v>
      </c>
      <c r="F3142" s="1" t="s">
        <v>313</v>
      </c>
      <c r="G3142" s="1" t="s">
        <v>12</v>
      </c>
      <c r="H3142" s="1">
        <v>85000</v>
      </c>
      <c r="I3142" s="1" t="s">
        <v>82</v>
      </c>
      <c r="J3142" s="1">
        <v>1359</v>
      </c>
      <c r="K3142" s="1">
        <f>SUM(B3142/J3142)</f>
        <v>70.261221486387043</v>
      </c>
      <c r="L3142" s="1">
        <f>SUM(B3142 - H3142)</f>
        <v>10485</v>
      </c>
      <c r="M3142" s="1" t="s">
        <v>9548</v>
      </c>
    </row>
    <row r="3143" spans="1:13" ht="20.100000000000001" customHeight="1" x14ac:dyDescent="0.25">
      <c r="A3143" s="1">
        <v>3141</v>
      </c>
      <c r="B3143" s="1">
        <v>1368177</v>
      </c>
      <c r="C3143" s="2" t="s">
        <v>9549</v>
      </c>
      <c r="D3143" s="2">
        <f>LEN(TRIM(C3143))-LEN(SUBSTITUTE(C3143, " ",""))+1</f>
        <v>15</v>
      </c>
      <c r="E3143" s="1" t="s">
        <v>9550</v>
      </c>
      <c r="F3143" s="1" t="s">
        <v>486</v>
      </c>
      <c r="G3143" s="1" t="s">
        <v>12</v>
      </c>
      <c r="H3143" s="1">
        <v>200000</v>
      </c>
      <c r="I3143" s="1" t="s">
        <v>36</v>
      </c>
      <c r="J3143" s="1">
        <v>1357</v>
      </c>
      <c r="K3143" s="1">
        <f>SUM(B3143/J3143)</f>
        <v>1008.2365512159174</v>
      </c>
      <c r="L3143" s="1">
        <f>SUM(B3143 - H3143)</f>
        <v>1168177</v>
      </c>
      <c r="M3143" s="1" t="s">
        <v>9551</v>
      </c>
    </row>
    <row r="3144" spans="1:13" ht="20.100000000000001" customHeight="1" x14ac:dyDescent="0.25">
      <c r="A3144" s="1">
        <v>3142</v>
      </c>
      <c r="B3144" s="1">
        <v>100490</v>
      </c>
      <c r="C3144" s="2" t="s">
        <v>9552</v>
      </c>
      <c r="D3144" s="2">
        <f>LEN(TRIM(C3144))-LEN(SUBSTITUTE(C3144, " ",""))+1</f>
        <v>23</v>
      </c>
      <c r="E3144" s="1" t="s">
        <v>9553</v>
      </c>
      <c r="F3144" s="1" t="s">
        <v>111</v>
      </c>
      <c r="G3144" s="1" t="s">
        <v>12</v>
      </c>
      <c r="H3144" s="1">
        <v>7000</v>
      </c>
      <c r="I3144" s="1" t="s">
        <v>1692</v>
      </c>
      <c r="J3144" s="1">
        <v>1356</v>
      </c>
      <c r="K3144" s="1">
        <f>SUM(B3144/J3144)</f>
        <v>74.107669616519175</v>
      </c>
      <c r="L3144" s="1">
        <f>SUM(B3144 - H3144)</f>
        <v>93490</v>
      </c>
      <c r="M3144" s="1" t="s">
        <v>9554</v>
      </c>
    </row>
    <row r="3145" spans="1:13" ht="20.100000000000001" customHeight="1" x14ac:dyDescent="0.25">
      <c r="A3145" s="1">
        <v>3143</v>
      </c>
      <c r="B3145" s="1">
        <v>93763</v>
      </c>
      <c r="C3145" s="2" t="s">
        <v>9555</v>
      </c>
      <c r="D3145" s="2">
        <f>LEN(TRIM(C3145))-LEN(SUBSTITUTE(C3145, " ",""))+1</f>
        <v>22</v>
      </c>
      <c r="E3145" s="1" t="s">
        <v>9556</v>
      </c>
      <c r="F3145" s="1" t="s">
        <v>1614</v>
      </c>
      <c r="G3145" s="1" t="s">
        <v>12</v>
      </c>
      <c r="H3145" s="1">
        <v>30000</v>
      </c>
      <c r="I3145" s="1" t="s">
        <v>9557</v>
      </c>
      <c r="J3145" s="1">
        <v>1356</v>
      </c>
      <c r="K3145" s="1">
        <f>SUM(B3145/J3145)</f>
        <v>69.146755162241888</v>
      </c>
      <c r="L3145" s="1">
        <f>SUM(B3145 - H3145)</f>
        <v>63763</v>
      </c>
      <c r="M3145" s="1" t="s">
        <v>9558</v>
      </c>
    </row>
    <row r="3146" spans="1:13" ht="20.100000000000001" customHeight="1" x14ac:dyDescent="0.25">
      <c r="A3146" s="1">
        <v>3144</v>
      </c>
      <c r="B3146" s="1">
        <v>39744</v>
      </c>
      <c r="C3146" s="2" t="s">
        <v>9559</v>
      </c>
      <c r="D3146" s="2">
        <f>LEN(TRIM(C3146))-LEN(SUBSTITUTE(C3146, " ",""))+1</f>
        <v>20</v>
      </c>
      <c r="E3146" s="1" t="s">
        <v>9560</v>
      </c>
      <c r="F3146" s="1" t="s">
        <v>17</v>
      </c>
      <c r="G3146" s="1" t="s">
        <v>12</v>
      </c>
      <c r="H3146" s="1">
        <v>25000</v>
      </c>
      <c r="I3146" s="1" t="s">
        <v>9561</v>
      </c>
      <c r="J3146" s="1">
        <v>1355</v>
      </c>
      <c r="K3146" s="1">
        <f>SUM(B3146/J3146)</f>
        <v>29.331365313653137</v>
      </c>
      <c r="L3146" s="1">
        <f>SUM(B3146 - H3146)</f>
        <v>14744</v>
      </c>
      <c r="M3146" s="1" t="s">
        <v>9562</v>
      </c>
    </row>
    <row r="3147" spans="1:13" ht="20.100000000000001" customHeight="1" x14ac:dyDescent="0.25">
      <c r="A3147" s="1">
        <v>3145</v>
      </c>
      <c r="B3147" s="1">
        <v>153915</v>
      </c>
      <c r="C3147" s="2" t="s">
        <v>9563</v>
      </c>
      <c r="D3147" s="2">
        <f>LEN(TRIM(C3147))-LEN(SUBSTITUTE(C3147, " ",""))+1</f>
        <v>17</v>
      </c>
      <c r="E3147" s="1" t="s">
        <v>9564</v>
      </c>
      <c r="F3147" s="1" t="s">
        <v>11</v>
      </c>
      <c r="G3147" s="1" t="s">
        <v>12</v>
      </c>
      <c r="H3147" s="1">
        <v>35000</v>
      </c>
      <c r="I3147" s="1" t="s">
        <v>9565</v>
      </c>
      <c r="J3147" s="1">
        <v>1355</v>
      </c>
      <c r="K3147" s="1">
        <f>SUM(B3147/J3147)</f>
        <v>113.59040590405904</v>
      </c>
      <c r="L3147" s="1">
        <f>SUM(B3147 - H3147)</f>
        <v>118915</v>
      </c>
      <c r="M3147" s="1" t="s">
        <v>9566</v>
      </c>
    </row>
    <row r="3148" spans="1:13" ht="20.100000000000001" customHeight="1" x14ac:dyDescent="0.25">
      <c r="A3148" s="1">
        <v>3146</v>
      </c>
      <c r="B3148" s="1">
        <v>128416</v>
      </c>
      <c r="C3148" s="2" t="s">
        <v>9567</v>
      </c>
      <c r="D3148" s="2">
        <f>LEN(TRIM(C3148))-LEN(SUBSTITUTE(C3148, " ",""))+1</f>
        <v>15</v>
      </c>
      <c r="E3148" s="1" t="s">
        <v>9568</v>
      </c>
      <c r="F3148" s="1" t="s">
        <v>31</v>
      </c>
      <c r="G3148" s="1" t="s">
        <v>12</v>
      </c>
      <c r="H3148" s="1">
        <v>100000</v>
      </c>
      <c r="I3148" s="1" t="s">
        <v>296</v>
      </c>
      <c r="J3148" s="1">
        <v>1354</v>
      </c>
      <c r="K3148" s="1">
        <f>SUM(B3148/J3148)</f>
        <v>94.84194977843427</v>
      </c>
      <c r="L3148" s="1">
        <f>SUM(B3148 - H3148)</f>
        <v>28416</v>
      </c>
      <c r="M3148" s="1" t="s">
        <v>9569</v>
      </c>
    </row>
    <row r="3149" spans="1:13" ht="20.100000000000001" customHeight="1" x14ac:dyDescent="0.25">
      <c r="A3149" s="1">
        <v>3147</v>
      </c>
      <c r="B3149" s="1">
        <v>85232</v>
      </c>
      <c r="C3149" s="2" t="s">
        <v>9570</v>
      </c>
      <c r="D3149" s="2">
        <f>LEN(TRIM(C3149))-LEN(SUBSTITUTE(C3149, " ",""))+1</f>
        <v>21</v>
      </c>
      <c r="E3149" s="1" t="s">
        <v>9571</v>
      </c>
      <c r="F3149" s="1" t="s">
        <v>555</v>
      </c>
      <c r="G3149" s="1" t="s">
        <v>12</v>
      </c>
      <c r="H3149" s="1">
        <v>30000</v>
      </c>
      <c r="I3149" s="1" t="s">
        <v>32</v>
      </c>
      <c r="J3149" s="1">
        <v>1354</v>
      </c>
      <c r="K3149" s="1">
        <f>SUM(B3149/J3149)</f>
        <v>62.94830132939439</v>
      </c>
      <c r="L3149" s="1">
        <f>SUM(B3149 - H3149)</f>
        <v>55232</v>
      </c>
      <c r="M3149" s="1" t="s">
        <v>9572</v>
      </c>
    </row>
    <row r="3150" spans="1:13" ht="20.100000000000001" customHeight="1" x14ac:dyDescent="0.25">
      <c r="A3150" s="1">
        <v>3148</v>
      </c>
      <c r="B3150" s="1">
        <v>48575</v>
      </c>
      <c r="C3150" s="2" t="s">
        <v>9573</v>
      </c>
      <c r="D3150" s="2">
        <f>LEN(TRIM(C3150))-LEN(SUBSTITUTE(C3150, " ",""))+1</f>
        <v>18</v>
      </c>
      <c r="E3150" s="1" t="s">
        <v>9574</v>
      </c>
      <c r="F3150" s="1" t="s">
        <v>313</v>
      </c>
      <c r="G3150" s="1" t="s">
        <v>48</v>
      </c>
      <c r="H3150" s="1">
        <v>20000</v>
      </c>
      <c r="I3150" s="1" t="s">
        <v>721</v>
      </c>
      <c r="J3150" s="1">
        <v>1353</v>
      </c>
      <c r="K3150" s="1">
        <f>SUM(B3150/J3150)</f>
        <v>35.901699926090167</v>
      </c>
      <c r="L3150" s="1">
        <f>SUM(B3150 - H3150)</f>
        <v>28575</v>
      </c>
      <c r="M3150" s="1" t="s">
        <v>9575</v>
      </c>
    </row>
    <row r="3151" spans="1:13" ht="20.100000000000001" customHeight="1" x14ac:dyDescent="0.25">
      <c r="A3151" s="1">
        <v>3149</v>
      </c>
      <c r="B3151" s="1">
        <v>44481</v>
      </c>
      <c r="C3151" s="2" t="s">
        <v>9576</v>
      </c>
      <c r="D3151" s="2">
        <f>LEN(TRIM(C3151))-LEN(SUBSTITUTE(C3151, " ",""))+1</f>
        <v>18</v>
      </c>
      <c r="E3151" s="1" t="s">
        <v>9577</v>
      </c>
      <c r="F3151" s="1" t="s">
        <v>11</v>
      </c>
      <c r="G3151" s="1" t="s">
        <v>12</v>
      </c>
      <c r="H3151" s="1">
        <v>18000</v>
      </c>
      <c r="I3151" s="1" t="s">
        <v>219</v>
      </c>
      <c r="J3151" s="1">
        <v>1352</v>
      </c>
      <c r="K3151" s="1">
        <f>SUM(B3151/J3151)</f>
        <v>32.90014792899408</v>
      </c>
      <c r="L3151" s="1">
        <f>SUM(B3151 - H3151)</f>
        <v>26481</v>
      </c>
      <c r="M3151" s="1" t="s">
        <v>9578</v>
      </c>
    </row>
    <row r="3152" spans="1:13" ht="20.100000000000001" customHeight="1" x14ac:dyDescent="0.25">
      <c r="A3152" s="1">
        <v>3150</v>
      </c>
      <c r="B3152" s="1">
        <v>38161</v>
      </c>
      <c r="C3152" s="2" t="s">
        <v>9579</v>
      </c>
      <c r="D3152" s="2">
        <f>LEN(TRIM(C3152))-LEN(SUBSTITUTE(C3152, " ",""))+1</f>
        <v>27</v>
      </c>
      <c r="E3152" s="1" t="s">
        <v>9580</v>
      </c>
      <c r="F3152" s="1" t="s">
        <v>11</v>
      </c>
      <c r="G3152" s="1" t="s">
        <v>12</v>
      </c>
      <c r="H3152" s="1">
        <v>1000</v>
      </c>
      <c r="I3152" s="1" t="s">
        <v>9581</v>
      </c>
      <c r="J3152" s="1">
        <v>1351</v>
      </c>
      <c r="K3152" s="1">
        <f>SUM(B3152/J3152)</f>
        <v>28.246484085862324</v>
      </c>
      <c r="L3152" s="1">
        <f>SUM(B3152 - H3152)</f>
        <v>37161</v>
      </c>
      <c r="M3152" s="1" t="s">
        <v>9582</v>
      </c>
    </row>
    <row r="3153" spans="1:13" ht="20.100000000000001" customHeight="1" x14ac:dyDescent="0.25">
      <c r="A3153" s="1">
        <v>3151</v>
      </c>
      <c r="B3153" s="1">
        <v>41144</v>
      </c>
      <c r="C3153" s="2" t="s">
        <v>9583</v>
      </c>
      <c r="D3153" s="2">
        <f>LEN(TRIM(C3153))-LEN(SUBSTITUTE(C3153, " ",""))+1</f>
        <v>17</v>
      </c>
      <c r="E3153" s="1" t="s">
        <v>9584</v>
      </c>
      <c r="F3153" s="1" t="s">
        <v>11</v>
      </c>
      <c r="G3153" s="1" t="s">
        <v>12</v>
      </c>
      <c r="H3153" s="1">
        <v>25000</v>
      </c>
      <c r="I3153" s="1" t="s">
        <v>146</v>
      </c>
      <c r="J3153" s="1">
        <v>1350</v>
      </c>
      <c r="K3153" s="1">
        <f>SUM(B3153/J3153)</f>
        <v>30.477037037037036</v>
      </c>
      <c r="L3153" s="1">
        <f>SUM(B3153 - H3153)</f>
        <v>16144</v>
      </c>
      <c r="M3153" s="1" t="s">
        <v>9585</v>
      </c>
    </row>
    <row r="3154" spans="1:13" ht="20.100000000000001" customHeight="1" x14ac:dyDescent="0.25">
      <c r="A3154" s="1">
        <v>3152</v>
      </c>
      <c r="B3154" s="1">
        <v>45429</v>
      </c>
      <c r="C3154" s="2" t="s">
        <v>9586</v>
      </c>
      <c r="D3154" s="2">
        <f>LEN(TRIM(C3154))-LEN(SUBSTITUTE(C3154, " ",""))+1</f>
        <v>23</v>
      </c>
      <c r="E3154" s="1" t="s">
        <v>9587</v>
      </c>
      <c r="F3154" s="1" t="s">
        <v>927</v>
      </c>
      <c r="G3154" s="1" t="s">
        <v>12</v>
      </c>
      <c r="H3154" s="1">
        <v>5000</v>
      </c>
      <c r="I3154" s="1" t="s">
        <v>13</v>
      </c>
      <c r="J3154" s="1">
        <v>1349</v>
      </c>
      <c r="K3154" s="1">
        <f>SUM(B3154/J3154)</f>
        <v>33.676056338028168</v>
      </c>
      <c r="L3154" s="1">
        <f>SUM(B3154 - H3154)</f>
        <v>40429</v>
      </c>
      <c r="M3154" s="1" t="s">
        <v>9588</v>
      </c>
    </row>
    <row r="3155" spans="1:13" ht="20.100000000000001" customHeight="1" x14ac:dyDescent="0.25">
      <c r="A3155" s="1">
        <v>3153</v>
      </c>
      <c r="B3155" s="1">
        <v>50863</v>
      </c>
      <c r="C3155" s="2" t="s">
        <v>9589</v>
      </c>
      <c r="D3155" s="2">
        <f>LEN(TRIM(C3155))-LEN(SUBSTITUTE(C3155, " ",""))+1</f>
        <v>7</v>
      </c>
      <c r="E3155" s="1" t="s">
        <v>9590</v>
      </c>
      <c r="F3155" s="1" t="s">
        <v>11</v>
      </c>
      <c r="G3155" s="1" t="s">
        <v>12</v>
      </c>
      <c r="H3155" s="1">
        <v>5000</v>
      </c>
      <c r="I3155" s="1" t="s">
        <v>9591</v>
      </c>
      <c r="J3155" s="1">
        <v>1349</v>
      </c>
      <c r="K3155" s="1">
        <f>SUM(B3155/J3155)</f>
        <v>37.70422535211268</v>
      </c>
      <c r="L3155" s="1">
        <f>SUM(B3155 - H3155)</f>
        <v>45863</v>
      </c>
      <c r="M3155" s="1" t="s">
        <v>9592</v>
      </c>
    </row>
    <row r="3156" spans="1:13" ht="20.100000000000001" customHeight="1" x14ac:dyDescent="0.25">
      <c r="A3156" s="1">
        <v>3154</v>
      </c>
      <c r="B3156" s="1">
        <v>75266</v>
      </c>
      <c r="C3156" s="2" t="s">
        <v>9593</v>
      </c>
      <c r="D3156" s="2">
        <f>LEN(TRIM(C3156))-LEN(SUBSTITUTE(C3156, " ",""))+1</f>
        <v>20</v>
      </c>
      <c r="E3156" s="1" t="s">
        <v>9594</v>
      </c>
      <c r="F3156" s="1" t="s">
        <v>31</v>
      </c>
      <c r="G3156" s="1" t="s">
        <v>48</v>
      </c>
      <c r="H3156" s="1">
        <v>25000</v>
      </c>
      <c r="I3156" s="1" t="s">
        <v>458</v>
      </c>
      <c r="J3156" s="1">
        <v>1349</v>
      </c>
      <c r="K3156" s="1">
        <f>SUM(B3156/J3156)</f>
        <v>55.793921423276501</v>
      </c>
      <c r="L3156" s="1">
        <f>SUM(B3156 - H3156)</f>
        <v>50266</v>
      </c>
      <c r="M3156" s="1" t="s">
        <v>9595</v>
      </c>
    </row>
    <row r="3157" spans="1:13" ht="20.100000000000001" customHeight="1" x14ac:dyDescent="0.25">
      <c r="A3157" s="1">
        <v>3155</v>
      </c>
      <c r="B3157" s="1">
        <v>80513</v>
      </c>
      <c r="C3157" s="2" t="s">
        <v>9596</v>
      </c>
      <c r="D3157" s="2">
        <f>LEN(TRIM(C3157))-LEN(SUBSTITUTE(C3157, " ",""))+1</f>
        <v>9</v>
      </c>
      <c r="E3157" s="1" t="s">
        <v>515</v>
      </c>
      <c r="F3157" s="1" t="s">
        <v>11</v>
      </c>
      <c r="G3157" s="1" t="s">
        <v>12</v>
      </c>
      <c r="H3157" s="1">
        <v>25000</v>
      </c>
      <c r="I3157" s="1" t="s">
        <v>296</v>
      </c>
      <c r="J3157" s="1">
        <v>1349</v>
      </c>
      <c r="K3157" s="1">
        <f>SUM(B3157/J3157)</f>
        <v>59.68346923647146</v>
      </c>
      <c r="L3157" s="1">
        <f>SUM(B3157 - H3157)</f>
        <v>55513</v>
      </c>
      <c r="M3157" s="1" t="s">
        <v>9597</v>
      </c>
    </row>
    <row r="3158" spans="1:13" ht="20.100000000000001" customHeight="1" x14ac:dyDescent="0.25">
      <c r="A3158" s="1">
        <v>3156</v>
      </c>
      <c r="B3158" s="1">
        <v>48296</v>
      </c>
      <c r="C3158" s="2" t="s">
        <v>9598</v>
      </c>
      <c r="D3158" s="2">
        <f>LEN(TRIM(C3158))-LEN(SUBSTITUTE(C3158, " ",""))+1</f>
        <v>19</v>
      </c>
      <c r="E3158" s="1" t="s">
        <v>9599</v>
      </c>
      <c r="F3158" s="1" t="s">
        <v>555</v>
      </c>
      <c r="G3158" s="1" t="s">
        <v>12</v>
      </c>
      <c r="H3158" s="1">
        <v>1500</v>
      </c>
      <c r="I3158" s="1" t="s">
        <v>9600</v>
      </c>
      <c r="J3158" s="1">
        <v>1349</v>
      </c>
      <c r="K3158" s="1">
        <f>SUM(B3158/J3158)</f>
        <v>35.801334321719793</v>
      </c>
      <c r="L3158" s="1">
        <f>SUM(B3158 - H3158)</f>
        <v>46796</v>
      </c>
      <c r="M3158" s="1" t="s">
        <v>9601</v>
      </c>
    </row>
    <row r="3159" spans="1:13" ht="20.100000000000001" customHeight="1" x14ac:dyDescent="0.25">
      <c r="A3159" s="1">
        <v>3157</v>
      </c>
      <c r="B3159" s="1">
        <v>79387</v>
      </c>
      <c r="C3159" s="2" t="s">
        <v>9602</v>
      </c>
      <c r="D3159" s="2">
        <f>LEN(TRIM(C3159))-LEN(SUBSTITUTE(C3159, " ",""))+1</f>
        <v>19</v>
      </c>
      <c r="E3159" s="1" t="s">
        <v>4091</v>
      </c>
      <c r="F3159" s="1" t="s">
        <v>11</v>
      </c>
      <c r="G3159" s="1" t="s">
        <v>12</v>
      </c>
      <c r="H3159" s="1">
        <v>10000</v>
      </c>
      <c r="I3159" s="1" t="s">
        <v>74</v>
      </c>
      <c r="J3159" s="1">
        <v>1348</v>
      </c>
      <c r="K3159" s="1">
        <f>SUM(B3159/J3159)</f>
        <v>58.892433234421368</v>
      </c>
      <c r="L3159" s="1">
        <f>SUM(B3159 - H3159)</f>
        <v>69387</v>
      </c>
      <c r="M3159" s="1" t="s">
        <v>9603</v>
      </c>
    </row>
    <row r="3160" spans="1:13" ht="20.100000000000001" customHeight="1" x14ac:dyDescent="0.25">
      <c r="A3160" s="1">
        <v>3158</v>
      </c>
      <c r="B3160" s="1">
        <v>16757</v>
      </c>
      <c r="C3160" s="2" t="s">
        <v>9604</v>
      </c>
      <c r="D3160" s="2">
        <f>LEN(TRIM(C3160))-LEN(SUBSTITUTE(C3160, " ",""))+1</f>
        <v>7</v>
      </c>
      <c r="E3160" s="1" t="s">
        <v>9605</v>
      </c>
      <c r="F3160" s="1" t="s">
        <v>1109</v>
      </c>
      <c r="G3160" s="1" t="s">
        <v>12</v>
      </c>
      <c r="H3160" s="1">
        <v>2500</v>
      </c>
      <c r="I3160" s="1" t="s">
        <v>74</v>
      </c>
      <c r="J3160" s="1">
        <v>1348</v>
      </c>
      <c r="K3160" s="1">
        <f>SUM(B3160/J3160)</f>
        <v>12.431008902077151</v>
      </c>
      <c r="L3160" s="1">
        <f>SUM(B3160 - H3160)</f>
        <v>14257</v>
      </c>
      <c r="M3160" s="1" t="s">
        <v>9606</v>
      </c>
    </row>
    <row r="3161" spans="1:13" ht="20.100000000000001" customHeight="1" x14ac:dyDescent="0.25">
      <c r="A3161" s="1">
        <v>3159</v>
      </c>
      <c r="B3161" s="1">
        <v>47580</v>
      </c>
      <c r="C3161" s="2" t="s">
        <v>9607</v>
      </c>
      <c r="D3161" s="2">
        <f>LEN(TRIM(C3161))-LEN(SUBSTITUTE(C3161, " ",""))+1</f>
        <v>30</v>
      </c>
      <c r="E3161" s="1" t="s">
        <v>9608</v>
      </c>
      <c r="F3161" s="1" t="s">
        <v>31</v>
      </c>
      <c r="G3161" s="1" t="s">
        <v>12</v>
      </c>
      <c r="H3161" s="1">
        <v>25000</v>
      </c>
      <c r="I3161" s="1" t="s">
        <v>18</v>
      </c>
      <c r="J3161" s="1">
        <v>1347</v>
      </c>
      <c r="K3161" s="1">
        <f>SUM(B3161/J3161)</f>
        <v>35.322939866369708</v>
      </c>
      <c r="L3161" s="1">
        <f>SUM(B3161 - H3161)</f>
        <v>22580</v>
      </c>
      <c r="M3161" s="1" t="s">
        <v>9609</v>
      </c>
    </row>
    <row r="3162" spans="1:13" ht="20.100000000000001" customHeight="1" x14ac:dyDescent="0.25">
      <c r="A3162" s="1">
        <v>3160</v>
      </c>
      <c r="B3162" s="1">
        <v>233656</v>
      </c>
      <c r="C3162" s="2" t="s">
        <v>9610</v>
      </c>
      <c r="D3162" s="2">
        <f>LEN(TRIM(C3162))-LEN(SUBSTITUTE(C3162, " ",""))+1</f>
        <v>3</v>
      </c>
      <c r="E3162" s="1" t="s">
        <v>9611</v>
      </c>
      <c r="F3162" s="1" t="s">
        <v>17</v>
      </c>
      <c r="G3162" s="1" t="s">
        <v>12</v>
      </c>
      <c r="H3162" s="1">
        <v>20000</v>
      </c>
      <c r="I3162" s="1" t="s">
        <v>146</v>
      </c>
      <c r="J3162" s="1">
        <v>1345</v>
      </c>
      <c r="K3162" s="1">
        <f>SUM(B3162/J3162)</f>
        <v>173.72193308550186</v>
      </c>
      <c r="L3162" s="1">
        <f>SUM(B3162 - H3162)</f>
        <v>213656</v>
      </c>
      <c r="M3162" s="1" t="s">
        <v>9612</v>
      </c>
    </row>
    <row r="3163" spans="1:13" ht="20.100000000000001" customHeight="1" x14ac:dyDescent="0.25">
      <c r="A3163" s="1">
        <v>3161</v>
      </c>
      <c r="B3163" s="1">
        <v>105585</v>
      </c>
      <c r="C3163" s="2" t="s">
        <v>9613</v>
      </c>
      <c r="D3163" s="2">
        <f>LEN(TRIM(C3163))-LEN(SUBSTITUTE(C3163, " ",""))+1</f>
        <v>20</v>
      </c>
      <c r="E3163" s="1" t="s">
        <v>9614</v>
      </c>
      <c r="F3163" s="1" t="s">
        <v>313</v>
      </c>
      <c r="G3163" s="1" t="s">
        <v>12</v>
      </c>
      <c r="H3163" s="1">
        <v>75000</v>
      </c>
      <c r="I3163" s="1" t="s">
        <v>296</v>
      </c>
      <c r="J3163" s="1">
        <v>1344</v>
      </c>
      <c r="K3163" s="1">
        <f>SUM(B3163/J3163)</f>
        <v>78.560267857142861</v>
      </c>
      <c r="L3163" s="1">
        <f>SUM(B3163 - H3163)</f>
        <v>30585</v>
      </c>
      <c r="M3163" s="1" t="s">
        <v>9615</v>
      </c>
    </row>
    <row r="3164" spans="1:13" ht="20.100000000000001" customHeight="1" x14ac:dyDescent="0.25">
      <c r="A3164" s="1">
        <v>3162</v>
      </c>
      <c r="B3164" s="1">
        <v>39905</v>
      </c>
      <c r="C3164" s="2" t="s">
        <v>9616</v>
      </c>
      <c r="D3164" s="2">
        <f>LEN(TRIM(C3164))-LEN(SUBSTITUTE(C3164, " ",""))+1</f>
        <v>6</v>
      </c>
      <c r="E3164" s="1" t="s">
        <v>9617</v>
      </c>
      <c r="F3164" s="1" t="s">
        <v>17</v>
      </c>
      <c r="G3164" s="1" t="s">
        <v>12</v>
      </c>
      <c r="H3164" s="1">
        <v>12000</v>
      </c>
      <c r="I3164" s="1" t="s">
        <v>82</v>
      </c>
      <c r="J3164" s="1">
        <v>1344</v>
      </c>
      <c r="K3164" s="1">
        <f>SUM(B3164/J3164)</f>
        <v>29.691220238095237</v>
      </c>
      <c r="L3164" s="1">
        <f>SUM(B3164 - H3164)</f>
        <v>27905</v>
      </c>
      <c r="M3164" s="1" t="s">
        <v>9618</v>
      </c>
    </row>
    <row r="3165" spans="1:13" ht="20.100000000000001" customHeight="1" x14ac:dyDescent="0.25">
      <c r="A3165" s="1">
        <v>3163</v>
      </c>
      <c r="B3165" s="1">
        <v>632205</v>
      </c>
      <c r="C3165" s="2" t="s">
        <v>9619</v>
      </c>
      <c r="D3165" s="2">
        <f>LEN(TRIM(C3165))-LEN(SUBSTITUTE(C3165, " ",""))+1</f>
        <v>18</v>
      </c>
      <c r="E3165" s="1" t="s">
        <v>9620</v>
      </c>
      <c r="F3165" s="1" t="s">
        <v>363</v>
      </c>
      <c r="G3165" s="1" t="s">
        <v>1227</v>
      </c>
      <c r="H3165" s="1">
        <v>400000</v>
      </c>
      <c r="I3165" s="1" t="s">
        <v>689</v>
      </c>
      <c r="J3165" s="1">
        <v>1344</v>
      </c>
      <c r="K3165" s="1">
        <f>SUM(B3165/J3165)</f>
        <v>470.390625</v>
      </c>
      <c r="L3165" s="1">
        <f>SUM(B3165 - H3165)</f>
        <v>232205</v>
      </c>
      <c r="M3165" s="1" t="s">
        <v>9621</v>
      </c>
    </row>
    <row r="3166" spans="1:13" ht="20.100000000000001" customHeight="1" x14ac:dyDescent="0.25">
      <c r="A3166" s="1">
        <v>3164</v>
      </c>
      <c r="B3166" s="1">
        <v>55570</v>
      </c>
      <c r="C3166" s="2" t="s">
        <v>9622</v>
      </c>
      <c r="D3166" s="2">
        <f>LEN(TRIM(C3166))-LEN(SUBSTITUTE(C3166, " ",""))+1</f>
        <v>24</v>
      </c>
      <c r="E3166" s="1" t="s">
        <v>9623</v>
      </c>
      <c r="F3166" s="1" t="s">
        <v>1168</v>
      </c>
      <c r="G3166" s="1" t="s">
        <v>12</v>
      </c>
      <c r="H3166" s="1">
        <v>15000</v>
      </c>
      <c r="I3166" s="1" t="s">
        <v>32</v>
      </c>
      <c r="J3166" s="1">
        <v>1344</v>
      </c>
      <c r="K3166" s="1">
        <f>SUM(B3166/J3166)</f>
        <v>41.34672619047619</v>
      </c>
      <c r="L3166" s="1">
        <f>SUM(B3166 - H3166)</f>
        <v>40570</v>
      </c>
      <c r="M3166" s="1" t="s">
        <v>9624</v>
      </c>
    </row>
    <row r="3167" spans="1:13" ht="20.100000000000001" customHeight="1" x14ac:dyDescent="0.25">
      <c r="A3167" s="1">
        <v>3165</v>
      </c>
      <c r="B3167" s="1">
        <v>51534</v>
      </c>
      <c r="C3167" s="2" t="s">
        <v>9625</v>
      </c>
      <c r="D3167" s="2">
        <f>LEN(TRIM(C3167))-LEN(SUBSTITUTE(C3167, " ",""))+1</f>
        <v>10</v>
      </c>
      <c r="E3167" s="1" t="s">
        <v>9626</v>
      </c>
      <c r="F3167" s="1" t="s">
        <v>920</v>
      </c>
      <c r="G3167" s="1" t="s">
        <v>12</v>
      </c>
      <c r="H3167" s="1">
        <v>11000</v>
      </c>
      <c r="I3167" s="1" t="s">
        <v>82</v>
      </c>
      <c r="J3167" s="1">
        <v>1343</v>
      </c>
      <c r="K3167" s="1">
        <f>SUM(B3167/J3167)</f>
        <v>38.372300819061799</v>
      </c>
      <c r="L3167" s="1">
        <f>SUM(B3167 - H3167)</f>
        <v>40534</v>
      </c>
      <c r="M3167" s="1" t="s">
        <v>9627</v>
      </c>
    </row>
    <row r="3168" spans="1:13" ht="20.100000000000001" customHeight="1" x14ac:dyDescent="0.25">
      <c r="A3168" s="1">
        <v>3166</v>
      </c>
      <c r="B3168" s="1">
        <v>97126</v>
      </c>
      <c r="C3168" s="2" t="s">
        <v>9628</v>
      </c>
      <c r="D3168" s="2">
        <f>LEN(TRIM(C3168))-LEN(SUBSTITUTE(C3168, " ",""))+1</f>
        <v>10</v>
      </c>
      <c r="E3168" s="1" t="s">
        <v>9629</v>
      </c>
      <c r="F3168" s="1" t="s">
        <v>53</v>
      </c>
      <c r="G3168" s="1" t="s">
        <v>12</v>
      </c>
      <c r="H3168" s="1">
        <v>20000</v>
      </c>
      <c r="I3168" s="1" t="s">
        <v>9630</v>
      </c>
      <c r="J3168" s="1">
        <v>1343</v>
      </c>
      <c r="K3168" s="1">
        <f>SUM(B3168/J3168)</f>
        <v>72.320178704393143</v>
      </c>
      <c r="L3168" s="1">
        <f>SUM(B3168 - H3168)</f>
        <v>77126</v>
      </c>
      <c r="M3168" s="1" t="s">
        <v>9631</v>
      </c>
    </row>
    <row r="3169" spans="1:13" ht="20.100000000000001" customHeight="1" x14ac:dyDescent="0.25">
      <c r="A3169" s="1">
        <v>3167</v>
      </c>
      <c r="B3169" s="1">
        <v>66862</v>
      </c>
      <c r="C3169" s="2" t="s">
        <v>9632</v>
      </c>
      <c r="D3169" s="2">
        <f>LEN(TRIM(C3169))-LEN(SUBSTITUTE(C3169, " ",""))+1</f>
        <v>18</v>
      </c>
      <c r="E3169" s="1" t="s">
        <v>9633</v>
      </c>
      <c r="F3169" s="1" t="s">
        <v>17</v>
      </c>
      <c r="G3169" s="1" t="s">
        <v>12</v>
      </c>
      <c r="H3169" s="1">
        <v>30000</v>
      </c>
      <c r="I3169" s="1" t="s">
        <v>458</v>
      </c>
      <c r="J3169" s="1">
        <v>1343</v>
      </c>
      <c r="K3169" s="1">
        <f>SUM(B3169/J3169)</f>
        <v>49.785554728220404</v>
      </c>
      <c r="L3169" s="1">
        <f>SUM(B3169 - H3169)</f>
        <v>36862</v>
      </c>
      <c r="M3169" s="1" t="s">
        <v>9634</v>
      </c>
    </row>
    <row r="3170" spans="1:13" ht="20.100000000000001" customHeight="1" x14ac:dyDescent="0.25">
      <c r="A3170" s="1">
        <v>3168</v>
      </c>
      <c r="B3170" s="1">
        <v>433860</v>
      </c>
      <c r="C3170" s="2" t="s">
        <v>9635</v>
      </c>
      <c r="D3170" s="2">
        <f>LEN(TRIM(C3170))-LEN(SUBSTITUTE(C3170, " ",""))+1</f>
        <v>19</v>
      </c>
      <c r="E3170" s="1" t="s">
        <v>9636</v>
      </c>
      <c r="F3170" s="1" t="s">
        <v>321</v>
      </c>
      <c r="G3170" s="1" t="s">
        <v>12</v>
      </c>
      <c r="H3170" s="1">
        <v>100000</v>
      </c>
      <c r="I3170" s="1" t="s">
        <v>717</v>
      </c>
      <c r="J3170" s="1">
        <v>1343</v>
      </c>
      <c r="K3170" s="1">
        <f>SUM(B3170/J3170)</f>
        <v>323.05286671630677</v>
      </c>
      <c r="L3170" s="1">
        <f>SUM(B3170 - H3170)</f>
        <v>333860</v>
      </c>
      <c r="M3170" s="1" t="s">
        <v>9637</v>
      </c>
    </row>
    <row r="3171" spans="1:13" ht="20.100000000000001" customHeight="1" x14ac:dyDescent="0.25">
      <c r="A3171" s="1">
        <v>3169</v>
      </c>
      <c r="B3171" s="1">
        <v>45367</v>
      </c>
      <c r="C3171" s="2" t="s">
        <v>9638</v>
      </c>
      <c r="D3171" s="2">
        <f>LEN(TRIM(C3171))-LEN(SUBSTITUTE(C3171, " ",""))+1</f>
        <v>17</v>
      </c>
      <c r="E3171" s="1" t="s">
        <v>9639</v>
      </c>
      <c r="F3171" s="1" t="s">
        <v>728</v>
      </c>
      <c r="G3171" s="1" t="s">
        <v>12</v>
      </c>
      <c r="H3171" s="1">
        <v>10000</v>
      </c>
      <c r="I3171" s="1" t="s">
        <v>27</v>
      </c>
      <c r="J3171" s="1">
        <v>1343</v>
      </c>
      <c r="K3171" s="1">
        <f>SUM(B3171/J3171)</f>
        <v>33.780342516753535</v>
      </c>
      <c r="L3171" s="1">
        <f>SUM(B3171 - H3171)</f>
        <v>35367</v>
      </c>
      <c r="M3171" s="1" t="s">
        <v>9640</v>
      </c>
    </row>
    <row r="3172" spans="1:13" ht="20.100000000000001" customHeight="1" x14ac:dyDescent="0.25">
      <c r="A3172" s="1">
        <v>3170</v>
      </c>
      <c r="B3172" s="1">
        <v>68356</v>
      </c>
      <c r="C3172" s="2" t="s">
        <v>9641</v>
      </c>
      <c r="D3172" s="2">
        <f>LEN(TRIM(C3172))-LEN(SUBSTITUTE(C3172, " ",""))+1</f>
        <v>21</v>
      </c>
      <c r="E3172" s="1" t="s">
        <v>9642</v>
      </c>
      <c r="F3172" s="1" t="s">
        <v>17</v>
      </c>
      <c r="G3172" s="1" t="s">
        <v>12</v>
      </c>
      <c r="H3172" s="1">
        <v>7500</v>
      </c>
      <c r="I3172" s="1" t="s">
        <v>2662</v>
      </c>
      <c r="J3172" s="1">
        <v>1343</v>
      </c>
      <c r="K3172" s="1">
        <f>SUM(B3172/J3172)</f>
        <v>50.897989575577064</v>
      </c>
      <c r="L3172" s="1">
        <f>SUM(B3172 - H3172)</f>
        <v>60856</v>
      </c>
      <c r="M3172" s="1" t="s">
        <v>9643</v>
      </c>
    </row>
    <row r="3173" spans="1:13" ht="20.100000000000001" customHeight="1" x14ac:dyDescent="0.25">
      <c r="A3173" s="1">
        <v>3171</v>
      </c>
      <c r="B3173" s="1">
        <v>111697</v>
      </c>
      <c r="C3173" s="2" t="s">
        <v>9644</v>
      </c>
      <c r="D3173" s="2">
        <f>LEN(TRIM(C3173))-LEN(SUBSTITUTE(C3173, " ",""))+1</f>
        <v>20</v>
      </c>
      <c r="E3173" s="1" t="s">
        <v>9645</v>
      </c>
      <c r="F3173" s="1" t="s">
        <v>53</v>
      </c>
      <c r="G3173" s="1" t="s">
        <v>12</v>
      </c>
      <c r="H3173" s="1">
        <v>85000</v>
      </c>
      <c r="I3173" s="1" t="s">
        <v>2585</v>
      </c>
      <c r="J3173" s="1">
        <v>1342</v>
      </c>
      <c r="K3173" s="1">
        <f>SUM(B3173/J3173)</f>
        <v>83.231743666169891</v>
      </c>
      <c r="L3173" s="1">
        <f>SUM(B3173 - H3173)</f>
        <v>26697</v>
      </c>
      <c r="M3173" s="1" t="s">
        <v>9646</v>
      </c>
    </row>
    <row r="3174" spans="1:13" ht="20.100000000000001" customHeight="1" x14ac:dyDescent="0.25">
      <c r="A3174" s="1">
        <v>3172</v>
      </c>
      <c r="B3174" s="1">
        <v>366905</v>
      </c>
      <c r="C3174" s="2" t="s">
        <v>9647</v>
      </c>
      <c r="D3174" s="2">
        <f>LEN(TRIM(C3174))-LEN(SUBSTITUTE(C3174, " ",""))+1</f>
        <v>20</v>
      </c>
      <c r="E3174" s="1" t="s">
        <v>9648</v>
      </c>
      <c r="F3174" s="1" t="s">
        <v>17</v>
      </c>
      <c r="G3174" s="1" t="s">
        <v>48</v>
      </c>
      <c r="H3174" s="1">
        <v>30000</v>
      </c>
      <c r="I3174" s="1" t="s">
        <v>9649</v>
      </c>
      <c r="J3174" s="1">
        <v>1341</v>
      </c>
      <c r="K3174" s="1">
        <f>SUM(B3174/J3174)</f>
        <v>273.60551826994782</v>
      </c>
      <c r="L3174" s="1">
        <f>SUM(B3174 - H3174)</f>
        <v>336905</v>
      </c>
      <c r="M3174" s="1" t="s">
        <v>9650</v>
      </c>
    </row>
    <row r="3175" spans="1:13" ht="20.100000000000001" customHeight="1" x14ac:dyDescent="0.25">
      <c r="A3175" s="1">
        <v>3173</v>
      </c>
      <c r="B3175" s="1">
        <v>41887</v>
      </c>
      <c r="C3175" s="2" t="s">
        <v>9651</v>
      </c>
      <c r="D3175" s="2">
        <f>LEN(TRIM(C3175))-LEN(SUBSTITUTE(C3175, " ",""))+1</f>
        <v>33</v>
      </c>
      <c r="E3175" s="1" t="s">
        <v>9652</v>
      </c>
      <c r="F3175" s="1" t="s">
        <v>17</v>
      </c>
      <c r="G3175" s="1" t="s">
        <v>12</v>
      </c>
      <c r="H3175" s="1">
        <v>30000</v>
      </c>
      <c r="I3175" s="1" t="s">
        <v>2139</v>
      </c>
      <c r="J3175" s="1">
        <v>1341</v>
      </c>
      <c r="K3175" s="1">
        <f>SUM(B3175/J3175)</f>
        <v>31.23564504101417</v>
      </c>
      <c r="L3175" s="1">
        <f>SUM(B3175 - H3175)</f>
        <v>11887</v>
      </c>
      <c r="M3175" s="1" t="s">
        <v>9653</v>
      </c>
    </row>
    <row r="3176" spans="1:13" ht="20.100000000000001" customHeight="1" x14ac:dyDescent="0.25">
      <c r="A3176" s="1">
        <v>3174</v>
      </c>
      <c r="B3176" s="1">
        <v>139658</v>
      </c>
      <c r="C3176" s="2" t="s">
        <v>9654</v>
      </c>
      <c r="D3176" s="2">
        <f>LEN(TRIM(C3176))-LEN(SUBSTITUTE(C3176, " ",""))+1</f>
        <v>24</v>
      </c>
      <c r="E3176" s="1" t="s">
        <v>9655</v>
      </c>
      <c r="F3176" s="1" t="s">
        <v>11</v>
      </c>
      <c r="G3176" s="1" t="s">
        <v>12</v>
      </c>
      <c r="H3176" s="1">
        <v>35000</v>
      </c>
      <c r="I3176" s="1" t="s">
        <v>841</v>
      </c>
      <c r="J3176" s="1">
        <v>1340</v>
      </c>
      <c r="K3176" s="1">
        <f>SUM(B3176/J3176)</f>
        <v>104.22238805970149</v>
      </c>
      <c r="L3176" s="1">
        <f>SUM(B3176 - H3176)</f>
        <v>104658</v>
      </c>
      <c r="M3176" s="1" t="s">
        <v>9656</v>
      </c>
    </row>
    <row r="3177" spans="1:13" ht="20.100000000000001" customHeight="1" x14ac:dyDescent="0.25">
      <c r="A3177" s="1">
        <v>3175</v>
      </c>
      <c r="B3177" s="1">
        <v>63613</v>
      </c>
      <c r="C3177" s="2" t="s">
        <v>9657</v>
      </c>
      <c r="D3177" s="2">
        <f>LEN(TRIM(C3177))-LEN(SUBSTITUTE(C3177, " ",""))+1</f>
        <v>20</v>
      </c>
      <c r="E3177" s="1" t="s">
        <v>9658</v>
      </c>
      <c r="F3177" s="1" t="s">
        <v>17</v>
      </c>
      <c r="G3177" s="1" t="s">
        <v>12</v>
      </c>
      <c r="H3177" s="1">
        <v>5000</v>
      </c>
      <c r="I3177" s="1" t="s">
        <v>9659</v>
      </c>
      <c r="J3177" s="1">
        <v>1340</v>
      </c>
      <c r="K3177" s="1">
        <f>SUM(B3177/J3177)</f>
        <v>47.472388059701494</v>
      </c>
      <c r="L3177" s="1">
        <f>SUM(B3177 - H3177)</f>
        <v>58613</v>
      </c>
      <c r="M3177" s="1" t="s">
        <v>9660</v>
      </c>
    </row>
    <row r="3178" spans="1:13" ht="20.100000000000001" customHeight="1" x14ac:dyDescent="0.25">
      <c r="A3178" s="1">
        <v>3176</v>
      </c>
      <c r="B3178" s="1">
        <v>35377</v>
      </c>
      <c r="C3178" s="2" t="s">
        <v>9661</v>
      </c>
      <c r="D3178" s="2">
        <f>LEN(TRIM(C3178))-LEN(SUBSTITUTE(C3178, " ",""))+1</f>
        <v>12</v>
      </c>
      <c r="E3178" s="1" t="s">
        <v>9662</v>
      </c>
      <c r="F3178" s="1" t="s">
        <v>728</v>
      </c>
      <c r="G3178" s="1" t="s">
        <v>12</v>
      </c>
      <c r="H3178" s="1">
        <v>5000</v>
      </c>
      <c r="I3178" s="1" t="s">
        <v>804</v>
      </c>
      <c r="J3178" s="1">
        <v>1340</v>
      </c>
      <c r="K3178" s="1">
        <f>SUM(B3178/J3178)</f>
        <v>26.400746268656718</v>
      </c>
      <c r="L3178" s="1">
        <f>SUM(B3178 - H3178)</f>
        <v>30377</v>
      </c>
      <c r="M3178" s="1" t="s">
        <v>9663</v>
      </c>
    </row>
    <row r="3179" spans="1:13" ht="20.100000000000001" customHeight="1" x14ac:dyDescent="0.25">
      <c r="A3179" s="1">
        <v>3177</v>
      </c>
      <c r="B3179" s="1">
        <v>154191</v>
      </c>
      <c r="C3179" s="2" t="s">
        <v>9664</v>
      </c>
      <c r="D3179" s="2">
        <f>LEN(TRIM(C3179))-LEN(SUBSTITUTE(C3179, " ",""))+1</f>
        <v>11</v>
      </c>
      <c r="E3179" s="1" t="s">
        <v>9665</v>
      </c>
      <c r="F3179" s="1" t="s">
        <v>169</v>
      </c>
      <c r="G3179" s="1" t="s">
        <v>12</v>
      </c>
      <c r="H3179" s="1">
        <v>100000</v>
      </c>
      <c r="I3179" s="1" t="s">
        <v>74</v>
      </c>
      <c r="J3179" s="1">
        <v>1339</v>
      </c>
      <c r="K3179" s="1">
        <f>SUM(B3179/J3179)</f>
        <v>115.15384615384616</v>
      </c>
      <c r="L3179" s="1">
        <f>SUM(B3179 - H3179)</f>
        <v>54191</v>
      </c>
      <c r="M3179" s="1" t="s">
        <v>9666</v>
      </c>
    </row>
    <row r="3180" spans="1:13" ht="20.100000000000001" customHeight="1" x14ac:dyDescent="0.25">
      <c r="A3180" s="1">
        <v>3178</v>
      </c>
      <c r="B3180" s="1">
        <v>179078</v>
      </c>
      <c r="C3180" s="2" t="s">
        <v>9667</v>
      </c>
      <c r="D3180" s="2">
        <f>LEN(TRIM(C3180))-LEN(SUBSTITUTE(C3180, " ",""))+1</f>
        <v>12</v>
      </c>
      <c r="E3180" s="1" t="s">
        <v>9668</v>
      </c>
      <c r="F3180" s="1" t="s">
        <v>462</v>
      </c>
      <c r="G3180" s="1" t="s">
        <v>12</v>
      </c>
      <c r="H3180" s="1">
        <v>15000</v>
      </c>
      <c r="I3180" s="1" t="s">
        <v>96</v>
      </c>
      <c r="J3180" s="1">
        <v>1339</v>
      </c>
      <c r="K3180" s="1">
        <f>SUM(B3180/J3180)</f>
        <v>133.74010455563854</v>
      </c>
      <c r="L3180" s="1">
        <f>SUM(B3180 - H3180)</f>
        <v>164078</v>
      </c>
      <c r="M3180" s="1" t="s">
        <v>9669</v>
      </c>
    </row>
    <row r="3181" spans="1:13" ht="20.100000000000001" customHeight="1" x14ac:dyDescent="0.25">
      <c r="A3181" s="1">
        <v>3179</v>
      </c>
      <c r="B3181" s="1">
        <v>37309</v>
      </c>
      <c r="C3181" s="2" t="s">
        <v>9670</v>
      </c>
      <c r="D3181" s="2">
        <f>LEN(TRIM(C3181))-LEN(SUBSTITUTE(C3181, " ",""))+1</f>
        <v>23</v>
      </c>
      <c r="E3181" s="1" t="s">
        <v>9671</v>
      </c>
      <c r="F3181" s="1" t="s">
        <v>17</v>
      </c>
      <c r="G3181" s="1" t="s">
        <v>12</v>
      </c>
      <c r="H3181" s="1">
        <v>15000</v>
      </c>
      <c r="I3181" s="1" t="s">
        <v>146</v>
      </c>
      <c r="J3181" s="1">
        <v>1339</v>
      </c>
      <c r="K3181" s="1">
        <f>SUM(B3181/J3181)</f>
        <v>27.863330843913367</v>
      </c>
      <c r="L3181" s="1">
        <f>SUM(B3181 - H3181)</f>
        <v>22309</v>
      </c>
      <c r="M3181" s="1" t="s">
        <v>9672</v>
      </c>
    </row>
    <row r="3182" spans="1:13" ht="20.100000000000001" customHeight="1" x14ac:dyDescent="0.25">
      <c r="A3182" s="1">
        <v>3180</v>
      </c>
      <c r="B3182" s="1">
        <v>114155</v>
      </c>
      <c r="C3182" s="2" t="s">
        <v>9673</v>
      </c>
      <c r="D3182" s="2">
        <f>LEN(TRIM(C3182))-LEN(SUBSTITUTE(C3182, " ",""))+1</f>
        <v>29</v>
      </c>
      <c r="E3182" s="1" t="s">
        <v>9284</v>
      </c>
      <c r="F3182" s="1" t="s">
        <v>11</v>
      </c>
      <c r="G3182" s="1" t="s">
        <v>12</v>
      </c>
      <c r="H3182" s="1">
        <v>40000</v>
      </c>
      <c r="I3182" s="1" t="s">
        <v>876</v>
      </c>
      <c r="J3182" s="1">
        <v>1338</v>
      </c>
      <c r="K3182" s="1">
        <f>SUM(B3182/J3182)</f>
        <v>85.317638266068755</v>
      </c>
      <c r="L3182" s="1">
        <f>SUM(B3182 - H3182)</f>
        <v>74155</v>
      </c>
      <c r="M3182" s="1" t="s">
        <v>9674</v>
      </c>
    </row>
    <row r="3183" spans="1:13" ht="20.100000000000001" customHeight="1" x14ac:dyDescent="0.25">
      <c r="A3183" s="1">
        <v>3181</v>
      </c>
      <c r="B3183" s="1">
        <v>136505</v>
      </c>
      <c r="C3183" s="2" t="s">
        <v>9675</v>
      </c>
      <c r="D3183" s="2">
        <f>LEN(TRIM(C3183))-LEN(SUBSTITUTE(C3183, " ",""))+1</f>
        <v>24</v>
      </c>
      <c r="E3183" s="1" t="s">
        <v>9676</v>
      </c>
      <c r="F3183" s="1" t="s">
        <v>3318</v>
      </c>
      <c r="G3183" s="1" t="s">
        <v>12</v>
      </c>
      <c r="H3183" s="1">
        <v>100000</v>
      </c>
      <c r="I3183" s="1" t="s">
        <v>74</v>
      </c>
      <c r="J3183" s="1">
        <v>1338</v>
      </c>
      <c r="K3183" s="1">
        <f>SUM(B3183/J3183)</f>
        <v>102.02167414050822</v>
      </c>
      <c r="L3183" s="1">
        <f>SUM(B3183 - H3183)</f>
        <v>36505</v>
      </c>
      <c r="M3183" s="1" t="s">
        <v>9677</v>
      </c>
    </row>
    <row r="3184" spans="1:13" ht="20.100000000000001" customHeight="1" x14ac:dyDescent="0.25">
      <c r="A3184" s="1">
        <v>3182</v>
      </c>
      <c r="B3184" s="1">
        <v>281655</v>
      </c>
      <c r="C3184" s="2" t="s">
        <v>9678</v>
      </c>
      <c r="D3184" s="2">
        <f>LEN(TRIM(C3184))-LEN(SUBSTITUTE(C3184, " ",""))+1</f>
        <v>10</v>
      </c>
      <c r="E3184" s="1" t="s">
        <v>9679</v>
      </c>
      <c r="F3184" s="1" t="s">
        <v>53</v>
      </c>
      <c r="G3184" s="1" t="s">
        <v>12</v>
      </c>
      <c r="H3184" s="1">
        <v>50000</v>
      </c>
      <c r="I3184" s="1" t="s">
        <v>18</v>
      </c>
      <c r="J3184" s="1">
        <v>1338</v>
      </c>
      <c r="K3184" s="1">
        <f>SUM(B3184/J3184)</f>
        <v>210.50448430493273</v>
      </c>
      <c r="L3184" s="1">
        <f>SUM(B3184 - H3184)</f>
        <v>231655</v>
      </c>
      <c r="M3184" s="1" t="s">
        <v>9680</v>
      </c>
    </row>
    <row r="3185" spans="1:13" ht="20.100000000000001" customHeight="1" x14ac:dyDescent="0.25">
      <c r="A3185" s="1">
        <v>3183</v>
      </c>
      <c r="B3185" s="1">
        <v>25706</v>
      </c>
      <c r="C3185" s="2" t="s">
        <v>9681</v>
      </c>
      <c r="D3185" s="2">
        <f>LEN(TRIM(C3185))-LEN(SUBSTITUTE(C3185, " ",""))+1</f>
        <v>18</v>
      </c>
      <c r="E3185" s="1" t="s">
        <v>5592</v>
      </c>
      <c r="F3185" s="1" t="s">
        <v>583</v>
      </c>
      <c r="G3185" s="1" t="s">
        <v>48</v>
      </c>
      <c r="H3185" s="1">
        <v>3000</v>
      </c>
      <c r="I3185" s="1" t="s">
        <v>3300</v>
      </c>
      <c r="J3185" s="1">
        <v>1337</v>
      </c>
      <c r="K3185" s="1">
        <f>SUM(B3185/J3185)</f>
        <v>19.226626776364995</v>
      </c>
      <c r="L3185" s="1">
        <f>SUM(B3185 - H3185)</f>
        <v>22706</v>
      </c>
      <c r="M3185" s="1" t="s">
        <v>9682</v>
      </c>
    </row>
    <row r="3186" spans="1:13" ht="20.100000000000001" customHeight="1" x14ac:dyDescent="0.25">
      <c r="A3186" s="1">
        <v>3184</v>
      </c>
      <c r="B3186" s="1">
        <v>29122</v>
      </c>
      <c r="C3186" s="2" t="s">
        <v>9683</v>
      </c>
      <c r="D3186" s="2">
        <f>LEN(TRIM(C3186))-LEN(SUBSTITUTE(C3186, " ",""))+1</f>
        <v>13</v>
      </c>
      <c r="E3186" s="1" t="s">
        <v>9684</v>
      </c>
      <c r="F3186" s="1" t="s">
        <v>31</v>
      </c>
      <c r="G3186" s="1" t="s">
        <v>12</v>
      </c>
      <c r="H3186" s="1">
        <v>20000</v>
      </c>
      <c r="I3186" s="1" t="s">
        <v>3497</v>
      </c>
      <c r="J3186" s="1">
        <v>1337</v>
      </c>
      <c r="K3186" s="1">
        <f>SUM(B3186/J3186)</f>
        <v>21.781600598354526</v>
      </c>
      <c r="L3186" s="1">
        <f>SUM(B3186 - H3186)</f>
        <v>9122</v>
      </c>
      <c r="M3186" s="1" t="s">
        <v>9685</v>
      </c>
    </row>
    <row r="3187" spans="1:13" ht="20.100000000000001" customHeight="1" x14ac:dyDescent="0.25">
      <c r="A3187" s="1">
        <v>3185</v>
      </c>
      <c r="B3187" s="1">
        <v>162236</v>
      </c>
      <c r="C3187" s="2" t="s">
        <v>9686</v>
      </c>
      <c r="D3187" s="2">
        <f>LEN(TRIM(C3187))-LEN(SUBSTITUTE(C3187, " ",""))+1</f>
        <v>24</v>
      </c>
      <c r="E3187" s="1" t="s">
        <v>9687</v>
      </c>
      <c r="F3187" s="1" t="s">
        <v>313</v>
      </c>
      <c r="G3187" s="1" t="s">
        <v>12</v>
      </c>
      <c r="H3187" s="1">
        <v>50000</v>
      </c>
      <c r="I3187" s="1" t="s">
        <v>9688</v>
      </c>
      <c r="J3187" s="1">
        <v>1337</v>
      </c>
      <c r="K3187" s="1">
        <f>SUM(B3187/J3187)</f>
        <v>121.34330590875093</v>
      </c>
      <c r="L3187" s="1">
        <f>SUM(B3187 - H3187)</f>
        <v>112236</v>
      </c>
      <c r="M3187" s="1" t="s">
        <v>9689</v>
      </c>
    </row>
    <row r="3188" spans="1:13" ht="20.100000000000001" customHeight="1" x14ac:dyDescent="0.25">
      <c r="A3188" s="1">
        <v>3186</v>
      </c>
      <c r="B3188" s="1">
        <v>97550</v>
      </c>
      <c r="C3188" s="2" t="s">
        <v>9690</v>
      </c>
      <c r="D3188" s="2">
        <f>LEN(TRIM(C3188))-LEN(SUBSTITUTE(C3188, " ",""))+1</f>
        <v>22</v>
      </c>
      <c r="E3188" s="1" t="s">
        <v>1526</v>
      </c>
      <c r="F3188" s="1" t="s">
        <v>31</v>
      </c>
      <c r="G3188" s="1" t="s">
        <v>12</v>
      </c>
      <c r="H3188" s="1">
        <v>75000</v>
      </c>
      <c r="I3188" s="1" t="s">
        <v>59</v>
      </c>
      <c r="J3188" s="1">
        <v>1337</v>
      </c>
      <c r="K3188" s="1">
        <f>SUM(B3188/J3188)</f>
        <v>72.961854899027671</v>
      </c>
      <c r="L3188" s="1">
        <f>SUM(B3188 - H3188)</f>
        <v>22550</v>
      </c>
      <c r="M3188" s="1" t="s">
        <v>9691</v>
      </c>
    </row>
    <row r="3189" spans="1:13" ht="20.100000000000001" customHeight="1" x14ac:dyDescent="0.25">
      <c r="A3189" s="1">
        <v>3187</v>
      </c>
      <c r="B3189" s="1">
        <v>45328</v>
      </c>
      <c r="C3189" s="2" t="s">
        <v>9692</v>
      </c>
      <c r="D3189" s="2">
        <f>LEN(TRIM(C3189))-LEN(SUBSTITUTE(C3189, " ",""))+1</f>
        <v>15</v>
      </c>
      <c r="E3189" s="1" t="s">
        <v>8941</v>
      </c>
      <c r="F3189" s="1" t="s">
        <v>17</v>
      </c>
      <c r="G3189" s="1" t="s">
        <v>12</v>
      </c>
      <c r="H3189" s="1">
        <v>5000</v>
      </c>
      <c r="I3189" s="1" t="s">
        <v>679</v>
      </c>
      <c r="J3189" s="1">
        <v>1337</v>
      </c>
      <c r="K3189" s="1">
        <f>SUM(B3189/J3189)</f>
        <v>33.902767389678381</v>
      </c>
      <c r="L3189" s="1">
        <f>SUM(B3189 - H3189)</f>
        <v>40328</v>
      </c>
      <c r="M3189" s="1" t="s">
        <v>9693</v>
      </c>
    </row>
    <row r="3190" spans="1:13" ht="20.100000000000001" customHeight="1" x14ac:dyDescent="0.25">
      <c r="A3190" s="1">
        <v>3188</v>
      </c>
      <c r="B3190" s="1">
        <v>47374</v>
      </c>
      <c r="C3190" s="2" t="s">
        <v>9694</v>
      </c>
      <c r="D3190" s="2">
        <f>LEN(TRIM(C3190))-LEN(SUBSTITUTE(C3190, " ",""))+1</f>
        <v>24</v>
      </c>
      <c r="E3190" s="1" t="s">
        <v>9695</v>
      </c>
      <c r="F3190" s="1" t="s">
        <v>11</v>
      </c>
      <c r="G3190" s="1" t="s">
        <v>12</v>
      </c>
      <c r="H3190" s="1">
        <v>10000</v>
      </c>
      <c r="I3190" s="1" t="s">
        <v>13</v>
      </c>
      <c r="J3190" s="1">
        <v>1337</v>
      </c>
      <c r="K3190" s="1">
        <f>SUM(B3190/J3190)</f>
        <v>35.433059087509349</v>
      </c>
      <c r="L3190" s="1">
        <f>SUM(B3190 - H3190)</f>
        <v>37374</v>
      </c>
      <c r="M3190" s="1" t="s">
        <v>9696</v>
      </c>
    </row>
    <row r="3191" spans="1:13" ht="20.100000000000001" customHeight="1" x14ac:dyDescent="0.25">
      <c r="A3191" s="1">
        <v>3189</v>
      </c>
      <c r="B3191" s="1">
        <v>78668</v>
      </c>
      <c r="C3191" s="2" t="s">
        <v>9697</v>
      </c>
      <c r="D3191" s="2">
        <f>LEN(TRIM(C3191))-LEN(SUBSTITUTE(C3191, " ",""))+1</f>
        <v>17</v>
      </c>
      <c r="E3191" s="1" t="s">
        <v>3806</v>
      </c>
      <c r="F3191" s="1" t="s">
        <v>11</v>
      </c>
      <c r="G3191" s="1" t="s">
        <v>12</v>
      </c>
      <c r="H3191" s="1">
        <v>30000</v>
      </c>
      <c r="I3191" s="1" t="s">
        <v>3807</v>
      </c>
      <c r="J3191" s="1">
        <v>1336</v>
      </c>
      <c r="K3191" s="1">
        <f>SUM(B3191/J3191)</f>
        <v>58.883233532934135</v>
      </c>
      <c r="L3191" s="1">
        <f>SUM(B3191 - H3191)</f>
        <v>48668</v>
      </c>
      <c r="M3191" s="1" t="s">
        <v>9698</v>
      </c>
    </row>
    <row r="3192" spans="1:13" ht="20.100000000000001" customHeight="1" x14ac:dyDescent="0.25">
      <c r="A3192" s="1">
        <v>3190</v>
      </c>
      <c r="B3192" s="1">
        <v>96712</v>
      </c>
      <c r="C3192" s="2" t="s">
        <v>9699</v>
      </c>
      <c r="D3192" s="2">
        <f>LEN(TRIM(C3192))-LEN(SUBSTITUTE(C3192, " ",""))+1</f>
        <v>15</v>
      </c>
      <c r="E3192" s="1" t="s">
        <v>5810</v>
      </c>
      <c r="F3192" s="1" t="s">
        <v>11</v>
      </c>
      <c r="G3192" s="1" t="s">
        <v>12</v>
      </c>
      <c r="H3192" s="1">
        <v>58000</v>
      </c>
      <c r="I3192" s="1" t="s">
        <v>576</v>
      </c>
      <c r="J3192" s="1">
        <v>1336</v>
      </c>
      <c r="K3192" s="1">
        <f>SUM(B3192/J3192)</f>
        <v>72.389221556886227</v>
      </c>
      <c r="L3192" s="1">
        <f>SUM(B3192 - H3192)</f>
        <v>38712</v>
      </c>
      <c r="M3192" s="1" t="s">
        <v>9700</v>
      </c>
    </row>
    <row r="3193" spans="1:13" ht="20.100000000000001" customHeight="1" x14ac:dyDescent="0.25">
      <c r="A3193" s="1">
        <v>3191</v>
      </c>
      <c r="B3193" s="1">
        <v>40015</v>
      </c>
      <c r="C3193" s="2" t="s">
        <v>9701</v>
      </c>
      <c r="D3193" s="2">
        <f>LEN(TRIM(C3193))-LEN(SUBSTITUTE(C3193, " ",""))+1</f>
        <v>21</v>
      </c>
      <c r="E3193" s="1" t="s">
        <v>9702</v>
      </c>
      <c r="F3193" s="1" t="s">
        <v>300</v>
      </c>
      <c r="G3193" s="1" t="s">
        <v>12</v>
      </c>
      <c r="H3193" s="1">
        <v>28000</v>
      </c>
      <c r="I3193" s="1" t="s">
        <v>383</v>
      </c>
      <c r="J3193" s="1">
        <v>1335</v>
      </c>
      <c r="K3193" s="1">
        <f>SUM(B3193/J3193)</f>
        <v>29.973782771535582</v>
      </c>
      <c r="L3193" s="1">
        <f>SUM(B3193 - H3193)</f>
        <v>12015</v>
      </c>
      <c r="M3193" s="1" t="s">
        <v>9703</v>
      </c>
    </row>
    <row r="3194" spans="1:13" ht="20.100000000000001" customHeight="1" x14ac:dyDescent="0.25">
      <c r="A3194" s="1">
        <v>3192</v>
      </c>
      <c r="B3194" s="1">
        <v>60368</v>
      </c>
      <c r="C3194" s="2" t="s">
        <v>9704</v>
      </c>
      <c r="D3194" s="2">
        <f>LEN(TRIM(C3194))-LEN(SUBSTITUTE(C3194, " ",""))+1</f>
        <v>25</v>
      </c>
      <c r="E3194" s="1" t="s">
        <v>9705</v>
      </c>
      <c r="F3194" s="1" t="s">
        <v>11</v>
      </c>
      <c r="G3194" s="1" t="s">
        <v>12</v>
      </c>
      <c r="H3194" s="1">
        <v>10000</v>
      </c>
      <c r="I3194" s="1" t="s">
        <v>388</v>
      </c>
      <c r="J3194" s="1">
        <v>1335</v>
      </c>
      <c r="K3194" s="1">
        <f>SUM(B3194/J3194)</f>
        <v>45.219475655430713</v>
      </c>
      <c r="L3194" s="1">
        <f>SUM(B3194 - H3194)</f>
        <v>50368</v>
      </c>
      <c r="M3194" s="1" t="s">
        <v>9706</v>
      </c>
    </row>
    <row r="3195" spans="1:13" ht="20.100000000000001" customHeight="1" x14ac:dyDescent="0.25">
      <c r="A3195" s="1">
        <v>3193</v>
      </c>
      <c r="B3195" s="1">
        <v>121084</v>
      </c>
      <c r="C3195" s="2" t="s">
        <v>9707</v>
      </c>
      <c r="D3195" s="2">
        <f>LEN(TRIM(C3195))-LEN(SUBSTITUTE(C3195, " ",""))+1</f>
        <v>20</v>
      </c>
      <c r="E3195" s="1" t="s">
        <v>9708</v>
      </c>
      <c r="F3195" s="1" t="s">
        <v>9709</v>
      </c>
      <c r="G3195" s="1" t="s">
        <v>12</v>
      </c>
      <c r="H3195" s="1">
        <v>100000</v>
      </c>
      <c r="I3195" s="1" t="s">
        <v>6390</v>
      </c>
      <c r="J3195" s="1">
        <v>1334</v>
      </c>
      <c r="K3195" s="1">
        <f>SUM(B3195/J3195)</f>
        <v>90.767616191904054</v>
      </c>
      <c r="L3195" s="1">
        <f>SUM(B3195 - H3195)</f>
        <v>21084</v>
      </c>
      <c r="M3195" s="1" t="s">
        <v>9710</v>
      </c>
    </row>
    <row r="3196" spans="1:13" ht="20.100000000000001" customHeight="1" x14ac:dyDescent="0.25">
      <c r="A3196" s="1">
        <v>3194</v>
      </c>
      <c r="B3196" s="1">
        <v>48806</v>
      </c>
      <c r="C3196" s="2" t="s">
        <v>9711</v>
      </c>
      <c r="D3196" s="2">
        <f>LEN(TRIM(C3196))-LEN(SUBSTITUTE(C3196, " ",""))+1</f>
        <v>21</v>
      </c>
      <c r="E3196" s="1" t="s">
        <v>9712</v>
      </c>
      <c r="F3196" s="1" t="s">
        <v>11</v>
      </c>
      <c r="G3196" s="1" t="s">
        <v>12</v>
      </c>
      <c r="H3196" s="1">
        <v>5000</v>
      </c>
      <c r="I3196" s="1" t="s">
        <v>985</v>
      </c>
      <c r="J3196" s="1">
        <v>1334</v>
      </c>
      <c r="K3196" s="1">
        <f>SUM(B3196/J3196)</f>
        <v>36.586206896551722</v>
      </c>
      <c r="L3196" s="1">
        <f>SUM(B3196 - H3196)</f>
        <v>43806</v>
      </c>
      <c r="M3196" s="1" t="s">
        <v>9713</v>
      </c>
    </row>
    <row r="3197" spans="1:13" ht="20.100000000000001" customHeight="1" x14ac:dyDescent="0.25">
      <c r="A3197" s="1">
        <v>3195</v>
      </c>
      <c r="B3197" s="1">
        <v>100916</v>
      </c>
      <c r="C3197" s="2" t="s">
        <v>9714</v>
      </c>
      <c r="D3197" s="2">
        <f>LEN(TRIM(C3197))-LEN(SUBSTITUTE(C3197, " ",""))+1</f>
        <v>14</v>
      </c>
      <c r="E3197" s="1" t="s">
        <v>9715</v>
      </c>
      <c r="F3197" s="1" t="s">
        <v>267</v>
      </c>
      <c r="G3197" s="1" t="s">
        <v>12</v>
      </c>
      <c r="H3197" s="1">
        <v>75000</v>
      </c>
      <c r="I3197" s="1" t="s">
        <v>146</v>
      </c>
      <c r="J3197" s="1">
        <v>1334</v>
      </c>
      <c r="K3197" s="1">
        <f>SUM(B3197/J3197)</f>
        <v>75.649175412293857</v>
      </c>
      <c r="L3197" s="1">
        <f>SUM(B3197 - H3197)</f>
        <v>25916</v>
      </c>
      <c r="M3197" s="1" t="s">
        <v>9716</v>
      </c>
    </row>
    <row r="3198" spans="1:13" ht="20.100000000000001" customHeight="1" x14ac:dyDescent="0.25">
      <c r="A3198" s="1">
        <v>3196</v>
      </c>
      <c r="B3198" s="1">
        <v>26464</v>
      </c>
      <c r="C3198" s="2" t="s">
        <v>9717</v>
      </c>
      <c r="D3198" s="2">
        <f>LEN(TRIM(C3198))-LEN(SUBSTITUTE(C3198, " ",""))+1</f>
        <v>15</v>
      </c>
      <c r="E3198" s="1" t="s">
        <v>9718</v>
      </c>
      <c r="F3198" s="1" t="s">
        <v>321</v>
      </c>
      <c r="G3198" s="1" t="s">
        <v>48</v>
      </c>
      <c r="H3198" s="1">
        <v>3000</v>
      </c>
      <c r="I3198" s="1" t="s">
        <v>9719</v>
      </c>
      <c r="J3198" s="1">
        <v>1331</v>
      </c>
      <c r="K3198" s="1">
        <f>SUM(B3198/J3198)</f>
        <v>19.882794891059355</v>
      </c>
      <c r="L3198" s="1">
        <f>SUM(B3198 - H3198)</f>
        <v>23464</v>
      </c>
      <c r="M3198" s="1" t="s">
        <v>9720</v>
      </c>
    </row>
    <row r="3199" spans="1:13" ht="20.100000000000001" customHeight="1" x14ac:dyDescent="0.25">
      <c r="A3199" s="1">
        <v>3197</v>
      </c>
      <c r="B3199" s="1">
        <v>84630</v>
      </c>
      <c r="C3199" s="2" t="s">
        <v>9721</v>
      </c>
      <c r="D3199" s="2">
        <f>LEN(TRIM(C3199))-LEN(SUBSTITUTE(C3199, " ",""))+1</f>
        <v>20</v>
      </c>
      <c r="E3199" s="1" t="s">
        <v>5705</v>
      </c>
      <c r="F3199" s="1" t="s">
        <v>169</v>
      </c>
      <c r="G3199" s="1" t="s">
        <v>12</v>
      </c>
      <c r="H3199" s="1">
        <v>75000</v>
      </c>
      <c r="I3199" s="1" t="s">
        <v>32</v>
      </c>
      <c r="J3199" s="1">
        <v>1331</v>
      </c>
      <c r="K3199" s="1">
        <f>SUM(B3199/J3199)</f>
        <v>63.583771600300523</v>
      </c>
      <c r="L3199" s="1">
        <f>SUM(B3199 - H3199)</f>
        <v>9630</v>
      </c>
      <c r="M3199" s="1" t="s">
        <v>9722</v>
      </c>
    </row>
    <row r="3200" spans="1:13" ht="20.100000000000001" customHeight="1" x14ac:dyDescent="0.25">
      <c r="A3200" s="1">
        <v>3198</v>
      </c>
      <c r="B3200" s="1">
        <v>188340</v>
      </c>
      <c r="C3200" s="2" t="s">
        <v>9723</v>
      </c>
      <c r="D3200" s="2">
        <f>LEN(TRIM(C3200))-LEN(SUBSTITUTE(C3200, " ",""))+1</f>
        <v>18</v>
      </c>
      <c r="E3200" s="1" t="s">
        <v>9724</v>
      </c>
      <c r="F3200" s="1" t="s">
        <v>17</v>
      </c>
      <c r="G3200" s="1" t="s">
        <v>12</v>
      </c>
      <c r="H3200" s="1">
        <v>25000</v>
      </c>
      <c r="I3200" s="1" t="s">
        <v>9725</v>
      </c>
      <c r="J3200" s="1">
        <v>1330</v>
      </c>
      <c r="K3200" s="1">
        <f>SUM(B3200/J3200)</f>
        <v>141.60902255639098</v>
      </c>
      <c r="L3200" s="1">
        <f>SUM(B3200 - H3200)</f>
        <v>163340</v>
      </c>
      <c r="M3200" s="1" t="s">
        <v>9726</v>
      </c>
    </row>
    <row r="3201" spans="1:13" ht="20.100000000000001" customHeight="1" x14ac:dyDescent="0.25">
      <c r="A3201" s="1">
        <v>3199</v>
      </c>
      <c r="B3201" s="1">
        <v>171755</v>
      </c>
      <c r="C3201" s="2" t="s">
        <v>9727</v>
      </c>
      <c r="D3201" s="2">
        <f>LEN(TRIM(C3201))-LEN(SUBSTITUTE(C3201, " ",""))+1</f>
        <v>17</v>
      </c>
      <c r="E3201" s="1" t="s">
        <v>9728</v>
      </c>
      <c r="F3201" s="1" t="s">
        <v>22</v>
      </c>
      <c r="G3201" s="1" t="s">
        <v>12</v>
      </c>
      <c r="H3201" s="1">
        <v>150000</v>
      </c>
      <c r="I3201" s="1" t="s">
        <v>1548</v>
      </c>
      <c r="J3201" s="1">
        <v>1330</v>
      </c>
      <c r="K3201" s="1">
        <f>SUM(B3201/J3201)</f>
        <v>129.1390977443609</v>
      </c>
      <c r="L3201" s="1">
        <f>SUM(B3201 - H3201)</f>
        <v>21755</v>
      </c>
      <c r="M3201" s="1" t="s">
        <v>9729</v>
      </c>
    </row>
    <row r="3202" spans="1:13" ht="20.100000000000001" customHeight="1" x14ac:dyDescent="0.25">
      <c r="A3202" s="1">
        <v>3200</v>
      </c>
      <c r="B3202" s="1">
        <v>118943</v>
      </c>
      <c r="C3202" s="2" t="s">
        <v>9730</v>
      </c>
      <c r="D3202" s="2">
        <f>LEN(TRIM(C3202))-LEN(SUBSTITUTE(C3202, " ",""))+1</f>
        <v>23</v>
      </c>
      <c r="E3202" s="1" t="s">
        <v>9731</v>
      </c>
      <c r="F3202" s="1" t="s">
        <v>486</v>
      </c>
      <c r="G3202" s="1" t="s">
        <v>12</v>
      </c>
      <c r="H3202" s="1">
        <v>30000</v>
      </c>
      <c r="I3202" s="1" t="s">
        <v>9732</v>
      </c>
      <c r="J3202" s="1">
        <v>1329</v>
      </c>
      <c r="K3202" s="1">
        <f>SUM(B3202/J3202)</f>
        <v>89.498118886380738</v>
      </c>
      <c r="L3202" s="1">
        <f>SUM(B3202 - H3202)</f>
        <v>88943</v>
      </c>
      <c r="M3202" s="1" t="s">
        <v>9733</v>
      </c>
    </row>
    <row r="3203" spans="1:13" ht="20.100000000000001" customHeight="1" x14ac:dyDescent="0.25">
      <c r="A3203" s="1">
        <v>3201</v>
      </c>
      <c r="B3203" s="1">
        <v>120419</v>
      </c>
      <c r="C3203" s="2" t="s">
        <v>9734</v>
      </c>
      <c r="D3203" s="2">
        <f>LEN(TRIM(C3203))-LEN(SUBSTITUTE(C3203, " ",""))+1</f>
        <v>18</v>
      </c>
      <c r="E3203" s="1" t="s">
        <v>9735</v>
      </c>
      <c r="F3203" s="1" t="s">
        <v>326</v>
      </c>
      <c r="G3203" s="1" t="s">
        <v>522</v>
      </c>
      <c r="H3203" s="1">
        <v>50000</v>
      </c>
      <c r="I3203" s="1" t="s">
        <v>2607</v>
      </c>
      <c r="J3203" s="1">
        <v>1329</v>
      </c>
      <c r="K3203" s="1">
        <f>SUM(B3203/J3203)</f>
        <v>90.608728367193379</v>
      </c>
      <c r="L3203" s="1">
        <f>SUM(B3203 - H3203)</f>
        <v>70419</v>
      </c>
      <c r="M3203" s="1" t="s">
        <v>9736</v>
      </c>
    </row>
    <row r="3204" spans="1:13" ht="20.100000000000001" customHeight="1" x14ac:dyDescent="0.25">
      <c r="A3204" s="1">
        <v>3202</v>
      </c>
      <c r="B3204" s="1">
        <v>52173</v>
      </c>
      <c r="C3204" s="2" t="s">
        <v>9737</v>
      </c>
      <c r="D3204" s="2">
        <f>LEN(TRIM(C3204))-LEN(SUBSTITUTE(C3204, " ",""))+1</f>
        <v>23</v>
      </c>
      <c r="E3204" s="1" t="s">
        <v>8270</v>
      </c>
      <c r="F3204" s="1" t="s">
        <v>2708</v>
      </c>
      <c r="G3204" s="1" t="s">
        <v>12</v>
      </c>
      <c r="H3204" s="1">
        <v>42500</v>
      </c>
      <c r="I3204" s="1" t="s">
        <v>9738</v>
      </c>
      <c r="J3204" s="1">
        <v>1329</v>
      </c>
      <c r="K3204" s="1">
        <f>SUM(B3204/J3204)</f>
        <v>39.257336343115121</v>
      </c>
      <c r="L3204" s="1">
        <f>SUM(B3204 - H3204)</f>
        <v>9673</v>
      </c>
      <c r="M3204" s="1" t="s">
        <v>9739</v>
      </c>
    </row>
    <row r="3205" spans="1:13" ht="20.100000000000001" customHeight="1" x14ac:dyDescent="0.25">
      <c r="A3205" s="1">
        <v>3203</v>
      </c>
      <c r="B3205" s="1">
        <v>571908</v>
      </c>
      <c r="C3205" s="2" t="s">
        <v>9740</v>
      </c>
      <c r="D3205" s="2">
        <f>LEN(TRIM(C3205))-LEN(SUBSTITUTE(C3205, " ",""))+1</f>
        <v>20</v>
      </c>
      <c r="E3205" s="1" t="s">
        <v>9741</v>
      </c>
      <c r="F3205" s="1" t="s">
        <v>111</v>
      </c>
      <c r="G3205" s="1" t="s">
        <v>12</v>
      </c>
      <c r="H3205" s="1">
        <v>250000</v>
      </c>
      <c r="I3205" s="1" t="s">
        <v>206</v>
      </c>
      <c r="J3205" s="1">
        <v>1329</v>
      </c>
      <c r="K3205" s="1">
        <f>SUM(B3205/J3205)</f>
        <v>430.32957110609482</v>
      </c>
      <c r="L3205" s="1">
        <f>SUM(B3205 - H3205)</f>
        <v>321908</v>
      </c>
      <c r="M3205" s="1" t="s">
        <v>9742</v>
      </c>
    </row>
    <row r="3206" spans="1:13" ht="20.100000000000001" customHeight="1" x14ac:dyDescent="0.25">
      <c r="A3206" s="1">
        <v>3204</v>
      </c>
      <c r="B3206" s="1">
        <v>41798</v>
      </c>
      <c r="C3206" s="2" t="s">
        <v>9743</v>
      </c>
      <c r="D3206" s="2">
        <f>LEN(TRIM(C3206))-LEN(SUBSTITUTE(C3206, " ",""))+1</f>
        <v>36</v>
      </c>
      <c r="E3206" s="1" t="s">
        <v>9744</v>
      </c>
      <c r="F3206" s="1" t="s">
        <v>17</v>
      </c>
      <c r="G3206" s="1" t="s">
        <v>12</v>
      </c>
      <c r="H3206" s="1">
        <v>20000</v>
      </c>
      <c r="I3206" s="1" t="s">
        <v>82</v>
      </c>
      <c r="J3206" s="1">
        <v>1328</v>
      </c>
      <c r="K3206" s="1">
        <f>SUM(B3206/J3206)</f>
        <v>31.474397590361445</v>
      </c>
      <c r="L3206" s="1">
        <f>SUM(B3206 - H3206)</f>
        <v>21798</v>
      </c>
      <c r="M3206" s="1" t="s">
        <v>9745</v>
      </c>
    </row>
    <row r="3207" spans="1:13" ht="20.100000000000001" customHeight="1" x14ac:dyDescent="0.25">
      <c r="A3207" s="1">
        <v>3205</v>
      </c>
      <c r="B3207" s="1">
        <v>109970</v>
      </c>
      <c r="C3207" s="2" t="s">
        <v>9746</v>
      </c>
      <c r="D3207" s="2">
        <f>LEN(TRIM(C3207))-LEN(SUBSTITUTE(C3207, " ",""))+1</f>
        <v>10</v>
      </c>
      <c r="E3207" s="1" t="s">
        <v>9747</v>
      </c>
      <c r="F3207" s="1" t="s">
        <v>278</v>
      </c>
      <c r="G3207" s="1" t="s">
        <v>12</v>
      </c>
      <c r="H3207" s="1">
        <v>102364</v>
      </c>
      <c r="I3207" s="1" t="s">
        <v>146</v>
      </c>
      <c r="J3207" s="1">
        <v>1327</v>
      </c>
      <c r="K3207" s="1">
        <f>SUM(B3207/J3207)</f>
        <v>82.871137905048982</v>
      </c>
      <c r="L3207" s="1">
        <f>SUM(B3207 - H3207)</f>
        <v>7606</v>
      </c>
      <c r="M3207" s="1" t="s">
        <v>9748</v>
      </c>
    </row>
    <row r="3208" spans="1:13" ht="20.100000000000001" customHeight="1" x14ac:dyDescent="0.25">
      <c r="A3208" s="1">
        <v>3206</v>
      </c>
      <c r="B3208" s="1">
        <v>158933</v>
      </c>
      <c r="C3208" s="2" t="s">
        <v>9749</v>
      </c>
      <c r="D3208" s="2">
        <f>LEN(TRIM(C3208))-LEN(SUBSTITUTE(C3208, " ",""))+1</f>
        <v>17</v>
      </c>
      <c r="E3208" s="1" t="s">
        <v>9750</v>
      </c>
      <c r="F3208" s="1" t="s">
        <v>462</v>
      </c>
      <c r="G3208" s="1" t="s">
        <v>12</v>
      </c>
      <c r="H3208" s="1">
        <v>15000</v>
      </c>
      <c r="I3208" s="1" t="s">
        <v>146</v>
      </c>
      <c r="J3208" s="1">
        <v>1327</v>
      </c>
      <c r="K3208" s="1">
        <f>SUM(B3208/J3208)</f>
        <v>119.76865109269028</v>
      </c>
      <c r="L3208" s="1">
        <f>SUM(B3208 - H3208)</f>
        <v>143933</v>
      </c>
      <c r="M3208" s="1" t="s">
        <v>9751</v>
      </c>
    </row>
    <row r="3209" spans="1:13" ht="20.100000000000001" customHeight="1" x14ac:dyDescent="0.25">
      <c r="A3209" s="1">
        <v>3207</v>
      </c>
      <c r="B3209" s="1">
        <v>144990</v>
      </c>
      <c r="C3209" s="2" t="s">
        <v>9752</v>
      </c>
      <c r="D3209" s="2">
        <f>LEN(TRIM(C3209))-LEN(SUBSTITUTE(C3209, " ",""))+1</f>
        <v>21</v>
      </c>
      <c r="E3209" s="1" t="s">
        <v>5208</v>
      </c>
      <c r="F3209" s="1" t="s">
        <v>17</v>
      </c>
      <c r="G3209" s="1" t="s">
        <v>12</v>
      </c>
      <c r="H3209" s="1">
        <v>23000</v>
      </c>
      <c r="I3209" s="1" t="s">
        <v>3689</v>
      </c>
      <c r="J3209" s="1">
        <v>1327</v>
      </c>
      <c r="K3209" s="1">
        <f>SUM(B3209/J3209)</f>
        <v>109.26149208741522</v>
      </c>
      <c r="L3209" s="1">
        <f>SUM(B3209 - H3209)</f>
        <v>121990</v>
      </c>
      <c r="M3209" s="1" t="s">
        <v>9753</v>
      </c>
    </row>
    <row r="3210" spans="1:13" ht="20.100000000000001" customHeight="1" x14ac:dyDescent="0.25">
      <c r="A3210" s="1">
        <v>3208</v>
      </c>
      <c r="B3210" s="1">
        <v>85005</v>
      </c>
      <c r="C3210" s="2" t="s">
        <v>9754</v>
      </c>
      <c r="D3210" s="2">
        <f>LEN(TRIM(C3210))-LEN(SUBSTITUTE(C3210, " ",""))+1</f>
        <v>5</v>
      </c>
      <c r="E3210" s="1" t="s">
        <v>9755</v>
      </c>
      <c r="F3210" s="1" t="s">
        <v>17</v>
      </c>
      <c r="G3210" s="1" t="s">
        <v>12</v>
      </c>
      <c r="H3210" s="1">
        <v>20000</v>
      </c>
      <c r="I3210" s="1" t="s">
        <v>1856</v>
      </c>
      <c r="J3210" s="1">
        <v>1326</v>
      </c>
      <c r="K3210" s="1">
        <f>SUM(B3210/J3210)</f>
        <v>64.106334841628964</v>
      </c>
      <c r="L3210" s="1">
        <f>SUM(B3210 - H3210)</f>
        <v>65005</v>
      </c>
      <c r="M3210" s="1" t="s">
        <v>9756</v>
      </c>
    </row>
    <row r="3211" spans="1:13" ht="20.100000000000001" customHeight="1" x14ac:dyDescent="0.25">
      <c r="A3211" s="1">
        <v>3209</v>
      </c>
      <c r="B3211" s="1">
        <v>116671</v>
      </c>
      <c r="C3211" s="2" t="s">
        <v>9757</v>
      </c>
      <c r="D3211" s="2">
        <f>LEN(TRIM(C3211))-LEN(SUBSTITUTE(C3211, " ",""))+1</f>
        <v>13</v>
      </c>
      <c r="E3211" s="1" t="s">
        <v>933</v>
      </c>
      <c r="F3211" s="1" t="s">
        <v>53</v>
      </c>
      <c r="G3211" s="1" t="s">
        <v>12</v>
      </c>
      <c r="H3211" s="1">
        <v>25000</v>
      </c>
      <c r="I3211" s="1" t="s">
        <v>934</v>
      </c>
      <c r="J3211" s="1">
        <v>1326</v>
      </c>
      <c r="K3211" s="1">
        <f>SUM(B3211/J3211)</f>
        <v>87.987179487179489</v>
      </c>
      <c r="L3211" s="1">
        <f>SUM(B3211 - H3211)</f>
        <v>91671</v>
      </c>
      <c r="M3211" s="1" t="s">
        <v>9758</v>
      </c>
    </row>
    <row r="3212" spans="1:13" ht="20.100000000000001" customHeight="1" x14ac:dyDescent="0.25">
      <c r="A3212" s="1">
        <v>3210</v>
      </c>
      <c r="B3212" s="1">
        <v>47165</v>
      </c>
      <c r="C3212" s="2" t="s">
        <v>9759</v>
      </c>
      <c r="D3212" s="2">
        <f>LEN(TRIM(C3212))-LEN(SUBSTITUTE(C3212, " ",""))+1</f>
        <v>12</v>
      </c>
      <c r="E3212" s="1" t="s">
        <v>9760</v>
      </c>
      <c r="F3212" s="1" t="s">
        <v>9761</v>
      </c>
      <c r="G3212" s="1" t="s">
        <v>12</v>
      </c>
      <c r="H3212" s="1">
        <v>15000</v>
      </c>
      <c r="I3212" s="1" t="s">
        <v>96</v>
      </c>
      <c r="J3212" s="1">
        <v>1326</v>
      </c>
      <c r="K3212" s="1">
        <f>SUM(B3212/J3212)</f>
        <v>35.569381598793363</v>
      </c>
      <c r="L3212" s="1">
        <f>SUM(B3212 - H3212)</f>
        <v>32165</v>
      </c>
      <c r="M3212" s="1" t="s">
        <v>9762</v>
      </c>
    </row>
    <row r="3213" spans="1:13" ht="20.100000000000001" customHeight="1" x14ac:dyDescent="0.25">
      <c r="A3213" s="1">
        <v>3211</v>
      </c>
      <c r="B3213" s="1">
        <v>63394</v>
      </c>
      <c r="C3213" s="2" t="s">
        <v>9763</v>
      </c>
      <c r="D3213" s="2">
        <f>LEN(TRIM(C3213))-LEN(SUBSTITUTE(C3213, " ",""))+1</f>
        <v>20</v>
      </c>
      <c r="E3213" s="1" t="s">
        <v>9764</v>
      </c>
      <c r="F3213" s="1" t="s">
        <v>17</v>
      </c>
      <c r="G3213" s="1" t="s">
        <v>12</v>
      </c>
      <c r="H3213" s="1">
        <v>5000</v>
      </c>
      <c r="I3213" s="1" t="s">
        <v>32</v>
      </c>
      <c r="J3213" s="1">
        <v>1325</v>
      </c>
      <c r="K3213" s="1">
        <f>SUM(B3213/J3213)</f>
        <v>47.84452830188679</v>
      </c>
      <c r="L3213" s="1">
        <f>SUM(B3213 - H3213)</f>
        <v>58394</v>
      </c>
      <c r="M3213" s="1" t="s">
        <v>9765</v>
      </c>
    </row>
    <row r="3214" spans="1:13" ht="20.100000000000001" customHeight="1" x14ac:dyDescent="0.25">
      <c r="A3214" s="1">
        <v>3212</v>
      </c>
      <c r="B3214" s="1">
        <v>184827</v>
      </c>
      <c r="C3214" s="2" t="s">
        <v>9766</v>
      </c>
      <c r="D3214" s="2">
        <f>LEN(TRIM(C3214))-LEN(SUBSTITUTE(C3214, " ",""))+1</f>
        <v>16</v>
      </c>
      <c r="E3214" s="1" t="s">
        <v>4822</v>
      </c>
      <c r="F3214" s="1" t="s">
        <v>2708</v>
      </c>
      <c r="G3214" s="1" t="s">
        <v>12</v>
      </c>
      <c r="H3214" s="1">
        <v>70000</v>
      </c>
      <c r="I3214" s="1" t="s">
        <v>1621</v>
      </c>
      <c r="J3214" s="1">
        <v>1325</v>
      </c>
      <c r="K3214" s="1">
        <f>SUM(B3214/J3214)</f>
        <v>139.49207547169812</v>
      </c>
      <c r="L3214" s="1">
        <f>SUM(B3214 - H3214)</f>
        <v>114827</v>
      </c>
      <c r="M3214" s="1" t="s">
        <v>9767</v>
      </c>
    </row>
    <row r="3215" spans="1:13" ht="20.100000000000001" customHeight="1" x14ac:dyDescent="0.25">
      <c r="A3215" s="1">
        <v>3213</v>
      </c>
      <c r="B3215" s="1">
        <v>136000</v>
      </c>
      <c r="C3215" s="2" t="s">
        <v>9768</v>
      </c>
      <c r="D3215" s="2">
        <f>LEN(TRIM(C3215))-LEN(SUBSTITUTE(C3215, " ",""))+1</f>
        <v>19</v>
      </c>
      <c r="E3215" s="1" t="s">
        <v>9769</v>
      </c>
      <c r="F3215" s="1" t="s">
        <v>1001</v>
      </c>
      <c r="G3215" s="1" t="s">
        <v>12</v>
      </c>
      <c r="H3215" s="1">
        <v>6000</v>
      </c>
      <c r="I3215" s="1" t="s">
        <v>82</v>
      </c>
      <c r="J3215" s="1">
        <v>1325</v>
      </c>
      <c r="K3215" s="1">
        <f>SUM(B3215/J3215)</f>
        <v>102.64150943396227</v>
      </c>
      <c r="L3215" s="1">
        <f>SUM(B3215 - H3215)</f>
        <v>130000</v>
      </c>
      <c r="M3215" s="1" t="s">
        <v>9770</v>
      </c>
    </row>
    <row r="3216" spans="1:13" ht="20.100000000000001" customHeight="1" x14ac:dyDescent="0.25">
      <c r="A3216" s="1">
        <v>3214</v>
      </c>
      <c r="B3216" s="1">
        <v>20726</v>
      </c>
      <c r="C3216" s="2" t="s">
        <v>9771</v>
      </c>
      <c r="D3216" s="2">
        <f>LEN(TRIM(C3216))-LEN(SUBSTITUTE(C3216, " ",""))+1</f>
        <v>24</v>
      </c>
      <c r="E3216" s="1" t="s">
        <v>9772</v>
      </c>
      <c r="F3216" s="1" t="s">
        <v>11</v>
      </c>
      <c r="G3216" s="1" t="s">
        <v>12</v>
      </c>
      <c r="H3216" s="1">
        <v>500</v>
      </c>
      <c r="I3216" s="1" t="s">
        <v>9773</v>
      </c>
      <c r="J3216" s="1">
        <v>1324</v>
      </c>
      <c r="K3216" s="1">
        <f>SUM(B3216/J3216)</f>
        <v>15.654078549848943</v>
      </c>
      <c r="L3216" s="1">
        <f>SUM(B3216 - H3216)</f>
        <v>20226</v>
      </c>
      <c r="M3216" s="1" t="s">
        <v>9774</v>
      </c>
    </row>
    <row r="3217" spans="1:13" ht="20.100000000000001" customHeight="1" x14ac:dyDescent="0.25">
      <c r="A3217" s="1">
        <v>3215</v>
      </c>
      <c r="B3217" s="1">
        <v>815601</v>
      </c>
      <c r="C3217" s="2" t="s">
        <v>9775</v>
      </c>
      <c r="D3217" s="2">
        <f>LEN(TRIM(C3217))-LEN(SUBSTITUTE(C3217, " ",""))+1</f>
        <v>7</v>
      </c>
      <c r="E3217" s="1" t="s">
        <v>9776</v>
      </c>
      <c r="F3217" s="1" t="s">
        <v>1001</v>
      </c>
      <c r="G3217" s="1" t="s">
        <v>12</v>
      </c>
      <c r="H3217" s="1">
        <v>50000</v>
      </c>
      <c r="I3217" s="1" t="s">
        <v>32</v>
      </c>
      <c r="J3217" s="1">
        <v>1324</v>
      </c>
      <c r="K3217" s="1">
        <f>SUM(B3217/J3217)</f>
        <v>616.01283987915406</v>
      </c>
      <c r="L3217" s="1">
        <f>SUM(B3217 - H3217)</f>
        <v>765601</v>
      </c>
      <c r="M3217" s="1" t="s">
        <v>9777</v>
      </c>
    </row>
    <row r="3218" spans="1:13" ht="20.100000000000001" customHeight="1" x14ac:dyDescent="0.25">
      <c r="A3218" s="1">
        <v>3216</v>
      </c>
      <c r="B3218" s="1">
        <v>120263</v>
      </c>
      <c r="C3218" s="2" t="s">
        <v>9778</v>
      </c>
      <c r="D3218" s="2">
        <f>LEN(TRIM(C3218))-LEN(SUBSTITUTE(C3218, " ",""))+1</f>
        <v>22</v>
      </c>
      <c r="E3218" s="1" t="s">
        <v>9779</v>
      </c>
      <c r="F3218" s="1" t="s">
        <v>278</v>
      </c>
      <c r="G3218" s="1" t="s">
        <v>12</v>
      </c>
      <c r="H3218" s="1">
        <v>100000</v>
      </c>
      <c r="I3218" s="1" t="s">
        <v>74</v>
      </c>
      <c r="J3218" s="1">
        <v>1323</v>
      </c>
      <c r="K3218" s="1">
        <f>SUM(B3218/J3218)</f>
        <v>90.901738473167043</v>
      </c>
      <c r="L3218" s="1">
        <f>SUM(B3218 - H3218)</f>
        <v>20263</v>
      </c>
      <c r="M3218" s="1" t="s">
        <v>9780</v>
      </c>
    </row>
    <row r="3219" spans="1:13" ht="20.100000000000001" customHeight="1" x14ac:dyDescent="0.25">
      <c r="A3219" s="1">
        <v>3217</v>
      </c>
      <c r="B3219" s="1">
        <v>45841</v>
      </c>
      <c r="C3219" s="2" t="s">
        <v>9781</v>
      </c>
      <c r="D3219" s="2">
        <f>LEN(TRIM(C3219))-LEN(SUBSTITUTE(C3219, " ",""))+1</f>
        <v>17</v>
      </c>
      <c r="E3219" s="1" t="s">
        <v>9782</v>
      </c>
      <c r="F3219" s="1" t="s">
        <v>17</v>
      </c>
      <c r="G3219" s="1" t="s">
        <v>12</v>
      </c>
      <c r="H3219" s="1">
        <v>35000</v>
      </c>
      <c r="I3219" s="1" t="s">
        <v>1929</v>
      </c>
      <c r="J3219" s="1">
        <v>1323</v>
      </c>
      <c r="K3219" s="1">
        <f>SUM(B3219/J3219)</f>
        <v>34.649281934996218</v>
      </c>
      <c r="L3219" s="1">
        <f>SUM(B3219 - H3219)</f>
        <v>10841</v>
      </c>
      <c r="M3219" s="1" t="s">
        <v>9783</v>
      </c>
    </row>
    <row r="3220" spans="1:13" ht="20.100000000000001" customHeight="1" x14ac:dyDescent="0.25">
      <c r="A3220" s="1">
        <v>3218</v>
      </c>
      <c r="B3220" s="1">
        <v>62906</v>
      </c>
      <c r="C3220" s="2" t="s">
        <v>9784</v>
      </c>
      <c r="D3220" s="2">
        <f>LEN(TRIM(C3220))-LEN(SUBSTITUTE(C3220, " ",""))+1</f>
        <v>20</v>
      </c>
      <c r="E3220" s="1" t="s">
        <v>9785</v>
      </c>
      <c r="F3220" s="1" t="s">
        <v>17</v>
      </c>
      <c r="G3220" s="1" t="s">
        <v>12</v>
      </c>
      <c r="H3220" s="1">
        <v>50000</v>
      </c>
      <c r="I3220" s="1" t="s">
        <v>314</v>
      </c>
      <c r="J3220" s="1">
        <v>1321</v>
      </c>
      <c r="K3220" s="1">
        <f>SUM(B3220/J3220)</f>
        <v>47.619984859954577</v>
      </c>
      <c r="L3220" s="1">
        <f>SUM(B3220 - H3220)</f>
        <v>12906</v>
      </c>
      <c r="M3220" s="1" t="s">
        <v>9786</v>
      </c>
    </row>
    <row r="3221" spans="1:13" ht="20.100000000000001" customHeight="1" x14ac:dyDescent="0.25">
      <c r="A3221" s="1">
        <v>3219</v>
      </c>
      <c r="B3221" s="1">
        <v>116868</v>
      </c>
      <c r="C3221" s="2" t="s">
        <v>9787</v>
      </c>
      <c r="D3221" s="2">
        <f>LEN(TRIM(C3221))-LEN(SUBSTITUTE(C3221, " ",""))+1</f>
        <v>26</v>
      </c>
      <c r="E3221" s="1" t="s">
        <v>9788</v>
      </c>
      <c r="F3221" s="1" t="s">
        <v>11</v>
      </c>
      <c r="G3221" s="1" t="s">
        <v>12</v>
      </c>
      <c r="H3221" s="1">
        <v>15000</v>
      </c>
      <c r="I3221" s="1" t="s">
        <v>4624</v>
      </c>
      <c r="J3221" s="1">
        <v>1321</v>
      </c>
      <c r="K3221" s="1">
        <f>SUM(B3221/J3221)</f>
        <v>88.469341408024221</v>
      </c>
      <c r="L3221" s="1">
        <f>SUM(B3221 - H3221)</f>
        <v>101868</v>
      </c>
      <c r="M3221" s="1" t="s">
        <v>9789</v>
      </c>
    </row>
    <row r="3222" spans="1:13" ht="20.100000000000001" customHeight="1" x14ac:dyDescent="0.25">
      <c r="A3222" s="1">
        <v>3220</v>
      </c>
      <c r="B3222" s="1">
        <v>75126</v>
      </c>
      <c r="C3222" s="2" t="s">
        <v>9790</v>
      </c>
      <c r="D3222" s="2">
        <f>LEN(TRIM(C3222))-LEN(SUBSTITUTE(C3222, " ",""))+1</f>
        <v>19</v>
      </c>
      <c r="E3222" s="1" t="s">
        <v>9791</v>
      </c>
      <c r="F3222" s="1" t="s">
        <v>326</v>
      </c>
      <c r="G3222" s="1" t="s">
        <v>12</v>
      </c>
      <c r="H3222" s="1">
        <v>15000</v>
      </c>
      <c r="I3222" s="1" t="s">
        <v>9792</v>
      </c>
      <c r="J3222" s="1">
        <v>1320</v>
      </c>
      <c r="K3222" s="1">
        <f>SUM(B3222/J3222)</f>
        <v>56.913636363636364</v>
      </c>
      <c r="L3222" s="1">
        <f>SUM(B3222 - H3222)</f>
        <v>60126</v>
      </c>
      <c r="M3222" s="1" t="s">
        <v>9793</v>
      </c>
    </row>
    <row r="3223" spans="1:13" ht="20.100000000000001" customHeight="1" x14ac:dyDescent="0.25">
      <c r="A3223" s="1">
        <v>3221</v>
      </c>
      <c r="B3223" s="1">
        <v>23724</v>
      </c>
      <c r="C3223" s="2" t="s">
        <v>9794</v>
      </c>
      <c r="D3223" s="2">
        <f>LEN(TRIM(C3223))-LEN(SUBSTITUTE(C3223, " ",""))+1</f>
        <v>17</v>
      </c>
      <c r="E3223" s="1" t="s">
        <v>9795</v>
      </c>
      <c r="F3223" s="1" t="s">
        <v>469</v>
      </c>
      <c r="G3223" s="1" t="s">
        <v>12</v>
      </c>
      <c r="H3223" s="1">
        <v>5000</v>
      </c>
      <c r="I3223" s="1" t="s">
        <v>146</v>
      </c>
      <c r="J3223" s="1">
        <v>1320</v>
      </c>
      <c r="K3223" s="1">
        <f>SUM(B3223/J3223)</f>
        <v>17.972727272727273</v>
      </c>
      <c r="L3223" s="1">
        <f>SUM(B3223 - H3223)</f>
        <v>18724</v>
      </c>
      <c r="M3223" s="1" t="s">
        <v>9796</v>
      </c>
    </row>
    <row r="3224" spans="1:13" ht="20.100000000000001" customHeight="1" x14ac:dyDescent="0.25">
      <c r="A3224" s="1">
        <v>3222</v>
      </c>
      <c r="B3224" s="1">
        <v>34768</v>
      </c>
      <c r="C3224" s="2" t="s">
        <v>9797</v>
      </c>
      <c r="D3224" s="2">
        <f>LEN(TRIM(C3224))-LEN(SUBSTITUTE(C3224, " ",""))+1</f>
        <v>19</v>
      </c>
      <c r="E3224" s="1" t="s">
        <v>9798</v>
      </c>
      <c r="F3224" s="1" t="s">
        <v>2438</v>
      </c>
      <c r="G3224" s="1" t="s">
        <v>48</v>
      </c>
      <c r="H3224" s="1">
        <v>12500</v>
      </c>
      <c r="I3224" s="1" t="s">
        <v>3300</v>
      </c>
      <c r="J3224" s="1">
        <v>1320</v>
      </c>
      <c r="K3224" s="1">
        <f>SUM(B3224/J3224)</f>
        <v>26.33939393939394</v>
      </c>
      <c r="L3224" s="1">
        <f>SUM(B3224 - H3224)</f>
        <v>22268</v>
      </c>
      <c r="M3224" s="1" t="s">
        <v>9799</v>
      </c>
    </row>
    <row r="3225" spans="1:13" ht="20.100000000000001" customHeight="1" x14ac:dyDescent="0.25">
      <c r="A3225" s="1">
        <v>3223</v>
      </c>
      <c r="B3225" s="1">
        <v>73383</v>
      </c>
      <c r="C3225" s="2" t="s">
        <v>9800</v>
      </c>
      <c r="D3225" s="2">
        <f>LEN(TRIM(C3225))-LEN(SUBSTITUTE(C3225, " ",""))+1</f>
        <v>18</v>
      </c>
      <c r="E3225" s="1" t="s">
        <v>9801</v>
      </c>
      <c r="F3225" s="1" t="s">
        <v>326</v>
      </c>
      <c r="G3225" s="1" t="s">
        <v>12</v>
      </c>
      <c r="H3225" s="1">
        <v>30000</v>
      </c>
      <c r="I3225" s="1" t="s">
        <v>32</v>
      </c>
      <c r="J3225" s="1">
        <v>1319</v>
      </c>
      <c r="K3225" s="1">
        <f>SUM(B3225/J3225)</f>
        <v>55.635329795299469</v>
      </c>
      <c r="L3225" s="1">
        <f>SUM(B3225 - H3225)</f>
        <v>43383</v>
      </c>
      <c r="M3225" s="1" t="s">
        <v>9802</v>
      </c>
    </row>
    <row r="3226" spans="1:13" ht="20.100000000000001" customHeight="1" x14ac:dyDescent="0.25">
      <c r="A3226" s="1">
        <v>3224</v>
      </c>
      <c r="B3226" s="1">
        <v>123577</v>
      </c>
      <c r="C3226" s="2" t="s">
        <v>9803</v>
      </c>
      <c r="D3226" s="2">
        <f>LEN(TRIM(C3226))-LEN(SUBSTITUTE(C3226, " ",""))+1</f>
        <v>25</v>
      </c>
      <c r="E3226" s="1" t="s">
        <v>9804</v>
      </c>
      <c r="F3226" s="1" t="s">
        <v>4152</v>
      </c>
      <c r="G3226" s="1" t="s">
        <v>48</v>
      </c>
      <c r="H3226" s="1">
        <v>100000</v>
      </c>
      <c r="I3226" s="1" t="s">
        <v>458</v>
      </c>
      <c r="J3226" s="1">
        <v>1319</v>
      </c>
      <c r="K3226" s="1">
        <f>SUM(B3226/J3226)</f>
        <v>93.68991660348749</v>
      </c>
      <c r="L3226" s="1">
        <f>SUM(B3226 - H3226)</f>
        <v>23577</v>
      </c>
      <c r="M3226" s="1" t="s">
        <v>9805</v>
      </c>
    </row>
    <row r="3227" spans="1:13" ht="20.100000000000001" customHeight="1" x14ac:dyDescent="0.25">
      <c r="A3227" s="1">
        <v>3225</v>
      </c>
      <c r="B3227" s="1">
        <v>35200</v>
      </c>
      <c r="C3227" s="2" t="s">
        <v>9806</v>
      </c>
      <c r="D3227" s="2">
        <f>LEN(TRIM(C3227))-LEN(SUBSTITUTE(C3227, " ",""))+1</f>
        <v>17</v>
      </c>
      <c r="E3227" s="1" t="s">
        <v>9807</v>
      </c>
      <c r="F3227" s="1" t="s">
        <v>2391</v>
      </c>
      <c r="G3227" s="1" t="s">
        <v>12</v>
      </c>
      <c r="H3227" s="1">
        <v>30000</v>
      </c>
      <c r="I3227" s="1" t="s">
        <v>146</v>
      </c>
      <c r="J3227" s="1">
        <v>1319</v>
      </c>
      <c r="K3227" s="1">
        <f>SUM(B3227/J3227)</f>
        <v>26.686884003032599</v>
      </c>
      <c r="L3227" s="1">
        <f>SUM(B3227 - H3227)</f>
        <v>5200</v>
      </c>
      <c r="M3227" s="1" t="s">
        <v>9808</v>
      </c>
    </row>
    <row r="3228" spans="1:13" ht="20.100000000000001" customHeight="1" x14ac:dyDescent="0.25">
      <c r="A3228" s="1">
        <v>3226</v>
      </c>
      <c r="B3228" s="1">
        <v>46338</v>
      </c>
      <c r="C3228" s="2" t="s">
        <v>9809</v>
      </c>
      <c r="D3228" s="2">
        <f>LEN(TRIM(C3228))-LEN(SUBSTITUTE(C3228, " ",""))+1</f>
        <v>21</v>
      </c>
      <c r="E3228" s="1" t="s">
        <v>9810</v>
      </c>
      <c r="F3228" s="1" t="s">
        <v>927</v>
      </c>
      <c r="G3228" s="1" t="s">
        <v>12</v>
      </c>
      <c r="H3228" s="1">
        <v>8000</v>
      </c>
      <c r="I3228" s="1" t="s">
        <v>314</v>
      </c>
      <c r="J3228" s="1">
        <v>1319</v>
      </c>
      <c r="K3228" s="1">
        <f>SUM(B3228/J3228)</f>
        <v>35.131159969673995</v>
      </c>
      <c r="L3228" s="1">
        <f>SUM(B3228 - H3228)</f>
        <v>38338</v>
      </c>
      <c r="M3228" s="1" t="s">
        <v>9811</v>
      </c>
    </row>
    <row r="3229" spans="1:13" ht="20.100000000000001" customHeight="1" x14ac:dyDescent="0.25">
      <c r="A3229" s="1">
        <v>3227</v>
      </c>
      <c r="B3229" s="1">
        <v>36927</v>
      </c>
      <c r="C3229" s="2" t="s">
        <v>9812</v>
      </c>
      <c r="D3229" s="2">
        <f>LEN(TRIM(C3229))-LEN(SUBSTITUTE(C3229, " ",""))+1</f>
        <v>19</v>
      </c>
      <c r="E3229" s="1" t="s">
        <v>9718</v>
      </c>
      <c r="F3229" s="1" t="s">
        <v>321</v>
      </c>
      <c r="G3229" s="1" t="s">
        <v>48</v>
      </c>
      <c r="H3229" s="1">
        <v>4000</v>
      </c>
      <c r="I3229" s="1" t="s">
        <v>9719</v>
      </c>
      <c r="J3229" s="1">
        <v>1319</v>
      </c>
      <c r="K3229" s="1">
        <f>SUM(B3229/J3229)</f>
        <v>27.996209249431388</v>
      </c>
      <c r="L3229" s="1">
        <f>SUM(B3229 - H3229)</f>
        <v>32927</v>
      </c>
      <c r="M3229" s="1" t="s">
        <v>9813</v>
      </c>
    </row>
    <row r="3230" spans="1:13" ht="20.100000000000001" customHeight="1" x14ac:dyDescent="0.25">
      <c r="A3230" s="1">
        <v>3228</v>
      </c>
      <c r="B3230" s="1">
        <v>119629</v>
      </c>
      <c r="C3230" s="2" t="s">
        <v>9814</v>
      </c>
      <c r="D3230" s="2">
        <f>LEN(TRIM(C3230))-LEN(SUBSTITUTE(C3230, " ",""))+1</f>
        <v>18</v>
      </c>
      <c r="E3230" s="1" t="s">
        <v>9815</v>
      </c>
      <c r="F3230" s="1" t="s">
        <v>17</v>
      </c>
      <c r="G3230" s="1" t="s">
        <v>12</v>
      </c>
      <c r="H3230" s="1">
        <v>45000</v>
      </c>
      <c r="I3230" s="1" t="s">
        <v>1359</v>
      </c>
      <c r="J3230" s="1">
        <v>1319</v>
      </c>
      <c r="K3230" s="1">
        <f>SUM(B3230/J3230)</f>
        <v>90.696739954510988</v>
      </c>
      <c r="L3230" s="1">
        <f>SUM(B3230 - H3230)</f>
        <v>74629</v>
      </c>
      <c r="M3230" s="1" t="s">
        <v>9816</v>
      </c>
    </row>
    <row r="3231" spans="1:13" ht="20.100000000000001" customHeight="1" x14ac:dyDescent="0.25">
      <c r="A3231" s="1">
        <v>3229</v>
      </c>
      <c r="B3231" s="1">
        <v>55633</v>
      </c>
      <c r="C3231" s="2" t="s">
        <v>9817</v>
      </c>
      <c r="D3231" s="2">
        <f>LEN(TRIM(C3231))-LEN(SUBSTITUTE(C3231, " ",""))+1</f>
        <v>23</v>
      </c>
      <c r="E3231" s="1" t="s">
        <v>2169</v>
      </c>
      <c r="F3231" s="1" t="s">
        <v>3318</v>
      </c>
      <c r="G3231" s="1" t="s">
        <v>12</v>
      </c>
      <c r="H3231" s="1">
        <v>40000</v>
      </c>
      <c r="I3231" s="1" t="s">
        <v>1891</v>
      </c>
      <c r="J3231" s="1">
        <v>1319</v>
      </c>
      <c r="K3231" s="1">
        <f>SUM(B3231/J3231)</f>
        <v>42.178165276724791</v>
      </c>
      <c r="L3231" s="1">
        <f>SUM(B3231 - H3231)</f>
        <v>15633</v>
      </c>
      <c r="M3231" s="1" t="s">
        <v>9818</v>
      </c>
    </row>
    <row r="3232" spans="1:13" ht="20.100000000000001" customHeight="1" x14ac:dyDescent="0.25">
      <c r="A3232" s="1">
        <v>3230</v>
      </c>
      <c r="B3232" s="1">
        <v>1925</v>
      </c>
      <c r="C3232" s="2" t="s">
        <v>9819</v>
      </c>
      <c r="D3232" s="2">
        <f>LEN(TRIM(C3232))-LEN(SUBSTITUTE(C3232, " ",""))+1</f>
        <v>22</v>
      </c>
      <c r="E3232" s="1" t="s">
        <v>9820</v>
      </c>
      <c r="F3232" s="1" t="s">
        <v>1614</v>
      </c>
      <c r="G3232" s="1" t="s">
        <v>48</v>
      </c>
      <c r="H3232" s="1">
        <v>10</v>
      </c>
      <c r="I3232" s="1" t="s">
        <v>458</v>
      </c>
      <c r="J3232" s="1">
        <v>1318</v>
      </c>
      <c r="K3232" s="1">
        <f>SUM(B3232/J3232)</f>
        <v>1.4605462822458271</v>
      </c>
      <c r="L3232" s="1">
        <f>SUM(B3232 - H3232)</f>
        <v>1915</v>
      </c>
      <c r="M3232" s="1" t="s">
        <v>9821</v>
      </c>
    </row>
    <row r="3233" spans="1:13" ht="20.100000000000001" customHeight="1" x14ac:dyDescent="0.25">
      <c r="A3233" s="1">
        <v>3231</v>
      </c>
      <c r="B3233" s="1">
        <v>233852</v>
      </c>
      <c r="C3233" s="2" t="s">
        <v>9822</v>
      </c>
      <c r="D3233" s="2">
        <f>LEN(TRIM(C3233))-LEN(SUBSTITUTE(C3233, " ",""))+1</f>
        <v>19</v>
      </c>
      <c r="E3233" s="1" t="s">
        <v>9823</v>
      </c>
      <c r="F3233" s="1" t="s">
        <v>278</v>
      </c>
      <c r="G3233" s="1" t="s">
        <v>12</v>
      </c>
      <c r="H3233" s="1">
        <v>50000</v>
      </c>
      <c r="I3233" s="1" t="s">
        <v>142</v>
      </c>
      <c r="J3233" s="1">
        <v>1318</v>
      </c>
      <c r="K3233" s="1">
        <f>SUM(B3233/J3233)</f>
        <v>177.42943854324736</v>
      </c>
      <c r="L3233" s="1">
        <f>SUM(B3233 - H3233)</f>
        <v>183852</v>
      </c>
      <c r="M3233" s="1" t="s">
        <v>9824</v>
      </c>
    </row>
    <row r="3234" spans="1:13" ht="20.100000000000001" customHeight="1" x14ac:dyDescent="0.25">
      <c r="A3234" s="1">
        <v>3232</v>
      </c>
      <c r="B3234" s="1">
        <v>58644</v>
      </c>
      <c r="C3234" s="2" t="s">
        <v>9825</v>
      </c>
      <c r="D3234" s="2">
        <f>LEN(TRIM(C3234))-LEN(SUBSTITUTE(C3234, " ",""))+1</f>
        <v>15</v>
      </c>
      <c r="E3234" s="1" t="s">
        <v>9826</v>
      </c>
      <c r="F3234" s="1" t="s">
        <v>31</v>
      </c>
      <c r="G3234" s="1" t="s">
        <v>12</v>
      </c>
      <c r="H3234" s="1">
        <v>50000</v>
      </c>
      <c r="I3234" s="1" t="s">
        <v>283</v>
      </c>
      <c r="J3234" s="1">
        <v>1318</v>
      </c>
      <c r="K3234" s="1">
        <f>SUM(B3234/J3234)</f>
        <v>44.494688922610017</v>
      </c>
      <c r="L3234" s="1">
        <f>SUM(B3234 - H3234)</f>
        <v>8644</v>
      </c>
      <c r="M3234" s="1" t="s">
        <v>9827</v>
      </c>
    </row>
    <row r="3235" spans="1:13" ht="20.100000000000001" customHeight="1" x14ac:dyDescent="0.25">
      <c r="A3235" s="1">
        <v>3233</v>
      </c>
      <c r="B3235" s="1">
        <v>74781</v>
      </c>
      <c r="C3235" s="2" t="s">
        <v>9828</v>
      </c>
      <c r="D3235" s="2">
        <f>LEN(TRIM(C3235))-LEN(SUBSTITUTE(C3235, " ",""))+1</f>
        <v>20</v>
      </c>
      <c r="E3235" s="1" t="s">
        <v>9829</v>
      </c>
      <c r="F3235" s="1" t="s">
        <v>31</v>
      </c>
      <c r="G3235" s="1" t="s">
        <v>12</v>
      </c>
      <c r="H3235" s="1">
        <v>20000</v>
      </c>
      <c r="I3235" s="1" t="s">
        <v>1834</v>
      </c>
      <c r="J3235" s="1">
        <v>1318</v>
      </c>
      <c r="K3235" s="1">
        <f>SUM(B3235/J3235)</f>
        <v>56.738239757207893</v>
      </c>
      <c r="L3235" s="1">
        <f>SUM(B3235 - H3235)</f>
        <v>54781</v>
      </c>
      <c r="M3235" s="1" t="s">
        <v>9830</v>
      </c>
    </row>
    <row r="3236" spans="1:13" ht="20.100000000000001" customHeight="1" x14ac:dyDescent="0.25">
      <c r="A3236" s="1">
        <v>3234</v>
      </c>
      <c r="B3236" s="1">
        <v>41656</v>
      </c>
      <c r="C3236" s="2" t="s">
        <v>9831</v>
      </c>
      <c r="D3236" s="2">
        <f>LEN(TRIM(C3236))-LEN(SUBSTITUTE(C3236, " ",""))+1</f>
        <v>17</v>
      </c>
      <c r="E3236" s="1" t="s">
        <v>9832</v>
      </c>
      <c r="F3236" s="1" t="s">
        <v>17</v>
      </c>
      <c r="G3236" s="1" t="s">
        <v>12</v>
      </c>
      <c r="H3236" s="1">
        <v>15000</v>
      </c>
      <c r="I3236" s="1" t="s">
        <v>32</v>
      </c>
      <c r="J3236" s="1">
        <v>1317</v>
      </c>
      <c r="K3236" s="1">
        <f>SUM(B3236/J3236)</f>
        <v>31.629460895975701</v>
      </c>
      <c r="L3236" s="1">
        <f>SUM(B3236 - H3236)</f>
        <v>26656</v>
      </c>
      <c r="M3236" s="1" t="s">
        <v>9833</v>
      </c>
    </row>
    <row r="3237" spans="1:13" ht="20.100000000000001" customHeight="1" x14ac:dyDescent="0.25">
      <c r="A3237" s="1">
        <v>3235</v>
      </c>
      <c r="B3237" s="1">
        <v>72378</v>
      </c>
      <c r="C3237" s="2" t="s">
        <v>9834</v>
      </c>
      <c r="D3237" s="2">
        <f>LEN(TRIM(C3237))-LEN(SUBSTITUTE(C3237, " ",""))+1</f>
        <v>17</v>
      </c>
      <c r="E3237" s="1" t="s">
        <v>9835</v>
      </c>
      <c r="F3237" s="1" t="s">
        <v>5396</v>
      </c>
      <c r="G3237" s="1" t="s">
        <v>12</v>
      </c>
      <c r="H3237" s="1">
        <v>50000</v>
      </c>
      <c r="I3237" s="1" t="s">
        <v>482</v>
      </c>
      <c r="J3237" s="1">
        <v>1317</v>
      </c>
      <c r="K3237" s="1">
        <f>SUM(B3237/J3237)</f>
        <v>54.956719817767656</v>
      </c>
      <c r="L3237" s="1">
        <f>SUM(B3237 - H3237)</f>
        <v>22378</v>
      </c>
      <c r="M3237" s="1" t="s">
        <v>9836</v>
      </c>
    </row>
    <row r="3238" spans="1:13" ht="20.100000000000001" customHeight="1" x14ac:dyDescent="0.25">
      <c r="A3238" s="1">
        <v>3236</v>
      </c>
      <c r="B3238" s="1">
        <v>54762</v>
      </c>
      <c r="C3238" s="2" t="s">
        <v>9837</v>
      </c>
      <c r="D3238" s="2">
        <f>LEN(TRIM(C3238))-LEN(SUBSTITUTE(C3238, " ",""))+1</f>
        <v>10</v>
      </c>
      <c r="E3238" s="1" t="s">
        <v>9838</v>
      </c>
      <c r="F3238" s="1" t="s">
        <v>53</v>
      </c>
      <c r="G3238" s="1" t="s">
        <v>12</v>
      </c>
      <c r="H3238" s="1">
        <v>7500</v>
      </c>
      <c r="I3238" s="1" t="s">
        <v>13</v>
      </c>
      <c r="J3238" s="1">
        <v>1317</v>
      </c>
      <c r="K3238" s="1">
        <f>SUM(B3238/J3238)</f>
        <v>41.580865603644646</v>
      </c>
      <c r="L3238" s="1">
        <f>SUM(B3238 - H3238)</f>
        <v>47262</v>
      </c>
      <c r="M3238" s="1" t="s">
        <v>9839</v>
      </c>
    </row>
    <row r="3239" spans="1:13" ht="20.100000000000001" customHeight="1" x14ac:dyDescent="0.25">
      <c r="A3239" s="1">
        <v>3237</v>
      </c>
      <c r="B3239" s="1">
        <v>76381</v>
      </c>
      <c r="C3239" s="2" t="s">
        <v>9840</v>
      </c>
      <c r="D3239" s="2">
        <f>LEN(TRIM(C3239))-LEN(SUBSTITUTE(C3239, " ",""))+1</f>
        <v>21</v>
      </c>
      <c r="E3239" s="1" t="s">
        <v>9841</v>
      </c>
      <c r="F3239" s="1" t="s">
        <v>4419</v>
      </c>
      <c r="G3239" s="1" t="s">
        <v>12</v>
      </c>
      <c r="H3239" s="1">
        <v>65000</v>
      </c>
      <c r="I3239" s="1" t="s">
        <v>9842</v>
      </c>
      <c r="J3239" s="1">
        <v>1317</v>
      </c>
      <c r="K3239" s="1">
        <f>SUM(B3239/J3239)</f>
        <v>57.996203492786634</v>
      </c>
      <c r="L3239" s="1">
        <f>SUM(B3239 - H3239)</f>
        <v>11381</v>
      </c>
      <c r="M3239" s="1" t="s">
        <v>9843</v>
      </c>
    </row>
    <row r="3240" spans="1:13" ht="20.100000000000001" customHeight="1" x14ac:dyDescent="0.25">
      <c r="A3240" s="1">
        <v>3238</v>
      </c>
      <c r="B3240" s="1">
        <v>92181</v>
      </c>
      <c r="C3240" s="2" t="s">
        <v>9844</v>
      </c>
      <c r="D3240" s="2">
        <f>LEN(TRIM(C3240))-LEN(SUBSTITUTE(C3240, " ",""))+1</f>
        <v>23</v>
      </c>
      <c r="E3240" s="1" t="s">
        <v>9845</v>
      </c>
      <c r="F3240" s="1" t="s">
        <v>313</v>
      </c>
      <c r="G3240" s="1" t="s">
        <v>12</v>
      </c>
      <c r="H3240" s="1">
        <v>75000</v>
      </c>
      <c r="I3240" s="1" t="s">
        <v>96</v>
      </c>
      <c r="J3240" s="1">
        <v>1316</v>
      </c>
      <c r="K3240" s="1">
        <f>SUM(B3240/J3240)</f>
        <v>70.046352583586625</v>
      </c>
      <c r="L3240" s="1">
        <f>SUM(B3240 - H3240)</f>
        <v>17181</v>
      </c>
      <c r="M3240" s="1" t="s">
        <v>9846</v>
      </c>
    </row>
    <row r="3241" spans="1:13" ht="20.100000000000001" customHeight="1" x14ac:dyDescent="0.25">
      <c r="A3241" s="1">
        <v>3239</v>
      </c>
      <c r="B3241" s="1">
        <v>84743</v>
      </c>
      <c r="C3241" s="2" t="s">
        <v>9847</v>
      </c>
      <c r="D3241" s="2">
        <f>LEN(TRIM(C3241))-LEN(SUBSTITUTE(C3241, " ",""))+1</f>
        <v>22</v>
      </c>
      <c r="E3241" s="1" t="s">
        <v>9848</v>
      </c>
      <c r="F3241" s="1" t="s">
        <v>555</v>
      </c>
      <c r="G3241" s="1" t="s">
        <v>12</v>
      </c>
      <c r="H3241" s="1">
        <v>25000</v>
      </c>
      <c r="I3241" s="1" t="s">
        <v>173</v>
      </c>
      <c r="J3241" s="1">
        <v>1316</v>
      </c>
      <c r="K3241" s="1">
        <f>SUM(B3241/J3241)</f>
        <v>64.394376899696056</v>
      </c>
      <c r="L3241" s="1">
        <f>SUM(B3241 - H3241)</f>
        <v>59743</v>
      </c>
      <c r="M3241" s="1" t="s">
        <v>9849</v>
      </c>
    </row>
    <row r="3242" spans="1:13" ht="20.100000000000001" customHeight="1" x14ac:dyDescent="0.25">
      <c r="A3242" s="1">
        <v>3240</v>
      </c>
      <c r="B3242" s="1">
        <v>44771</v>
      </c>
      <c r="C3242" s="2" t="s">
        <v>9850</v>
      </c>
      <c r="D3242" s="2">
        <f>LEN(TRIM(C3242))-LEN(SUBSTITUTE(C3242, " ",""))+1</f>
        <v>20</v>
      </c>
      <c r="E3242" s="1" t="s">
        <v>9851</v>
      </c>
      <c r="F3242" s="1" t="s">
        <v>17</v>
      </c>
      <c r="G3242" s="1" t="s">
        <v>48</v>
      </c>
      <c r="H3242" s="1">
        <v>1000</v>
      </c>
      <c r="I3242" s="1" t="s">
        <v>458</v>
      </c>
      <c r="J3242" s="1">
        <v>1316</v>
      </c>
      <c r="K3242" s="1">
        <f>SUM(B3242/J3242)</f>
        <v>34.020516717325229</v>
      </c>
      <c r="L3242" s="1">
        <f>SUM(B3242 - H3242)</f>
        <v>43771</v>
      </c>
      <c r="M3242" s="1" t="s">
        <v>9852</v>
      </c>
    </row>
    <row r="3243" spans="1:13" ht="20.100000000000001" customHeight="1" x14ac:dyDescent="0.25">
      <c r="A3243" s="1">
        <v>3241</v>
      </c>
      <c r="B3243" s="1">
        <v>24572</v>
      </c>
      <c r="C3243" s="2" t="s">
        <v>9853</v>
      </c>
      <c r="D3243" s="2">
        <f>LEN(TRIM(C3243))-LEN(SUBSTITUTE(C3243, " ",""))+1</f>
        <v>18</v>
      </c>
      <c r="E3243" s="1" t="s">
        <v>9854</v>
      </c>
      <c r="F3243" s="1" t="s">
        <v>11</v>
      </c>
      <c r="G3243" s="1" t="s">
        <v>12</v>
      </c>
      <c r="H3243" s="1">
        <v>6500</v>
      </c>
      <c r="I3243" s="1" t="s">
        <v>18</v>
      </c>
      <c r="J3243" s="1">
        <v>1316</v>
      </c>
      <c r="K3243" s="1">
        <f>SUM(B3243/J3243)</f>
        <v>18.671732522796354</v>
      </c>
      <c r="L3243" s="1">
        <f>SUM(B3243 - H3243)</f>
        <v>18072</v>
      </c>
      <c r="M3243" s="1" t="s">
        <v>9855</v>
      </c>
    </row>
    <row r="3244" spans="1:13" ht="20.100000000000001" customHeight="1" x14ac:dyDescent="0.25">
      <c r="A3244" s="1">
        <v>3242</v>
      </c>
      <c r="B3244" s="1">
        <v>137865</v>
      </c>
      <c r="C3244" s="2" t="s">
        <v>9856</v>
      </c>
      <c r="D3244" s="2">
        <f>LEN(TRIM(C3244))-LEN(SUBSTITUTE(C3244, " ",""))+1</f>
        <v>20</v>
      </c>
      <c r="E3244" s="1" t="s">
        <v>9857</v>
      </c>
      <c r="F3244" s="1" t="s">
        <v>17</v>
      </c>
      <c r="G3244" s="1" t="s">
        <v>12</v>
      </c>
      <c r="H3244" s="1">
        <v>80000</v>
      </c>
      <c r="I3244" s="1" t="s">
        <v>458</v>
      </c>
      <c r="J3244" s="1">
        <v>1316</v>
      </c>
      <c r="K3244" s="1">
        <f>SUM(B3244/J3244)</f>
        <v>104.76063829787235</v>
      </c>
      <c r="L3244" s="1">
        <f>SUM(B3244 - H3244)</f>
        <v>57865</v>
      </c>
      <c r="M3244" s="1" t="s">
        <v>9858</v>
      </c>
    </row>
    <row r="3245" spans="1:13" ht="20.100000000000001" customHeight="1" x14ac:dyDescent="0.25">
      <c r="A3245" s="1">
        <v>3243</v>
      </c>
      <c r="B3245" s="1">
        <v>21009</v>
      </c>
      <c r="C3245" s="2" t="s">
        <v>9859</v>
      </c>
      <c r="D3245" s="2">
        <f>LEN(TRIM(C3245))-LEN(SUBSTITUTE(C3245, " ",""))+1</f>
        <v>10</v>
      </c>
      <c r="E3245" s="1" t="s">
        <v>9860</v>
      </c>
      <c r="F3245" s="1" t="s">
        <v>313</v>
      </c>
      <c r="G3245" s="1" t="s">
        <v>12</v>
      </c>
      <c r="H3245" s="1">
        <v>5000</v>
      </c>
      <c r="I3245" s="1" t="s">
        <v>5102</v>
      </c>
      <c r="J3245" s="1">
        <v>1315</v>
      </c>
      <c r="K3245" s="1">
        <f>SUM(B3245/J3245)</f>
        <v>15.976425855513307</v>
      </c>
      <c r="L3245" s="1">
        <f>SUM(B3245 - H3245)</f>
        <v>16009</v>
      </c>
      <c r="M3245" s="1" t="s">
        <v>9861</v>
      </c>
    </row>
    <row r="3246" spans="1:13" ht="20.100000000000001" customHeight="1" x14ac:dyDescent="0.25">
      <c r="A3246" s="1">
        <v>3244</v>
      </c>
      <c r="B3246" s="1">
        <v>256804</v>
      </c>
      <c r="C3246" s="2" t="s">
        <v>9862</v>
      </c>
      <c r="D3246" s="2">
        <f>LEN(TRIM(C3246))-LEN(SUBSTITUTE(C3246, " ",""))+1</f>
        <v>16</v>
      </c>
      <c r="E3246" s="1" t="s">
        <v>9863</v>
      </c>
      <c r="F3246" s="1" t="s">
        <v>469</v>
      </c>
      <c r="G3246" s="1" t="s">
        <v>12</v>
      </c>
      <c r="H3246" s="1">
        <v>100000</v>
      </c>
      <c r="I3246" s="1" t="s">
        <v>296</v>
      </c>
      <c r="J3246" s="1">
        <v>1314</v>
      </c>
      <c r="K3246" s="1">
        <f>SUM(B3246/J3246)</f>
        <v>195.43683409436835</v>
      </c>
      <c r="L3246" s="1">
        <f>SUM(B3246 - H3246)</f>
        <v>156804</v>
      </c>
      <c r="M3246" s="1" t="s">
        <v>9864</v>
      </c>
    </row>
    <row r="3247" spans="1:13" ht="20.100000000000001" customHeight="1" x14ac:dyDescent="0.25">
      <c r="A3247" s="1">
        <v>3245</v>
      </c>
      <c r="B3247" s="1">
        <v>48546</v>
      </c>
      <c r="C3247" s="2" t="s">
        <v>9865</v>
      </c>
      <c r="D3247" s="2">
        <f>LEN(TRIM(C3247))-LEN(SUBSTITUTE(C3247, " ",""))+1</f>
        <v>17</v>
      </c>
      <c r="E3247" s="1" t="s">
        <v>515</v>
      </c>
      <c r="F3247" s="1" t="s">
        <v>11</v>
      </c>
      <c r="G3247" s="1" t="s">
        <v>12</v>
      </c>
      <c r="H3247" s="1">
        <v>10000</v>
      </c>
      <c r="I3247" s="1" t="s">
        <v>296</v>
      </c>
      <c r="J3247" s="1">
        <v>1314</v>
      </c>
      <c r="K3247" s="1">
        <f>SUM(B3247/J3247)</f>
        <v>36.945205479452056</v>
      </c>
      <c r="L3247" s="1">
        <f>SUM(B3247 - H3247)</f>
        <v>38546</v>
      </c>
      <c r="M3247" s="1" t="s">
        <v>9866</v>
      </c>
    </row>
    <row r="3248" spans="1:13" ht="20.100000000000001" customHeight="1" x14ac:dyDescent="0.25">
      <c r="A3248" s="1">
        <v>3246</v>
      </c>
      <c r="B3248" s="1">
        <v>89537</v>
      </c>
      <c r="C3248" s="2" t="s">
        <v>9867</v>
      </c>
      <c r="D3248" s="2">
        <f>LEN(TRIM(C3248))-LEN(SUBSTITUTE(C3248, " ",""))+1</f>
        <v>21</v>
      </c>
      <c r="E3248" s="1" t="s">
        <v>9868</v>
      </c>
      <c r="F3248" s="1" t="s">
        <v>11</v>
      </c>
      <c r="G3248" s="1" t="s">
        <v>48</v>
      </c>
      <c r="H3248" s="1">
        <v>40000</v>
      </c>
      <c r="I3248" s="1" t="s">
        <v>458</v>
      </c>
      <c r="J3248" s="1">
        <v>1313</v>
      </c>
      <c r="K3248" s="1">
        <f>SUM(B3248/J3248)</f>
        <v>68.192688499619194</v>
      </c>
      <c r="L3248" s="1">
        <f>SUM(B3248 - H3248)</f>
        <v>49537</v>
      </c>
      <c r="M3248" s="1" t="s">
        <v>9869</v>
      </c>
    </row>
    <row r="3249" spans="1:13" ht="20.100000000000001" customHeight="1" x14ac:dyDescent="0.25">
      <c r="A3249" s="1">
        <v>3247</v>
      </c>
      <c r="B3249" s="1">
        <v>35657</v>
      </c>
      <c r="C3249" s="2" t="s">
        <v>9870</v>
      </c>
      <c r="D3249" s="2">
        <f>LEN(TRIM(C3249))-LEN(SUBSTITUTE(C3249, " ",""))+1</f>
        <v>19</v>
      </c>
      <c r="E3249" s="1" t="s">
        <v>9871</v>
      </c>
      <c r="F3249" s="1" t="s">
        <v>31</v>
      </c>
      <c r="G3249" s="1" t="s">
        <v>12</v>
      </c>
      <c r="H3249" s="1">
        <v>10000</v>
      </c>
      <c r="I3249" s="1" t="s">
        <v>801</v>
      </c>
      <c r="J3249" s="1">
        <v>1313</v>
      </c>
      <c r="K3249" s="1">
        <f>SUM(B3249/J3249)</f>
        <v>27.156892612338158</v>
      </c>
      <c r="L3249" s="1">
        <f>SUM(B3249 - H3249)</f>
        <v>25657</v>
      </c>
      <c r="M3249" s="1" t="s">
        <v>9872</v>
      </c>
    </row>
    <row r="3250" spans="1:13" ht="20.100000000000001" customHeight="1" x14ac:dyDescent="0.25">
      <c r="A3250" s="1">
        <v>3248</v>
      </c>
      <c r="B3250" s="1">
        <v>31085</v>
      </c>
      <c r="C3250" s="2" t="s">
        <v>9873</v>
      </c>
      <c r="D3250" s="2">
        <f>LEN(TRIM(C3250))-LEN(SUBSTITUTE(C3250, " ",""))+1</f>
        <v>21</v>
      </c>
      <c r="E3250" s="1" t="s">
        <v>607</v>
      </c>
      <c r="F3250" s="1" t="s">
        <v>11</v>
      </c>
      <c r="G3250" s="1" t="s">
        <v>12</v>
      </c>
      <c r="H3250" s="1">
        <v>15000</v>
      </c>
      <c r="I3250" s="1" t="s">
        <v>608</v>
      </c>
      <c r="J3250" s="1">
        <v>1313</v>
      </c>
      <c r="K3250" s="1">
        <f>SUM(B3250/J3250)</f>
        <v>23.674790555978674</v>
      </c>
      <c r="L3250" s="1">
        <f>SUM(B3250 - H3250)</f>
        <v>16085</v>
      </c>
      <c r="M3250" s="1" t="s">
        <v>9874</v>
      </c>
    </row>
    <row r="3251" spans="1:13" ht="20.100000000000001" customHeight="1" x14ac:dyDescent="0.25">
      <c r="A3251" s="1">
        <v>3249</v>
      </c>
      <c r="B3251" s="1">
        <v>84613</v>
      </c>
      <c r="C3251" s="2" t="s">
        <v>9875</v>
      </c>
      <c r="D3251" s="2">
        <f>LEN(TRIM(C3251))-LEN(SUBSTITUTE(C3251, " ",""))+1</f>
        <v>25</v>
      </c>
      <c r="E3251" s="1" t="s">
        <v>4214</v>
      </c>
      <c r="F3251" s="1" t="s">
        <v>1028</v>
      </c>
      <c r="G3251" s="1" t="s">
        <v>12</v>
      </c>
      <c r="H3251" s="1">
        <v>65000</v>
      </c>
      <c r="I3251" s="1" t="s">
        <v>96</v>
      </c>
      <c r="J3251" s="1">
        <v>1312</v>
      </c>
      <c r="K3251" s="1">
        <f>SUM(B3251/J3251)</f>
        <v>64.49161585365853</v>
      </c>
      <c r="L3251" s="1">
        <f>SUM(B3251 - H3251)</f>
        <v>19613</v>
      </c>
      <c r="M3251" s="1" t="s">
        <v>9876</v>
      </c>
    </row>
    <row r="3252" spans="1:13" ht="20.100000000000001" customHeight="1" x14ac:dyDescent="0.25">
      <c r="A3252" s="1">
        <v>3250</v>
      </c>
      <c r="B3252" s="1">
        <v>96262</v>
      </c>
      <c r="C3252" s="2" t="s">
        <v>9877</v>
      </c>
      <c r="D3252" s="2">
        <f>LEN(TRIM(C3252))-LEN(SUBSTITUTE(C3252, " ",""))+1</f>
        <v>25</v>
      </c>
      <c r="E3252" s="1" t="s">
        <v>9878</v>
      </c>
      <c r="F3252" s="1" t="s">
        <v>2391</v>
      </c>
      <c r="G3252" s="1" t="s">
        <v>12</v>
      </c>
      <c r="H3252" s="1">
        <v>30000</v>
      </c>
      <c r="I3252" s="1" t="s">
        <v>13</v>
      </c>
      <c r="J3252" s="1">
        <v>1312</v>
      </c>
      <c r="K3252" s="1">
        <f>SUM(B3252/J3252)</f>
        <v>73.370426829268297</v>
      </c>
      <c r="L3252" s="1">
        <f>SUM(B3252 - H3252)</f>
        <v>66262</v>
      </c>
      <c r="M3252" s="1" t="s">
        <v>9879</v>
      </c>
    </row>
    <row r="3253" spans="1:13" ht="20.100000000000001" customHeight="1" x14ac:dyDescent="0.25">
      <c r="A3253" s="1">
        <v>3251</v>
      </c>
      <c r="B3253" s="1">
        <v>75064</v>
      </c>
      <c r="C3253" s="2" t="s">
        <v>9880</v>
      </c>
      <c r="D3253" s="2">
        <f>LEN(TRIM(C3253))-LEN(SUBSTITUTE(C3253, " ",""))+1</f>
        <v>18</v>
      </c>
      <c r="E3253" s="1" t="s">
        <v>9881</v>
      </c>
      <c r="F3253" s="1" t="s">
        <v>5694</v>
      </c>
      <c r="G3253" s="1" t="s">
        <v>12</v>
      </c>
      <c r="H3253" s="1">
        <v>30000</v>
      </c>
      <c r="I3253" s="1" t="s">
        <v>679</v>
      </c>
      <c r="J3253" s="1">
        <v>1312</v>
      </c>
      <c r="K3253" s="1">
        <f>SUM(B3253/J3253)</f>
        <v>57.213414634146339</v>
      </c>
      <c r="L3253" s="1">
        <f>SUM(B3253 - H3253)</f>
        <v>45064</v>
      </c>
      <c r="M3253" s="1" t="s">
        <v>9882</v>
      </c>
    </row>
    <row r="3254" spans="1:13" ht="20.100000000000001" customHeight="1" x14ac:dyDescent="0.25">
      <c r="A3254" s="1">
        <v>3252</v>
      </c>
      <c r="B3254" s="1">
        <v>113594</v>
      </c>
      <c r="C3254" s="2" t="s">
        <v>9883</v>
      </c>
      <c r="D3254" s="2">
        <f>LEN(TRIM(C3254))-LEN(SUBSTITUTE(C3254, " ",""))+1</f>
        <v>16</v>
      </c>
      <c r="E3254" s="1" t="s">
        <v>9884</v>
      </c>
      <c r="F3254" s="1" t="s">
        <v>11</v>
      </c>
      <c r="G3254" s="1" t="s">
        <v>12</v>
      </c>
      <c r="H3254" s="1">
        <v>19000</v>
      </c>
      <c r="I3254" s="1" t="s">
        <v>9885</v>
      </c>
      <c r="J3254" s="1">
        <v>1311</v>
      </c>
      <c r="K3254" s="1">
        <f>SUM(B3254/J3254)</f>
        <v>86.646834477498089</v>
      </c>
      <c r="L3254" s="1">
        <f>SUM(B3254 - H3254)</f>
        <v>94594</v>
      </c>
      <c r="M3254" s="1" t="s">
        <v>9886</v>
      </c>
    </row>
    <row r="3255" spans="1:13" ht="20.100000000000001" customHeight="1" x14ac:dyDescent="0.25">
      <c r="A3255" s="1">
        <v>3253</v>
      </c>
      <c r="B3255" s="1">
        <v>60630</v>
      </c>
      <c r="C3255" s="2" t="s">
        <v>9887</v>
      </c>
      <c r="D3255" s="2">
        <f>LEN(TRIM(C3255))-LEN(SUBSTITUTE(C3255, " ",""))+1</f>
        <v>19</v>
      </c>
      <c r="E3255" s="1" t="s">
        <v>9888</v>
      </c>
      <c r="F3255" s="1" t="s">
        <v>31</v>
      </c>
      <c r="G3255" s="1" t="s">
        <v>2523</v>
      </c>
      <c r="H3255" s="1">
        <v>30000</v>
      </c>
      <c r="I3255" s="1" t="s">
        <v>9889</v>
      </c>
      <c r="J3255" s="1">
        <v>1311</v>
      </c>
      <c r="K3255" s="1">
        <f>SUM(B3255/J3255)</f>
        <v>46.247139588100687</v>
      </c>
      <c r="L3255" s="1">
        <f>SUM(B3255 - H3255)</f>
        <v>30630</v>
      </c>
      <c r="M3255" s="1" t="s">
        <v>9890</v>
      </c>
    </row>
    <row r="3256" spans="1:13" ht="20.100000000000001" customHeight="1" x14ac:dyDescent="0.25">
      <c r="A3256" s="1">
        <v>3254</v>
      </c>
      <c r="B3256" s="1">
        <v>563285</v>
      </c>
      <c r="C3256" s="2" t="s">
        <v>9891</v>
      </c>
      <c r="D3256" s="2">
        <f>LEN(TRIM(C3256))-LEN(SUBSTITUTE(C3256, " ",""))+1</f>
        <v>24</v>
      </c>
      <c r="E3256" s="1" t="s">
        <v>9892</v>
      </c>
      <c r="F3256" s="1" t="s">
        <v>17</v>
      </c>
      <c r="G3256" s="1" t="s">
        <v>12</v>
      </c>
      <c r="H3256" s="1">
        <v>140000</v>
      </c>
      <c r="I3256" s="1" t="s">
        <v>3382</v>
      </c>
      <c r="J3256" s="1">
        <v>1311</v>
      </c>
      <c r="K3256" s="1">
        <f>SUM(B3256/J3256)</f>
        <v>429.66056445461481</v>
      </c>
      <c r="L3256" s="1">
        <f>SUM(B3256 - H3256)</f>
        <v>423285</v>
      </c>
      <c r="M3256" s="1" t="s">
        <v>9893</v>
      </c>
    </row>
    <row r="3257" spans="1:13" ht="20.100000000000001" customHeight="1" x14ac:dyDescent="0.25">
      <c r="A3257" s="1">
        <v>3255</v>
      </c>
      <c r="B3257" s="1">
        <v>49774</v>
      </c>
      <c r="C3257" s="2" t="s">
        <v>9894</v>
      </c>
      <c r="D3257" s="2">
        <f>LEN(TRIM(C3257))-LEN(SUBSTITUTE(C3257, " ",""))+1</f>
        <v>17</v>
      </c>
      <c r="E3257" s="1" t="s">
        <v>9895</v>
      </c>
      <c r="F3257" s="1" t="s">
        <v>31</v>
      </c>
      <c r="G3257" s="1" t="s">
        <v>522</v>
      </c>
      <c r="H3257" s="1">
        <v>40000</v>
      </c>
      <c r="I3257" s="1" t="s">
        <v>9896</v>
      </c>
      <c r="J3257" s="1">
        <v>1310</v>
      </c>
      <c r="K3257" s="1">
        <f>SUM(B3257/J3257)</f>
        <v>37.995419847328243</v>
      </c>
      <c r="L3257" s="1">
        <f>SUM(B3257 - H3257)</f>
        <v>9774</v>
      </c>
      <c r="M3257" s="1" t="s">
        <v>9897</v>
      </c>
    </row>
    <row r="3258" spans="1:13" ht="20.100000000000001" customHeight="1" x14ac:dyDescent="0.25">
      <c r="A3258" s="1">
        <v>3256</v>
      </c>
      <c r="B3258" s="1">
        <v>118824</v>
      </c>
      <c r="C3258" s="2" t="s">
        <v>9898</v>
      </c>
      <c r="D3258" s="2">
        <f>LEN(TRIM(C3258))-LEN(SUBSTITUTE(C3258, " ",""))+1</f>
        <v>19</v>
      </c>
      <c r="E3258" s="1" t="s">
        <v>9899</v>
      </c>
      <c r="F3258" s="1" t="s">
        <v>31</v>
      </c>
      <c r="G3258" s="1" t="s">
        <v>12</v>
      </c>
      <c r="H3258" s="1">
        <v>100000</v>
      </c>
      <c r="I3258" s="1" t="s">
        <v>9900</v>
      </c>
      <c r="J3258" s="1">
        <v>1310</v>
      </c>
      <c r="K3258" s="1">
        <f>SUM(B3258/J3258)</f>
        <v>90.70534351145038</v>
      </c>
      <c r="L3258" s="1">
        <f>SUM(B3258 - H3258)</f>
        <v>18824</v>
      </c>
      <c r="M3258" s="1" t="s">
        <v>9901</v>
      </c>
    </row>
    <row r="3259" spans="1:13" ht="20.100000000000001" customHeight="1" x14ac:dyDescent="0.25">
      <c r="A3259" s="1">
        <v>3257</v>
      </c>
      <c r="B3259" s="1">
        <v>90554</v>
      </c>
      <c r="C3259" s="2" t="s">
        <v>9902</v>
      </c>
      <c r="D3259" s="2">
        <f>LEN(TRIM(C3259))-LEN(SUBSTITUTE(C3259, " ",""))+1</f>
        <v>17</v>
      </c>
      <c r="E3259" s="1" t="s">
        <v>4091</v>
      </c>
      <c r="F3259" s="1" t="s">
        <v>11</v>
      </c>
      <c r="G3259" s="1" t="s">
        <v>12</v>
      </c>
      <c r="H3259" s="1">
        <v>20000</v>
      </c>
      <c r="I3259" s="1" t="s">
        <v>74</v>
      </c>
      <c r="J3259" s="1">
        <v>1309</v>
      </c>
      <c r="K3259" s="1">
        <f>SUM(B3259/J3259)</f>
        <v>69.177998472116116</v>
      </c>
      <c r="L3259" s="1">
        <f>SUM(B3259 - H3259)</f>
        <v>70554</v>
      </c>
      <c r="M3259" s="1" t="s">
        <v>9903</v>
      </c>
    </row>
    <row r="3260" spans="1:13" ht="20.100000000000001" customHeight="1" x14ac:dyDescent="0.25">
      <c r="A3260" s="1">
        <v>3258</v>
      </c>
      <c r="B3260" s="1">
        <v>41735</v>
      </c>
      <c r="C3260" s="2" t="s">
        <v>9904</v>
      </c>
      <c r="D3260" s="2">
        <f>LEN(TRIM(C3260))-LEN(SUBSTITUTE(C3260, " ",""))+1</f>
        <v>21</v>
      </c>
      <c r="E3260" s="1" t="s">
        <v>9905</v>
      </c>
      <c r="F3260" s="1" t="s">
        <v>111</v>
      </c>
      <c r="G3260" s="1" t="s">
        <v>12</v>
      </c>
      <c r="H3260" s="1">
        <v>20000</v>
      </c>
      <c r="I3260" s="1" t="s">
        <v>9906</v>
      </c>
      <c r="J3260" s="1">
        <v>1309</v>
      </c>
      <c r="K3260" s="1">
        <f>SUM(B3260/J3260)</f>
        <v>31.883116883116884</v>
      </c>
      <c r="L3260" s="1">
        <f>SUM(B3260 - H3260)</f>
        <v>21735</v>
      </c>
      <c r="M3260" s="1" t="s">
        <v>9907</v>
      </c>
    </row>
    <row r="3261" spans="1:13" ht="20.100000000000001" customHeight="1" x14ac:dyDescent="0.25">
      <c r="A3261" s="1">
        <v>3259</v>
      </c>
      <c r="B3261" s="1">
        <v>50329</v>
      </c>
      <c r="C3261" s="2" t="s">
        <v>9908</v>
      </c>
      <c r="D3261" s="2">
        <f>LEN(TRIM(C3261))-LEN(SUBSTITUTE(C3261, " ",""))+1</f>
        <v>23</v>
      </c>
      <c r="E3261" s="1" t="s">
        <v>9909</v>
      </c>
      <c r="F3261" s="1" t="s">
        <v>11</v>
      </c>
      <c r="G3261" s="1" t="s">
        <v>12</v>
      </c>
      <c r="H3261" s="1">
        <v>12000</v>
      </c>
      <c r="I3261" s="1" t="s">
        <v>6383</v>
      </c>
      <c r="J3261" s="1">
        <v>1309</v>
      </c>
      <c r="K3261" s="1">
        <f>SUM(B3261/J3261)</f>
        <v>38.448433919022158</v>
      </c>
      <c r="L3261" s="1">
        <f>SUM(B3261 - H3261)</f>
        <v>38329</v>
      </c>
      <c r="M3261" s="1" t="s">
        <v>9910</v>
      </c>
    </row>
    <row r="3262" spans="1:13" ht="20.100000000000001" customHeight="1" x14ac:dyDescent="0.25">
      <c r="A3262" s="1">
        <v>3260</v>
      </c>
      <c r="B3262" s="1">
        <v>194682</v>
      </c>
      <c r="C3262" s="2" t="s">
        <v>9911</v>
      </c>
      <c r="D3262" s="2">
        <f>LEN(TRIM(C3262))-LEN(SUBSTITUTE(C3262, " ",""))+1</f>
        <v>21</v>
      </c>
      <c r="E3262" s="1" t="s">
        <v>9912</v>
      </c>
      <c r="F3262" s="1" t="s">
        <v>17</v>
      </c>
      <c r="G3262" s="1" t="s">
        <v>12</v>
      </c>
      <c r="H3262" s="1">
        <v>10000</v>
      </c>
      <c r="I3262" s="1" t="s">
        <v>9913</v>
      </c>
      <c r="J3262" s="1">
        <v>1309</v>
      </c>
      <c r="K3262" s="1">
        <f>SUM(B3262/J3262)</f>
        <v>148.72574484339191</v>
      </c>
      <c r="L3262" s="1">
        <f>SUM(B3262 - H3262)</f>
        <v>184682</v>
      </c>
      <c r="M3262" s="1" t="s">
        <v>9914</v>
      </c>
    </row>
    <row r="3263" spans="1:13" ht="20.100000000000001" customHeight="1" x14ac:dyDescent="0.25">
      <c r="A3263" s="1">
        <v>3261</v>
      </c>
      <c r="B3263" s="1">
        <v>50141</v>
      </c>
      <c r="C3263" s="2" t="s">
        <v>9915</v>
      </c>
      <c r="D3263" s="2">
        <f>LEN(TRIM(C3263))-LEN(SUBSTITUTE(C3263, " ",""))+1</f>
        <v>5</v>
      </c>
      <c r="E3263" s="1" t="s">
        <v>9916</v>
      </c>
      <c r="F3263" s="1" t="s">
        <v>1168</v>
      </c>
      <c r="G3263" s="1" t="s">
        <v>12</v>
      </c>
      <c r="H3263" s="1">
        <v>22000</v>
      </c>
      <c r="I3263" s="1" t="s">
        <v>9917</v>
      </c>
      <c r="J3263" s="1">
        <v>1309</v>
      </c>
      <c r="K3263" s="1">
        <f>SUM(B3263/J3263)</f>
        <v>38.304812834224599</v>
      </c>
      <c r="L3263" s="1">
        <f>SUM(B3263 - H3263)</f>
        <v>28141</v>
      </c>
      <c r="M3263" s="1" t="s">
        <v>9918</v>
      </c>
    </row>
    <row r="3264" spans="1:13" ht="20.100000000000001" customHeight="1" x14ac:dyDescent="0.25">
      <c r="A3264" s="1">
        <v>3262</v>
      </c>
      <c r="B3264" s="1">
        <v>307600</v>
      </c>
      <c r="C3264" s="2" t="s">
        <v>9919</v>
      </c>
      <c r="D3264" s="2">
        <f>LEN(TRIM(C3264))-LEN(SUBSTITUTE(C3264, " ",""))+1</f>
        <v>15</v>
      </c>
      <c r="E3264" s="1" t="s">
        <v>9920</v>
      </c>
      <c r="F3264" s="1" t="s">
        <v>53</v>
      </c>
      <c r="G3264" s="1" t="s">
        <v>12</v>
      </c>
      <c r="H3264" s="1">
        <v>280000</v>
      </c>
      <c r="I3264" s="1" t="s">
        <v>142</v>
      </c>
      <c r="J3264" s="1">
        <v>1308</v>
      </c>
      <c r="K3264" s="1">
        <f>SUM(B3264/J3264)</f>
        <v>235.16819571865443</v>
      </c>
      <c r="L3264" s="1">
        <f>SUM(B3264 - H3264)</f>
        <v>27600</v>
      </c>
      <c r="M3264" s="1" t="s">
        <v>9921</v>
      </c>
    </row>
    <row r="3265" spans="1:13" ht="20.100000000000001" customHeight="1" x14ac:dyDescent="0.25">
      <c r="A3265" s="1">
        <v>3263</v>
      </c>
      <c r="B3265" s="1">
        <v>138708</v>
      </c>
      <c r="C3265" s="2" t="s">
        <v>9922</v>
      </c>
      <c r="D3265" s="2">
        <f>LEN(TRIM(C3265))-LEN(SUBSTITUTE(C3265, " ",""))+1</f>
        <v>20</v>
      </c>
      <c r="E3265" s="1" t="s">
        <v>3806</v>
      </c>
      <c r="F3265" s="1" t="s">
        <v>11</v>
      </c>
      <c r="G3265" s="1" t="s">
        <v>12</v>
      </c>
      <c r="H3265" s="1">
        <v>30000</v>
      </c>
      <c r="I3265" s="1" t="s">
        <v>3807</v>
      </c>
      <c r="J3265" s="1">
        <v>1308</v>
      </c>
      <c r="K3265" s="1">
        <f>SUM(B3265/J3265)</f>
        <v>106.04587155963303</v>
      </c>
      <c r="L3265" s="1">
        <f>SUM(B3265 - H3265)</f>
        <v>108708</v>
      </c>
      <c r="M3265" s="1" t="s">
        <v>9923</v>
      </c>
    </row>
    <row r="3266" spans="1:13" ht="20.100000000000001" customHeight="1" x14ac:dyDescent="0.25">
      <c r="A3266" s="1">
        <v>3264</v>
      </c>
      <c r="B3266" s="1">
        <v>46291</v>
      </c>
      <c r="C3266" s="2" t="s">
        <v>9924</v>
      </c>
      <c r="D3266" s="2">
        <f>LEN(TRIM(C3266))-LEN(SUBSTITUTE(C3266, " ",""))+1</f>
        <v>22</v>
      </c>
      <c r="E3266" s="1" t="s">
        <v>9925</v>
      </c>
      <c r="F3266" s="1" t="s">
        <v>11</v>
      </c>
      <c r="G3266" s="1" t="s">
        <v>12</v>
      </c>
      <c r="H3266" s="1">
        <v>18000</v>
      </c>
      <c r="I3266" s="1" t="s">
        <v>1733</v>
      </c>
      <c r="J3266" s="1">
        <v>1307</v>
      </c>
      <c r="K3266" s="1">
        <f>SUM(B3266/J3266)</f>
        <v>35.417750573833203</v>
      </c>
      <c r="L3266" s="1">
        <f>SUM(B3266 - H3266)</f>
        <v>28291</v>
      </c>
      <c r="M3266" s="1" t="s">
        <v>9926</v>
      </c>
    </row>
    <row r="3267" spans="1:13" ht="20.100000000000001" customHeight="1" x14ac:dyDescent="0.25">
      <c r="A3267" s="1">
        <v>3265</v>
      </c>
      <c r="B3267" s="1">
        <v>36413</v>
      </c>
      <c r="C3267" s="2" t="s">
        <v>9927</v>
      </c>
      <c r="D3267" s="2">
        <f>LEN(TRIM(C3267))-LEN(SUBSTITUTE(C3267, " ",""))+1</f>
        <v>23</v>
      </c>
      <c r="E3267" s="1" t="s">
        <v>9928</v>
      </c>
      <c r="F3267" s="1" t="s">
        <v>31</v>
      </c>
      <c r="G3267" s="1" t="s">
        <v>12</v>
      </c>
      <c r="H3267" s="1">
        <v>32000</v>
      </c>
      <c r="I3267" s="1" t="s">
        <v>187</v>
      </c>
      <c r="J3267" s="1">
        <v>1307</v>
      </c>
      <c r="K3267" s="1">
        <f>SUM(B3267/J3267)</f>
        <v>27.859984697781179</v>
      </c>
      <c r="L3267" s="1">
        <f>SUM(B3267 - H3267)</f>
        <v>4413</v>
      </c>
      <c r="M3267" s="1" t="s">
        <v>9929</v>
      </c>
    </row>
    <row r="3268" spans="1:13" ht="20.100000000000001" customHeight="1" x14ac:dyDescent="0.25">
      <c r="A3268" s="1">
        <v>3266</v>
      </c>
      <c r="B3268" s="1">
        <v>126623</v>
      </c>
      <c r="C3268" s="2" t="s">
        <v>9930</v>
      </c>
      <c r="D3268" s="2">
        <f>LEN(TRIM(C3268))-LEN(SUBSTITUTE(C3268, " ",""))+1</f>
        <v>11</v>
      </c>
      <c r="E3268" s="1" t="s">
        <v>9931</v>
      </c>
      <c r="F3268" s="1" t="s">
        <v>2708</v>
      </c>
      <c r="G3268" s="1" t="s">
        <v>12</v>
      </c>
      <c r="H3268" s="1">
        <v>15000</v>
      </c>
      <c r="I3268" s="1" t="s">
        <v>9273</v>
      </c>
      <c r="J3268" s="1">
        <v>1306</v>
      </c>
      <c r="K3268" s="1">
        <f>SUM(B3268/J3268)</f>
        <v>96.954823889739657</v>
      </c>
      <c r="L3268" s="1">
        <f>SUM(B3268 - H3268)</f>
        <v>111623</v>
      </c>
      <c r="M3268" s="1" t="s">
        <v>9932</v>
      </c>
    </row>
    <row r="3269" spans="1:13" ht="20.100000000000001" customHeight="1" x14ac:dyDescent="0.25">
      <c r="A3269" s="1">
        <v>3267</v>
      </c>
      <c r="B3269" s="1">
        <v>43234</v>
      </c>
      <c r="C3269" s="2" t="s">
        <v>9933</v>
      </c>
      <c r="D3269" s="2">
        <f>LEN(TRIM(C3269))-LEN(SUBSTITUTE(C3269, " ",""))+1</f>
        <v>13</v>
      </c>
      <c r="E3269" s="1" t="s">
        <v>5389</v>
      </c>
      <c r="F3269" s="1" t="s">
        <v>688</v>
      </c>
      <c r="G3269" s="1" t="s">
        <v>522</v>
      </c>
      <c r="H3269" s="1">
        <v>5000</v>
      </c>
      <c r="I3269" s="1" t="s">
        <v>5390</v>
      </c>
      <c r="J3269" s="1">
        <v>1306</v>
      </c>
      <c r="K3269" s="1">
        <f>SUM(B3269/J3269)</f>
        <v>33.104134762633997</v>
      </c>
      <c r="L3269" s="1">
        <f>SUM(B3269 - H3269)</f>
        <v>38234</v>
      </c>
      <c r="M3269" s="1" t="s">
        <v>9934</v>
      </c>
    </row>
    <row r="3270" spans="1:13" ht="20.100000000000001" customHeight="1" x14ac:dyDescent="0.25">
      <c r="A3270" s="1">
        <v>3268</v>
      </c>
      <c r="B3270" s="1">
        <v>135638</v>
      </c>
      <c r="C3270" s="2" t="s">
        <v>9935</v>
      </c>
      <c r="D3270" s="2">
        <f>LEN(TRIM(C3270))-LEN(SUBSTITUTE(C3270, " ",""))+1</f>
        <v>10</v>
      </c>
      <c r="E3270" s="1" t="s">
        <v>9936</v>
      </c>
      <c r="F3270" s="1" t="s">
        <v>462</v>
      </c>
      <c r="G3270" s="1" t="s">
        <v>12</v>
      </c>
      <c r="H3270" s="1">
        <v>20000</v>
      </c>
      <c r="I3270" s="1" t="s">
        <v>3382</v>
      </c>
      <c r="J3270" s="1">
        <v>1306</v>
      </c>
      <c r="K3270" s="1">
        <f>SUM(B3270/J3270)</f>
        <v>103.85758039816233</v>
      </c>
      <c r="L3270" s="1">
        <f>SUM(B3270 - H3270)</f>
        <v>115638</v>
      </c>
      <c r="M3270" s="1" t="s">
        <v>9937</v>
      </c>
    </row>
    <row r="3271" spans="1:13" ht="20.100000000000001" customHeight="1" x14ac:dyDescent="0.25">
      <c r="A3271" s="1">
        <v>3269</v>
      </c>
      <c r="B3271" s="1">
        <v>90118</v>
      </c>
      <c r="C3271" s="2" t="s">
        <v>9938</v>
      </c>
      <c r="D3271" s="2">
        <f>LEN(TRIM(C3271))-LEN(SUBSTITUTE(C3271, " ",""))+1</f>
        <v>20</v>
      </c>
      <c r="E3271" s="1" t="s">
        <v>9939</v>
      </c>
      <c r="F3271" s="1" t="s">
        <v>31</v>
      </c>
      <c r="G3271" s="1" t="s">
        <v>12</v>
      </c>
      <c r="H3271" s="1">
        <v>78715</v>
      </c>
      <c r="I3271" s="1" t="s">
        <v>9940</v>
      </c>
      <c r="J3271" s="1">
        <v>1305</v>
      </c>
      <c r="K3271" s="1">
        <f>SUM(B3271/J3271)</f>
        <v>69.055938697318012</v>
      </c>
      <c r="L3271" s="1">
        <f>SUM(B3271 - H3271)</f>
        <v>11403</v>
      </c>
      <c r="M3271" s="1" t="s">
        <v>9941</v>
      </c>
    </row>
    <row r="3272" spans="1:13" ht="20.100000000000001" customHeight="1" x14ac:dyDescent="0.25">
      <c r="A3272" s="1">
        <v>3270</v>
      </c>
      <c r="B3272" s="1">
        <v>59574</v>
      </c>
      <c r="C3272" s="2" t="s">
        <v>9942</v>
      </c>
      <c r="D3272" s="2">
        <f>LEN(TRIM(C3272))-LEN(SUBSTITUTE(C3272, " ",""))+1</f>
        <v>18</v>
      </c>
      <c r="E3272" s="1" t="s">
        <v>9943</v>
      </c>
      <c r="F3272" s="1" t="s">
        <v>31</v>
      </c>
      <c r="G3272" s="1" t="s">
        <v>12</v>
      </c>
      <c r="H3272" s="1">
        <v>48000</v>
      </c>
      <c r="I3272" s="1" t="s">
        <v>32</v>
      </c>
      <c r="J3272" s="1">
        <v>1305</v>
      </c>
      <c r="K3272" s="1">
        <f>SUM(B3272/J3272)</f>
        <v>45.650574712643682</v>
      </c>
      <c r="L3272" s="1">
        <f>SUM(B3272 - H3272)</f>
        <v>11574</v>
      </c>
      <c r="M3272" s="1" t="s">
        <v>9944</v>
      </c>
    </row>
    <row r="3273" spans="1:13" ht="20.100000000000001" customHeight="1" x14ac:dyDescent="0.25">
      <c r="A3273" s="1">
        <v>3271</v>
      </c>
      <c r="B3273" s="1">
        <v>57089</v>
      </c>
      <c r="C3273" s="2" t="s">
        <v>9945</v>
      </c>
      <c r="D3273" s="2">
        <f>LEN(TRIM(C3273))-LEN(SUBSTITUTE(C3273, " ",""))+1</f>
        <v>23</v>
      </c>
      <c r="E3273" s="1" t="s">
        <v>9946</v>
      </c>
      <c r="F3273" s="1" t="s">
        <v>688</v>
      </c>
      <c r="G3273" s="1" t="s">
        <v>12</v>
      </c>
      <c r="H3273" s="1">
        <v>25000</v>
      </c>
      <c r="I3273" s="1" t="s">
        <v>13</v>
      </c>
      <c r="J3273" s="1">
        <v>1305</v>
      </c>
      <c r="K3273" s="1">
        <f>SUM(B3273/J3273)</f>
        <v>43.746360153256703</v>
      </c>
      <c r="L3273" s="1">
        <f>SUM(B3273 - H3273)</f>
        <v>32089</v>
      </c>
      <c r="M3273" s="1" t="s">
        <v>9947</v>
      </c>
    </row>
    <row r="3274" spans="1:13" ht="20.100000000000001" customHeight="1" x14ac:dyDescent="0.25">
      <c r="A3274" s="1">
        <v>3272</v>
      </c>
      <c r="B3274" s="1">
        <v>84400</v>
      </c>
      <c r="C3274" s="2" t="s">
        <v>9948</v>
      </c>
      <c r="D3274" s="2">
        <f>LEN(TRIM(C3274))-LEN(SUBSTITUTE(C3274, " ",""))+1</f>
        <v>17</v>
      </c>
      <c r="E3274" s="1" t="s">
        <v>9949</v>
      </c>
      <c r="F3274" s="1" t="s">
        <v>11</v>
      </c>
      <c r="G3274" s="1" t="s">
        <v>12</v>
      </c>
      <c r="H3274" s="1">
        <v>10000</v>
      </c>
      <c r="I3274" s="1" t="s">
        <v>9950</v>
      </c>
      <c r="J3274" s="1">
        <v>1305</v>
      </c>
      <c r="K3274" s="1">
        <f>SUM(B3274/J3274)</f>
        <v>64.674329501915707</v>
      </c>
      <c r="L3274" s="1">
        <f>SUM(B3274 - H3274)</f>
        <v>74400</v>
      </c>
      <c r="M3274" s="1" t="s">
        <v>9951</v>
      </c>
    </row>
    <row r="3275" spans="1:13" ht="20.100000000000001" customHeight="1" x14ac:dyDescent="0.25">
      <c r="A3275" s="1">
        <v>3273</v>
      </c>
      <c r="B3275" s="1">
        <v>67515</v>
      </c>
      <c r="C3275" s="2" t="s">
        <v>6582</v>
      </c>
      <c r="D3275" s="2">
        <f>LEN(TRIM(C3275))-LEN(SUBSTITUTE(C3275, " ",""))+1</f>
        <v>12</v>
      </c>
      <c r="E3275" s="1" t="s">
        <v>6583</v>
      </c>
      <c r="F3275" s="1" t="s">
        <v>1168</v>
      </c>
      <c r="G3275" s="1" t="s">
        <v>12</v>
      </c>
      <c r="H3275" s="1">
        <v>20000</v>
      </c>
      <c r="I3275" s="1" t="s">
        <v>1244</v>
      </c>
      <c r="J3275" s="1">
        <v>1305</v>
      </c>
      <c r="K3275" s="1">
        <f>SUM(B3275/J3275)</f>
        <v>51.735632183908045</v>
      </c>
      <c r="L3275" s="1">
        <f>SUM(B3275 - H3275)</f>
        <v>47515</v>
      </c>
      <c r="M3275" s="1" t="s">
        <v>9952</v>
      </c>
    </row>
    <row r="3276" spans="1:13" ht="20.100000000000001" customHeight="1" x14ac:dyDescent="0.25">
      <c r="A3276" s="1">
        <v>3274</v>
      </c>
      <c r="B3276" s="1">
        <v>146296</v>
      </c>
      <c r="C3276" s="2" t="s">
        <v>9953</v>
      </c>
      <c r="D3276" s="2">
        <f>LEN(TRIM(C3276))-LEN(SUBSTITUTE(C3276, " ",""))+1</f>
        <v>38</v>
      </c>
      <c r="E3276" s="1" t="s">
        <v>9954</v>
      </c>
      <c r="F3276" s="1" t="s">
        <v>11</v>
      </c>
      <c r="G3276" s="1" t="s">
        <v>12</v>
      </c>
      <c r="H3276" s="1">
        <v>40000</v>
      </c>
      <c r="I3276" s="1" t="s">
        <v>9955</v>
      </c>
      <c r="J3276" s="1">
        <v>1304</v>
      </c>
      <c r="K3276" s="1">
        <f>SUM(B3276/J3276)</f>
        <v>112.19018404907976</v>
      </c>
      <c r="L3276" s="1">
        <f>SUM(B3276 - H3276)</f>
        <v>106296</v>
      </c>
      <c r="M3276" s="1" t="s">
        <v>9956</v>
      </c>
    </row>
    <row r="3277" spans="1:13" ht="20.100000000000001" customHeight="1" x14ac:dyDescent="0.25">
      <c r="A3277" s="1">
        <v>3275</v>
      </c>
      <c r="B3277" s="1">
        <v>44271</v>
      </c>
      <c r="C3277" s="2" t="s">
        <v>9957</v>
      </c>
      <c r="D3277" s="2">
        <f>LEN(TRIM(C3277))-LEN(SUBSTITUTE(C3277, " ",""))+1</f>
        <v>14</v>
      </c>
      <c r="E3277" s="1" t="s">
        <v>9958</v>
      </c>
      <c r="F3277" s="1" t="s">
        <v>31</v>
      </c>
      <c r="G3277" s="1" t="s">
        <v>54</v>
      </c>
      <c r="H3277" s="1">
        <v>40000</v>
      </c>
      <c r="I3277" s="1" t="s">
        <v>3430</v>
      </c>
      <c r="J3277" s="1">
        <v>1304</v>
      </c>
      <c r="K3277" s="1">
        <f>SUM(B3277/J3277)</f>
        <v>33.950153374233132</v>
      </c>
      <c r="L3277" s="1">
        <f>SUM(B3277 - H3277)</f>
        <v>4271</v>
      </c>
      <c r="M3277" s="1" t="s">
        <v>9959</v>
      </c>
    </row>
    <row r="3278" spans="1:13" ht="20.100000000000001" customHeight="1" x14ac:dyDescent="0.25">
      <c r="A3278" s="1">
        <v>3276</v>
      </c>
      <c r="B3278" s="1">
        <v>145170</v>
      </c>
      <c r="C3278" s="2" t="s">
        <v>9960</v>
      </c>
      <c r="D3278" s="2">
        <f>LEN(TRIM(C3278))-LEN(SUBSTITUTE(C3278, " ",""))+1</f>
        <v>19</v>
      </c>
      <c r="E3278" s="1" t="s">
        <v>9961</v>
      </c>
      <c r="F3278" s="1" t="s">
        <v>263</v>
      </c>
      <c r="G3278" s="1" t="s">
        <v>12</v>
      </c>
      <c r="H3278" s="1">
        <v>40000</v>
      </c>
      <c r="I3278" s="1" t="s">
        <v>142</v>
      </c>
      <c r="J3278" s="1">
        <v>1304</v>
      </c>
      <c r="K3278" s="1">
        <f>SUM(B3278/J3278)</f>
        <v>111.32668711656441</v>
      </c>
      <c r="L3278" s="1">
        <f>SUM(B3278 - H3278)</f>
        <v>105170</v>
      </c>
      <c r="M3278" s="1" t="s">
        <v>9962</v>
      </c>
    </row>
    <row r="3279" spans="1:13" ht="20.100000000000001" customHeight="1" x14ac:dyDescent="0.25">
      <c r="A3279" s="1">
        <v>3277</v>
      </c>
      <c r="B3279" s="1">
        <v>42555</v>
      </c>
      <c r="C3279" s="2" t="s">
        <v>9963</v>
      </c>
      <c r="D3279" s="2">
        <f>LEN(TRIM(C3279))-LEN(SUBSTITUTE(C3279, " ",""))+1</f>
        <v>15</v>
      </c>
      <c r="E3279" s="1" t="s">
        <v>9964</v>
      </c>
      <c r="F3279" s="1" t="s">
        <v>3206</v>
      </c>
      <c r="G3279" s="1" t="s">
        <v>12</v>
      </c>
      <c r="H3279" s="1">
        <v>30000</v>
      </c>
      <c r="I3279" s="1" t="s">
        <v>13</v>
      </c>
      <c r="J3279" s="1">
        <v>1304</v>
      </c>
      <c r="K3279" s="1">
        <f>SUM(B3279/J3279)</f>
        <v>32.634202453987733</v>
      </c>
      <c r="L3279" s="1">
        <f>SUM(B3279 - H3279)</f>
        <v>12555</v>
      </c>
      <c r="M3279" s="1" t="s">
        <v>9965</v>
      </c>
    </row>
    <row r="3280" spans="1:13" ht="20.100000000000001" customHeight="1" x14ac:dyDescent="0.25">
      <c r="A3280" s="1">
        <v>3278</v>
      </c>
      <c r="B3280" s="1">
        <v>84817</v>
      </c>
      <c r="C3280" s="2" t="s">
        <v>9966</v>
      </c>
      <c r="D3280" s="2">
        <f>LEN(TRIM(C3280))-LEN(SUBSTITUTE(C3280, " ",""))+1</f>
        <v>22</v>
      </c>
      <c r="E3280" s="1" t="s">
        <v>9967</v>
      </c>
      <c r="F3280" s="1" t="s">
        <v>1647</v>
      </c>
      <c r="G3280" s="1" t="s">
        <v>48</v>
      </c>
      <c r="H3280" s="1">
        <v>50000</v>
      </c>
      <c r="I3280" s="1" t="s">
        <v>2562</v>
      </c>
      <c r="J3280" s="1">
        <v>1303</v>
      </c>
      <c r="K3280" s="1">
        <f>SUM(B3280/J3280)</f>
        <v>65.093630084420568</v>
      </c>
      <c r="L3280" s="1">
        <f>SUM(B3280 - H3280)</f>
        <v>34817</v>
      </c>
      <c r="M3280" s="1" t="s">
        <v>9968</v>
      </c>
    </row>
    <row r="3281" spans="1:13" ht="20.100000000000001" customHeight="1" x14ac:dyDescent="0.25">
      <c r="A3281" s="1">
        <v>3279</v>
      </c>
      <c r="B3281" s="1">
        <v>50843</v>
      </c>
      <c r="C3281" s="2" t="s">
        <v>9969</v>
      </c>
      <c r="D3281" s="2">
        <f>LEN(TRIM(C3281))-LEN(SUBSTITUTE(C3281, " ",""))+1</f>
        <v>12</v>
      </c>
      <c r="E3281" s="1" t="s">
        <v>9970</v>
      </c>
      <c r="F3281" s="1" t="s">
        <v>469</v>
      </c>
      <c r="G3281" s="1" t="s">
        <v>12</v>
      </c>
      <c r="H3281" s="1">
        <v>25000</v>
      </c>
      <c r="I3281" s="1" t="s">
        <v>27</v>
      </c>
      <c r="J3281" s="1">
        <v>1303</v>
      </c>
      <c r="K3281" s="1">
        <f>SUM(B3281/J3281)</f>
        <v>39.019953952417495</v>
      </c>
      <c r="L3281" s="1">
        <f>SUM(B3281 - H3281)</f>
        <v>25843</v>
      </c>
      <c r="M3281" s="1" t="s">
        <v>9971</v>
      </c>
    </row>
    <row r="3282" spans="1:13" ht="20.100000000000001" customHeight="1" x14ac:dyDescent="0.25">
      <c r="A3282" s="1">
        <v>3280</v>
      </c>
      <c r="B3282" s="1">
        <v>93350</v>
      </c>
      <c r="C3282" s="2" t="s">
        <v>9972</v>
      </c>
      <c r="D3282" s="2">
        <f>LEN(TRIM(C3282))-LEN(SUBSTITUTE(C3282, " ",""))+1</f>
        <v>27</v>
      </c>
      <c r="E3282" s="1" t="s">
        <v>9973</v>
      </c>
      <c r="F3282" s="1" t="s">
        <v>1647</v>
      </c>
      <c r="G3282" s="1" t="s">
        <v>12</v>
      </c>
      <c r="H3282" s="1">
        <v>30000</v>
      </c>
      <c r="I3282" s="1" t="s">
        <v>3354</v>
      </c>
      <c r="J3282" s="1">
        <v>1303</v>
      </c>
      <c r="K3282" s="1">
        <f>SUM(B3282/J3282)</f>
        <v>71.642363775901771</v>
      </c>
      <c r="L3282" s="1">
        <f>SUM(B3282 - H3282)</f>
        <v>63350</v>
      </c>
      <c r="M3282" s="1" t="s">
        <v>9974</v>
      </c>
    </row>
    <row r="3283" spans="1:13" ht="20.100000000000001" customHeight="1" x14ac:dyDescent="0.25">
      <c r="A3283" s="1">
        <v>3281</v>
      </c>
      <c r="B3283" s="1">
        <v>169945</v>
      </c>
      <c r="C3283" s="2" t="s">
        <v>9975</v>
      </c>
      <c r="D3283" s="2">
        <f>LEN(TRIM(C3283))-LEN(SUBSTITUTE(C3283, " ",""))+1</f>
        <v>23</v>
      </c>
      <c r="E3283" s="1" t="s">
        <v>6826</v>
      </c>
      <c r="F3283" s="1" t="s">
        <v>1161</v>
      </c>
      <c r="G3283" s="1" t="s">
        <v>12</v>
      </c>
      <c r="H3283" s="1">
        <v>150000</v>
      </c>
      <c r="I3283" s="1" t="s">
        <v>13</v>
      </c>
      <c r="J3283" s="1">
        <v>1302</v>
      </c>
      <c r="K3283" s="1">
        <f>SUM(B3283/J3283)</f>
        <v>130.52611367127497</v>
      </c>
      <c r="L3283" s="1">
        <f>SUM(B3283 - H3283)</f>
        <v>19945</v>
      </c>
      <c r="M3283" s="1" t="s">
        <v>9976</v>
      </c>
    </row>
    <row r="3284" spans="1:13" ht="20.100000000000001" customHeight="1" x14ac:dyDescent="0.25">
      <c r="A3284" s="1">
        <v>3282</v>
      </c>
      <c r="B3284" s="1">
        <v>123310</v>
      </c>
      <c r="C3284" s="2" t="s">
        <v>9977</v>
      </c>
      <c r="D3284" s="2">
        <f>LEN(TRIM(C3284))-LEN(SUBSTITUTE(C3284, " ",""))+1</f>
        <v>24</v>
      </c>
      <c r="E3284" s="1" t="s">
        <v>9978</v>
      </c>
      <c r="F3284" s="1" t="s">
        <v>300</v>
      </c>
      <c r="G3284" s="1" t="s">
        <v>12</v>
      </c>
      <c r="H3284" s="1">
        <v>25000</v>
      </c>
      <c r="I3284" s="1" t="s">
        <v>383</v>
      </c>
      <c r="J3284" s="1">
        <v>1302</v>
      </c>
      <c r="K3284" s="1">
        <f>SUM(B3284/J3284)</f>
        <v>94.70814132104455</v>
      </c>
      <c r="L3284" s="1">
        <f>SUM(B3284 - H3284)</f>
        <v>98310</v>
      </c>
      <c r="M3284" s="1" t="s">
        <v>9979</v>
      </c>
    </row>
    <row r="3285" spans="1:13" ht="20.100000000000001" customHeight="1" x14ac:dyDescent="0.25">
      <c r="A3285" s="1">
        <v>3283</v>
      </c>
      <c r="B3285" s="1">
        <v>110483</v>
      </c>
      <c r="C3285" s="2" t="s">
        <v>9980</v>
      </c>
      <c r="D3285" s="2">
        <f>LEN(TRIM(C3285))-LEN(SUBSTITUTE(C3285, " ",""))+1</f>
        <v>11</v>
      </c>
      <c r="E3285" s="1" t="s">
        <v>9981</v>
      </c>
      <c r="F3285" s="1" t="s">
        <v>300</v>
      </c>
      <c r="G3285" s="1" t="s">
        <v>12</v>
      </c>
      <c r="H3285" s="1">
        <v>50000</v>
      </c>
      <c r="I3285" s="1" t="s">
        <v>9885</v>
      </c>
      <c r="J3285" s="1">
        <v>1301</v>
      </c>
      <c r="K3285" s="1">
        <f>SUM(B3285/J3285)</f>
        <v>84.921598770176786</v>
      </c>
      <c r="L3285" s="1">
        <f>SUM(B3285 - H3285)</f>
        <v>60483</v>
      </c>
      <c r="M3285" s="1" t="s">
        <v>9982</v>
      </c>
    </row>
    <row r="3286" spans="1:13" ht="20.100000000000001" customHeight="1" x14ac:dyDescent="0.25">
      <c r="A3286" s="1">
        <v>3284</v>
      </c>
      <c r="B3286" s="1">
        <v>47746</v>
      </c>
      <c r="C3286" s="2" t="s">
        <v>9983</v>
      </c>
      <c r="D3286" s="2">
        <f>LEN(TRIM(C3286))-LEN(SUBSTITUTE(C3286, " ",""))+1</f>
        <v>20</v>
      </c>
      <c r="E3286" s="1" t="s">
        <v>815</v>
      </c>
      <c r="F3286" s="1" t="s">
        <v>278</v>
      </c>
      <c r="G3286" s="1" t="s">
        <v>12</v>
      </c>
      <c r="H3286" s="1">
        <v>20000</v>
      </c>
      <c r="I3286" s="1" t="s">
        <v>314</v>
      </c>
      <c r="J3286" s="1">
        <v>1301</v>
      </c>
      <c r="K3286" s="1">
        <f>SUM(B3286/J3286)</f>
        <v>36.69946195234435</v>
      </c>
      <c r="L3286" s="1">
        <f>SUM(B3286 - H3286)</f>
        <v>27746</v>
      </c>
      <c r="M3286" s="1" t="s">
        <v>9984</v>
      </c>
    </row>
    <row r="3287" spans="1:13" ht="20.100000000000001" customHeight="1" x14ac:dyDescent="0.25">
      <c r="A3287" s="1">
        <v>3285</v>
      </c>
      <c r="B3287" s="1">
        <v>73642</v>
      </c>
      <c r="C3287" s="2" t="s">
        <v>9985</v>
      </c>
      <c r="D3287" s="2">
        <f>LEN(TRIM(C3287))-LEN(SUBSTITUTE(C3287, " ",""))+1</f>
        <v>19</v>
      </c>
      <c r="E3287" s="1" t="s">
        <v>5836</v>
      </c>
      <c r="F3287" s="1" t="s">
        <v>11</v>
      </c>
      <c r="G3287" s="1" t="s">
        <v>2523</v>
      </c>
      <c r="H3287" s="1">
        <v>8000</v>
      </c>
      <c r="I3287" s="1" t="s">
        <v>9986</v>
      </c>
      <c r="J3287" s="1">
        <v>1301</v>
      </c>
      <c r="K3287" s="1">
        <f>SUM(B3287/J3287)</f>
        <v>56.604150653343581</v>
      </c>
      <c r="L3287" s="1">
        <f>SUM(B3287 - H3287)</f>
        <v>65642</v>
      </c>
      <c r="M3287" s="1" t="s">
        <v>9987</v>
      </c>
    </row>
    <row r="3288" spans="1:13" ht="20.100000000000001" customHeight="1" x14ac:dyDescent="0.25">
      <c r="A3288" s="1">
        <v>3286</v>
      </c>
      <c r="B3288" s="1">
        <v>68201</v>
      </c>
      <c r="C3288" s="2" t="s">
        <v>9988</v>
      </c>
      <c r="D3288" s="2">
        <f>LEN(TRIM(C3288))-LEN(SUBSTITUTE(C3288, " ",""))+1</f>
        <v>21</v>
      </c>
      <c r="E3288" s="1" t="s">
        <v>9989</v>
      </c>
      <c r="F3288" s="1" t="s">
        <v>486</v>
      </c>
      <c r="G3288" s="1" t="s">
        <v>12</v>
      </c>
      <c r="H3288" s="1">
        <v>15000</v>
      </c>
      <c r="I3288" s="1" t="s">
        <v>3031</v>
      </c>
      <c r="J3288" s="1">
        <v>1300</v>
      </c>
      <c r="K3288" s="1">
        <f>SUM(B3288/J3288)</f>
        <v>52.462307692307689</v>
      </c>
      <c r="L3288" s="1">
        <f>SUM(B3288 - H3288)</f>
        <v>53201</v>
      </c>
      <c r="M3288" s="1" t="s">
        <v>9990</v>
      </c>
    </row>
    <row r="3289" spans="1:13" ht="20.100000000000001" customHeight="1" x14ac:dyDescent="0.25">
      <c r="A3289" s="1">
        <v>3287</v>
      </c>
      <c r="B3289" s="1">
        <v>81294</v>
      </c>
      <c r="C3289" s="2" t="s">
        <v>9991</v>
      </c>
      <c r="D3289" s="2">
        <f>LEN(TRIM(C3289))-LEN(SUBSTITUTE(C3289, " ",""))+1</f>
        <v>20</v>
      </c>
      <c r="E3289" s="1" t="s">
        <v>3081</v>
      </c>
      <c r="F3289" s="1" t="s">
        <v>17</v>
      </c>
      <c r="G3289" s="1" t="s">
        <v>12</v>
      </c>
      <c r="H3289" s="1">
        <v>50000</v>
      </c>
      <c r="I3289" s="1" t="s">
        <v>82</v>
      </c>
      <c r="J3289" s="1">
        <v>1300</v>
      </c>
      <c r="K3289" s="1">
        <f>SUM(B3289/J3289)</f>
        <v>62.533846153846156</v>
      </c>
      <c r="L3289" s="1">
        <f>SUM(B3289 - H3289)</f>
        <v>31294</v>
      </c>
      <c r="M3289" s="1" t="s">
        <v>9992</v>
      </c>
    </row>
    <row r="3290" spans="1:13" ht="20.100000000000001" customHeight="1" x14ac:dyDescent="0.25">
      <c r="A3290" s="1">
        <v>3288</v>
      </c>
      <c r="B3290" s="1">
        <v>72408</v>
      </c>
      <c r="C3290" s="2" t="s">
        <v>9993</v>
      </c>
      <c r="D3290" s="2">
        <f>LEN(TRIM(C3290))-LEN(SUBSTITUTE(C3290, " ",""))+1</f>
        <v>20</v>
      </c>
      <c r="E3290" s="1" t="s">
        <v>9994</v>
      </c>
      <c r="F3290" s="1" t="s">
        <v>587</v>
      </c>
      <c r="G3290" s="1" t="s">
        <v>48</v>
      </c>
      <c r="H3290" s="1">
        <v>50000</v>
      </c>
      <c r="I3290" s="1" t="s">
        <v>458</v>
      </c>
      <c r="J3290" s="1">
        <v>1300</v>
      </c>
      <c r="K3290" s="1">
        <f>SUM(B3290/J3290)</f>
        <v>55.698461538461537</v>
      </c>
      <c r="L3290" s="1">
        <f>SUM(B3290 - H3290)</f>
        <v>22408</v>
      </c>
      <c r="M3290" s="1" t="s">
        <v>9995</v>
      </c>
    </row>
    <row r="3291" spans="1:13" ht="20.100000000000001" customHeight="1" x14ac:dyDescent="0.25">
      <c r="A3291" s="1">
        <v>3289</v>
      </c>
      <c r="B3291" s="1">
        <v>366562</v>
      </c>
      <c r="C3291" s="2" t="s">
        <v>9996</v>
      </c>
      <c r="D3291" s="2">
        <f>LEN(TRIM(C3291))-LEN(SUBSTITUTE(C3291, " ",""))+1</f>
        <v>20</v>
      </c>
      <c r="E3291" s="1" t="s">
        <v>9028</v>
      </c>
      <c r="F3291" s="1" t="s">
        <v>11</v>
      </c>
      <c r="G3291" s="1" t="s">
        <v>12</v>
      </c>
      <c r="H3291" s="1">
        <v>50000</v>
      </c>
      <c r="I3291" s="1" t="s">
        <v>1910</v>
      </c>
      <c r="J3291" s="1">
        <v>1299</v>
      </c>
      <c r="K3291" s="1">
        <f>SUM(B3291/J3291)</f>
        <v>282.18783679753659</v>
      </c>
      <c r="L3291" s="1">
        <f>SUM(B3291 - H3291)</f>
        <v>316562</v>
      </c>
      <c r="M3291" s="1" t="s">
        <v>9997</v>
      </c>
    </row>
    <row r="3292" spans="1:13" ht="20.100000000000001" customHeight="1" x14ac:dyDescent="0.25">
      <c r="A3292" s="1">
        <v>3290</v>
      </c>
      <c r="B3292" s="1">
        <v>53854</v>
      </c>
      <c r="C3292" s="2" t="s">
        <v>9998</v>
      </c>
      <c r="D3292" s="2">
        <f>LEN(TRIM(C3292))-LEN(SUBSTITUTE(C3292, " ",""))+1</f>
        <v>7</v>
      </c>
      <c r="E3292" s="1" t="s">
        <v>9999</v>
      </c>
      <c r="F3292" s="1" t="s">
        <v>4293</v>
      </c>
      <c r="G3292" s="1" t="s">
        <v>12</v>
      </c>
      <c r="H3292" s="1">
        <v>30000</v>
      </c>
      <c r="I3292" s="1" t="s">
        <v>96</v>
      </c>
      <c r="J3292" s="1">
        <v>1298</v>
      </c>
      <c r="K3292" s="1">
        <f>SUM(B3292/J3292)</f>
        <v>41.489984591679509</v>
      </c>
      <c r="L3292" s="1">
        <f>SUM(B3292 - H3292)</f>
        <v>23854</v>
      </c>
      <c r="M3292" s="1" t="s">
        <v>10000</v>
      </c>
    </row>
    <row r="3293" spans="1:13" ht="20.100000000000001" customHeight="1" x14ac:dyDescent="0.25">
      <c r="A3293" s="1">
        <v>3291</v>
      </c>
      <c r="B3293" s="1">
        <v>253065</v>
      </c>
      <c r="C3293" s="2" t="s">
        <v>10001</v>
      </c>
      <c r="D3293" s="2">
        <f>LEN(TRIM(C3293))-LEN(SUBSTITUTE(C3293, " ",""))+1</f>
        <v>23</v>
      </c>
      <c r="E3293" s="1" t="s">
        <v>10002</v>
      </c>
      <c r="F3293" s="1" t="s">
        <v>688</v>
      </c>
      <c r="G3293" s="1" t="s">
        <v>12</v>
      </c>
      <c r="H3293" s="1">
        <v>50000</v>
      </c>
      <c r="I3293" s="1" t="s">
        <v>1495</v>
      </c>
      <c r="J3293" s="1">
        <v>1297</v>
      </c>
      <c r="K3293" s="1">
        <f>SUM(B3293/J3293)</f>
        <v>195.11565150346954</v>
      </c>
      <c r="L3293" s="1">
        <f>SUM(B3293 - H3293)</f>
        <v>203065</v>
      </c>
      <c r="M3293" s="1" t="s">
        <v>10003</v>
      </c>
    </row>
    <row r="3294" spans="1:13" ht="20.100000000000001" customHeight="1" x14ac:dyDescent="0.25">
      <c r="A3294" s="1">
        <v>3292</v>
      </c>
      <c r="B3294" s="1">
        <v>53497</v>
      </c>
      <c r="C3294" s="2" t="s">
        <v>10004</v>
      </c>
      <c r="D3294" s="2">
        <f>LEN(TRIM(C3294))-LEN(SUBSTITUTE(C3294, " ",""))+1</f>
        <v>33</v>
      </c>
      <c r="E3294" s="1" t="s">
        <v>10005</v>
      </c>
      <c r="F3294" s="1" t="s">
        <v>1109</v>
      </c>
      <c r="G3294" s="1" t="s">
        <v>12</v>
      </c>
      <c r="H3294" s="1">
        <v>35000</v>
      </c>
      <c r="I3294" s="1" t="s">
        <v>3267</v>
      </c>
      <c r="J3294" s="1">
        <v>1296</v>
      </c>
      <c r="K3294" s="1">
        <f>SUM(B3294/J3294)</f>
        <v>41.278549382716051</v>
      </c>
      <c r="L3294" s="1">
        <f>SUM(B3294 - H3294)</f>
        <v>18497</v>
      </c>
      <c r="M3294" s="1" t="s">
        <v>10006</v>
      </c>
    </row>
    <row r="3295" spans="1:13" ht="20.100000000000001" customHeight="1" x14ac:dyDescent="0.25">
      <c r="A3295" s="1">
        <v>3293</v>
      </c>
      <c r="B3295" s="1">
        <v>648691</v>
      </c>
      <c r="C3295" s="2" t="s">
        <v>10007</v>
      </c>
      <c r="D3295" s="2">
        <f>LEN(TRIM(C3295))-LEN(SUBSTITUTE(C3295, " ",""))+1</f>
        <v>25</v>
      </c>
      <c r="E3295" s="1" t="s">
        <v>10008</v>
      </c>
      <c r="F3295" s="1" t="s">
        <v>263</v>
      </c>
      <c r="G3295" s="1" t="s">
        <v>12</v>
      </c>
      <c r="H3295" s="1">
        <v>200000</v>
      </c>
      <c r="I3295" s="1" t="s">
        <v>10009</v>
      </c>
      <c r="J3295" s="1">
        <v>1296</v>
      </c>
      <c r="K3295" s="1">
        <f>SUM(B3295/J3295)</f>
        <v>500.53317901234567</v>
      </c>
      <c r="L3295" s="1">
        <f>SUM(B3295 - H3295)</f>
        <v>448691</v>
      </c>
      <c r="M3295" s="1" t="s">
        <v>10010</v>
      </c>
    </row>
    <row r="3296" spans="1:13" ht="20.100000000000001" customHeight="1" x14ac:dyDescent="0.25">
      <c r="A3296" s="1">
        <v>3294</v>
      </c>
      <c r="B3296" s="1">
        <v>88020</v>
      </c>
      <c r="C3296" s="2" t="s">
        <v>10011</v>
      </c>
      <c r="D3296" s="2">
        <f>LEN(TRIM(C3296))-LEN(SUBSTITUTE(C3296, " ",""))+1</f>
        <v>28</v>
      </c>
      <c r="E3296" s="1" t="s">
        <v>10012</v>
      </c>
      <c r="F3296" s="1" t="s">
        <v>11</v>
      </c>
      <c r="G3296" s="1" t="s">
        <v>12</v>
      </c>
      <c r="H3296" s="1">
        <v>9000</v>
      </c>
      <c r="I3296" s="1" t="s">
        <v>158</v>
      </c>
      <c r="J3296" s="1">
        <v>1295</v>
      </c>
      <c r="K3296" s="1">
        <f>SUM(B3296/J3296)</f>
        <v>67.969111969111964</v>
      </c>
      <c r="L3296" s="1">
        <f>SUM(B3296 - H3296)</f>
        <v>79020</v>
      </c>
      <c r="M3296" s="1" t="s">
        <v>10013</v>
      </c>
    </row>
    <row r="3297" spans="1:13" ht="20.100000000000001" customHeight="1" x14ac:dyDescent="0.25">
      <c r="A3297" s="1">
        <v>3295</v>
      </c>
      <c r="B3297" s="1">
        <v>155162</v>
      </c>
      <c r="C3297" s="2" t="s">
        <v>10014</v>
      </c>
      <c r="D3297" s="2">
        <f>LEN(TRIM(C3297))-LEN(SUBSTITUTE(C3297, " ",""))+1</f>
        <v>21</v>
      </c>
      <c r="E3297" s="1" t="s">
        <v>10015</v>
      </c>
      <c r="F3297" s="1" t="s">
        <v>17</v>
      </c>
      <c r="G3297" s="1" t="s">
        <v>12</v>
      </c>
      <c r="H3297" s="1">
        <v>5000</v>
      </c>
      <c r="I3297" s="1" t="s">
        <v>82</v>
      </c>
      <c r="J3297" s="1">
        <v>1295</v>
      </c>
      <c r="K3297" s="1">
        <f>SUM(B3297/J3297)</f>
        <v>119.81621621621622</v>
      </c>
      <c r="L3297" s="1">
        <f>SUM(B3297 - H3297)</f>
        <v>150162</v>
      </c>
      <c r="M3297" s="1" t="s">
        <v>10016</v>
      </c>
    </row>
    <row r="3298" spans="1:13" ht="20.100000000000001" customHeight="1" x14ac:dyDescent="0.25">
      <c r="A3298" s="1">
        <v>3296</v>
      </c>
      <c r="B3298" s="1">
        <v>70559</v>
      </c>
      <c r="C3298" s="2" t="s">
        <v>10017</v>
      </c>
      <c r="D3298" s="2">
        <f>LEN(TRIM(C3298))-LEN(SUBSTITUTE(C3298, " ",""))+1</f>
        <v>22</v>
      </c>
      <c r="E3298" s="1" t="s">
        <v>10018</v>
      </c>
      <c r="F3298" s="1" t="s">
        <v>469</v>
      </c>
      <c r="G3298" s="1" t="s">
        <v>12</v>
      </c>
      <c r="H3298" s="1">
        <v>30000</v>
      </c>
      <c r="I3298" s="1" t="s">
        <v>158</v>
      </c>
      <c r="J3298" s="1">
        <v>1295</v>
      </c>
      <c r="K3298" s="1">
        <f>SUM(B3298/J3298)</f>
        <v>54.485714285714288</v>
      </c>
      <c r="L3298" s="1">
        <f>SUM(B3298 - H3298)</f>
        <v>40559</v>
      </c>
      <c r="M3298" s="1" t="s">
        <v>10019</v>
      </c>
    </row>
    <row r="3299" spans="1:13" ht="20.100000000000001" customHeight="1" x14ac:dyDescent="0.25">
      <c r="A3299" s="1">
        <v>3297</v>
      </c>
      <c r="B3299" s="1">
        <v>142719</v>
      </c>
      <c r="C3299" s="2" t="s">
        <v>10020</v>
      </c>
      <c r="D3299" s="2">
        <f>LEN(TRIM(C3299))-LEN(SUBSTITUTE(C3299, " ",""))+1</f>
        <v>24</v>
      </c>
      <c r="E3299" s="1" t="s">
        <v>10021</v>
      </c>
      <c r="F3299" s="1" t="s">
        <v>53</v>
      </c>
      <c r="G3299" s="1" t="s">
        <v>12</v>
      </c>
      <c r="H3299" s="1">
        <v>100000</v>
      </c>
      <c r="I3299" s="1" t="s">
        <v>112</v>
      </c>
      <c r="J3299" s="1">
        <v>1294</v>
      </c>
      <c r="K3299" s="1">
        <f>SUM(B3299/J3299)</f>
        <v>110.29289026275116</v>
      </c>
      <c r="L3299" s="1">
        <f>SUM(B3299 - H3299)</f>
        <v>42719</v>
      </c>
      <c r="M3299" s="1" t="s">
        <v>10022</v>
      </c>
    </row>
    <row r="3300" spans="1:13" ht="20.100000000000001" customHeight="1" x14ac:dyDescent="0.25">
      <c r="A3300" s="1">
        <v>3298</v>
      </c>
      <c r="B3300" s="1">
        <v>58758</v>
      </c>
      <c r="C3300" s="2" t="s">
        <v>10023</v>
      </c>
      <c r="D3300" s="2">
        <f>LEN(TRIM(C3300))-LEN(SUBSTITUTE(C3300, " ",""))+1</f>
        <v>18</v>
      </c>
      <c r="E3300" s="1" t="s">
        <v>10024</v>
      </c>
      <c r="F3300" s="1" t="s">
        <v>1656</v>
      </c>
      <c r="G3300" s="1" t="s">
        <v>12</v>
      </c>
      <c r="H3300" s="1">
        <v>58000</v>
      </c>
      <c r="I3300" s="1" t="s">
        <v>82</v>
      </c>
      <c r="J3300" s="1">
        <v>1294</v>
      </c>
      <c r="K3300" s="1">
        <f>SUM(B3300/J3300)</f>
        <v>45.408037094281298</v>
      </c>
      <c r="L3300" s="1">
        <f>SUM(B3300 - H3300)</f>
        <v>758</v>
      </c>
      <c r="M3300" s="1" t="s">
        <v>10025</v>
      </c>
    </row>
    <row r="3301" spans="1:13" ht="20.100000000000001" customHeight="1" x14ac:dyDescent="0.25">
      <c r="A3301" s="1">
        <v>3299</v>
      </c>
      <c r="B3301" s="1">
        <v>61606</v>
      </c>
      <c r="C3301" s="2" t="s">
        <v>10026</v>
      </c>
      <c r="D3301" s="2">
        <f>LEN(TRIM(C3301))-LEN(SUBSTITUTE(C3301, " ",""))+1</f>
        <v>21</v>
      </c>
      <c r="E3301" s="1" t="s">
        <v>10027</v>
      </c>
      <c r="F3301" s="1" t="s">
        <v>313</v>
      </c>
      <c r="G3301" s="1" t="s">
        <v>54</v>
      </c>
      <c r="H3301" s="1">
        <v>40000</v>
      </c>
      <c r="I3301" s="1" t="s">
        <v>55</v>
      </c>
      <c r="J3301" s="1">
        <v>1293</v>
      </c>
      <c r="K3301" s="1">
        <f>SUM(B3301/J3301)</f>
        <v>47.645784996133024</v>
      </c>
      <c r="L3301" s="1">
        <f>SUM(B3301 - H3301)</f>
        <v>21606</v>
      </c>
      <c r="M3301" s="1" t="s">
        <v>10028</v>
      </c>
    </row>
    <row r="3302" spans="1:13" ht="20.100000000000001" customHeight="1" x14ac:dyDescent="0.25">
      <c r="A3302" s="1">
        <v>3300</v>
      </c>
      <c r="B3302" s="1">
        <v>81565</v>
      </c>
      <c r="C3302" s="2" t="s">
        <v>10029</v>
      </c>
      <c r="D3302" s="2">
        <f>LEN(TRIM(C3302))-LEN(SUBSTITUTE(C3302, " ",""))+1</f>
        <v>24</v>
      </c>
      <c r="E3302" s="1" t="s">
        <v>10030</v>
      </c>
      <c r="F3302" s="1" t="s">
        <v>591</v>
      </c>
      <c r="G3302" s="1" t="s">
        <v>12</v>
      </c>
      <c r="H3302" s="1">
        <v>50000</v>
      </c>
      <c r="I3302" s="1" t="s">
        <v>18</v>
      </c>
      <c r="J3302" s="1">
        <v>1293</v>
      </c>
      <c r="K3302" s="1">
        <f>SUM(B3302/J3302)</f>
        <v>63.081979891724671</v>
      </c>
      <c r="L3302" s="1">
        <f>SUM(B3302 - H3302)</f>
        <v>31565</v>
      </c>
      <c r="M3302" s="1" t="s">
        <v>10031</v>
      </c>
    </row>
    <row r="3303" spans="1:13" ht="20.100000000000001" customHeight="1" x14ac:dyDescent="0.25">
      <c r="A3303" s="1">
        <v>3301</v>
      </c>
      <c r="B3303" s="1">
        <v>35846</v>
      </c>
      <c r="C3303" s="2" t="s">
        <v>10032</v>
      </c>
      <c r="D3303" s="2">
        <f>LEN(TRIM(C3303))-LEN(SUBSTITUTE(C3303, " ",""))+1</f>
        <v>23</v>
      </c>
      <c r="E3303" s="1" t="s">
        <v>10033</v>
      </c>
      <c r="F3303" s="1" t="s">
        <v>454</v>
      </c>
      <c r="G3303" s="1" t="s">
        <v>48</v>
      </c>
      <c r="H3303" s="1">
        <v>10000</v>
      </c>
      <c r="I3303" s="1" t="s">
        <v>458</v>
      </c>
      <c r="J3303" s="1">
        <v>1293</v>
      </c>
      <c r="K3303" s="1">
        <f>SUM(B3303/J3303)</f>
        <v>27.723124516627998</v>
      </c>
      <c r="L3303" s="1">
        <f>SUM(B3303 - H3303)</f>
        <v>25846</v>
      </c>
      <c r="M3303" s="1" t="s">
        <v>10034</v>
      </c>
    </row>
    <row r="3304" spans="1:13" ht="20.100000000000001" customHeight="1" x14ac:dyDescent="0.25">
      <c r="A3304" s="1">
        <v>3302</v>
      </c>
      <c r="B3304" s="1">
        <v>64125</v>
      </c>
      <c r="C3304" s="2" t="s">
        <v>10035</v>
      </c>
      <c r="D3304" s="2">
        <f>LEN(TRIM(C3304))-LEN(SUBSTITUTE(C3304, " ",""))+1</f>
        <v>23</v>
      </c>
      <c r="E3304" s="1" t="s">
        <v>5966</v>
      </c>
      <c r="F3304" s="1" t="s">
        <v>382</v>
      </c>
      <c r="G3304" s="1" t="s">
        <v>12</v>
      </c>
      <c r="H3304" s="1">
        <v>48000</v>
      </c>
      <c r="I3304" s="1" t="s">
        <v>10036</v>
      </c>
      <c r="J3304" s="1">
        <v>1292</v>
      </c>
      <c r="K3304" s="1">
        <f>SUM(B3304/J3304)</f>
        <v>49.632352941176471</v>
      </c>
      <c r="L3304" s="1">
        <f>SUM(B3304 - H3304)</f>
        <v>16125</v>
      </c>
      <c r="M3304" s="1" t="s">
        <v>10037</v>
      </c>
    </row>
    <row r="3305" spans="1:13" ht="20.100000000000001" customHeight="1" x14ac:dyDescent="0.25">
      <c r="A3305" s="1">
        <v>3303</v>
      </c>
      <c r="B3305" s="1">
        <v>93051</v>
      </c>
      <c r="C3305" s="2" t="s">
        <v>10038</v>
      </c>
      <c r="D3305" s="2">
        <f>LEN(TRIM(C3305))-LEN(SUBSTITUTE(C3305, " ",""))+1</f>
        <v>26</v>
      </c>
      <c r="E3305" s="1" t="s">
        <v>3688</v>
      </c>
      <c r="F3305" s="1" t="s">
        <v>11</v>
      </c>
      <c r="G3305" s="1" t="s">
        <v>12</v>
      </c>
      <c r="H3305" s="1">
        <v>30000</v>
      </c>
      <c r="I3305" s="1" t="s">
        <v>3689</v>
      </c>
      <c r="J3305" s="1">
        <v>1291</v>
      </c>
      <c r="K3305" s="1">
        <f>SUM(B3305/J3305)</f>
        <v>72.076684740511226</v>
      </c>
      <c r="L3305" s="1">
        <f>SUM(B3305 - H3305)</f>
        <v>63051</v>
      </c>
      <c r="M3305" s="1" t="s">
        <v>10039</v>
      </c>
    </row>
    <row r="3306" spans="1:13" ht="20.100000000000001" customHeight="1" x14ac:dyDescent="0.25">
      <c r="A3306" s="1">
        <v>3304</v>
      </c>
      <c r="B3306" s="1">
        <v>422390</v>
      </c>
      <c r="C3306" s="2" t="s">
        <v>10040</v>
      </c>
      <c r="D3306" s="2">
        <f>LEN(TRIM(C3306))-LEN(SUBSTITUTE(C3306, " ",""))+1</f>
        <v>8</v>
      </c>
      <c r="E3306" s="1" t="s">
        <v>10041</v>
      </c>
      <c r="F3306" s="1" t="s">
        <v>1895</v>
      </c>
      <c r="G3306" s="1" t="s">
        <v>54</v>
      </c>
      <c r="H3306" s="1">
        <v>20000</v>
      </c>
      <c r="I3306" s="1" t="s">
        <v>55</v>
      </c>
      <c r="J3306" s="1">
        <v>1291</v>
      </c>
      <c r="K3306" s="1">
        <f>SUM(B3306/J3306)</f>
        <v>327.18048024786987</v>
      </c>
      <c r="L3306" s="1">
        <f>SUM(B3306 - H3306)</f>
        <v>402390</v>
      </c>
      <c r="M3306" s="1" t="s">
        <v>6856</v>
      </c>
    </row>
    <row r="3307" spans="1:13" ht="20.100000000000001" customHeight="1" x14ac:dyDescent="0.25">
      <c r="A3307" s="1">
        <v>3305</v>
      </c>
      <c r="B3307" s="1">
        <v>42877</v>
      </c>
      <c r="C3307" s="2" t="s">
        <v>10042</v>
      </c>
      <c r="D3307" s="2">
        <f>LEN(TRIM(C3307))-LEN(SUBSTITUTE(C3307, " ",""))+1</f>
        <v>17</v>
      </c>
      <c r="E3307" s="1" t="s">
        <v>10043</v>
      </c>
      <c r="F3307" s="1" t="s">
        <v>5396</v>
      </c>
      <c r="G3307" s="1" t="s">
        <v>12</v>
      </c>
      <c r="H3307" s="1">
        <v>29000</v>
      </c>
      <c r="I3307" s="1" t="s">
        <v>89</v>
      </c>
      <c r="J3307" s="1">
        <v>1290</v>
      </c>
      <c r="K3307" s="1">
        <f>SUM(B3307/J3307)</f>
        <v>33.237984496124028</v>
      </c>
      <c r="L3307" s="1">
        <f>SUM(B3307 - H3307)</f>
        <v>13877</v>
      </c>
      <c r="M3307" s="1" t="s">
        <v>10044</v>
      </c>
    </row>
    <row r="3308" spans="1:13" ht="20.100000000000001" customHeight="1" x14ac:dyDescent="0.25">
      <c r="A3308" s="1">
        <v>3306</v>
      </c>
      <c r="B3308" s="1">
        <v>195805</v>
      </c>
      <c r="C3308" s="2" t="s">
        <v>10045</v>
      </c>
      <c r="D3308" s="2">
        <f>LEN(TRIM(C3308))-LEN(SUBSTITUTE(C3308, " ",""))+1</f>
        <v>20</v>
      </c>
      <c r="E3308" s="1" t="s">
        <v>10046</v>
      </c>
      <c r="F3308" s="1" t="s">
        <v>111</v>
      </c>
      <c r="G3308" s="1" t="s">
        <v>12</v>
      </c>
      <c r="H3308" s="1">
        <v>20000</v>
      </c>
      <c r="I3308" s="1" t="s">
        <v>10047</v>
      </c>
      <c r="J3308" s="1">
        <v>1290</v>
      </c>
      <c r="K3308" s="1">
        <f>SUM(B3308/J3308)</f>
        <v>151.78682170542635</v>
      </c>
      <c r="L3308" s="1">
        <f>SUM(B3308 - H3308)</f>
        <v>175805</v>
      </c>
      <c r="M3308" s="1" t="s">
        <v>10048</v>
      </c>
    </row>
    <row r="3309" spans="1:13" ht="20.100000000000001" customHeight="1" x14ac:dyDescent="0.25">
      <c r="A3309" s="1">
        <v>3307</v>
      </c>
      <c r="B3309" s="1">
        <v>174195</v>
      </c>
      <c r="C3309" s="2" t="s">
        <v>10049</v>
      </c>
      <c r="D3309" s="2">
        <f>LEN(TRIM(C3309))-LEN(SUBSTITUTE(C3309, " ",""))+1</f>
        <v>21</v>
      </c>
      <c r="E3309" s="1" t="s">
        <v>10050</v>
      </c>
      <c r="F3309" s="1" t="s">
        <v>267</v>
      </c>
      <c r="G3309" s="1" t="s">
        <v>12</v>
      </c>
      <c r="H3309" s="1">
        <v>165000</v>
      </c>
      <c r="I3309" s="1" t="s">
        <v>13</v>
      </c>
      <c r="J3309" s="1">
        <v>1290</v>
      </c>
      <c r="K3309" s="1">
        <f>SUM(B3309/J3309)</f>
        <v>135.03488372093022</v>
      </c>
      <c r="L3309" s="1">
        <f>SUM(B3309 - H3309)</f>
        <v>9195</v>
      </c>
      <c r="M3309" s="1" t="s">
        <v>10051</v>
      </c>
    </row>
    <row r="3310" spans="1:13" ht="20.100000000000001" customHeight="1" x14ac:dyDescent="0.25">
      <c r="A3310" s="1">
        <v>3308</v>
      </c>
      <c r="B3310" s="1">
        <v>101163</v>
      </c>
      <c r="C3310" s="2" t="s">
        <v>10052</v>
      </c>
      <c r="D3310" s="2">
        <f>LEN(TRIM(C3310))-LEN(SUBSTITUTE(C3310, " ",""))+1</f>
        <v>20</v>
      </c>
      <c r="E3310" s="1" t="s">
        <v>10053</v>
      </c>
      <c r="F3310" s="1" t="s">
        <v>17</v>
      </c>
      <c r="G3310" s="1" t="s">
        <v>12</v>
      </c>
      <c r="H3310" s="1">
        <v>75000</v>
      </c>
      <c r="I3310" s="1" t="s">
        <v>1495</v>
      </c>
      <c r="J3310" s="1">
        <v>1290</v>
      </c>
      <c r="K3310" s="1">
        <f>SUM(B3310/J3310)</f>
        <v>78.420930232558135</v>
      </c>
      <c r="L3310" s="1">
        <f>SUM(B3310 - H3310)</f>
        <v>26163</v>
      </c>
      <c r="M3310" s="1" t="s">
        <v>10054</v>
      </c>
    </row>
    <row r="3311" spans="1:13" ht="20.100000000000001" customHeight="1" x14ac:dyDescent="0.25">
      <c r="A3311" s="1">
        <v>3309</v>
      </c>
      <c r="B3311" s="1">
        <v>64724</v>
      </c>
      <c r="C3311" s="2" t="s">
        <v>10055</v>
      </c>
      <c r="D3311" s="2">
        <f>LEN(TRIM(C3311))-LEN(SUBSTITUTE(C3311, " ",""))+1</f>
        <v>26</v>
      </c>
      <c r="E3311" s="1" t="s">
        <v>10056</v>
      </c>
      <c r="F3311" s="1" t="s">
        <v>17</v>
      </c>
      <c r="G3311" s="1" t="s">
        <v>12</v>
      </c>
      <c r="H3311" s="1">
        <v>5000</v>
      </c>
      <c r="I3311" s="1" t="s">
        <v>32</v>
      </c>
      <c r="J3311" s="1">
        <v>1289</v>
      </c>
      <c r="K3311" s="1">
        <f>SUM(B3311/J3311)</f>
        <v>50.212567882079128</v>
      </c>
      <c r="L3311" s="1">
        <f>SUM(B3311 - H3311)</f>
        <v>59724</v>
      </c>
      <c r="M3311" s="1" t="s">
        <v>10057</v>
      </c>
    </row>
    <row r="3312" spans="1:13" ht="20.100000000000001" customHeight="1" x14ac:dyDescent="0.25">
      <c r="A3312" s="1">
        <v>3310</v>
      </c>
      <c r="B3312" s="1">
        <v>93157</v>
      </c>
      <c r="C3312" s="2" t="s">
        <v>10058</v>
      </c>
      <c r="D3312" s="2">
        <f>LEN(TRIM(C3312))-LEN(SUBSTITUTE(C3312, " ",""))+1</f>
        <v>19</v>
      </c>
      <c r="E3312" s="1" t="s">
        <v>3767</v>
      </c>
      <c r="F3312" s="1" t="s">
        <v>11</v>
      </c>
      <c r="G3312" s="1" t="s">
        <v>12</v>
      </c>
      <c r="H3312" s="1">
        <v>30000</v>
      </c>
      <c r="I3312" s="1" t="s">
        <v>9165</v>
      </c>
      <c r="J3312" s="1">
        <v>1289</v>
      </c>
      <c r="K3312" s="1">
        <f>SUM(B3312/J3312)</f>
        <v>72.270752521334373</v>
      </c>
      <c r="L3312" s="1">
        <f>SUM(B3312 - H3312)</f>
        <v>63157</v>
      </c>
      <c r="M3312" s="1" t="s">
        <v>10059</v>
      </c>
    </row>
    <row r="3313" spans="1:13" ht="20.100000000000001" customHeight="1" x14ac:dyDescent="0.25">
      <c r="A3313" s="1">
        <v>3311</v>
      </c>
      <c r="B3313" s="1">
        <v>43775</v>
      </c>
      <c r="C3313" s="2" t="s">
        <v>10060</v>
      </c>
      <c r="D3313" s="2">
        <f>LEN(TRIM(C3313))-LEN(SUBSTITUTE(C3313, " ",""))+1</f>
        <v>19</v>
      </c>
      <c r="E3313" s="1" t="s">
        <v>10061</v>
      </c>
      <c r="F3313" s="1" t="s">
        <v>11</v>
      </c>
      <c r="G3313" s="1" t="s">
        <v>12</v>
      </c>
      <c r="H3313" s="1">
        <v>15000</v>
      </c>
      <c r="I3313" s="1" t="s">
        <v>10062</v>
      </c>
      <c r="J3313" s="1">
        <v>1288</v>
      </c>
      <c r="K3313" s="1">
        <f>SUM(B3313/J3313)</f>
        <v>33.986801242236027</v>
      </c>
      <c r="L3313" s="1">
        <f>SUM(B3313 - H3313)</f>
        <v>28775</v>
      </c>
      <c r="M3313" s="1" t="s">
        <v>10063</v>
      </c>
    </row>
    <row r="3314" spans="1:13" ht="20.100000000000001" customHeight="1" x14ac:dyDescent="0.25">
      <c r="A3314" s="1">
        <v>3312</v>
      </c>
      <c r="B3314" s="1">
        <v>318157</v>
      </c>
      <c r="C3314" s="2" t="s">
        <v>10064</v>
      </c>
      <c r="D3314" s="2">
        <f>LEN(TRIM(C3314))-LEN(SUBSTITUTE(C3314, " ",""))+1</f>
        <v>43</v>
      </c>
      <c r="E3314" s="1" t="s">
        <v>10065</v>
      </c>
      <c r="F3314" s="1" t="s">
        <v>169</v>
      </c>
      <c r="G3314" s="1" t="s">
        <v>12</v>
      </c>
      <c r="H3314" s="1">
        <v>60000</v>
      </c>
      <c r="I3314" s="1" t="s">
        <v>82</v>
      </c>
      <c r="J3314" s="1">
        <v>1288</v>
      </c>
      <c r="K3314" s="1">
        <f>SUM(B3314/J3314)</f>
        <v>247.01630434782609</v>
      </c>
      <c r="L3314" s="1">
        <f>SUM(B3314 - H3314)</f>
        <v>258157</v>
      </c>
      <c r="M3314" s="1" t="s">
        <v>10066</v>
      </c>
    </row>
    <row r="3315" spans="1:13" ht="20.100000000000001" customHeight="1" x14ac:dyDescent="0.25">
      <c r="A3315" s="1">
        <v>3313</v>
      </c>
      <c r="B3315" s="1">
        <v>90729</v>
      </c>
      <c r="C3315" s="2" t="s">
        <v>10067</v>
      </c>
      <c r="D3315" s="2">
        <f>LEN(TRIM(C3315))-LEN(SUBSTITUTE(C3315, " ",""))+1</f>
        <v>20</v>
      </c>
      <c r="E3315" s="1" t="s">
        <v>10068</v>
      </c>
      <c r="F3315" s="1" t="s">
        <v>169</v>
      </c>
      <c r="G3315" s="1" t="s">
        <v>12</v>
      </c>
      <c r="H3315" s="1">
        <v>50000</v>
      </c>
      <c r="I3315" s="1" t="s">
        <v>13</v>
      </c>
      <c r="J3315" s="1">
        <v>1288</v>
      </c>
      <c r="K3315" s="1">
        <f>SUM(B3315/J3315)</f>
        <v>70.441770186335404</v>
      </c>
      <c r="L3315" s="1">
        <f>SUM(B3315 - H3315)</f>
        <v>40729</v>
      </c>
      <c r="M3315" s="1" t="s">
        <v>10069</v>
      </c>
    </row>
    <row r="3316" spans="1:13" ht="20.100000000000001" customHeight="1" x14ac:dyDescent="0.25">
      <c r="A3316" s="1">
        <v>3314</v>
      </c>
      <c r="B3316" s="1">
        <v>242014</v>
      </c>
      <c r="C3316" s="2" t="s">
        <v>10070</v>
      </c>
      <c r="D3316" s="2">
        <f>LEN(TRIM(C3316))-LEN(SUBSTITUTE(C3316, " ",""))+1</f>
        <v>23</v>
      </c>
      <c r="E3316" s="1" t="s">
        <v>10071</v>
      </c>
      <c r="F3316" s="1" t="s">
        <v>17</v>
      </c>
      <c r="G3316" s="1" t="s">
        <v>12</v>
      </c>
      <c r="H3316" s="1">
        <v>40000</v>
      </c>
      <c r="I3316" s="1" t="s">
        <v>6192</v>
      </c>
      <c r="J3316" s="1">
        <v>1287</v>
      </c>
      <c r="K3316" s="1">
        <f>SUM(B3316/J3316)</f>
        <v>188.04506604506605</v>
      </c>
      <c r="L3316" s="1">
        <f>SUM(B3316 - H3316)</f>
        <v>202014</v>
      </c>
      <c r="M3316" s="1" t="s">
        <v>10072</v>
      </c>
    </row>
    <row r="3317" spans="1:13" ht="20.100000000000001" customHeight="1" x14ac:dyDescent="0.25">
      <c r="A3317" s="1">
        <v>3315</v>
      </c>
      <c r="B3317" s="1">
        <v>85977</v>
      </c>
      <c r="C3317" s="2" t="s">
        <v>10073</v>
      </c>
      <c r="D3317" s="2">
        <f>LEN(TRIM(C3317))-LEN(SUBSTITUTE(C3317, " ",""))+1</f>
        <v>24</v>
      </c>
      <c r="E3317" s="1" t="s">
        <v>6441</v>
      </c>
      <c r="F3317" s="1" t="s">
        <v>326</v>
      </c>
      <c r="G3317" s="1" t="s">
        <v>12</v>
      </c>
      <c r="H3317" s="1">
        <v>4000</v>
      </c>
      <c r="I3317" s="1" t="s">
        <v>32</v>
      </c>
      <c r="J3317" s="1">
        <v>1287</v>
      </c>
      <c r="K3317" s="1">
        <f>SUM(B3317/J3317)</f>
        <v>66.8041958041958</v>
      </c>
      <c r="L3317" s="1">
        <f>SUM(B3317 - H3317)</f>
        <v>81977</v>
      </c>
      <c r="M3317" s="1" t="s">
        <v>10074</v>
      </c>
    </row>
    <row r="3318" spans="1:13" ht="20.100000000000001" customHeight="1" x14ac:dyDescent="0.25">
      <c r="A3318" s="1">
        <v>3316</v>
      </c>
      <c r="B3318" s="1">
        <v>60526</v>
      </c>
      <c r="C3318" s="2" t="s">
        <v>10075</v>
      </c>
      <c r="D3318" s="2">
        <f>LEN(TRIM(C3318))-LEN(SUBSTITUTE(C3318, " ",""))+1</f>
        <v>23</v>
      </c>
      <c r="E3318" s="1" t="s">
        <v>10076</v>
      </c>
      <c r="F3318" s="1" t="s">
        <v>10077</v>
      </c>
      <c r="G3318" s="1" t="s">
        <v>12</v>
      </c>
      <c r="H3318" s="1">
        <v>29000</v>
      </c>
      <c r="I3318" s="1" t="s">
        <v>2233</v>
      </c>
      <c r="J3318" s="1">
        <v>1287</v>
      </c>
      <c r="K3318" s="1">
        <f>SUM(B3318/J3318)</f>
        <v>47.028749028749026</v>
      </c>
      <c r="L3318" s="1">
        <f>SUM(B3318 - H3318)</f>
        <v>31526</v>
      </c>
      <c r="M3318" s="1" t="s">
        <v>10078</v>
      </c>
    </row>
    <row r="3319" spans="1:13" ht="20.100000000000001" customHeight="1" x14ac:dyDescent="0.25">
      <c r="A3319" s="1">
        <v>3317</v>
      </c>
      <c r="B3319" s="1">
        <v>30083</v>
      </c>
      <c r="C3319" s="2" t="s">
        <v>10079</v>
      </c>
      <c r="D3319" s="2">
        <f>LEN(TRIM(C3319))-LEN(SUBSTITUTE(C3319, " ",""))+1</f>
        <v>10</v>
      </c>
      <c r="E3319" s="1" t="s">
        <v>4895</v>
      </c>
      <c r="F3319" s="1" t="s">
        <v>17</v>
      </c>
      <c r="G3319" s="1" t="s">
        <v>12</v>
      </c>
      <c r="H3319" s="1">
        <v>10000</v>
      </c>
      <c r="I3319" s="1" t="s">
        <v>841</v>
      </c>
      <c r="J3319" s="1">
        <v>1287</v>
      </c>
      <c r="K3319" s="1">
        <f>SUM(B3319/J3319)</f>
        <v>23.374514374514373</v>
      </c>
      <c r="L3319" s="1">
        <f>SUM(B3319 - H3319)</f>
        <v>20083</v>
      </c>
      <c r="M3319" s="1" t="s">
        <v>10080</v>
      </c>
    </row>
    <row r="3320" spans="1:13" ht="20.100000000000001" customHeight="1" x14ac:dyDescent="0.25">
      <c r="A3320" s="1">
        <v>3318</v>
      </c>
      <c r="B3320" s="1">
        <v>60957</v>
      </c>
      <c r="C3320" s="2" t="s">
        <v>10081</v>
      </c>
      <c r="D3320" s="2">
        <f>LEN(TRIM(C3320))-LEN(SUBSTITUTE(C3320, " ",""))+1</f>
        <v>18</v>
      </c>
      <c r="E3320" s="1" t="s">
        <v>9642</v>
      </c>
      <c r="F3320" s="1" t="s">
        <v>17</v>
      </c>
      <c r="G3320" s="1" t="s">
        <v>12</v>
      </c>
      <c r="H3320" s="1">
        <v>20000</v>
      </c>
      <c r="I3320" s="1" t="s">
        <v>2662</v>
      </c>
      <c r="J3320" s="1">
        <v>1287</v>
      </c>
      <c r="K3320" s="1">
        <f>SUM(B3320/J3320)</f>
        <v>47.363636363636367</v>
      </c>
      <c r="L3320" s="1">
        <f>SUM(B3320 - H3320)</f>
        <v>40957</v>
      </c>
      <c r="M3320" s="1" t="s">
        <v>10082</v>
      </c>
    </row>
    <row r="3321" spans="1:13" ht="20.100000000000001" customHeight="1" x14ac:dyDescent="0.25">
      <c r="A3321" s="1">
        <v>3319</v>
      </c>
      <c r="B3321" s="1">
        <v>82365</v>
      </c>
      <c r="C3321" s="2" t="s">
        <v>10083</v>
      </c>
      <c r="D3321" s="2">
        <f>LEN(TRIM(C3321))-LEN(SUBSTITUTE(C3321, " ",""))+1</f>
        <v>8</v>
      </c>
      <c r="E3321" s="1" t="s">
        <v>978</v>
      </c>
      <c r="F3321" s="1" t="s">
        <v>17</v>
      </c>
      <c r="G3321" s="1" t="s">
        <v>54</v>
      </c>
      <c r="H3321" s="1">
        <v>4000</v>
      </c>
      <c r="I3321" s="1" t="s">
        <v>759</v>
      </c>
      <c r="J3321" s="1">
        <v>1286</v>
      </c>
      <c r="K3321" s="1">
        <f>SUM(B3321/J3321)</f>
        <v>64.047433903576987</v>
      </c>
      <c r="L3321" s="1">
        <f>SUM(B3321 - H3321)</f>
        <v>78365</v>
      </c>
      <c r="M3321" s="1" t="s">
        <v>10084</v>
      </c>
    </row>
    <row r="3322" spans="1:13" ht="20.100000000000001" customHeight="1" x14ac:dyDescent="0.25">
      <c r="A3322" s="1">
        <v>3320</v>
      </c>
      <c r="B3322" s="1">
        <v>36952</v>
      </c>
      <c r="C3322" s="2" t="s">
        <v>10085</v>
      </c>
      <c r="D3322" s="2">
        <f>LEN(TRIM(C3322))-LEN(SUBSTITUTE(C3322, " ",""))+1</f>
        <v>14</v>
      </c>
      <c r="E3322" s="1" t="s">
        <v>10086</v>
      </c>
      <c r="F3322" s="1" t="s">
        <v>1656</v>
      </c>
      <c r="G3322" s="1" t="s">
        <v>12</v>
      </c>
      <c r="H3322" s="1">
        <v>33000</v>
      </c>
      <c r="I3322" s="1" t="s">
        <v>2542</v>
      </c>
      <c r="J3322" s="1">
        <v>1286</v>
      </c>
      <c r="K3322" s="1">
        <f>SUM(B3322/J3322)</f>
        <v>28.734059097978228</v>
      </c>
      <c r="L3322" s="1">
        <f>SUM(B3322 - H3322)</f>
        <v>3952</v>
      </c>
      <c r="M3322" s="1" t="s">
        <v>10087</v>
      </c>
    </row>
    <row r="3323" spans="1:13" ht="20.100000000000001" customHeight="1" x14ac:dyDescent="0.25">
      <c r="A3323" s="1">
        <v>3321</v>
      </c>
      <c r="B3323" s="1">
        <v>48686</v>
      </c>
      <c r="C3323" s="2" t="s">
        <v>10088</v>
      </c>
      <c r="D3323" s="2">
        <f>LEN(TRIM(C3323))-LEN(SUBSTITUTE(C3323, " ",""))+1</f>
        <v>20</v>
      </c>
      <c r="E3323" s="1" t="s">
        <v>10089</v>
      </c>
      <c r="F3323" s="1" t="s">
        <v>17</v>
      </c>
      <c r="G3323" s="1" t="s">
        <v>12</v>
      </c>
      <c r="H3323" s="1">
        <v>12500</v>
      </c>
      <c r="I3323" s="1" t="s">
        <v>383</v>
      </c>
      <c r="J3323" s="1">
        <v>1286</v>
      </c>
      <c r="K3323" s="1">
        <f>SUM(B3323/J3323)</f>
        <v>37.858475894245721</v>
      </c>
      <c r="L3323" s="1">
        <f>SUM(B3323 - H3323)</f>
        <v>36186</v>
      </c>
      <c r="M3323" s="1" t="s">
        <v>10090</v>
      </c>
    </row>
    <row r="3324" spans="1:13" ht="20.100000000000001" customHeight="1" x14ac:dyDescent="0.25">
      <c r="A3324" s="1">
        <v>3322</v>
      </c>
      <c r="B3324" s="1">
        <v>78587</v>
      </c>
      <c r="C3324" s="2" t="s">
        <v>10091</v>
      </c>
      <c r="D3324" s="2">
        <f>LEN(TRIM(C3324))-LEN(SUBSTITUTE(C3324, " ",""))+1</f>
        <v>25</v>
      </c>
      <c r="E3324" s="1" t="s">
        <v>2104</v>
      </c>
      <c r="F3324" s="1" t="s">
        <v>363</v>
      </c>
      <c r="G3324" s="1" t="s">
        <v>12</v>
      </c>
      <c r="H3324" s="1">
        <v>25000</v>
      </c>
      <c r="I3324" s="1" t="s">
        <v>482</v>
      </c>
      <c r="J3324" s="1">
        <v>1286</v>
      </c>
      <c r="K3324" s="1">
        <f>SUM(B3324/J3324)</f>
        <v>61.109642301710728</v>
      </c>
      <c r="L3324" s="1">
        <f>SUM(B3324 - H3324)</f>
        <v>53587</v>
      </c>
      <c r="M3324" s="1" t="s">
        <v>10092</v>
      </c>
    </row>
    <row r="3325" spans="1:13" ht="20.100000000000001" customHeight="1" x14ac:dyDescent="0.25">
      <c r="A3325" s="1">
        <v>3323</v>
      </c>
      <c r="B3325" s="1">
        <v>121649</v>
      </c>
      <c r="C3325" s="2" t="s">
        <v>10093</v>
      </c>
      <c r="D3325" s="2">
        <f>LEN(TRIM(C3325))-LEN(SUBSTITUTE(C3325, " ",""))+1</f>
        <v>23</v>
      </c>
      <c r="E3325" s="1" t="s">
        <v>6001</v>
      </c>
      <c r="F3325" s="1" t="s">
        <v>1641</v>
      </c>
      <c r="G3325" s="1" t="s">
        <v>12</v>
      </c>
      <c r="H3325" s="1">
        <v>100000</v>
      </c>
      <c r="I3325" s="1" t="s">
        <v>13</v>
      </c>
      <c r="J3325" s="1">
        <v>1285</v>
      </c>
      <c r="K3325" s="1">
        <f>SUM(B3325/J3325)</f>
        <v>94.668482490272368</v>
      </c>
      <c r="L3325" s="1">
        <f>SUM(B3325 - H3325)</f>
        <v>21649</v>
      </c>
      <c r="M3325" s="1" t="s">
        <v>10094</v>
      </c>
    </row>
    <row r="3326" spans="1:13" ht="20.100000000000001" customHeight="1" x14ac:dyDescent="0.25">
      <c r="A3326" s="1">
        <v>3324</v>
      </c>
      <c r="B3326" s="1">
        <v>22866</v>
      </c>
      <c r="C3326" s="2" t="s">
        <v>10095</v>
      </c>
      <c r="D3326" s="2">
        <f>LEN(TRIM(C3326))-LEN(SUBSTITUTE(C3326, " ",""))+1</f>
        <v>23</v>
      </c>
      <c r="E3326" s="1" t="s">
        <v>2239</v>
      </c>
      <c r="F3326" s="1" t="s">
        <v>31</v>
      </c>
      <c r="G3326" s="1" t="s">
        <v>54</v>
      </c>
      <c r="H3326" s="1">
        <v>20000</v>
      </c>
      <c r="I3326" s="1" t="s">
        <v>10096</v>
      </c>
      <c r="J3326" s="1">
        <v>1285</v>
      </c>
      <c r="K3326" s="1">
        <f>SUM(B3326/J3326)</f>
        <v>17.79455252918288</v>
      </c>
      <c r="L3326" s="1">
        <f>SUM(B3326 - H3326)</f>
        <v>2866</v>
      </c>
      <c r="M3326" s="1" t="s">
        <v>10097</v>
      </c>
    </row>
    <row r="3327" spans="1:13" ht="20.100000000000001" customHeight="1" x14ac:dyDescent="0.25">
      <c r="A3327" s="1">
        <v>3325</v>
      </c>
      <c r="B3327" s="1">
        <v>110485</v>
      </c>
      <c r="C3327" s="2" t="s">
        <v>10098</v>
      </c>
      <c r="D3327" s="2">
        <f>LEN(TRIM(C3327))-LEN(SUBSTITUTE(C3327, " ",""))+1</f>
        <v>17</v>
      </c>
      <c r="E3327" s="1" t="s">
        <v>10099</v>
      </c>
      <c r="F3327" s="1" t="s">
        <v>111</v>
      </c>
      <c r="G3327" s="1" t="s">
        <v>522</v>
      </c>
      <c r="H3327" s="1">
        <v>50000</v>
      </c>
      <c r="I3327" s="1" t="s">
        <v>523</v>
      </c>
      <c r="J3327" s="1">
        <v>1285</v>
      </c>
      <c r="K3327" s="1">
        <f>SUM(B3327/J3327)</f>
        <v>85.980544747081709</v>
      </c>
      <c r="L3327" s="1">
        <f>SUM(B3327 - H3327)</f>
        <v>60485</v>
      </c>
      <c r="M3327" s="1" t="s">
        <v>10100</v>
      </c>
    </row>
    <row r="3328" spans="1:13" ht="20.100000000000001" customHeight="1" x14ac:dyDescent="0.25">
      <c r="A3328" s="1">
        <v>3326</v>
      </c>
      <c r="B3328" s="1">
        <v>60129</v>
      </c>
      <c r="C3328" s="2" t="s">
        <v>10101</v>
      </c>
      <c r="D3328" s="2">
        <f>LEN(TRIM(C3328))-LEN(SUBSTITUTE(C3328, " ",""))+1</f>
        <v>21</v>
      </c>
      <c r="E3328" s="1" t="s">
        <v>10102</v>
      </c>
      <c r="F3328" s="1" t="s">
        <v>469</v>
      </c>
      <c r="G3328" s="1" t="s">
        <v>12</v>
      </c>
      <c r="H3328" s="1">
        <v>10000</v>
      </c>
      <c r="I3328" s="1" t="s">
        <v>146</v>
      </c>
      <c r="J3328" s="1">
        <v>1284</v>
      </c>
      <c r="K3328" s="1">
        <f>SUM(B3328/J3328)</f>
        <v>46.829439252336449</v>
      </c>
      <c r="L3328" s="1">
        <f>SUM(B3328 - H3328)</f>
        <v>50129</v>
      </c>
      <c r="M3328" s="1" t="s">
        <v>10103</v>
      </c>
    </row>
    <row r="3329" spans="1:13" ht="20.100000000000001" customHeight="1" x14ac:dyDescent="0.25">
      <c r="A3329" s="1">
        <v>3327</v>
      </c>
      <c r="B3329" s="1">
        <v>126109</v>
      </c>
      <c r="C3329" s="2" t="s">
        <v>10104</v>
      </c>
      <c r="D3329" s="2">
        <f>LEN(TRIM(C3329))-LEN(SUBSTITUTE(C3329, " ",""))+1</f>
        <v>22</v>
      </c>
      <c r="E3329" s="1" t="s">
        <v>10105</v>
      </c>
      <c r="F3329" s="1" t="s">
        <v>11</v>
      </c>
      <c r="G3329" s="1" t="s">
        <v>12</v>
      </c>
      <c r="H3329" s="1">
        <v>20000</v>
      </c>
      <c r="I3329" s="1" t="s">
        <v>10106</v>
      </c>
      <c r="J3329" s="1">
        <v>1284</v>
      </c>
      <c r="K3329" s="1">
        <f>SUM(B3329/J3329)</f>
        <v>98.215732087227408</v>
      </c>
      <c r="L3329" s="1">
        <f>SUM(B3329 - H3329)</f>
        <v>106109</v>
      </c>
      <c r="M3329" s="1" t="s">
        <v>10107</v>
      </c>
    </row>
    <row r="3330" spans="1:13" ht="20.100000000000001" customHeight="1" x14ac:dyDescent="0.25">
      <c r="A3330" s="1">
        <v>3328</v>
      </c>
      <c r="B3330" s="1">
        <v>150241</v>
      </c>
      <c r="C3330" s="2" t="s">
        <v>10108</v>
      </c>
      <c r="D3330" s="2">
        <f>LEN(TRIM(C3330))-LEN(SUBSTITUTE(C3330, " ",""))+1</f>
        <v>18</v>
      </c>
      <c r="E3330" s="1" t="s">
        <v>6495</v>
      </c>
      <c r="F3330" s="1" t="s">
        <v>111</v>
      </c>
      <c r="G3330" s="1" t="s">
        <v>12</v>
      </c>
      <c r="H3330" s="1">
        <v>100000</v>
      </c>
      <c r="I3330" s="1" t="s">
        <v>146</v>
      </c>
      <c r="J3330" s="1">
        <v>1284</v>
      </c>
      <c r="K3330" s="1">
        <f>SUM(B3330/J3330)</f>
        <v>117.0101246105919</v>
      </c>
      <c r="L3330" s="1">
        <f>SUM(B3330 - H3330)</f>
        <v>50241</v>
      </c>
      <c r="M3330" s="1" t="s">
        <v>10109</v>
      </c>
    </row>
    <row r="3331" spans="1:13" ht="20.100000000000001" customHeight="1" x14ac:dyDescent="0.25">
      <c r="A3331" s="1">
        <v>3329</v>
      </c>
      <c r="B3331" s="1">
        <v>104228</v>
      </c>
      <c r="C3331" s="2" t="s">
        <v>10110</v>
      </c>
      <c r="D3331" s="2">
        <f>LEN(TRIM(C3331))-LEN(SUBSTITUTE(C3331, " ",""))+1</f>
        <v>20</v>
      </c>
      <c r="E3331" s="1" t="s">
        <v>10111</v>
      </c>
      <c r="F3331" s="1" t="s">
        <v>920</v>
      </c>
      <c r="G3331" s="1" t="s">
        <v>12</v>
      </c>
      <c r="H3331" s="1">
        <v>50000</v>
      </c>
      <c r="I3331" s="1" t="s">
        <v>74</v>
      </c>
      <c r="J3331" s="1">
        <v>1284</v>
      </c>
      <c r="K3331" s="1">
        <f>SUM(B3331/J3331)</f>
        <v>81.17445482866043</v>
      </c>
      <c r="L3331" s="1">
        <f>SUM(B3331 - H3331)</f>
        <v>54228</v>
      </c>
      <c r="M3331" s="1" t="s">
        <v>10112</v>
      </c>
    </row>
    <row r="3332" spans="1:13" ht="20.100000000000001" customHeight="1" x14ac:dyDescent="0.25">
      <c r="A3332" s="1">
        <v>3330</v>
      </c>
      <c r="B3332" s="1">
        <v>60376</v>
      </c>
      <c r="C3332" s="2" t="s">
        <v>10113</v>
      </c>
      <c r="D3332" s="2">
        <f>LEN(TRIM(C3332))-LEN(SUBSTITUTE(C3332, " ",""))+1</f>
        <v>27</v>
      </c>
      <c r="E3332" s="1" t="s">
        <v>3622</v>
      </c>
      <c r="F3332" s="1" t="s">
        <v>11</v>
      </c>
      <c r="G3332" s="1" t="s">
        <v>12</v>
      </c>
      <c r="H3332" s="1">
        <v>2000</v>
      </c>
      <c r="I3332" s="1" t="s">
        <v>3623</v>
      </c>
      <c r="J3332" s="1">
        <v>1284</v>
      </c>
      <c r="K3332" s="1">
        <f>SUM(B3332/J3332)</f>
        <v>47.021806853582554</v>
      </c>
      <c r="L3332" s="1">
        <f>SUM(B3332 - H3332)</f>
        <v>58376</v>
      </c>
      <c r="M3332" s="1" t="s">
        <v>10114</v>
      </c>
    </row>
    <row r="3333" spans="1:13" ht="20.100000000000001" customHeight="1" x14ac:dyDescent="0.25">
      <c r="A3333" s="1">
        <v>3331</v>
      </c>
      <c r="B3333" s="1">
        <v>88152</v>
      </c>
      <c r="C3333" s="2" t="s">
        <v>10115</v>
      </c>
      <c r="D3333" s="2">
        <f>LEN(TRIM(C3333))-LEN(SUBSTITUTE(C3333, " ",""))+1</f>
        <v>17</v>
      </c>
      <c r="E3333" s="1" t="s">
        <v>10116</v>
      </c>
      <c r="F3333" s="1" t="s">
        <v>111</v>
      </c>
      <c r="G3333" s="1" t="s">
        <v>48</v>
      </c>
      <c r="H3333" s="1">
        <v>60000</v>
      </c>
      <c r="I3333" s="1" t="s">
        <v>458</v>
      </c>
      <c r="J3333" s="1">
        <v>1284</v>
      </c>
      <c r="K3333" s="1">
        <f>SUM(B3333/J3333)</f>
        <v>68.654205607476641</v>
      </c>
      <c r="L3333" s="1">
        <f>SUM(B3333 - H3333)</f>
        <v>28152</v>
      </c>
      <c r="M3333" s="1" t="s">
        <v>10117</v>
      </c>
    </row>
    <row r="3334" spans="1:13" ht="20.100000000000001" customHeight="1" x14ac:dyDescent="0.25">
      <c r="A3334" s="1">
        <v>3332</v>
      </c>
      <c r="B3334" s="1">
        <v>144890</v>
      </c>
      <c r="C3334" s="2" t="s">
        <v>10118</v>
      </c>
      <c r="D3334" s="2">
        <f>LEN(TRIM(C3334))-LEN(SUBSTITUTE(C3334, " ",""))+1</f>
        <v>24</v>
      </c>
      <c r="E3334" s="1" t="s">
        <v>10119</v>
      </c>
      <c r="F3334" s="1" t="s">
        <v>111</v>
      </c>
      <c r="G3334" s="1" t="s">
        <v>12</v>
      </c>
      <c r="H3334" s="1">
        <v>35000</v>
      </c>
      <c r="I3334" s="1" t="s">
        <v>1359</v>
      </c>
      <c r="J3334" s="1">
        <v>1284</v>
      </c>
      <c r="K3334" s="1">
        <f>SUM(B3334/J3334)</f>
        <v>112.84267912772586</v>
      </c>
      <c r="L3334" s="1">
        <f>SUM(B3334 - H3334)</f>
        <v>109890</v>
      </c>
      <c r="M3334" s="1" t="s">
        <v>10120</v>
      </c>
    </row>
    <row r="3335" spans="1:13" ht="20.100000000000001" customHeight="1" x14ac:dyDescent="0.25">
      <c r="A3335" s="1">
        <v>3333</v>
      </c>
      <c r="B3335" s="1">
        <v>298385</v>
      </c>
      <c r="C3335" s="2" t="s">
        <v>10121</v>
      </c>
      <c r="D3335" s="2">
        <f>LEN(TRIM(C3335))-LEN(SUBSTITUTE(C3335, " ",""))+1</f>
        <v>18</v>
      </c>
      <c r="E3335" s="1" t="s">
        <v>10122</v>
      </c>
      <c r="F3335" s="1" t="s">
        <v>53</v>
      </c>
      <c r="G3335" s="1" t="s">
        <v>4081</v>
      </c>
      <c r="H3335" s="1">
        <v>45000</v>
      </c>
      <c r="I3335" s="1" t="s">
        <v>790</v>
      </c>
      <c r="J3335" s="1">
        <v>1284</v>
      </c>
      <c r="K3335" s="1">
        <f>SUM(B3335/J3335)</f>
        <v>232.38707165109034</v>
      </c>
      <c r="L3335" s="1">
        <f>SUM(B3335 - H3335)</f>
        <v>253385</v>
      </c>
      <c r="M3335" s="1" t="s">
        <v>10123</v>
      </c>
    </row>
    <row r="3336" spans="1:13" ht="20.100000000000001" customHeight="1" x14ac:dyDescent="0.25">
      <c r="A3336" s="1">
        <v>3334</v>
      </c>
      <c r="B3336" s="1">
        <v>57275</v>
      </c>
      <c r="C3336" s="2" t="s">
        <v>10124</v>
      </c>
      <c r="D3336" s="2">
        <f>LEN(TRIM(C3336))-LEN(SUBSTITUTE(C3336, " ",""))+1</f>
        <v>23</v>
      </c>
      <c r="E3336" s="1" t="s">
        <v>10125</v>
      </c>
      <c r="F3336" s="1" t="s">
        <v>313</v>
      </c>
      <c r="G3336" s="1" t="s">
        <v>12</v>
      </c>
      <c r="H3336" s="1">
        <v>45000</v>
      </c>
      <c r="I3336" s="1" t="s">
        <v>314</v>
      </c>
      <c r="J3336" s="1">
        <v>1283</v>
      </c>
      <c r="K3336" s="1">
        <f>SUM(B3336/J3336)</f>
        <v>44.641465315666409</v>
      </c>
      <c r="L3336" s="1">
        <f>SUM(B3336 - H3336)</f>
        <v>12275</v>
      </c>
      <c r="M3336" s="1" t="s">
        <v>10126</v>
      </c>
    </row>
    <row r="3337" spans="1:13" ht="20.100000000000001" customHeight="1" x14ac:dyDescent="0.25">
      <c r="A3337" s="1">
        <v>3335</v>
      </c>
      <c r="B3337" s="1">
        <v>68755</v>
      </c>
      <c r="C3337" s="2" t="s">
        <v>10127</v>
      </c>
      <c r="D3337" s="2">
        <f>LEN(TRIM(C3337))-LEN(SUBSTITUTE(C3337, " ",""))+1</f>
        <v>21</v>
      </c>
      <c r="E3337" s="1" t="s">
        <v>10128</v>
      </c>
      <c r="F3337" s="1" t="s">
        <v>31</v>
      </c>
      <c r="G3337" s="1" t="s">
        <v>233</v>
      </c>
      <c r="H3337" s="1">
        <v>68000</v>
      </c>
      <c r="I3337" s="1" t="s">
        <v>10129</v>
      </c>
      <c r="J3337" s="1">
        <v>1283</v>
      </c>
      <c r="K3337" s="1">
        <f>SUM(B3337/J3337)</f>
        <v>53.589243959469989</v>
      </c>
      <c r="L3337" s="1">
        <f>SUM(B3337 - H3337)</f>
        <v>755</v>
      </c>
      <c r="M3337" s="1" t="s">
        <v>10130</v>
      </c>
    </row>
    <row r="3338" spans="1:13" ht="20.100000000000001" customHeight="1" x14ac:dyDescent="0.25">
      <c r="A3338" s="1">
        <v>3336</v>
      </c>
      <c r="B3338" s="1">
        <v>30151</v>
      </c>
      <c r="C3338" s="2" t="s">
        <v>10131</v>
      </c>
      <c r="D3338" s="2">
        <f>LEN(TRIM(C3338))-LEN(SUBSTITUTE(C3338, " ",""))+1</f>
        <v>14</v>
      </c>
      <c r="E3338" s="1" t="s">
        <v>10132</v>
      </c>
      <c r="F3338" s="1" t="s">
        <v>927</v>
      </c>
      <c r="G3338" s="1" t="s">
        <v>12</v>
      </c>
      <c r="H3338" s="1">
        <v>15000</v>
      </c>
      <c r="I3338" s="1" t="s">
        <v>96</v>
      </c>
      <c r="J3338" s="1">
        <v>1283</v>
      </c>
      <c r="K3338" s="1">
        <f>SUM(B3338/J3338)</f>
        <v>23.500389711613405</v>
      </c>
      <c r="L3338" s="1">
        <f>SUM(B3338 - H3338)</f>
        <v>15151</v>
      </c>
      <c r="M3338" s="1" t="s">
        <v>10133</v>
      </c>
    </row>
    <row r="3339" spans="1:13" ht="20.100000000000001" customHeight="1" x14ac:dyDescent="0.25">
      <c r="A3339" s="1">
        <v>3337</v>
      </c>
      <c r="B3339" s="1">
        <v>134570</v>
      </c>
      <c r="C3339" s="2" t="s">
        <v>10134</v>
      </c>
      <c r="D3339" s="2">
        <f>LEN(TRIM(C3339))-LEN(SUBSTITUTE(C3339, " ",""))+1</f>
        <v>17</v>
      </c>
      <c r="E3339" s="1" t="s">
        <v>10135</v>
      </c>
      <c r="F3339" s="1" t="s">
        <v>3206</v>
      </c>
      <c r="G3339" s="1" t="s">
        <v>12</v>
      </c>
      <c r="H3339" s="1">
        <v>120000</v>
      </c>
      <c r="I3339" s="1" t="s">
        <v>10136</v>
      </c>
      <c r="J3339" s="1">
        <v>1282</v>
      </c>
      <c r="K3339" s="1">
        <f>SUM(B3339/J3339)</f>
        <v>104.96879875195008</v>
      </c>
      <c r="L3339" s="1">
        <f>SUM(B3339 - H3339)</f>
        <v>14570</v>
      </c>
      <c r="M3339" s="1" t="s">
        <v>10137</v>
      </c>
    </row>
    <row r="3340" spans="1:13" ht="20.100000000000001" customHeight="1" x14ac:dyDescent="0.25">
      <c r="A3340" s="1">
        <v>3338</v>
      </c>
      <c r="B3340" s="1">
        <v>61089</v>
      </c>
      <c r="C3340" s="2" t="s">
        <v>10138</v>
      </c>
      <c r="D3340" s="2">
        <f>LEN(TRIM(C3340))-LEN(SUBSTITUTE(C3340, " ",""))+1</f>
        <v>11</v>
      </c>
      <c r="E3340" s="1" t="s">
        <v>10139</v>
      </c>
      <c r="F3340" s="1" t="s">
        <v>17</v>
      </c>
      <c r="G3340" s="1" t="s">
        <v>48</v>
      </c>
      <c r="H3340" s="1">
        <v>26000</v>
      </c>
      <c r="I3340" s="1" t="s">
        <v>6552</v>
      </c>
      <c r="J3340" s="1">
        <v>1282</v>
      </c>
      <c r="K3340" s="1">
        <f>SUM(B3340/J3340)</f>
        <v>47.651326053042119</v>
      </c>
      <c r="L3340" s="1">
        <f>SUM(B3340 - H3340)</f>
        <v>35089</v>
      </c>
      <c r="M3340" s="1" t="s">
        <v>10140</v>
      </c>
    </row>
    <row r="3341" spans="1:13" ht="20.100000000000001" customHeight="1" x14ac:dyDescent="0.25">
      <c r="A3341" s="1">
        <v>3339</v>
      </c>
      <c r="B3341" s="1">
        <v>107534</v>
      </c>
      <c r="C3341" s="2" t="s">
        <v>10141</v>
      </c>
      <c r="D3341" s="2">
        <f>LEN(TRIM(C3341))-LEN(SUBSTITUTE(C3341, " ",""))+1</f>
        <v>21</v>
      </c>
      <c r="E3341" s="1" t="s">
        <v>10142</v>
      </c>
      <c r="F3341" s="1" t="s">
        <v>469</v>
      </c>
      <c r="G3341" s="1" t="s">
        <v>12</v>
      </c>
      <c r="H3341" s="1">
        <v>70000</v>
      </c>
      <c r="I3341" s="1" t="s">
        <v>32</v>
      </c>
      <c r="J3341" s="1">
        <v>1282</v>
      </c>
      <c r="K3341" s="1">
        <f>SUM(B3341/J3341)</f>
        <v>83.879875195007799</v>
      </c>
      <c r="L3341" s="1">
        <f>SUM(B3341 - H3341)</f>
        <v>37534</v>
      </c>
      <c r="M3341" s="1" t="s">
        <v>10143</v>
      </c>
    </row>
    <row r="3342" spans="1:13" ht="20.100000000000001" customHeight="1" x14ac:dyDescent="0.25">
      <c r="A3342" s="1">
        <v>3340</v>
      </c>
      <c r="B3342" s="1">
        <v>55535</v>
      </c>
      <c r="C3342" s="2" t="s">
        <v>10144</v>
      </c>
      <c r="D3342" s="2">
        <f>LEN(TRIM(C3342))-LEN(SUBSTITUTE(C3342, " ",""))+1</f>
        <v>20</v>
      </c>
      <c r="E3342" s="1" t="s">
        <v>6319</v>
      </c>
      <c r="F3342" s="1" t="s">
        <v>169</v>
      </c>
      <c r="G3342" s="1" t="s">
        <v>12</v>
      </c>
      <c r="H3342" s="1">
        <v>30000</v>
      </c>
      <c r="I3342" s="1" t="s">
        <v>82</v>
      </c>
      <c r="J3342" s="1">
        <v>1282</v>
      </c>
      <c r="K3342" s="1">
        <f>SUM(B3342/J3342)</f>
        <v>43.319032761310453</v>
      </c>
      <c r="L3342" s="1">
        <f>SUM(B3342 - H3342)</f>
        <v>25535</v>
      </c>
      <c r="M3342" s="1" t="s">
        <v>10145</v>
      </c>
    </row>
    <row r="3343" spans="1:13" ht="20.100000000000001" customHeight="1" x14ac:dyDescent="0.25">
      <c r="A3343" s="1">
        <v>3341</v>
      </c>
      <c r="B3343" s="1">
        <v>54188</v>
      </c>
      <c r="C3343" s="2" t="s">
        <v>10146</v>
      </c>
      <c r="D3343" s="2">
        <f>LEN(TRIM(C3343))-LEN(SUBSTITUTE(C3343, " ",""))+1</f>
        <v>23</v>
      </c>
      <c r="E3343" s="1" t="s">
        <v>10147</v>
      </c>
      <c r="F3343" s="1" t="s">
        <v>111</v>
      </c>
      <c r="G3343" s="1" t="s">
        <v>48</v>
      </c>
      <c r="H3343" s="1">
        <v>30000</v>
      </c>
      <c r="I3343" s="1" t="s">
        <v>10148</v>
      </c>
      <c r="J3343" s="1">
        <v>1281</v>
      </c>
      <c r="K3343" s="1">
        <f>SUM(B3343/J3343)</f>
        <v>42.301327088212332</v>
      </c>
      <c r="L3343" s="1">
        <f>SUM(B3343 - H3343)</f>
        <v>24188</v>
      </c>
      <c r="M3343" s="1" t="s">
        <v>10149</v>
      </c>
    </row>
    <row r="3344" spans="1:13" ht="20.100000000000001" customHeight="1" x14ac:dyDescent="0.25">
      <c r="A3344" s="1">
        <v>3342</v>
      </c>
      <c r="B3344" s="1">
        <v>231543</v>
      </c>
      <c r="C3344" s="2" t="s">
        <v>10150</v>
      </c>
      <c r="D3344" s="2">
        <f>LEN(TRIM(C3344))-LEN(SUBSTITUTE(C3344, " ",""))+1</f>
        <v>20</v>
      </c>
      <c r="E3344" s="1" t="s">
        <v>10151</v>
      </c>
      <c r="F3344" s="1" t="s">
        <v>111</v>
      </c>
      <c r="G3344" s="1" t="s">
        <v>522</v>
      </c>
      <c r="H3344" s="1">
        <v>89200</v>
      </c>
      <c r="I3344" s="1" t="s">
        <v>32</v>
      </c>
      <c r="J3344" s="1">
        <v>1281</v>
      </c>
      <c r="K3344" s="1">
        <f>SUM(B3344/J3344)</f>
        <v>180.75175644028104</v>
      </c>
      <c r="L3344" s="1">
        <f>SUM(B3344 - H3344)</f>
        <v>142343</v>
      </c>
      <c r="M3344" s="1" t="s">
        <v>10152</v>
      </c>
    </row>
    <row r="3345" spans="1:13" ht="20.100000000000001" customHeight="1" x14ac:dyDescent="0.25">
      <c r="A3345" s="1">
        <v>3343</v>
      </c>
      <c r="B3345" s="1">
        <v>85612</v>
      </c>
      <c r="C3345" s="2" t="s">
        <v>10153</v>
      </c>
      <c r="D3345" s="2">
        <f>LEN(TRIM(C3345))-LEN(SUBSTITUTE(C3345, " ",""))+1</f>
        <v>26</v>
      </c>
      <c r="E3345" s="1" t="s">
        <v>10154</v>
      </c>
      <c r="F3345" s="1" t="s">
        <v>486</v>
      </c>
      <c r="G3345" s="1" t="s">
        <v>12</v>
      </c>
      <c r="H3345" s="1">
        <v>80000</v>
      </c>
      <c r="I3345" s="1" t="s">
        <v>118</v>
      </c>
      <c r="J3345" s="1">
        <v>1281</v>
      </c>
      <c r="K3345" s="1">
        <f>SUM(B3345/J3345)</f>
        <v>66.832162373145977</v>
      </c>
      <c r="L3345" s="1">
        <f>SUM(B3345 - H3345)</f>
        <v>5612</v>
      </c>
      <c r="M3345" s="1" t="s">
        <v>10155</v>
      </c>
    </row>
    <row r="3346" spans="1:13" ht="20.100000000000001" customHeight="1" x14ac:dyDescent="0.25">
      <c r="A3346" s="1">
        <v>3344</v>
      </c>
      <c r="B3346" s="1">
        <v>24921</v>
      </c>
      <c r="C3346" s="2" t="s">
        <v>10156</v>
      </c>
      <c r="D3346" s="2">
        <f>LEN(TRIM(C3346))-LEN(SUBSTITUTE(C3346, " ",""))+1</f>
        <v>21</v>
      </c>
      <c r="E3346" s="1" t="s">
        <v>7490</v>
      </c>
      <c r="F3346" s="1" t="s">
        <v>31</v>
      </c>
      <c r="G3346" s="1" t="s">
        <v>12</v>
      </c>
      <c r="H3346" s="1">
        <v>14000</v>
      </c>
      <c r="I3346" s="1" t="s">
        <v>10157</v>
      </c>
      <c r="J3346" s="1">
        <v>1281</v>
      </c>
      <c r="K3346" s="1">
        <f>SUM(B3346/J3346)</f>
        <v>19.454332552693209</v>
      </c>
      <c r="L3346" s="1">
        <f>SUM(B3346 - H3346)</f>
        <v>10921</v>
      </c>
      <c r="M3346" s="1" t="s">
        <v>10158</v>
      </c>
    </row>
    <row r="3347" spans="1:13" ht="20.100000000000001" customHeight="1" x14ac:dyDescent="0.25">
      <c r="A3347" s="1">
        <v>3345</v>
      </c>
      <c r="B3347" s="1">
        <v>30835</v>
      </c>
      <c r="C3347" s="2" t="s">
        <v>10159</v>
      </c>
      <c r="D3347" s="2">
        <f>LEN(TRIM(C3347))-LEN(SUBSTITUTE(C3347, " ",""))+1</f>
        <v>15</v>
      </c>
      <c r="E3347" s="1" t="s">
        <v>10160</v>
      </c>
      <c r="F3347" s="1" t="s">
        <v>31</v>
      </c>
      <c r="G3347" s="1" t="s">
        <v>12</v>
      </c>
      <c r="H3347" s="1">
        <v>7000</v>
      </c>
      <c r="I3347" s="1" t="s">
        <v>296</v>
      </c>
      <c r="J3347" s="1">
        <v>1281</v>
      </c>
      <c r="K3347" s="1">
        <f>SUM(B3347/J3347)</f>
        <v>24.071038251366119</v>
      </c>
      <c r="L3347" s="1">
        <f>SUM(B3347 - H3347)</f>
        <v>23835</v>
      </c>
      <c r="M3347" s="1" t="s">
        <v>10161</v>
      </c>
    </row>
    <row r="3348" spans="1:13" ht="20.100000000000001" customHeight="1" x14ac:dyDescent="0.25">
      <c r="A3348" s="1">
        <v>3346</v>
      </c>
      <c r="B3348" s="1">
        <v>170002</v>
      </c>
      <c r="C3348" s="2" t="s">
        <v>10162</v>
      </c>
      <c r="D3348" s="2">
        <f>LEN(TRIM(C3348))-LEN(SUBSTITUTE(C3348, " ",""))+1</f>
        <v>12</v>
      </c>
      <c r="E3348" s="1" t="s">
        <v>10163</v>
      </c>
      <c r="F3348" s="1" t="s">
        <v>17</v>
      </c>
      <c r="G3348" s="1" t="s">
        <v>12</v>
      </c>
      <c r="H3348" s="1">
        <v>19200</v>
      </c>
      <c r="I3348" s="1" t="s">
        <v>215</v>
      </c>
      <c r="J3348" s="1">
        <v>1280</v>
      </c>
      <c r="K3348" s="1">
        <f>SUM(B3348/J3348)</f>
        <v>132.81406250000001</v>
      </c>
      <c r="L3348" s="1">
        <f>SUM(B3348 - H3348)</f>
        <v>150802</v>
      </c>
      <c r="M3348" s="1" t="s">
        <v>10164</v>
      </c>
    </row>
    <row r="3349" spans="1:13" ht="20.100000000000001" customHeight="1" x14ac:dyDescent="0.25">
      <c r="A3349" s="1">
        <v>3347</v>
      </c>
      <c r="B3349" s="1">
        <v>31261</v>
      </c>
      <c r="C3349" s="2" t="s">
        <v>10165</v>
      </c>
      <c r="D3349" s="2">
        <f>LEN(TRIM(C3349))-LEN(SUBSTITUTE(C3349, " ",""))+1</f>
        <v>22</v>
      </c>
      <c r="E3349" s="1" t="s">
        <v>10166</v>
      </c>
      <c r="F3349" s="1" t="s">
        <v>17</v>
      </c>
      <c r="G3349" s="1" t="s">
        <v>12</v>
      </c>
      <c r="H3349" s="1">
        <v>20000</v>
      </c>
      <c r="I3349" s="1" t="s">
        <v>7288</v>
      </c>
      <c r="J3349" s="1">
        <v>1280</v>
      </c>
      <c r="K3349" s="1">
        <f>SUM(B3349/J3349)</f>
        <v>24.422656249999999</v>
      </c>
      <c r="L3349" s="1">
        <f>SUM(B3349 - H3349)</f>
        <v>11261</v>
      </c>
      <c r="M3349" s="1" t="s">
        <v>10167</v>
      </c>
    </row>
    <row r="3350" spans="1:13" ht="20.100000000000001" customHeight="1" x14ac:dyDescent="0.25">
      <c r="A3350" s="1">
        <v>3348</v>
      </c>
      <c r="B3350" s="1">
        <v>70213</v>
      </c>
      <c r="C3350" s="2" t="s">
        <v>6582</v>
      </c>
      <c r="D3350" s="2">
        <f>LEN(TRIM(C3350))-LEN(SUBSTITUTE(C3350, " ",""))+1</f>
        <v>12</v>
      </c>
      <c r="E3350" s="1" t="s">
        <v>6583</v>
      </c>
      <c r="F3350" s="1" t="s">
        <v>1168</v>
      </c>
      <c r="G3350" s="1" t="s">
        <v>12</v>
      </c>
      <c r="H3350" s="1">
        <v>22000</v>
      </c>
      <c r="I3350" s="1" t="s">
        <v>1244</v>
      </c>
      <c r="J3350" s="1">
        <v>1279</v>
      </c>
      <c r="K3350" s="1">
        <f>SUM(B3350/J3350)</f>
        <v>54.896794370602031</v>
      </c>
      <c r="L3350" s="1">
        <f>SUM(B3350 - H3350)</f>
        <v>48213</v>
      </c>
      <c r="M3350" s="1" t="s">
        <v>10168</v>
      </c>
    </row>
    <row r="3351" spans="1:13" ht="20.100000000000001" customHeight="1" x14ac:dyDescent="0.25">
      <c r="A3351" s="1">
        <v>3349</v>
      </c>
      <c r="B3351" s="1">
        <v>210377</v>
      </c>
      <c r="C3351" s="2" t="s">
        <v>10169</v>
      </c>
      <c r="D3351" s="2">
        <f>LEN(TRIM(C3351))-LEN(SUBSTITUTE(C3351, " ",""))+1</f>
        <v>19</v>
      </c>
      <c r="E3351" s="1" t="s">
        <v>205</v>
      </c>
      <c r="F3351" s="1" t="s">
        <v>111</v>
      </c>
      <c r="G3351" s="1" t="s">
        <v>12</v>
      </c>
      <c r="H3351" s="1">
        <v>100000</v>
      </c>
      <c r="I3351" s="1" t="s">
        <v>206</v>
      </c>
      <c r="J3351" s="1">
        <v>1278</v>
      </c>
      <c r="K3351" s="1">
        <f>SUM(B3351/J3351)</f>
        <v>164.61424100156495</v>
      </c>
      <c r="L3351" s="1">
        <f>SUM(B3351 - H3351)</f>
        <v>110377</v>
      </c>
      <c r="M3351" s="1" t="s">
        <v>10170</v>
      </c>
    </row>
    <row r="3352" spans="1:13" ht="20.100000000000001" customHeight="1" x14ac:dyDescent="0.25">
      <c r="A3352" s="1">
        <v>3350</v>
      </c>
      <c r="B3352" s="1">
        <v>42792</v>
      </c>
      <c r="C3352" s="2" t="s">
        <v>10171</v>
      </c>
      <c r="D3352" s="2">
        <f>LEN(TRIM(C3352))-LEN(SUBSTITUTE(C3352, " ",""))+1</f>
        <v>22</v>
      </c>
      <c r="E3352" s="1" t="s">
        <v>10172</v>
      </c>
      <c r="F3352" s="1" t="s">
        <v>17</v>
      </c>
      <c r="G3352" s="1" t="s">
        <v>12</v>
      </c>
      <c r="H3352" s="1">
        <v>40000</v>
      </c>
      <c r="I3352" s="1" t="s">
        <v>2662</v>
      </c>
      <c r="J3352" s="1">
        <v>1277</v>
      </c>
      <c r="K3352" s="1">
        <f>SUM(B3352/J3352)</f>
        <v>33.509788566953794</v>
      </c>
      <c r="L3352" s="1">
        <f>SUM(B3352 - H3352)</f>
        <v>2792</v>
      </c>
      <c r="M3352" s="1" t="s">
        <v>10173</v>
      </c>
    </row>
    <row r="3353" spans="1:13" ht="20.100000000000001" customHeight="1" x14ac:dyDescent="0.25">
      <c r="A3353" s="1">
        <v>3351</v>
      </c>
      <c r="B3353" s="1">
        <v>33836</v>
      </c>
      <c r="C3353" s="2" t="s">
        <v>10174</v>
      </c>
      <c r="D3353" s="2">
        <f>LEN(TRIM(C3353))-LEN(SUBSTITUTE(C3353, " ",""))+1</f>
        <v>14</v>
      </c>
      <c r="E3353" s="1" t="s">
        <v>10175</v>
      </c>
      <c r="F3353" s="1" t="s">
        <v>11</v>
      </c>
      <c r="G3353" s="1" t="s">
        <v>12</v>
      </c>
      <c r="H3353" s="1">
        <v>15000</v>
      </c>
      <c r="I3353" s="1" t="s">
        <v>10176</v>
      </c>
      <c r="J3353" s="1">
        <v>1277</v>
      </c>
      <c r="K3353" s="1">
        <f>SUM(B3353/J3353)</f>
        <v>26.496476115896634</v>
      </c>
      <c r="L3353" s="1">
        <f>SUM(B3353 - H3353)</f>
        <v>18836</v>
      </c>
      <c r="M3353" s="1" t="s">
        <v>10177</v>
      </c>
    </row>
    <row r="3354" spans="1:13" ht="20.100000000000001" customHeight="1" x14ac:dyDescent="0.25">
      <c r="A3354" s="1">
        <v>3352</v>
      </c>
      <c r="B3354" s="1">
        <v>32527</v>
      </c>
      <c r="C3354" s="2" t="s">
        <v>10178</v>
      </c>
      <c r="D3354" s="2">
        <f>LEN(TRIM(C3354))-LEN(SUBSTITUTE(C3354, " ",""))+1</f>
        <v>21</v>
      </c>
      <c r="E3354" s="1" t="s">
        <v>2807</v>
      </c>
      <c r="F3354" s="1" t="s">
        <v>11</v>
      </c>
      <c r="G3354" s="1" t="s">
        <v>12</v>
      </c>
      <c r="H3354" s="1">
        <v>5000</v>
      </c>
      <c r="I3354" s="1" t="s">
        <v>2808</v>
      </c>
      <c r="J3354" s="1">
        <v>1277</v>
      </c>
      <c r="K3354" s="1">
        <f>SUM(B3354/J3354)</f>
        <v>25.471417384494909</v>
      </c>
      <c r="L3354" s="1">
        <f>SUM(B3354 - H3354)</f>
        <v>27527</v>
      </c>
      <c r="M3354" s="1" t="s">
        <v>10179</v>
      </c>
    </row>
    <row r="3355" spans="1:13" ht="20.100000000000001" customHeight="1" x14ac:dyDescent="0.25">
      <c r="A3355" s="1">
        <v>3353</v>
      </c>
      <c r="B3355" s="1">
        <v>58463</v>
      </c>
      <c r="C3355" s="2" t="s">
        <v>10180</v>
      </c>
      <c r="D3355" s="2">
        <f>LEN(TRIM(C3355))-LEN(SUBSTITUTE(C3355, " ",""))+1</f>
        <v>16</v>
      </c>
      <c r="E3355" s="1" t="s">
        <v>10181</v>
      </c>
      <c r="F3355" s="1" t="s">
        <v>17</v>
      </c>
      <c r="G3355" s="1" t="s">
        <v>12</v>
      </c>
      <c r="H3355" s="1">
        <v>50000</v>
      </c>
      <c r="I3355" s="1" t="s">
        <v>10182</v>
      </c>
      <c r="J3355" s="1">
        <v>1276</v>
      </c>
      <c r="K3355" s="1">
        <f>SUM(B3355/J3355)</f>
        <v>45.817398119122259</v>
      </c>
      <c r="L3355" s="1">
        <f>SUM(B3355 - H3355)</f>
        <v>8463</v>
      </c>
      <c r="M3355" s="1" t="s">
        <v>10183</v>
      </c>
    </row>
    <row r="3356" spans="1:13" ht="20.100000000000001" customHeight="1" x14ac:dyDescent="0.25">
      <c r="A3356" s="1">
        <v>3354</v>
      </c>
      <c r="B3356" s="1">
        <v>61985</v>
      </c>
      <c r="C3356" s="2" t="s">
        <v>10184</v>
      </c>
      <c r="D3356" s="2">
        <f>LEN(TRIM(C3356))-LEN(SUBSTITUTE(C3356, " ",""))+1</f>
        <v>23</v>
      </c>
      <c r="E3356" s="1" t="s">
        <v>10185</v>
      </c>
      <c r="F3356" s="1" t="s">
        <v>17</v>
      </c>
      <c r="G3356" s="1" t="s">
        <v>12</v>
      </c>
      <c r="H3356" s="1">
        <v>15000</v>
      </c>
      <c r="I3356" s="1" t="s">
        <v>13</v>
      </c>
      <c r="J3356" s="1">
        <v>1276</v>
      </c>
      <c r="K3356" s="1">
        <f>SUM(B3356/J3356)</f>
        <v>48.577586206896555</v>
      </c>
      <c r="L3356" s="1">
        <f>SUM(B3356 - H3356)</f>
        <v>46985</v>
      </c>
      <c r="M3356" s="1" t="s">
        <v>10186</v>
      </c>
    </row>
    <row r="3357" spans="1:13" ht="20.100000000000001" customHeight="1" x14ac:dyDescent="0.25">
      <c r="A3357" s="1">
        <v>3355</v>
      </c>
      <c r="B3357" s="1">
        <v>260962</v>
      </c>
      <c r="C3357" s="2" t="s">
        <v>10187</v>
      </c>
      <c r="D3357" s="2">
        <f>LEN(TRIM(C3357))-LEN(SUBSTITUTE(C3357, " ",""))+1</f>
        <v>18</v>
      </c>
      <c r="E3357" s="1" t="s">
        <v>5379</v>
      </c>
      <c r="F3357" s="1" t="s">
        <v>11</v>
      </c>
      <c r="G3357" s="1" t="s">
        <v>12</v>
      </c>
      <c r="H3357" s="1">
        <v>36500</v>
      </c>
      <c r="I3357" s="1" t="s">
        <v>1929</v>
      </c>
      <c r="J3357" s="1">
        <v>1276</v>
      </c>
      <c r="K3357" s="1">
        <f>SUM(B3357/J3357)</f>
        <v>204.51567398119121</v>
      </c>
      <c r="L3357" s="1">
        <f>SUM(B3357 - H3357)</f>
        <v>224462</v>
      </c>
      <c r="M3357" s="1" t="s">
        <v>10188</v>
      </c>
    </row>
    <row r="3358" spans="1:13" ht="20.100000000000001" customHeight="1" x14ac:dyDescent="0.25">
      <c r="A3358" s="1">
        <v>3356</v>
      </c>
      <c r="B3358" s="1">
        <v>104426</v>
      </c>
      <c r="C3358" s="2" t="s">
        <v>10189</v>
      </c>
      <c r="D3358" s="2">
        <f>LEN(TRIM(C3358))-LEN(SUBSTITUTE(C3358, " ",""))+1</f>
        <v>19</v>
      </c>
      <c r="E3358" s="1" t="s">
        <v>8672</v>
      </c>
      <c r="F3358" s="1" t="s">
        <v>11</v>
      </c>
      <c r="G3358" s="1" t="s">
        <v>12</v>
      </c>
      <c r="H3358" s="1">
        <v>500</v>
      </c>
      <c r="I3358" s="1" t="s">
        <v>1244</v>
      </c>
      <c r="J3358" s="1">
        <v>1276</v>
      </c>
      <c r="K3358" s="1">
        <f>SUM(B3358/J3358)</f>
        <v>81.838557993730404</v>
      </c>
      <c r="L3358" s="1">
        <f>SUM(B3358 - H3358)</f>
        <v>103926</v>
      </c>
      <c r="M3358" s="1" t="s">
        <v>10190</v>
      </c>
    </row>
    <row r="3359" spans="1:13" ht="20.100000000000001" customHeight="1" x14ac:dyDescent="0.25">
      <c r="A3359" s="1">
        <v>3357</v>
      </c>
      <c r="B3359" s="1">
        <v>40778</v>
      </c>
      <c r="C3359" s="2" t="s">
        <v>10191</v>
      </c>
      <c r="D3359" s="2">
        <f>LEN(TRIM(C3359))-LEN(SUBSTITUTE(C3359, " ",""))+1</f>
        <v>21</v>
      </c>
      <c r="E3359" s="1" t="s">
        <v>9798</v>
      </c>
      <c r="F3359" s="1" t="s">
        <v>2438</v>
      </c>
      <c r="G3359" s="1" t="s">
        <v>48</v>
      </c>
      <c r="H3359" s="1">
        <v>30000</v>
      </c>
      <c r="I3359" s="1" t="s">
        <v>4251</v>
      </c>
      <c r="J3359" s="1">
        <v>1276</v>
      </c>
      <c r="K3359" s="1">
        <f>SUM(B3359/J3359)</f>
        <v>31.957680250783699</v>
      </c>
      <c r="L3359" s="1">
        <f>SUM(B3359 - H3359)</f>
        <v>10778</v>
      </c>
      <c r="M3359" s="1" t="s">
        <v>10192</v>
      </c>
    </row>
    <row r="3360" spans="1:13" ht="20.100000000000001" customHeight="1" x14ac:dyDescent="0.25">
      <c r="A3360" s="1">
        <v>3358</v>
      </c>
      <c r="B3360" s="1">
        <v>68508</v>
      </c>
      <c r="C3360" s="2" t="s">
        <v>10193</v>
      </c>
      <c r="D3360" s="2">
        <f>LEN(TRIM(C3360))-LEN(SUBSTITUTE(C3360, " ",""))+1</f>
        <v>20</v>
      </c>
      <c r="E3360" s="1" t="s">
        <v>10194</v>
      </c>
      <c r="F3360" s="1" t="s">
        <v>31</v>
      </c>
      <c r="G3360" s="1" t="s">
        <v>12</v>
      </c>
      <c r="H3360" s="1">
        <v>20000</v>
      </c>
      <c r="I3360" s="1" t="s">
        <v>146</v>
      </c>
      <c r="J3360" s="1">
        <v>1276</v>
      </c>
      <c r="K3360" s="1">
        <f>SUM(B3360/J3360)</f>
        <v>53.689655172413794</v>
      </c>
      <c r="L3360" s="1">
        <f>SUM(B3360 - H3360)</f>
        <v>48508</v>
      </c>
      <c r="M3360" s="1" t="s">
        <v>10195</v>
      </c>
    </row>
    <row r="3361" spans="1:13" ht="20.100000000000001" customHeight="1" x14ac:dyDescent="0.25">
      <c r="A3361" s="1">
        <v>3359</v>
      </c>
      <c r="B3361" s="1">
        <v>68359</v>
      </c>
      <c r="C3361" s="2" t="s">
        <v>10196</v>
      </c>
      <c r="D3361" s="2">
        <f>LEN(TRIM(C3361))-LEN(SUBSTITUTE(C3361, " ",""))+1</f>
        <v>12</v>
      </c>
      <c r="E3361" s="1" t="s">
        <v>5028</v>
      </c>
      <c r="F3361" s="1" t="s">
        <v>2341</v>
      </c>
      <c r="G3361" s="1" t="s">
        <v>12</v>
      </c>
      <c r="H3361" s="1">
        <v>11000</v>
      </c>
      <c r="I3361" s="1" t="s">
        <v>36</v>
      </c>
      <c r="J3361" s="1">
        <v>1276</v>
      </c>
      <c r="K3361" s="1">
        <f>SUM(B3361/J3361)</f>
        <v>53.572884012539184</v>
      </c>
      <c r="L3361" s="1">
        <f>SUM(B3361 - H3361)</f>
        <v>57359</v>
      </c>
      <c r="M3361" s="1" t="s">
        <v>10197</v>
      </c>
    </row>
    <row r="3362" spans="1:13" ht="20.100000000000001" customHeight="1" x14ac:dyDescent="0.25">
      <c r="A3362" s="1">
        <v>3360</v>
      </c>
      <c r="B3362" s="1">
        <v>40235</v>
      </c>
      <c r="C3362" s="2" t="s">
        <v>10198</v>
      </c>
      <c r="D3362" s="2">
        <f>LEN(TRIM(C3362))-LEN(SUBSTITUTE(C3362, " ",""))+1</f>
        <v>21</v>
      </c>
      <c r="E3362" s="1" t="s">
        <v>10199</v>
      </c>
      <c r="F3362" s="1" t="s">
        <v>31</v>
      </c>
      <c r="G3362" s="1" t="s">
        <v>12</v>
      </c>
      <c r="H3362" s="1">
        <v>30000</v>
      </c>
      <c r="I3362" s="1" t="s">
        <v>1803</v>
      </c>
      <c r="J3362" s="1">
        <v>1276</v>
      </c>
      <c r="K3362" s="1">
        <f>SUM(B3362/J3362)</f>
        <v>31.532131661442005</v>
      </c>
      <c r="L3362" s="1">
        <f>SUM(B3362 - H3362)</f>
        <v>10235</v>
      </c>
      <c r="M3362" s="1" t="s">
        <v>10200</v>
      </c>
    </row>
    <row r="3363" spans="1:13" ht="20.100000000000001" customHeight="1" x14ac:dyDescent="0.25">
      <c r="A3363" s="1">
        <v>3361</v>
      </c>
      <c r="B3363" s="1">
        <v>58624</v>
      </c>
      <c r="C3363" s="2" t="s">
        <v>10201</v>
      </c>
      <c r="D3363" s="2">
        <f>LEN(TRIM(C3363))-LEN(SUBSTITUTE(C3363, " ",""))+1</f>
        <v>25</v>
      </c>
      <c r="E3363" s="1" t="s">
        <v>10202</v>
      </c>
      <c r="F3363" s="1" t="s">
        <v>371</v>
      </c>
      <c r="G3363" s="1" t="s">
        <v>48</v>
      </c>
      <c r="H3363" s="1">
        <v>17000</v>
      </c>
      <c r="I3363" s="1" t="s">
        <v>523</v>
      </c>
      <c r="J3363" s="1">
        <v>1275</v>
      </c>
      <c r="K3363" s="1">
        <f>SUM(B3363/J3363)</f>
        <v>45.979607843137252</v>
      </c>
      <c r="L3363" s="1">
        <f>SUM(B3363 - H3363)</f>
        <v>41624</v>
      </c>
      <c r="M3363" s="1" t="s">
        <v>10203</v>
      </c>
    </row>
    <row r="3364" spans="1:13" ht="20.100000000000001" customHeight="1" x14ac:dyDescent="0.25">
      <c r="A3364" s="1">
        <v>3362</v>
      </c>
      <c r="B3364" s="1">
        <v>43383</v>
      </c>
      <c r="C3364" s="2" t="s">
        <v>10204</v>
      </c>
      <c r="D3364" s="2">
        <f>LEN(TRIM(C3364))-LEN(SUBSTITUTE(C3364, " ",""))+1</f>
        <v>17</v>
      </c>
      <c r="E3364" s="1" t="s">
        <v>7415</v>
      </c>
      <c r="F3364" s="1" t="s">
        <v>382</v>
      </c>
      <c r="G3364" s="1" t="s">
        <v>12</v>
      </c>
      <c r="H3364" s="1">
        <v>9800</v>
      </c>
      <c r="I3364" s="1" t="s">
        <v>7416</v>
      </c>
      <c r="J3364" s="1">
        <v>1275</v>
      </c>
      <c r="K3364" s="1">
        <f>SUM(B3364/J3364)</f>
        <v>34.025882352941174</v>
      </c>
      <c r="L3364" s="1">
        <f>SUM(B3364 - H3364)</f>
        <v>33583</v>
      </c>
      <c r="M3364" s="1" t="s">
        <v>10205</v>
      </c>
    </row>
    <row r="3365" spans="1:13" ht="20.100000000000001" customHeight="1" x14ac:dyDescent="0.25">
      <c r="A3365" s="1">
        <v>3363</v>
      </c>
      <c r="B3365" s="1">
        <v>26561</v>
      </c>
      <c r="C3365" s="2" t="s">
        <v>10206</v>
      </c>
      <c r="D3365" s="2">
        <f>LEN(TRIM(C3365))-LEN(SUBSTITUTE(C3365, " ",""))+1</f>
        <v>19</v>
      </c>
      <c r="E3365" s="1" t="s">
        <v>10207</v>
      </c>
      <c r="F3365" s="1" t="s">
        <v>53</v>
      </c>
      <c r="G3365" s="1" t="s">
        <v>12</v>
      </c>
      <c r="H3365" s="1">
        <v>10000</v>
      </c>
      <c r="I3365" s="1" t="s">
        <v>296</v>
      </c>
      <c r="J3365" s="1">
        <v>1274</v>
      </c>
      <c r="K3365" s="1">
        <f>SUM(B3365/J3365)</f>
        <v>20.84850863422292</v>
      </c>
      <c r="L3365" s="1">
        <f>SUM(B3365 - H3365)</f>
        <v>16561</v>
      </c>
      <c r="M3365" s="1" t="s">
        <v>10208</v>
      </c>
    </row>
    <row r="3366" spans="1:13" ht="20.100000000000001" customHeight="1" x14ac:dyDescent="0.25">
      <c r="A3366" s="1">
        <v>3364</v>
      </c>
      <c r="B3366" s="1">
        <v>27904</v>
      </c>
      <c r="C3366" s="2" t="s">
        <v>10209</v>
      </c>
      <c r="D3366" s="2">
        <f>LEN(TRIM(C3366))-LEN(SUBSTITUTE(C3366, " ",""))+1</f>
        <v>16</v>
      </c>
      <c r="E3366" s="1" t="s">
        <v>9264</v>
      </c>
      <c r="F3366" s="1" t="s">
        <v>11</v>
      </c>
      <c r="G3366" s="1" t="s">
        <v>12</v>
      </c>
      <c r="H3366" s="1">
        <v>12000</v>
      </c>
      <c r="I3366" s="1" t="s">
        <v>1733</v>
      </c>
      <c r="J3366" s="1">
        <v>1274</v>
      </c>
      <c r="K3366" s="1">
        <f>SUM(B3366/J3366)</f>
        <v>21.902668759811618</v>
      </c>
      <c r="L3366" s="1">
        <f>SUM(B3366 - H3366)</f>
        <v>15904</v>
      </c>
      <c r="M3366" s="1" t="s">
        <v>10210</v>
      </c>
    </row>
    <row r="3367" spans="1:13" ht="20.100000000000001" customHeight="1" x14ac:dyDescent="0.25">
      <c r="A3367" s="1">
        <v>3365</v>
      </c>
      <c r="B3367" s="1">
        <v>52572</v>
      </c>
      <c r="C3367" s="2" t="s">
        <v>10211</v>
      </c>
      <c r="D3367" s="2">
        <f>LEN(TRIM(C3367))-LEN(SUBSTITUTE(C3367, " ",""))+1</f>
        <v>32</v>
      </c>
      <c r="E3367" s="1" t="s">
        <v>10212</v>
      </c>
      <c r="F3367" s="1" t="s">
        <v>17</v>
      </c>
      <c r="G3367" s="1" t="s">
        <v>54</v>
      </c>
      <c r="H3367" s="1">
        <v>30000</v>
      </c>
      <c r="I3367" s="1" t="s">
        <v>154</v>
      </c>
      <c r="J3367" s="1">
        <v>1274</v>
      </c>
      <c r="K3367" s="1">
        <f>SUM(B3367/J3367)</f>
        <v>41.265306122448976</v>
      </c>
      <c r="L3367" s="1">
        <f>SUM(B3367 - H3367)</f>
        <v>22572</v>
      </c>
      <c r="M3367" s="1" t="s">
        <v>10213</v>
      </c>
    </row>
    <row r="3368" spans="1:13" ht="20.100000000000001" customHeight="1" x14ac:dyDescent="0.25">
      <c r="A3368" s="1">
        <v>3366</v>
      </c>
      <c r="B3368" s="1">
        <v>55451</v>
      </c>
      <c r="C3368" s="2" t="s">
        <v>6582</v>
      </c>
      <c r="D3368" s="2">
        <f>LEN(TRIM(C3368))-LEN(SUBSTITUTE(C3368, " ",""))+1</f>
        <v>12</v>
      </c>
      <c r="E3368" s="1" t="s">
        <v>6583</v>
      </c>
      <c r="F3368" s="1" t="s">
        <v>382</v>
      </c>
      <c r="G3368" s="1" t="s">
        <v>12</v>
      </c>
      <c r="H3368" s="1">
        <v>15000</v>
      </c>
      <c r="I3368" s="1" t="s">
        <v>1244</v>
      </c>
      <c r="J3368" s="1">
        <v>1273</v>
      </c>
      <c r="K3368" s="1">
        <f>SUM(B3368/J3368)</f>
        <v>43.559308719560093</v>
      </c>
      <c r="L3368" s="1">
        <f>SUM(B3368 - H3368)</f>
        <v>40451</v>
      </c>
      <c r="M3368" s="1" t="s">
        <v>10214</v>
      </c>
    </row>
    <row r="3369" spans="1:13" ht="20.100000000000001" customHeight="1" x14ac:dyDescent="0.25">
      <c r="A3369" s="1">
        <v>3367</v>
      </c>
      <c r="B3369" s="1">
        <v>142726</v>
      </c>
      <c r="C3369" s="2" t="s">
        <v>10215</v>
      </c>
      <c r="D3369" s="2">
        <f>LEN(TRIM(C3369))-LEN(SUBSTITUTE(C3369, " ",""))+1</f>
        <v>23</v>
      </c>
      <c r="E3369" s="1" t="s">
        <v>10216</v>
      </c>
      <c r="F3369" s="1" t="s">
        <v>555</v>
      </c>
      <c r="G3369" s="1" t="s">
        <v>48</v>
      </c>
      <c r="H3369" s="1">
        <v>125000</v>
      </c>
      <c r="I3369" s="1" t="s">
        <v>458</v>
      </c>
      <c r="J3369" s="1">
        <v>1273</v>
      </c>
      <c r="K3369" s="1">
        <f>SUM(B3369/J3369)</f>
        <v>112.11783189316576</v>
      </c>
      <c r="L3369" s="1">
        <f>SUM(B3369 - H3369)</f>
        <v>17726</v>
      </c>
      <c r="M3369" s="1" t="s">
        <v>10217</v>
      </c>
    </row>
    <row r="3370" spans="1:13" ht="20.100000000000001" customHeight="1" x14ac:dyDescent="0.25">
      <c r="A3370" s="1">
        <v>3368</v>
      </c>
      <c r="B3370" s="1">
        <v>43572</v>
      </c>
      <c r="C3370" s="2" t="s">
        <v>10218</v>
      </c>
      <c r="D3370" s="2">
        <f>LEN(TRIM(C3370))-LEN(SUBSTITUTE(C3370, " ",""))+1</f>
        <v>17</v>
      </c>
      <c r="E3370" s="1" t="s">
        <v>10219</v>
      </c>
      <c r="F3370" s="1" t="s">
        <v>7468</v>
      </c>
      <c r="G3370" s="1" t="s">
        <v>12</v>
      </c>
      <c r="H3370" s="1">
        <v>18500</v>
      </c>
      <c r="I3370" s="1" t="s">
        <v>7513</v>
      </c>
      <c r="J3370" s="1">
        <v>1273</v>
      </c>
      <c r="K3370" s="1">
        <f>SUM(B3370/J3370)</f>
        <v>34.22780832678712</v>
      </c>
      <c r="L3370" s="1">
        <f>SUM(B3370 - H3370)</f>
        <v>25072</v>
      </c>
      <c r="M3370" s="1" t="s">
        <v>10220</v>
      </c>
    </row>
    <row r="3371" spans="1:13" ht="20.100000000000001" customHeight="1" x14ac:dyDescent="0.25">
      <c r="A3371" s="1">
        <v>3369</v>
      </c>
      <c r="B3371" s="1">
        <v>109391</v>
      </c>
      <c r="C3371" s="2" t="s">
        <v>10221</v>
      </c>
      <c r="D3371" s="2">
        <f>LEN(TRIM(C3371))-LEN(SUBSTITUTE(C3371, " ",""))+1</f>
        <v>16</v>
      </c>
      <c r="E3371" s="1" t="s">
        <v>10222</v>
      </c>
      <c r="F3371" s="1" t="s">
        <v>17</v>
      </c>
      <c r="G3371" s="1" t="s">
        <v>12</v>
      </c>
      <c r="H3371" s="1">
        <v>10000</v>
      </c>
      <c r="I3371" s="1" t="s">
        <v>10223</v>
      </c>
      <c r="J3371" s="1">
        <v>1272</v>
      </c>
      <c r="K3371" s="1">
        <f>SUM(B3371/J3371)</f>
        <v>85.999213836477992</v>
      </c>
      <c r="L3371" s="1">
        <f>SUM(B3371 - H3371)</f>
        <v>99391</v>
      </c>
      <c r="M3371" s="1" t="s">
        <v>10224</v>
      </c>
    </row>
    <row r="3372" spans="1:13" ht="20.100000000000001" customHeight="1" x14ac:dyDescent="0.25">
      <c r="A3372" s="1">
        <v>3370</v>
      </c>
      <c r="B3372" s="1">
        <v>43833</v>
      </c>
      <c r="C3372" s="2" t="s">
        <v>10225</v>
      </c>
      <c r="D3372" s="2">
        <f>LEN(TRIM(C3372))-LEN(SUBSTITUTE(C3372, " ",""))+1</f>
        <v>20</v>
      </c>
      <c r="E3372" s="1" t="s">
        <v>10226</v>
      </c>
      <c r="F3372" s="1" t="s">
        <v>31</v>
      </c>
      <c r="G3372" s="1" t="s">
        <v>12</v>
      </c>
      <c r="H3372" s="1">
        <v>40000</v>
      </c>
      <c r="I3372" s="1" t="s">
        <v>210</v>
      </c>
      <c r="J3372" s="1">
        <v>1272</v>
      </c>
      <c r="K3372" s="1">
        <f>SUM(B3372/J3372)</f>
        <v>34.459905660377359</v>
      </c>
      <c r="L3372" s="1">
        <f>SUM(B3372 - H3372)</f>
        <v>3833</v>
      </c>
      <c r="M3372" s="1" t="s">
        <v>10227</v>
      </c>
    </row>
    <row r="3373" spans="1:13" ht="20.100000000000001" customHeight="1" x14ac:dyDescent="0.25">
      <c r="A3373" s="1">
        <v>3371</v>
      </c>
      <c r="B3373" s="1">
        <v>60526</v>
      </c>
      <c r="C3373" s="2" t="s">
        <v>10228</v>
      </c>
      <c r="D3373" s="2">
        <f>LEN(TRIM(C3373))-LEN(SUBSTITUTE(C3373, " ",""))+1</f>
        <v>19</v>
      </c>
      <c r="E3373" s="1" t="s">
        <v>3942</v>
      </c>
      <c r="F3373" s="1" t="s">
        <v>11</v>
      </c>
      <c r="G3373" s="1" t="s">
        <v>12</v>
      </c>
      <c r="H3373" s="1">
        <v>20000</v>
      </c>
      <c r="I3373" s="1" t="s">
        <v>985</v>
      </c>
      <c r="J3373" s="1">
        <v>1272</v>
      </c>
      <c r="K3373" s="1">
        <f>SUM(B3373/J3373)</f>
        <v>47.583333333333336</v>
      </c>
      <c r="L3373" s="1">
        <f>SUM(B3373 - H3373)</f>
        <v>40526</v>
      </c>
      <c r="M3373" s="1" t="s">
        <v>10229</v>
      </c>
    </row>
    <row r="3374" spans="1:13" ht="20.100000000000001" customHeight="1" x14ac:dyDescent="0.25">
      <c r="A3374" s="1">
        <v>3372</v>
      </c>
      <c r="B3374" s="1">
        <v>89073</v>
      </c>
      <c r="C3374" s="2" t="s">
        <v>10230</v>
      </c>
      <c r="D3374" s="2">
        <f>LEN(TRIM(C3374))-LEN(SUBSTITUTE(C3374, " ",""))+1</f>
        <v>17</v>
      </c>
      <c r="E3374" s="1" t="s">
        <v>10231</v>
      </c>
      <c r="F3374" s="1" t="s">
        <v>555</v>
      </c>
      <c r="G3374" s="1" t="s">
        <v>54</v>
      </c>
      <c r="H3374" s="1">
        <v>10000</v>
      </c>
      <c r="I3374" s="1" t="s">
        <v>55</v>
      </c>
      <c r="J3374" s="1">
        <v>1271</v>
      </c>
      <c r="K3374" s="1">
        <f>SUM(B3374/J3374)</f>
        <v>70.081038552321004</v>
      </c>
      <c r="L3374" s="1">
        <f>SUM(B3374 - H3374)</f>
        <v>79073</v>
      </c>
      <c r="M3374" s="1" t="s">
        <v>10232</v>
      </c>
    </row>
    <row r="3375" spans="1:13" ht="20.100000000000001" customHeight="1" x14ac:dyDescent="0.25">
      <c r="A3375" s="1">
        <v>3373</v>
      </c>
      <c r="B3375" s="1">
        <v>38912</v>
      </c>
      <c r="C3375" s="2" t="s">
        <v>10233</v>
      </c>
      <c r="D3375" s="2">
        <f>LEN(TRIM(C3375))-LEN(SUBSTITUTE(C3375, " ",""))+1</f>
        <v>25</v>
      </c>
      <c r="E3375" s="1" t="s">
        <v>5678</v>
      </c>
      <c r="F3375" s="1" t="s">
        <v>17</v>
      </c>
      <c r="G3375" s="1" t="s">
        <v>12</v>
      </c>
      <c r="H3375" s="1">
        <v>30000</v>
      </c>
      <c r="I3375" s="1" t="s">
        <v>146</v>
      </c>
      <c r="J3375" s="1">
        <v>1271</v>
      </c>
      <c r="K3375" s="1">
        <f>SUM(B3375/J3375)</f>
        <v>30.61526357199056</v>
      </c>
      <c r="L3375" s="1">
        <f>SUM(B3375 - H3375)</f>
        <v>8912</v>
      </c>
      <c r="M3375" s="1" t="s">
        <v>10234</v>
      </c>
    </row>
    <row r="3376" spans="1:13" ht="20.100000000000001" customHeight="1" x14ac:dyDescent="0.25">
      <c r="A3376" s="1">
        <v>3374</v>
      </c>
      <c r="B3376" s="1">
        <v>88221</v>
      </c>
      <c r="C3376" s="2" t="s">
        <v>10235</v>
      </c>
      <c r="D3376" s="2">
        <f>LEN(TRIM(C3376))-LEN(SUBSTITUTE(C3376, " ",""))+1</f>
        <v>23</v>
      </c>
      <c r="E3376" s="1" t="s">
        <v>10236</v>
      </c>
      <c r="F3376" s="1" t="s">
        <v>17</v>
      </c>
      <c r="G3376" s="1" t="s">
        <v>12</v>
      </c>
      <c r="H3376" s="1">
        <v>20000</v>
      </c>
      <c r="I3376" s="1" t="s">
        <v>142</v>
      </c>
      <c r="J3376" s="1">
        <v>1271</v>
      </c>
      <c r="K3376" s="1">
        <f>SUM(B3376/J3376)</f>
        <v>69.410700236034614</v>
      </c>
      <c r="L3376" s="1">
        <f>SUM(B3376 - H3376)</f>
        <v>68221</v>
      </c>
      <c r="M3376" s="1" t="s">
        <v>10237</v>
      </c>
    </row>
    <row r="3377" spans="1:13" ht="20.100000000000001" customHeight="1" x14ac:dyDescent="0.25">
      <c r="A3377" s="1">
        <v>3375</v>
      </c>
      <c r="B3377" s="1">
        <v>64214</v>
      </c>
      <c r="C3377" s="2" t="s">
        <v>10238</v>
      </c>
      <c r="D3377" s="2">
        <f>LEN(TRIM(C3377))-LEN(SUBSTITUTE(C3377, " ",""))+1</f>
        <v>21</v>
      </c>
      <c r="E3377" s="1" t="s">
        <v>10239</v>
      </c>
      <c r="F3377" s="1" t="s">
        <v>31</v>
      </c>
      <c r="G3377" s="1" t="s">
        <v>12</v>
      </c>
      <c r="H3377" s="1">
        <v>56000</v>
      </c>
      <c r="I3377" s="1" t="s">
        <v>383</v>
      </c>
      <c r="J3377" s="1">
        <v>1271</v>
      </c>
      <c r="K3377" s="1">
        <f>SUM(B3377/J3377)</f>
        <v>50.522423288749017</v>
      </c>
      <c r="L3377" s="1">
        <f>SUM(B3377 - H3377)</f>
        <v>8214</v>
      </c>
      <c r="M3377" s="1" t="s">
        <v>10240</v>
      </c>
    </row>
    <row r="3378" spans="1:13" ht="20.100000000000001" customHeight="1" x14ac:dyDescent="0.25">
      <c r="A3378" s="1">
        <v>3376</v>
      </c>
      <c r="B3378" s="1">
        <v>60302</v>
      </c>
      <c r="C3378" s="2" t="s">
        <v>10241</v>
      </c>
      <c r="D3378" s="2">
        <f>LEN(TRIM(C3378))-LEN(SUBSTITUTE(C3378, " ",""))+1</f>
        <v>15</v>
      </c>
      <c r="E3378" s="1" t="s">
        <v>7764</v>
      </c>
      <c r="F3378" s="1" t="s">
        <v>17</v>
      </c>
      <c r="G3378" s="1" t="s">
        <v>12</v>
      </c>
      <c r="H3378" s="1">
        <v>15000</v>
      </c>
      <c r="I3378" s="1" t="s">
        <v>1548</v>
      </c>
      <c r="J3378" s="1">
        <v>1271</v>
      </c>
      <c r="K3378" s="1">
        <f>SUM(B3378/J3378)</f>
        <v>47.444531864673486</v>
      </c>
      <c r="L3378" s="1">
        <f>SUM(B3378 - H3378)</f>
        <v>45302</v>
      </c>
      <c r="M3378" s="1" t="s">
        <v>10242</v>
      </c>
    </row>
    <row r="3379" spans="1:13" ht="20.100000000000001" customHeight="1" x14ac:dyDescent="0.25">
      <c r="A3379" s="1">
        <v>3377</v>
      </c>
      <c r="B3379" s="1">
        <v>93429</v>
      </c>
      <c r="C3379" s="2" t="s">
        <v>10243</v>
      </c>
      <c r="D3379" s="2">
        <f>LEN(TRIM(C3379))-LEN(SUBSTITUTE(C3379, " ",""))+1</f>
        <v>20</v>
      </c>
      <c r="E3379" s="1" t="s">
        <v>10244</v>
      </c>
      <c r="F3379" s="1" t="s">
        <v>17</v>
      </c>
      <c r="G3379" s="1" t="s">
        <v>12</v>
      </c>
      <c r="H3379" s="1">
        <v>75000</v>
      </c>
      <c r="I3379" s="1" t="s">
        <v>10245</v>
      </c>
      <c r="J3379" s="1">
        <v>1270</v>
      </c>
      <c r="K3379" s="1">
        <f>SUM(B3379/J3379)</f>
        <v>73.566141732283469</v>
      </c>
      <c r="L3379" s="1">
        <f>SUM(B3379 - H3379)</f>
        <v>18429</v>
      </c>
      <c r="M3379" s="1" t="s">
        <v>10246</v>
      </c>
    </row>
    <row r="3380" spans="1:13" ht="20.100000000000001" customHeight="1" x14ac:dyDescent="0.25">
      <c r="A3380" s="1">
        <v>3378</v>
      </c>
      <c r="B3380" s="1">
        <v>32184</v>
      </c>
      <c r="C3380" s="2" t="s">
        <v>10247</v>
      </c>
      <c r="D3380" s="2">
        <f>LEN(TRIM(C3380))-LEN(SUBSTITUTE(C3380, " ",""))+1</f>
        <v>25</v>
      </c>
      <c r="E3380" s="1" t="s">
        <v>10248</v>
      </c>
      <c r="F3380" s="1" t="s">
        <v>17</v>
      </c>
      <c r="G3380" s="1" t="s">
        <v>48</v>
      </c>
      <c r="H3380" s="1">
        <v>21000</v>
      </c>
      <c r="I3380" s="1" t="s">
        <v>10249</v>
      </c>
      <c r="J3380" s="1">
        <v>1270</v>
      </c>
      <c r="K3380" s="1">
        <f>SUM(B3380/J3380)</f>
        <v>25.341732283464566</v>
      </c>
      <c r="L3380" s="1">
        <f>SUM(B3380 - H3380)</f>
        <v>11184</v>
      </c>
      <c r="M3380" s="1" t="s">
        <v>10250</v>
      </c>
    </row>
    <row r="3381" spans="1:13" ht="20.100000000000001" customHeight="1" x14ac:dyDescent="0.25">
      <c r="A3381" s="1">
        <v>3379</v>
      </c>
      <c r="B3381" s="1">
        <v>115414</v>
      </c>
      <c r="C3381" s="2" t="s">
        <v>10251</v>
      </c>
      <c r="D3381" s="2">
        <f>LEN(TRIM(C3381))-LEN(SUBSTITUTE(C3381, " ",""))+1</f>
        <v>24</v>
      </c>
      <c r="E3381" s="1" t="s">
        <v>9361</v>
      </c>
      <c r="F3381" s="1" t="s">
        <v>300</v>
      </c>
      <c r="G3381" s="1" t="s">
        <v>12</v>
      </c>
      <c r="H3381" s="1">
        <v>20000</v>
      </c>
      <c r="I3381" s="1" t="s">
        <v>9362</v>
      </c>
      <c r="J3381" s="1">
        <v>1270</v>
      </c>
      <c r="K3381" s="1">
        <f>SUM(B3381/J3381)</f>
        <v>90.877165354330714</v>
      </c>
      <c r="L3381" s="1">
        <f>SUM(B3381 - H3381)</f>
        <v>95414</v>
      </c>
      <c r="M3381" s="1" t="s">
        <v>10252</v>
      </c>
    </row>
    <row r="3382" spans="1:13" ht="20.100000000000001" customHeight="1" x14ac:dyDescent="0.25">
      <c r="A3382" s="1">
        <v>3380</v>
      </c>
      <c r="B3382" s="1">
        <v>65310</v>
      </c>
      <c r="C3382" s="2" t="s">
        <v>10253</v>
      </c>
      <c r="D3382" s="2">
        <f>LEN(TRIM(C3382))-LEN(SUBSTITUTE(C3382, " ",""))+1</f>
        <v>23</v>
      </c>
      <c r="E3382" s="1" t="s">
        <v>10254</v>
      </c>
      <c r="F3382" s="1" t="s">
        <v>5694</v>
      </c>
      <c r="G3382" s="1" t="s">
        <v>12</v>
      </c>
      <c r="H3382" s="1">
        <v>60000</v>
      </c>
      <c r="I3382" s="1" t="s">
        <v>142</v>
      </c>
      <c r="J3382" s="1">
        <v>1269</v>
      </c>
      <c r="K3382" s="1">
        <f>SUM(B3382/J3382)</f>
        <v>51.465721040189123</v>
      </c>
      <c r="L3382" s="1">
        <f>SUM(B3382 - H3382)</f>
        <v>5310</v>
      </c>
      <c r="M3382" s="1" t="s">
        <v>10255</v>
      </c>
    </row>
    <row r="3383" spans="1:13" ht="20.100000000000001" customHeight="1" x14ac:dyDescent="0.25">
      <c r="A3383" s="1">
        <v>3381</v>
      </c>
      <c r="B3383" s="1">
        <v>236625</v>
      </c>
      <c r="C3383" s="2" t="s">
        <v>10256</v>
      </c>
      <c r="D3383" s="2">
        <f>LEN(TRIM(C3383))-LEN(SUBSTITUTE(C3383, " ",""))+1</f>
        <v>20</v>
      </c>
      <c r="E3383" s="1" t="s">
        <v>9655</v>
      </c>
      <c r="F3383" s="1" t="s">
        <v>11</v>
      </c>
      <c r="G3383" s="1" t="s">
        <v>12</v>
      </c>
      <c r="H3383" s="1">
        <v>25000</v>
      </c>
      <c r="I3383" s="1" t="s">
        <v>841</v>
      </c>
      <c r="J3383" s="1">
        <v>1269</v>
      </c>
      <c r="K3383" s="1">
        <f>SUM(B3383/J3383)</f>
        <v>186.46572104018912</v>
      </c>
      <c r="L3383" s="1">
        <f>SUM(B3383 - H3383)</f>
        <v>211625</v>
      </c>
      <c r="M3383" s="1" t="s">
        <v>10257</v>
      </c>
    </row>
    <row r="3384" spans="1:13" ht="20.100000000000001" customHeight="1" x14ac:dyDescent="0.25">
      <c r="A3384" s="1">
        <v>3382</v>
      </c>
      <c r="B3384" s="1">
        <v>116575</v>
      </c>
      <c r="C3384" s="2" t="s">
        <v>10258</v>
      </c>
      <c r="D3384" s="2">
        <f>LEN(TRIM(C3384))-LEN(SUBSTITUTE(C3384, " ",""))+1</f>
        <v>17</v>
      </c>
      <c r="E3384" s="1" t="s">
        <v>10259</v>
      </c>
      <c r="F3384" s="1" t="s">
        <v>111</v>
      </c>
      <c r="G3384" s="1" t="s">
        <v>233</v>
      </c>
      <c r="H3384" s="1">
        <v>9900</v>
      </c>
      <c r="I3384" s="1" t="s">
        <v>10260</v>
      </c>
      <c r="J3384" s="1">
        <v>1268</v>
      </c>
      <c r="K3384" s="1">
        <f>SUM(B3384/J3384)</f>
        <v>91.936119873817034</v>
      </c>
      <c r="L3384" s="1">
        <f>SUM(B3384 - H3384)</f>
        <v>106675</v>
      </c>
      <c r="M3384" s="1" t="s">
        <v>10261</v>
      </c>
    </row>
    <row r="3385" spans="1:13" ht="20.100000000000001" customHeight="1" x14ac:dyDescent="0.25">
      <c r="A3385" s="1">
        <v>3383</v>
      </c>
      <c r="B3385" s="1">
        <v>38701</v>
      </c>
      <c r="C3385" s="2" t="s">
        <v>10262</v>
      </c>
      <c r="D3385" s="2">
        <f>LEN(TRIM(C3385))-LEN(SUBSTITUTE(C3385, " ",""))+1</f>
        <v>26</v>
      </c>
      <c r="E3385" s="1" t="s">
        <v>10263</v>
      </c>
      <c r="F3385" s="1" t="s">
        <v>7468</v>
      </c>
      <c r="G3385" s="1" t="s">
        <v>12</v>
      </c>
      <c r="H3385" s="1">
        <v>5000</v>
      </c>
      <c r="I3385" s="1" t="s">
        <v>32</v>
      </c>
      <c r="J3385" s="1">
        <v>1268</v>
      </c>
      <c r="K3385" s="1">
        <f>SUM(B3385/J3385)</f>
        <v>30.521293375394322</v>
      </c>
      <c r="L3385" s="1">
        <f>SUM(B3385 - H3385)</f>
        <v>33701</v>
      </c>
      <c r="M3385" s="1" t="s">
        <v>10264</v>
      </c>
    </row>
    <row r="3386" spans="1:13" ht="20.100000000000001" customHeight="1" x14ac:dyDescent="0.25">
      <c r="A3386" s="1">
        <v>3384</v>
      </c>
      <c r="B3386" s="1">
        <v>35415</v>
      </c>
      <c r="C3386" s="2" t="s">
        <v>10265</v>
      </c>
      <c r="D3386" s="2">
        <f>LEN(TRIM(C3386))-LEN(SUBSTITUTE(C3386, " ",""))+1</f>
        <v>10</v>
      </c>
      <c r="E3386" s="1" t="s">
        <v>10266</v>
      </c>
      <c r="F3386" s="1" t="s">
        <v>31</v>
      </c>
      <c r="G3386" s="1" t="s">
        <v>12</v>
      </c>
      <c r="H3386" s="1">
        <v>35000</v>
      </c>
      <c r="I3386" s="1" t="s">
        <v>96</v>
      </c>
      <c r="J3386" s="1">
        <v>1268</v>
      </c>
      <c r="K3386" s="1">
        <f>SUM(B3386/J3386)</f>
        <v>27.929810725552052</v>
      </c>
      <c r="L3386" s="1">
        <f>SUM(B3386 - H3386)</f>
        <v>415</v>
      </c>
      <c r="M3386" s="1" t="s">
        <v>10267</v>
      </c>
    </row>
    <row r="3387" spans="1:13" ht="20.100000000000001" customHeight="1" x14ac:dyDescent="0.25">
      <c r="A3387" s="1">
        <v>3385</v>
      </c>
      <c r="B3387" s="1">
        <v>134743</v>
      </c>
      <c r="C3387" s="2" t="s">
        <v>10268</v>
      </c>
      <c r="D3387" s="2">
        <f>LEN(TRIM(C3387))-LEN(SUBSTITUTE(C3387, " ",""))+1</f>
        <v>26</v>
      </c>
      <c r="E3387" s="1" t="s">
        <v>10269</v>
      </c>
      <c r="F3387" s="1" t="s">
        <v>53</v>
      </c>
      <c r="G3387" s="1" t="s">
        <v>12</v>
      </c>
      <c r="H3387" s="1">
        <v>100000</v>
      </c>
      <c r="I3387" s="1" t="s">
        <v>1856</v>
      </c>
      <c r="J3387" s="1">
        <v>1268</v>
      </c>
      <c r="K3387" s="1">
        <f>SUM(B3387/J3387)</f>
        <v>106.26419558359622</v>
      </c>
      <c r="L3387" s="1">
        <f>SUM(B3387 - H3387)</f>
        <v>34743</v>
      </c>
      <c r="M3387" s="1" t="s">
        <v>10270</v>
      </c>
    </row>
    <row r="3388" spans="1:13" ht="20.100000000000001" customHeight="1" x14ac:dyDescent="0.25">
      <c r="A3388" s="1">
        <v>3386</v>
      </c>
      <c r="B3388" s="1">
        <v>127228</v>
      </c>
      <c r="C3388" s="2" t="s">
        <v>10271</v>
      </c>
      <c r="D3388" s="2">
        <f>LEN(TRIM(C3388))-LEN(SUBSTITUTE(C3388, " ",""))+1</f>
        <v>13</v>
      </c>
      <c r="E3388" s="1" t="s">
        <v>10272</v>
      </c>
      <c r="F3388" s="1" t="s">
        <v>111</v>
      </c>
      <c r="G3388" s="1" t="s">
        <v>12</v>
      </c>
      <c r="H3388" s="1">
        <v>120000</v>
      </c>
      <c r="I3388" s="1" t="s">
        <v>32</v>
      </c>
      <c r="J3388" s="1">
        <v>1268</v>
      </c>
      <c r="K3388" s="1">
        <f>SUM(B3388/J3388)</f>
        <v>100.33753943217665</v>
      </c>
      <c r="L3388" s="1">
        <f>SUM(B3388 - H3388)</f>
        <v>7228</v>
      </c>
      <c r="M3388" s="1" t="s">
        <v>10273</v>
      </c>
    </row>
    <row r="3389" spans="1:13" ht="20.100000000000001" customHeight="1" x14ac:dyDescent="0.25">
      <c r="A3389" s="1">
        <v>3387</v>
      </c>
      <c r="B3389" s="1">
        <v>98475</v>
      </c>
      <c r="C3389" s="2" t="s">
        <v>10274</v>
      </c>
      <c r="D3389" s="2">
        <f>LEN(TRIM(C3389))-LEN(SUBSTITUTE(C3389, " ",""))+1</f>
        <v>12</v>
      </c>
      <c r="E3389" s="1" t="s">
        <v>10275</v>
      </c>
      <c r="F3389" s="1" t="s">
        <v>11</v>
      </c>
      <c r="G3389" s="1" t="s">
        <v>12</v>
      </c>
      <c r="H3389" s="1">
        <v>10000</v>
      </c>
      <c r="I3389" s="1" t="s">
        <v>82</v>
      </c>
      <c r="J3389" s="1">
        <v>1267</v>
      </c>
      <c r="K3389" s="1">
        <f>SUM(B3389/J3389)</f>
        <v>77.722967640094708</v>
      </c>
      <c r="L3389" s="1">
        <f>SUM(B3389 - H3389)</f>
        <v>88475</v>
      </c>
      <c r="M3389" s="1" t="s">
        <v>10276</v>
      </c>
    </row>
    <row r="3390" spans="1:13" ht="20.100000000000001" customHeight="1" x14ac:dyDescent="0.25">
      <c r="A3390" s="1">
        <v>3388</v>
      </c>
      <c r="B3390" s="1">
        <v>34026</v>
      </c>
      <c r="C3390" s="2" t="s">
        <v>10277</v>
      </c>
      <c r="D3390" s="2">
        <f>LEN(TRIM(C3390))-LEN(SUBSTITUTE(C3390, " ",""))+1</f>
        <v>12</v>
      </c>
      <c r="E3390" s="1" t="s">
        <v>10278</v>
      </c>
      <c r="F3390" s="1" t="s">
        <v>31</v>
      </c>
      <c r="G3390" s="1" t="s">
        <v>12</v>
      </c>
      <c r="H3390" s="1">
        <v>5000</v>
      </c>
      <c r="I3390" s="1" t="s">
        <v>10279</v>
      </c>
      <c r="J3390" s="1">
        <v>1267</v>
      </c>
      <c r="K3390" s="1">
        <f>SUM(B3390/J3390)</f>
        <v>26.855564325177586</v>
      </c>
      <c r="L3390" s="1">
        <f>SUM(B3390 - H3390)</f>
        <v>29026</v>
      </c>
      <c r="M3390" s="1" t="s">
        <v>10280</v>
      </c>
    </row>
    <row r="3391" spans="1:13" ht="20.100000000000001" customHeight="1" x14ac:dyDescent="0.25">
      <c r="A3391" s="1">
        <v>3389</v>
      </c>
      <c r="B3391" s="1">
        <v>50872</v>
      </c>
      <c r="C3391" s="2" t="s">
        <v>10281</v>
      </c>
      <c r="D3391" s="2">
        <f>LEN(TRIM(C3391))-LEN(SUBSTITUTE(C3391, " ",""))+1</f>
        <v>19</v>
      </c>
      <c r="E3391" s="1" t="s">
        <v>8333</v>
      </c>
      <c r="F3391" s="1" t="s">
        <v>555</v>
      </c>
      <c r="G3391" s="1" t="s">
        <v>12</v>
      </c>
      <c r="H3391" s="1">
        <v>9000</v>
      </c>
      <c r="I3391" s="1" t="s">
        <v>96</v>
      </c>
      <c r="J3391" s="1">
        <v>1267</v>
      </c>
      <c r="K3391" s="1">
        <f>SUM(B3391/J3391)</f>
        <v>40.151539068666139</v>
      </c>
      <c r="L3391" s="1">
        <f>SUM(B3391 - H3391)</f>
        <v>41872</v>
      </c>
      <c r="M3391" s="1" t="s">
        <v>10282</v>
      </c>
    </row>
    <row r="3392" spans="1:13" ht="20.100000000000001" customHeight="1" x14ac:dyDescent="0.25">
      <c r="A3392" s="1">
        <v>3390</v>
      </c>
      <c r="B3392" s="1">
        <v>83832</v>
      </c>
      <c r="C3392" s="2" t="s">
        <v>10283</v>
      </c>
      <c r="D3392" s="2">
        <f>LEN(TRIM(C3392))-LEN(SUBSTITUTE(C3392, " ",""))+1</f>
        <v>20</v>
      </c>
      <c r="E3392" s="1" t="s">
        <v>10284</v>
      </c>
      <c r="F3392" s="1" t="s">
        <v>11</v>
      </c>
      <c r="G3392" s="1" t="s">
        <v>522</v>
      </c>
      <c r="H3392" s="1">
        <v>38000</v>
      </c>
      <c r="I3392" s="1" t="s">
        <v>10285</v>
      </c>
      <c r="J3392" s="1">
        <v>1267</v>
      </c>
      <c r="K3392" s="1">
        <f>SUM(B3392/J3392)</f>
        <v>66.165745856353595</v>
      </c>
      <c r="L3392" s="1">
        <f>SUM(B3392 - H3392)</f>
        <v>45832</v>
      </c>
      <c r="M3392" s="1" t="s">
        <v>10286</v>
      </c>
    </row>
    <row r="3393" spans="1:13" ht="20.100000000000001" customHeight="1" x14ac:dyDescent="0.25">
      <c r="A3393" s="1">
        <v>3391</v>
      </c>
      <c r="B3393" s="1">
        <v>19433</v>
      </c>
      <c r="C3393" s="2" t="s">
        <v>966</v>
      </c>
      <c r="D3393" s="2">
        <f>LEN(TRIM(C3393))-LEN(SUBSTITUTE(C3393, " ",""))+1</f>
        <v>1</v>
      </c>
      <c r="E3393" s="1" t="s">
        <v>6615</v>
      </c>
      <c r="F3393" s="1" t="s">
        <v>11</v>
      </c>
      <c r="G3393" s="1" t="s">
        <v>12</v>
      </c>
      <c r="H3393" s="1">
        <v>5000</v>
      </c>
      <c r="I3393" s="1" t="s">
        <v>7731</v>
      </c>
      <c r="J3393" s="1">
        <v>1266</v>
      </c>
      <c r="K3393" s="1">
        <f>SUM(B3393/J3393)</f>
        <v>15.349921011058452</v>
      </c>
      <c r="L3393" s="1">
        <f>SUM(B3393 - H3393)</f>
        <v>14433</v>
      </c>
      <c r="M3393" s="1" t="s">
        <v>10287</v>
      </c>
    </row>
    <row r="3394" spans="1:13" ht="20.100000000000001" customHeight="1" x14ac:dyDescent="0.25">
      <c r="A3394" s="1">
        <v>3392</v>
      </c>
      <c r="B3394" s="1">
        <v>61743</v>
      </c>
      <c r="C3394" s="2" t="s">
        <v>10288</v>
      </c>
      <c r="D3394" s="2">
        <f>LEN(TRIM(C3394))-LEN(SUBSTITUTE(C3394, " ",""))+1</f>
        <v>17</v>
      </c>
      <c r="E3394" s="1" t="s">
        <v>10289</v>
      </c>
      <c r="F3394" s="1" t="s">
        <v>11</v>
      </c>
      <c r="G3394" s="1" t="s">
        <v>12</v>
      </c>
      <c r="H3394" s="1">
        <v>7100</v>
      </c>
      <c r="I3394" s="1" t="s">
        <v>3267</v>
      </c>
      <c r="J3394" s="1">
        <v>1265</v>
      </c>
      <c r="K3394" s="1">
        <f>SUM(B3394/J3394)</f>
        <v>48.80869565217391</v>
      </c>
      <c r="L3394" s="1">
        <f>SUM(B3394 - H3394)</f>
        <v>54643</v>
      </c>
      <c r="M3394" s="1" t="s">
        <v>10290</v>
      </c>
    </row>
    <row r="3395" spans="1:13" ht="20.100000000000001" customHeight="1" x14ac:dyDescent="0.25">
      <c r="A3395" s="1">
        <v>3393</v>
      </c>
      <c r="B3395" s="1">
        <v>113975</v>
      </c>
      <c r="C3395" s="2" t="s">
        <v>10291</v>
      </c>
      <c r="D3395" s="2">
        <f>LEN(TRIM(C3395))-LEN(SUBSTITUTE(C3395, " ",""))+1</f>
        <v>18</v>
      </c>
      <c r="E3395" s="1" t="s">
        <v>10292</v>
      </c>
      <c r="F3395" s="1" t="s">
        <v>11</v>
      </c>
      <c r="G3395" s="1" t="s">
        <v>233</v>
      </c>
      <c r="H3395" s="1">
        <v>15000</v>
      </c>
      <c r="I3395" s="1" t="s">
        <v>234</v>
      </c>
      <c r="J3395" s="1">
        <v>1265</v>
      </c>
      <c r="K3395" s="1">
        <f>SUM(B3395/J3395)</f>
        <v>90.098814229249015</v>
      </c>
      <c r="L3395" s="1">
        <f>SUM(B3395 - H3395)</f>
        <v>98975</v>
      </c>
      <c r="M3395" s="1" t="s">
        <v>10293</v>
      </c>
    </row>
    <row r="3396" spans="1:13" ht="20.100000000000001" customHeight="1" x14ac:dyDescent="0.25">
      <c r="A3396" s="1">
        <v>3394</v>
      </c>
      <c r="B3396" s="1">
        <v>259166</v>
      </c>
      <c r="C3396" s="2" t="s">
        <v>10294</v>
      </c>
      <c r="D3396" s="2">
        <f>LEN(TRIM(C3396))-LEN(SUBSTITUTE(C3396, " ",""))+1</f>
        <v>22</v>
      </c>
      <c r="E3396" s="1" t="s">
        <v>2807</v>
      </c>
      <c r="F3396" s="1" t="s">
        <v>11</v>
      </c>
      <c r="G3396" s="1" t="s">
        <v>12</v>
      </c>
      <c r="H3396" s="1">
        <v>40000</v>
      </c>
      <c r="I3396" s="1" t="s">
        <v>6823</v>
      </c>
      <c r="J3396" s="1">
        <v>1264</v>
      </c>
      <c r="K3396" s="1">
        <f>SUM(B3396/J3396)</f>
        <v>205.03639240506328</v>
      </c>
      <c r="L3396" s="1">
        <f>SUM(B3396 - H3396)</f>
        <v>219166</v>
      </c>
      <c r="M3396" s="1" t="s">
        <v>10295</v>
      </c>
    </row>
    <row r="3397" spans="1:13" ht="20.100000000000001" customHeight="1" x14ac:dyDescent="0.25">
      <c r="A3397" s="1">
        <v>3395</v>
      </c>
      <c r="B3397" s="1">
        <v>143797</v>
      </c>
      <c r="C3397" s="2" t="s">
        <v>10296</v>
      </c>
      <c r="D3397" s="2">
        <f>LEN(TRIM(C3397))-LEN(SUBSTITUTE(C3397, " ",""))+1</f>
        <v>12</v>
      </c>
      <c r="E3397" s="1" t="s">
        <v>2281</v>
      </c>
      <c r="F3397" s="1" t="s">
        <v>17</v>
      </c>
      <c r="G3397" s="1" t="s">
        <v>12</v>
      </c>
      <c r="H3397" s="1">
        <v>15000</v>
      </c>
      <c r="I3397" s="1" t="s">
        <v>173</v>
      </c>
      <c r="J3397" s="1">
        <v>1264</v>
      </c>
      <c r="K3397" s="1">
        <f>SUM(B3397/J3397)</f>
        <v>113.76344936708861</v>
      </c>
      <c r="L3397" s="1">
        <f>SUM(B3397 - H3397)</f>
        <v>128797</v>
      </c>
      <c r="M3397" s="1" t="s">
        <v>10297</v>
      </c>
    </row>
    <row r="3398" spans="1:13" ht="20.100000000000001" customHeight="1" x14ac:dyDescent="0.25">
      <c r="A3398" s="1">
        <v>3396</v>
      </c>
      <c r="B3398" s="1">
        <v>78367</v>
      </c>
      <c r="C3398" s="2" t="s">
        <v>10298</v>
      </c>
      <c r="D3398" s="2">
        <f>LEN(TRIM(C3398))-LEN(SUBSTITUTE(C3398, " ",""))+1</f>
        <v>23</v>
      </c>
      <c r="E3398" s="1" t="s">
        <v>10299</v>
      </c>
      <c r="F3398" s="1" t="s">
        <v>31</v>
      </c>
      <c r="G3398" s="1" t="s">
        <v>54</v>
      </c>
      <c r="H3398" s="1">
        <v>50000</v>
      </c>
      <c r="I3398" s="1" t="s">
        <v>55</v>
      </c>
      <c r="J3398" s="1">
        <v>1263</v>
      </c>
      <c r="K3398" s="1">
        <f>SUM(B3398/J3398)</f>
        <v>62.048297703879655</v>
      </c>
      <c r="L3398" s="1">
        <f>SUM(B3398 - H3398)</f>
        <v>28367</v>
      </c>
      <c r="M3398" s="1" t="s">
        <v>10300</v>
      </c>
    </row>
    <row r="3399" spans="1:13" ht="20.100000000000001" customHeight="1" x14ac:dyDescent="0.25">
      <c r="A3399" s="1">
        <v>3397</v>
      </c>
      <c r="B3399" s="1">
        <v>251887</v>
      </c>
      <c r="C3399" s="2" t="s">
        <v>10301</v>
      </c>
      <c r="D3399" s="2">
        <f>LEN(TRIM(C3399))-LEN(SUBSTITUTE(C3399, " ",""))+1</f>
        <v>16</v>
      </c>
      <c r="E3399" s="1" t="s">
        <v>10302</v>
      </c>
      <c r="F3399" s="1" t="s">
        <v>1001</v>
      </c>
      <c r="G3399" s="1" t="s">
        <v>12</v>
      </c>
      <c r="H3399" s="1">
        <v>5000</v>
      </c>
      <c r="I3399" s="1" t="s">
        <v>4530</v>
      </c>
      <c r="J3399" s="1">
        <v>1263</v>
      </c>
      <c r="K3399" s="1">
        <f>SUM(B3399/J3399)</f>
        <v>199.43547110055422</v>
      </c>
      <c r="L3399" s="1">
        <f>SUM(B3399 - H3399)</f>
        <v>246887</v>
      </c>
      <c r="M3399" s="1" t="s">
        <v>10303</v>
      </c>
    </row>
    <row r="3400" spans="1:13" ht="20.100000000000001" customHeight="1" x14ac:dyDescent="0.25">
      <c r="A3400" s="1">
        <v>3398</v>
      </c>
      <c r="B3400" s="1">
        <v>471909</v>
      </c>
      <c r="C3400" s="2" t="s">
        <v>10304</v>
      </c>
      <c r="D3400" s="2">
        <f>LEN(TRIM(C3400))-LEN(SUBSTITUTE(C3400, " ",""))+1</f>
        <v>24</v>
      </c>
      <c r="E3400" s="1" t="s">
        <v>10305</v>
      </c>
      <c r="F3400" s="1" t="s">
        <v>300</v>
      </c>
      <c r="G3400" s="1" t="s">
        <v>12</v>
      </c>
      <c r="H3400" s="1">
        <v>25000</v>
      </c>
      <c r="I3400" s="1" t="s">
        <v>158</v>
      </c>
      <c r="J3400" s="1">
        <v>1263</v>
      </c>
      <c r="K3400" s="1">
        <f>SUM(B3400/J3400)</f>
        <v>373.64133016627079</v>
      </c>
      <c r="L3400" s="1">
        <f>SUM(B3400 - H3400)</f>
        <v>446909</v>
      </c>
      <c r="M3400" s="1" t="s">
        <v>10306</v>
      </c>
    </row>
    <row r="3401" spans="1:13" ht="20.100000000000001" customHeight="1" x14ac:dyDescent="0.25">
      <c r="A3401" s="1">
        <v>3399</v>
      </c>
      <c r="B3401" s="1">
        <v>67629</v>
      </c>
      <c r="C3401" s="2" t="s">
        <v>10307</v>
      </c>
      <c r="D3401" s="2">
        <f>LEN(TRIM(C3401))-LEN(SUBSTITUTE(C3401, " ",""))+1</f>
        <v>24</v>
      </c>
      <c r="E3401" s="1" t="s">
        <v>3767</v>
      </c>
      <c r="F3401" s="1" t="s">
        <v>11</v>
      </c>
      <c r="G3401" s="1" t="s">
        <v>12</v>
      </c>
      <c r="H3401" s="1">
        <v>5000</v>
      </c>
      <c r="I3401" s="1" t="s">
        <v>5116</v>
      </c>
      <c r="J3401" s="1">
        <v>1263</v>
      </c>
      <c r="K3401" s="1">
        <f>SUM(B3401/J3401)</f>
        <v>53.546318289786221</v>
      </c>
      <c r="L3401" s="1">
        <f>SUM(B3401 - H3401)</f>
        <v>62629</v>
      </c>
      <c r="M3401" s="1" t="s">
        <v>10308</v>
      </c>
    </row>
    <row r="3402" spans="1:13" ht="20.100000000000001" customHeight="1" x14ac:dyDescent="0.25">
      <c r="A3402" s="1">
        <v>3400</v>
      </c>
      <c r="B3402" s="1">
        <v>76021</v>
      </c>
      <c r="C3402" s="2" t="s">
        <v>10309</v>
      </c>
      <c r="D3402" s="2">
        <f>LEN(TRIM(C3402))-LEN(SUBSTITUTE(C3402, " ",""))+1</f>
        <v>23</v>
      </c>
      <c r="E3402" s="1" t="s">
        <v>4037</v>
      </c>
      <c r="F3402" s="1" t="s">
        <v>11</v>
      </c>
      <c r="G3402" s="1" t="s">
        <v>12</v>
      </c>
      <c r="H3402" s="1">
        <v>15000</v>
      </c>
      <c r="I3402" s="1" t="s">
        <v>158</v>
      </c>
      <c r="J3402" s="1">
        <v>1262</v>
      </c>
      <c r="K3402" s="1">
        <f>SUM(B3402/J3402)</f>
        <v>60.238510301109351</v>
      </c>
      <c r="L3402" s="1">
        <f>SUM(B3402 - H3402)</f>
        <v>61021</v>
      </c>
      <c r="M3402" s="1" t="s">
        <v>10310</v>
      </c>
    </row>
    <row r="3403" spans="1:13" ht="20.100000000000001" customHeight="1" x14ac:dyDescent="0.25">
      <c r="A3403" s="1">
        <v>3401</v>
      </c>
      <c r="B3403" s="1">
        <v>7938</v>
      </c>
      <c r="C3403" s="2" t="s">
        <v>10311</v>
      </c>
      <c r="D3403" s="2">
        <f>LEN(TRIM(C3403))-LEN(SUBSTITUTE(C3403, " ",""))+1</f>
        <v>36</v>
      </c>
      <c r="E3403" s="1" t="s">
        <v>2545</v>
      </c>
      <c r="F3403" s="1" t="s">
        <v>11</v>
      </c>
      <c r="G3403" s="1" t="s">
        <v>12</v>
      </c>
      <c r="H3403" s="1">
        <v>900</v>
      </c>
      <c r="I3403" s="1" t="s">
        <v>296</v>
      </c>
      <c r="J3403" s="1">
        <v>1262</v>
      </c>
      <c r="K3403" s="1">
        <f>SUM(B3403/J3403)</f>
        <v>6.2900158478605386</v>
      </c>
      <c r="L3403" s="1">
        <f>SUM(B3403 - H3403)</f>
        <v>7038</v>
      </c>
      <c r="M3403" s="1" t="s">
        <v>10312</v>
      </c>
    </row>
    <row r="3404" spans="1:13" ht="20.100000000000001" customHeight="1" x14ac:dyDescent="0.25">
      <c r="A3404" s="1">
        <v>3402</v>
      </c>
      <c r="B3404" s="1">
        <v>195101</v>
      </c>
      <c r="C3404" s="2" t="s">
        <v>10313</v>
      </c>
      <c r="D3404" s="2">
        <f>LEN(TRIM(C3404))-LEN(SUBSTITUTE(C3404, " ",""))+1</f>
        <v>20</v>
      </c>
      <c r="E3404" s="1" t="s">
        <v>10314</v>
      </c>
      <c r="F3404" s="1" t="s">
        <v>11</v>
      </c>
      <c r="G3404" s="1" t="s">
        <v>12</v>
      </c>
      <c r="H3404" s="1">
        <v>18000</v>
      </c>
      <c r="I3404" s="1" t="s">
        <v>10315</v>
      </c>
      <c r="J3404" s="1">
        <v>1261</v>
      </c>
      <c r="K3404" s="1">
        <f>SUM(B3404/J3404)</f>
        <v>154.71927042030134</v>
      </c>
      <c r="L3404" s="1">
        <f>SUM(B3404 - H3404)</f>
        <v>177101</v>
      </c>
      <c r="M3404" s="1" t="s">
        <v>10316</v>
      </c>
    </row>
    <row r="3405" spans="1:13" ht="20.100000000000001" customHeight="1" x14ac:dyDescent="0.25">
      <c r="A3405" s="1">
        <v>3403</v>
      </c>
      <c r="B3405" s="1">
        <v>47273</v>
      </c>
      <c r="C3405" s="2" t="s">
        <v>10317</v>
      </c>
      <c r="D3405" s="2">
        <f>LEN(TRIM(C3405))-LEN(SUBSTITUTE(C3405, " ",""))+1</f>
        <v>23</v>
      </c>
      <c r="E3405" s="1" t="s">
        <v>10318</v>
      </c>
      <c r="F3405" s="1" t="s">
        <v>1614</v>
      </c>
      <c r="G3405" s="1" t="s">
        <v>12</v>
      </c>
      <c r="H3405" s="1">
        <v>20000</v>
      </c>
      <c r="I3405" s="1" t="s">
        <v>1555</v>
      </c>
      <c r="J3405" s="1">
        <v>1261</v>
      </c>
      <c r="K3405" s="1">
        <f>SUM(B3405/J3405)</f>
        <v>37.488501189532116</v>
      </c>
      <c r="L3405" s="1">
        <f>SUM(B3405 - H3405)</f>
        <v>27273</v>
      </c>
      <c r="M3405" s="1" t="s">
        <v>10319</v>
      </c>
    </row>
    <row r="3406" spans="1:13" ht="20.100000000000001" customHeight="1" x14ac:dyDescent="0.25">
      <c r="A3406" s="1">
        <v>3404</v>
      </c>
      <c r="B3406" s="1">
        <v>50832</v>
      </c>
      <c r="C3406" s="2" t="s">
        <v>10320</v>
      </c>
      <c r="D3406" s="2">
        <f>LEN(TRIM(C3406))-LEN(SUBSTITUTE(C3406, " ",""))+1</f>
        <v>23</v>
      </c>
      <c r="E3406" s="1" t="s">
        <v>4910</v>
      </c>
      <c r="F3406" s="1" t="s">
        <v>31</v>
      </c>
      <c r="G3406" s="1" t="s">
        <v>12</v>
      </c>
      <c r="H3406" s="1">
        <v>20000</v>
      </c>
      <c r="I3406" s="1" t="s">
        <v>10321</v>
      </c>
      <c r="J3406" s="1">
        <v>1260</v>
      </c>
      <c r="K3406" s="1">
        <f>SUM(B3406/J3406)</f>
        <v>40.342857142857142</v>
      </c>
      <c r="L3406" s="1">
        <f>SUM(B3406 - H3406)</f>
        <v>30832</v>
      </c>
      <c r="M3406" s="1" t="s">
        <v>10322</v>
      </c>
    </row>
    <row r="3407" spans="1:13" ht="20.100000000000001" customHeight="1" x14ac:dyDescent="0.25">
      <c r="A3407" s="1">
        <v>3405</v>
      </c>
      <c r="B3407" s="1">
        <v>14307</v>
      </c>
      <c r="C3407" s="2" t="s">
        <v>10323</v>
      </c>
      <c r="D3407" s="2">
        <f>LEN(TRIM(C3407))-LEN(SUBSTITUTE(C3407, " ",""))+1</f>
        <v>17</v>
      </c>
      <c r="E3407" s="1" t="s">
        <v>10324</v>
      </c>
      <c r="F3407" s="1" t="s">
        <v>111</v>
      </c>
      <c r="G3407" s="1" t="s">
        <v>12</v>
      </c>
      <c r="H3407" s="1">
        <v>1500</v>
      </c>
      <c r="I3407" s="1" t="s">
        <v>1621</v>
      </c>
      <c r="J3407" s="1">
        <v>1260</v>
      </c>
      <c r="K3407" s="1">
        <f>SUM(B3407/J3407)</f>
        <v>11.354761904761904</v>
      </c>
      <c r="L3407" s="1">
        <f>SUM(B3407 - H3407)</f>
        <v>12807</v>
      </c>
      <c r="M3407" s="1" t="s">
        <v>10325</v>
      </c>
    </row>
    <row r="3408" spans="1:13" ht="20.100000000000001" customHeight="1" x14ac:dyDescent="0.25">
      <c r="A3408" s="1">
        <v>3406</v>
      </c>
      <c r="B3408" s="1">
        <v>177277</v>
      </c>
      <c r="C3408" s="2" t="s">
        <v>10326</v>
      </c>
      <c r="D3408" s="2">
        <f>LEN(TRIM(C3408))-LEN(SUBSTITUTE(C3408, " ",""))+1</f>
        <v>14</v>
      </c>
      <c r="E3408" s="1" t="s">
        <v>818</v>
      </c>
      <c r="F3408" s="1" t="s">
        <v>263</v>
      </c>
      <c r="G3408" s="1" t="s">
        <v>48</v>
      </c>
      <c r="H3408" s="1">
        <v>100000</v>
      </c>
      <c r="I3408" s="1" t="s">
        <v>912</v>
      </c>
      <c r="J3408" s="1">
        <v>1260</v>
      </c>
      <c r="K3408" s="1">
        <f>SUM(B3408/J3408)</f>
        <v>140.69603174603174</v>
      </c>
      <c r="L3408" s="1">
        <f>SUM(B3408 - H3408)</f>
        <v>77277</v>
      </c>
      <c r="M3408" s="1" t="s">
        <v>10327</v>
      </c>
    </row>
    <row r="3409" spans="1:13" ht="20.100000000000001" customHeight="1" x14ac:dyDescent="0.25">
      <c r="A3409" s="1">
        <v>3407</v>
      </c>
      <c r="B3409" s="1">
        <v>43664</v>
      </c>
      <c r="C3409" s="2" t="s">
        <v>10328</v>
      </c>
      <c r="D3409" s="2">
        <f>LEN(TRIM(C3409))-LEN(SUBSTITUTE(C3409, " ",""))+1</f>
        <v>11</v>
      </c>
      <c r="E3409" s="1" t="s">
        <v>1136</v>
      </c>
      <c r="F3409" s="1" t="s">
        <v>11</v>
      </c>
      <c r="G3409" s="1" t="s">
        <v>12</v>
      </c>
      <c r="H3409" s="1">
        <v>15000</v>
      </c>
      <c r="I3409" s="1" t="s">
        <v>1137</v>
      </c>
      <c r="J3409" s="1">
        <v>1260</v>
      </c>
      <c r="K3409" s="1">
        <f>SUM(B3409/J3409)</f>
        <v>34.653968253968252</v>
      </c>
      <c r="L3409" s="1">
        <f>SUM(B3409 - H3409)</f>
        <v>28664</v>
      </c>
      <c r="M3409" s="1" t="s">
        <v>10329</v>
      </c>
    </row>
    <row r="3410" spans="1:13" ht="20.100000000000001" customHeight="1" x14ac:dyDescent="0.25">
      <c r="A3410" s="1">
        <v>3408</v>
      </c>
      <c r="B3410" s="1">
        <v>19546</v>
      </c>
      <c r="C3410" s="2" t="s">
        <v>10330</v>
      </c>
      <c r="D3410" s="2">
        <f>LEN(TRIM(C3410))-LEN(SUBSTITUTE(C3410, " ",""))+1</f>
        <v>17</v>
      </c>
      <c r="E3410" s="1" t="s">
        <v>10331</v>
      </c>
      <c r="F3410" s="1" t="s">
        <v>728</v>
      </c>
      <c r="G3410" s="1" t="s">
        <v>12</v>
      </c>
      <c r="H3410" s="1">
        <v>7000</v>
      </c>
      <c r="I3410" s="1" t="s">
        <v>10332</v>
      </c>
      <c r="J3410" s="1">
        <v>1260</v>
      </c>
      <c r="K3410" s="1">
        <f>SUM(B3410/J3410)</f>
        <v>15.512698412698413</v>
      </c>
      <c r="L3410" s="1">
        <f>SUM(B3410 - H3410)</f>
        <v>12546</v>
      </c>
      <c r="M3410" s="1" t="s">
        <v>10333</v>
      </c>
    </row>
    <row r="3411" spans="1:13" ht="20.100000000000001" customHeight="1" x14ac:dyDescent="0.25">
      <c r="A3411" s="1">
        <v>3409</v>
      </c>
      <c r="B3411" s="1">
        <v>74784</v>
      </c>
      <c r="C3411" s="2" t="s">
        <v>10334</v>
      </c>
      <c r="D3411" s="2">
        <f>LEN(TRIM(C3411))-LEN(SUBSTITUTE(C3411, " ",""))+1</f>
        <v>11</v>
      </c>
      <c r="E3411" s="1" t="s">
        <v>10335</v>
      </c>
      <c r="F3411" s="1" t="s">
        <v>11</v>
      </c>
      <c r="G3411" s="1" t="s">
        <v>12</v>
      </c>
      <c r="H3411" s="1">
        <v>25000</v>
      </c>
      <c r="I3411" s="1" t="s">
        <v>10336</v>
      </c>
      <c r="J3411" s="1">
        <v>1260</v>
      </c>
      <c r="K3411" s="1">
        <f>SUM(B3411/J3411)</f>
        <v>59.352380952380955</v>
      </c>
      <c r="L3411" s="1">
        <f>SUM(B3411 - H3411)</f>
        <v>49784</v>
      </c>
      <c r="M3411" s="1" t="s">
        <v>10337</v>
      </c>
    </row>
    <row r="3412" spans="1:13" ht="20.100000000000001" customHeight="1" x14ac:dyDescent="0.25">
      <c r="A3412" s="1">
        <v>3410</v>
      </c>
      <c r="B3412" s="1">
        <v>20112</v>
      </c>
      <c r="C3412" s="2" t="s">
        <v>10338</v>
      </c>
      <c r="D3412" s="2">
        <f>LEN(TRIM(C3412))-LEN(SUBSTITUTE(C3412, " ",""))+1</f>
        <v>24</v>
      </c>
      <c r="E3412" s="1" t="s">
        <v>10339</v>
      </c>
      <c r="F3412" s="1" t="s">
        <v>1109</v>
      </c>
      <c r="G3412" s="1" t="s">
        <v>12</v>
      </c>
      <c r="H3412" s="1">
        <v>3500</v>
      </c>
      <c r="I3412" s="1" t="s">
        <v>10340</v>
      </c>
      <c r="J3412" s="1">
        <v>1259</v>
      </c>
      <c r="K3412" s="1">
        <f>SUM(B3412/J3412)</f>
        <v>15.974583002382843</v>
      </c>
      <c r="L3412" s="1">
        <f>SUM(B3412 - H3412)</f>
        <v>16612</v>
      </c>
      <c r="M3412" s="1" t="s">
        <v>10341</v>
      </c>
    </row>
    <row r="3413" spans="1:13" ht="20.100000000000001" customHeight="1" x14ac:dyDescent="0.25">
      <c r="A3413" s="1">
        <v>3411</v>
      </c>
      <c r="B3413" s="1">
        <v>351857</v>
      </c>
      <c r="C3413" s="2" t="s">
        <v>10342</v>
      </c>
      <c r="D3413" s="2">
        <f>LEN(TRIM(C3413))-LEN(SUBSTITUTE(C3413, " ",""))+1</f>
        <v>21</v>
      </c>
      <c r="E3413" s="1" t="s">
        <v>10343</v>
      </c>
      <c r="F3413" s="1" t="s">
        <v>728</v>
      </c>
      <c r="G3413" s="1" t="s">
        <v>1227</v>
      </c>
      <c r="H3413" s="1">
        <v>60000</v>
      </c>
      <c r="I3413" s="1" t="s">
        <v>10344</v>
      </c>
      <c r="J3413" s="1">
        <v>1259</v>
      </c>
      <c r="K3413" s="1">
        <f>SUM(B3413/J3413)</f>
        <v>279.47339158061953</v>
      </c>
      <c r="L3413" s="1">
        <f>SUM(B3413 - H3413)</f>
        <v>291857</v>
      </c>
      <c r="M3413" s="1" t="s">
        <v>10345</v>
      </c>
    </row>
    <row r="3414" spans="1:13" ht="20.100000000000001" customHeight="1" x14ac:dyDescent="0.25">
      <c r="A3414" s="1">
        <v>3412</v>
      </c>
      <c r="B3414" s="1">
        <v>61706</v>
      </c>
      <c r="C3414" s="2" t="s">
        <v>10346</v>
      </c>
      <c r="D3414" s="2">
        <f>LEN(TRIM(C3414))-LEN(SUBSTITUTE(C3414, " ",""))+1</f>
        <v>25</v>
      </c>
      <c r="E3414" s="1" t="s">
        <v>10347</v>
      </c>
      <c r="F3414" s="1" t="s">
        <v>920</v>
      </c>
      <c r="G3414" s="1" t="s">
        <v>12</v>
      </c>
      <c r="H3414" s="1">
        <v>37000</v>
      </c>
      <c r="I3414" s="1" t="s">
        <v>32</v>
      </c>
      <c r="J3414" s="1">
        <v>1258</v>
      </c>
      <c r="K3414" s="1">
        <f>SUM(B3414/J3414)</f>
        <v>49.050874403815577</v>
      </c>
      <c r="L3414" s="1">
        <f>SUM(B3414 - H3414)</f>
        <v>24706</v>
      </c>
      <c r="M3414" s="1" t="s">
        <v>10348</v>
      </c>
    </row>
    <row r="3415" spans="1:13" ht="20.100000000000001" customHeight="1" x14ac:dyDescent="0.25">
      <c r="A3415" s="1">
        <v>3413</v>
      </c>
      <c r="B3415" s="1">
        <v>20709</v>
      </c>
      <c r="C3415" s="2" t="s">
        <v>10349</v>
      </c>
      <c r="D3415" s="2">
        <f>LEN(TRIM(C3415))-LEN(SUBSTITUTE(C3415, " ",""))+1</f>
        <v>11</v>
      </c>
      <c r="E3415" s="1" t="s">
        <v>10350</v>
      </c>
      <c r="F3415" s="1" t="s">
        <v>31</v>
      </c>
      <c r="G3415" s="1" t="s">
        <v>12</v>
      </c>
      <c r="H3415" s="1">
        <v>10200</v>
      </c>
      <c r="I3415" s="1" t="s">
        <v>576</v>
      </c>
      <c r="J3415" s="1">
        <v>1258</v>
      </c>
      <c r="K3415" s="1">
        <f>SUM(B3415/J3415)</f>
        <v>16.461844197138316</v>
      </c>
      <c r="L3415" s="1">
        <f>SUM(B3415 - H3415)</f>
        <v>10509</v>
      </c>
      <c r="M3415" s="1" t="s">
        <v>10351</v>
      </c>
    </row>
    <row r="3416" spans="1:13" ht="20.100000000000001" customHeight="1" x14ac:dyDescent="0.25">
      <c r="A3416" s="1">
        <v>3414</v>
      </c>
      <c r="B3416" s="1">
        <v>28086</v>
      </c>
      <c r="C3416" s="2" t="s">
        <v>10352</v>
      </c>
      <c r="D3416" s="2">
        <f>LEN(TRIM(C3416))-LEN(SUBSTITUTE(C3416, " ",""))+1</f>
        <v>25</v>
      </c>
      <c r="E3416" s="1" t="s">
        <v>10353</v>
      </c>
      <c r="F3416" s="1" t="s">
        <v>31</v>
      </c>
      <c r="G3416" s="1" t="s">
        <v>12</v>
      </c>
      <c r="H3416" s="1">
        <v>12000</v>
      </c>
      <c r="I3416" s="1" t="s">
        <v>10354</v>
      </c>
      <c r="J3416" s="1">
        <v>1258</v>
      </c>
      <c r="K3416" s="1">
        <f>SUM(B3416/J3416)</f>
        <v>22.325914149443562</v>
      </c>
      <c r="L3416" s="1">
        <f>SUM(B3416 - H3416)</f>
        <v>16086</v>
      </c>
      <c r="M3416" s="1" t="s">
        <v>10355</v>
      </c>
    </row>
    <row r="3417" spans="1:13" ht="20.100000000000001" customHeight="1" x14ac:dyDescent="0.25">
      <c r="A3417" s="1">
        <v>3415</v>
      </c>
      <c r="B3417" s="1">
        <v>53509</v>
      </c>
      <c r="C3417" s="2" t="s">
        <v>10356</v>
      </c>
      <c r="D3417" s="2">
        <f>LEN(TRIM(C3417))-LEN(SUBSTITUTE(C3417, " ",""))+1</f>
        <v>10</v>
      </c>
      <c r="E3417" s="1" t="s">
        <v>4422</v>
      </c>
      <c r="F3417" s="1" t="s">
        <v>17</v>
      </c>
      <c r="G3417" s="1" t="s">
        <v>12</v>
      </c>
      <c r="H3417" s="1">
        <v>10000</v>
      </c>
      <c r="I3417" s="1" t="s">
        <v>13</v>
      </c>
      <c r="J3417" s="1">
        <v>1258</v>
      </c>
      <c r="K3417" s="1">
        <f>SUM(B3417/J3417)</f>
        <v>42.534976152623209</v>
      </c>
      <c r="L3417" s="1">
        <f>SUM(B3417 - H3417)</f>
        <v>43509</v>
      </c>
      <c r="M3417" s="1" t="s">
        <v>10357</v>
      </c>
    </row>
    <row r="3418" spans="1:13" ht="20.100000000000001" customHeight="1" x14ac:dyDescent="0.25">
      <c r="A3418" s="1">
        <v>3416</v>
      </c>
      <c r="B3418" s="1">
        <v>60338</v>
      </c>
      <c r="C3418" s="2" t="s">
        <v>10358</v>
      </c>
      <c r="D3418" s="2">
        <f>LEN(TRIM(C3418))-LEN(SUBSTITUTE(C3418, " ",""))+1</f>
        <v>19</v>
      </c>
      <c r="E3418" s="1" t="s">
        <v>10359</v>
      </c>
      <c r="F3418" s="1" t="s">
        <v>17</v>
      </c>
      <c r="G3418" s="1" t="s">
        <v>12</v>
      </c>
      <c r="H3418" s="1">
        <v>5000</v>
      </c>
      <c r="I3418" s="1" t="s">
        <v>191</v>
      </c>
      <c r="J3418" s="1">
        <v>1257</v>
      </c>
      <c r="K3418" s="1">
        <f>SUM(B3418/J3418)</f>
        <v>48.001591089896579</v>
      </c>
      <c r="L3418" s="1">
        <f>SUM(B3418 - H3418)</f>
        <v>55338</v>
      </c>
      <c r="M3418" s="1" t="s">
        <v>10360</v>
      </c>
    </row>
    <row r="3419" spans="1:13" ht="20.100000000000001" customHeight="1" x14ac:dyDescent="0.25">
      <c r="A3419" s="1">
        <v>3417</v>
      </c>
      <c r="B3419" s="1">
        <v>54676</v>
      </c>
      <c r="C3419" s="2" t="s">
        <v>10361</v>
      </c>
      <c r="D3419" s="2">
        <f>LEN(TRIM(C3419))-LEN(SUBSTITUTE(C3419, " ",""))+1</f>
        <v>20</v>
      </c>
      <c r="E3419" s="1" t="s">
        <v>10362</v>
      </c>
      <c r="F3419" s="1" t="s">
        <v>31</v>
      </c>
      <c r="G3419" s="1" t="s">
        <v>233</v>
      </c>
      <c r="H3419" s="1">
        <v>15000</v>
      </c>
      <c r="I3419" s="1" t="s">
        <v>234</v>
      </c>
      <c r="J3419" s="1">
        <v>1257</v>
      </c>
      <c r="K3419" s="1">
        <f>SUM(B3419/J3419)</f>
        <v>43.497215592680988</v>
      </c>
      <c r="L3419" s="1">
        <f>SUM(B3419 - H3419)</f>
        <v>39676</v>
      </c>
      <c r="M3419" s="1" t="s">
        <v>10363</v>
      </c>
    </row>
    <row r="3420" spans="1:13" ht="20.100000000000001" customHeight="1" x14ac:dyDescent="0.25">
      <c r="A3420" s="1">
        <v>3418</v>
      </c>
      <c r="B3420" s="1">
        <v>117186</v>
      </c>
      <c r="C3420" s="2" t="s">
        <v>10364</v>
      </c>
      <c r="D3420" s="2">
        <f>LEN(TRIM(C3420))-LEN(SUBSTITUTE(C3420, " ",""))+1</f>
        <v>15</v>
      </c>
      <c r="E3420" s="1" t="s">
        <v>10365</v>
      </c>
      <c r="F3420" s="1" t="s">
        <v>313</v>
      </c>
      <c r="G3420" s="1" t="s">
        <v>12</v>
      </c>
      <c r="H3420" s="1">
        <v>100000</v>
      </c>
      <c r="I3420" s="1" t="s">
        <v>679</v>
      </c>
      <c r="J3420" s="1">
        <v>1257</v>
      </c>
      <c r="K3420" s="1">
        <f>SUM(B3420/J3420)</f>
        <v>93.226730310262525</v>
      </c>
      <c r="L3420" s="1">
        <f>SUM(B3420 - H3420)</f>
        <v>17186</v>
      </c>
      <c r="M3420" s="1" t="s">
        <v>10366</v>
      </c>
    </row>
    <row r="3421" spans="1:13" ht="20.100000000000001" customHeight="1" x14ac:dyDescent="0.25">
      <c r="A3421" s="1">
        <v>3419</v>
      </c>
      <c r="B3421" s="1">
        <v>59644</v>
      </c>
      <c r="C3421" s="2" t="s">
        <v>10367</v>
      </c>
      <c r="D3421" s="2">
        <f>LEN(TRIM(C3421))-LEN(SUBSTITUTE(C3421, " ",""))+1</f>
        <v>15</v>
      </c>
      <c r="E3421" s="1" t="s">
        <v>10368</v>
      </c>
      <c r="F3421" s="1" t="s">
        <v>31</v>
      </c>
      <c r="G3421" s="1" t="s">
        <v>12</v>
      </c>
      <c r="H3421" s="1">
        <v>50000</v>
      </c>
      <c r="I3421" s="1" t="s">
        <v>146</v>
      </c>
      <c r="J3421" s="1">
        <v>1257</v>
      </c>
      <c r="K3421" s="1">
        <f>SUM(B3421/J3421)</f>
        <v>47.449482895783611</v>
      </c>
      <c r="L3421" s="1">
        <f>SUM(B3421 - H3421)</f>
        <v>9644</v>
      </c>
      <c r="M3421" s="1" t="s">
        <v>10369</v>
      </c>
    </row>
    <row r="3422" spans="1:13" ht="20.100000000000001" customHeight="1" x14ac:dyDescent="0.25">
      <c r="A3422" s="1">
        <v>3420</v>
      </c>
      <c r="B3422" s="1">
        <v>29223</v>
      </c>
      <c r="C3422" s="2" t="s">
        <v>10370</v>
      </c>
      <c r="D3422" s="2">
        <f>LEN(TRIM(C3422))-LEN(SUBSTITUTE(C3422, " ",""))+1</f>
        <v>22</v>
      </c>
      <c r="E3422" s="1" t="s">
        <v>4730</v>
      </c>
      <c r="F3422" s="1" t="s">
        <v>11</v>
      </c>
      <c r="G3422" s="1" t="s">
        <v>12</v>
      </c>
      <c r="H3422" s="1">
        <v>22000</v>
      </c>
      <c r="I3422" s="1" t="s">
        <v>608</v>
      </c>
      <c r="J3422" s="1">
        <v>1257</v>
      </c>
      <c r="K3422" s="1">
        <f>SUM(B3422/J3422)</f>
        <v>23.248210023866349</v>
      </c>
      <c r="L3422" s="1">
        <f>SUM(B3422 - H3422)</f>
        <v>7223</v>
      </c>
      <c r="M3422" s="1" t="s">
        <v>10371</v>
      </c>
    </row>
    <row r="3423" spans="1:13" ht="20.100000000000001" customHeight="1" x14ac:dyDescent="0.25">
      <c r="A3423" s="1">
        <v>3421</v>
      </c>
      <c r="B3423" s="1">
        <v>123312</v>
      </c>
      <c r="C3423" s="2" t="s">
        <v>10372</v>
      </c>
      <c r="D3423" s="2">
        <f>LEN(TRIM(C3423))-LEN(SUBSTITUTE(C3423, " ",""))+1</f>
        <v>21</v>
      </c>
      <c r="E3423" s="1" t="s">
        <v>10373</v>
      </c>
      <c r="F3423" s="1" t="s">
        <v>486</v>
      </c>
      <c r="G3423" s="1" t="s">
        <v>12</v>
      </c>
      <c r="H3423" s="1">
        <v>35000</v>
      </c>
      <c r="I3423" s="1" t="s">
        <v>296</v>
      </c>
      <c r="J3423" s="1">
        <v>1257</v>
      </c>
      <c r="K3423" s="1">
        <f>SUM(B3423/J3423)</f>
        <v>98.10023866348449</v>
      </c>
      <c r="L3423" s="1">
        <f>SUM(B3423 - H3423)</f>
        <v>88312</v>
      </c>
      <c r="M3423" s="1" t="s">
        <v>10374</v>
      </c>
    </row>
    <row r="3424" spans="1:13" ht="20.100000000000001" customHeight="1" x14ac:dyDescent="0.25">
      <c r="A3424" s="1">
        <v>3422</v>
      </c>
      <c r="B3424" s="1">
        <v>325952</v>
      </c>
      <c r="C3424" s="2" t="s">
        <v>10375</v>
      </c>
      <c r="D3424" s="2">
        <f>LEN(TRIM(C3424))-LEN(SUBSTITUTE(C3424, " ",""))+1</f>
        <v>8</v>
      </c>
      <c r="E3424" s="1" t="s">
        <v>10376</v>
      </c>
      <c r="F3424" s="1" t="s">
        <v>227</v>
      </c>
      <c r="G3424" s="1" t="s">
        <v>12</v>
      </c>
      <c r="H3424" s="1">
        <v>100000</v>
      </c>
      <c r="I3424" s="1" t="s">
        <v>10377</v>
      </c>
      <c r="J3424" s="1">
        <v>1256</v>
      </c>
      <c r="K3424" s="1">
        <f>SUM(B3424/J3424)</f>
        <v>259.515923566879</v>
      </c>
      <c r="L3424" s="1">
        <f>SUM(B3424 - H3424)</f>
        <v>225952</v>
      </c>
      <c r="M3424" s="1" t="s">
        <v>10378</v>
      </c>
    </row>
    <row r="3425" spans="1:13" ht="20.100000000000001" customHeight="1" x14ac:dyDescent="0.25">
      <c r="A3425" s="1">
        <v>3423</v>
      </c>
      <c r="B3425" s="1">
        <v>43625</v>
      </c>
      <c r="C3425" s="2" t="s">
        <v>10379</v>
      </c>
      <c r="D3425" s="2">
        <f>LEN(TRIM(C3425))-LEN(SUBSTITUTE(C3425, " ",""))+1</f>
        <v>14</v>
      </c>
      <c r="E3425" s="1" t="s">
        <v>10380</v>
      </c>
      <c r="F3425" s="1" t="s">
        <v>2708</v>
      </c>
      <c r="G3425" s="1" t="s">
        <v>12</v>
      </c>
      <c r="H3425" s="1">
        <v>15000</v>
      </c>
      <c r="I3425" s="1" t="s">
        <v>82</v>
      </c>
      <c r="J3425" s="1">
        <v>1256</v>
      </c>
      <c r="K3425" s="1">
        <f>SUM(B3425/J3425)</f>
        <v>34.733280254777071</v>
      </c>
      <c r="L3425" s="1">
        <f>SUM(B3425 - H3425)</f>
        <v>28625</v>
      </c>
      <c r="M3425" s="1" t="s">
        <v>10381</v>
      </c>
    </row>
    <row r="3426" spans="1:13" ht="20.100000000000001" customHeight="1" x14ac:dyDescent="0.25">
      <c r="A3426" s="1">
        <v>3424</v>
      </c>
      <c r="B3426" s="1">
        <v>33759</v>
      </c>
      <c r="C3426" s="2" t="s">
        <v>10382</v>
      </c>
      <c r="D3426" s="2">
        <f>LEN(TRIM(C3426))-LEN(SUBSTITUTE(C3426, " ",""))+1</f>
        <v>17</v>
      </c>
      <c r="E3426" s="1" t="s">
        <v>10383</v>
      </c>
      <c r="F3426" s="1" t="s">
        <v>17</v>
      </c>
      <c r="G3426" s="1" t="s">
        <v>12</v>
      </c>
      <c r="H3426" s="1">
        <v>30000</v>
      </c>
      <c r="I3426" s="1" t="s">
        <v>2323</v>
      </c>
      <c r="J3426" s="1">
        <v>1255</v>
      </c>
      <c r="K3426" s="1">
        <f>SUM(B3426/J3426)</f>
        <v>26.899601593625498</v>
      </c>
      <c r="L3426" s="1">
        <f>SUM(B3426 - H3426)</f>
        <v>3759</v>
      </c>
      <c r="M3426" s="1" t="s">
        <v>10384</v>
      </c>
    </row>
    <row r="3427" spans="1:13" ht="20.100000000000001" customHeight="1" x14ac:dyDescent="0.25">
      <c r="A3427" s="1">
        <v>3425</v>
      </c>
      <c r="B3427" s="1">
        <v>32096</v>
      </c>
      <c r="C3427" s="2" t="s">
        <v>10385</v>
      </c>
      <c r="D3427" s="2">
        <f>LEN(TRIM(C3427))-LEN(SUBSTITUTE(C3427, " ",""))+1</f>
        <v>13</v>
      </c>
      <c r="E3427" s="1" t="s">
        <v>10386</v>
      </c>
      <c r="F3427" s="1" t="s">
        <v>4698</v>
      </c>
      <c r="G3427" s="1" t="s">
        <v>12</v>
      </c>
      <c r="H3427" s="1">
        <v>5000</v>
      </c>
      <c r="I3427" s="1" t="s">
        <v>1555</v>
      </c>
      <c r="J3427" s="1">
        <v>1255</v>
      </c>
      <c r="K3427" s="1">
        <f>SUM(B3427/J3427)</f>
        <v>25.574501992031873</v>
      </c>
      <c r="L3427" s="1">
        <f>SUM(B3427 - H3427)</f>
        <v>27096</v>
      </c>
      <c r="M3427" s="1" t="s">
        <v>10387</v>
      </c>
    </row>
    <row r="3428" spans="1:13" ht="20.100000000000001" customHeight="1" x14ac:dyDescent="0.25">
      <c r="A3428" s="1">
        <v>3426</v>
      </c>
      <c r="B3428" s="1">
        <v>28696</v>
      </c>
      <c r="C3428" s="2" t="s">
        <v>10388</v>
      </c>
      <c r="D3428" s="2">
        <f>LEN(TRIM(C3428))-LEN(SUBSTITUTE(C3428, " ",""))+1</f>
        <v>23</v>
      </c>
      <c r="E3428" s="1" t="s">
        <v>10389</v>
      </c>
      <c r="F3428" s="1" t="s">
        <v>31</v>
      </c>
      <c r="G3428" s="1" t="s">
        <v>54</v>
      </c>
      <c r="H3428" s="1">
        <v>10000</v>
      </c>
      <c r="I3428" s="1" t="s">
        <v>10390</v>
      </c>
      <c r="J3428" s="1">
        <v>1255</v>
      </c>
      <c r="K3428" s="1">
        <f>SUM(B3428/J3428)</f>
        <v>22.865338645418326</v>
      </c>
      <c r="L3428" s="1">
        <f>SUM(B3428 - H3428)</f>
        <v>18696</v>
      </c>
      <c r="M3428" s="1" t="s">
        <v>10391</v>
      </c>
    </row>
    <row r="3429" spans="1:13" ht="20.100000000000001" customHeight="1" x14ac:dyDescent="0.25">
      <c r="A3429" s="1">
        <v>3427</v>
      </c>
      <c r="B3429" s="1">
        <v>39213</v>
      </c>
      <c r="C3429" s="2" t="s">
        <v>10392</v>
      </c>
      <c r="D3429" s="2">
        <f>LEN(TRIM(C3429))-LEN(SUBSTITUTE(C3429, " ",""))+1</f>
        <v>7</v>
      </c>
      <c r="E3429" s="1" t="s">
        <v>9099</v>
      </c>
      <c r="F3429" s="1" t="s">
        <v>17</v>
      </c>
      <c r="G3429" s="1" t="s">
        <v>233</v>
      </c>
      <c r="H3429" s="1">
        <v>5000</v>
      </c>
      <c r="I3429" s="1" t="s">
        <v>234</v>
      </c>
      <c r="J3429" s="1">
        <v>1254</v>
      </c>
      <c r="K3429" s="1">
        <f>SUM(B3429/J3429)</f>
        <v>31.270334928229666</v>
      </c>
      <c r="L3429" s="1">
        <f>SUM(B3429 - H3429)</f>
        <v>34213</v>
      </c>
      <c r="M3429" s="1" t="s">
        <v>10393</v>
      </c>
    </row>
    <row r="3430" spans="1:13" ht="20.100000000000001" customHeight="1" x14ac:dyDescent="0.25">
      <c r="A3430" s="1">
        <v>3428</v>
      </c>
      <c r="B3430" s="1">
        <v>47997</v>
      </c>
      <c r="C3430" s="2" t="s">
        <v>10394</v>
      </c>
      <c r="D3430" s="2">
        <f>LEN(TRIM(C3430))-LEN(SUBSTITUTE(C3430, " ",""))+1</f>
        <v>15</v>
      </c>
      <c r="E3430" s="1" t="s">
        <v>10395</v>
      </c>
      <c r="F3430" s="1" t="s">
        <v>11</v>
      </c>
      <c r="G3430" s="1" t="s">
        <v>522</v>
      </c>
      <c r="H3430" s="1">
        <v>10000</v>
      </c>
      <c r="I3430" s="1" t="s">
        <v>1456</v>
      </c>
      <c r="J3430" s="1">
        <v>1254</v>
      </c>
      <c r="K3430" s="1">
        <f>SUM(B3430/J3430)</f>
        <v>38.275119617224881</v>
      </c>
      <c r="L3430" s="1">
        <f>SUM(B3430 - H3430)</f>
        <v>37997</v>
      </c>
      <c r="M3430" s="1" t="s">
        <v>10396</v>
      </c>
    </row>
    <row r="3431" spans="1:13" ht="20.100000000000001" customHeight="1" x14ac:dyDescent="0.25">
      <c r="A3431" s="1">
        <v>3429</v>
      </c>
      <c r="B3431" s="1">
        <v>136450</v>
      </c>
      <c r="C3431" s="2" t="s">
        <v>10397</v>
      </c>
      <c r="D3431" s="2">
        <f>LEN(TRIM(C3431))-LEN(SUBSTITUTE(C3431, " ",""))+1</f>
        <v>12</v>
      </c>
      <c r="E3431" s="1" t="s">
        <v>10398</v>
      </c>
      <c r="F3431" s="1" t="s">
        <v>263</v>
      </c>
      <c r="G3431" s="1" t="s">
        <v>12</v>
      </c>
      <c r="H3431" s="1">
        <v>99000</v>
      </c>
      <c r="I3431" s="1" t="s">
        <v>32</v>
      </c>
      <c r="J3431" s="1">
        <v>1253</v>
      </c>
      <c r="K3431" s="1">
        <f>SUM(B3431/J3431)</f>
        <v>108.89864325618515</v>
      </c>
      <c r="L3431" s="1">
        <f>SUM(B3431 - H3431)</f>
        <v>37450</v>
      </c>
      <c r="M3431" s="1" t="s">
        <v>10399</v>
      </c>
    </row>
    <row r="3432" spans="1:13" ht="20.100000000000001" customHeight="1" x14ac:dyDescent="0.25">
      <c r="A3432" s="1">
        <v>3430</v>
      </c>
      <c r="B3432" s="1">
        <v>151880</v>
      </c>
      <c r="C3432" s="2" t="s">
        <v>10400</v>
      </c>
      <c r="D3432" s="2">
        <f>LEN(TRIM(C3432))-LEN(SUBSTITUTE(C3432, " ",""))+1</f>
        <v>14</v>
      </c>
      <c r="E3432" s="1" t="s">
        <v>10401</v>
      </c>
      <c r="F3432" s="1" t="s">
        <v>486</v>
      </c>
      <c r="G3432" s="1" t="s">
        <v>12</v>
      </c>
      <c r="H3432" s="1">
        <v>25000</v>
      </c>
      <c r="I3432" s="1" t="s">
        <v>804</v>
      </c>
      <c r="J3432" s="1">
        <v>1253</v>
      </c>
      <c r="K3432" s="1">
        <f>SUM(B3432/J3432)</f>
        <v>121.21308858739026</v>
      </c>
      <c r="L3432" s="1">
        <f>SUM(B3432 - H3432)</f>
        <v>126880</v>
      </c>
      <c r="M3432" s="1" t="s">
        <v>10402</v>
      </c>
    </row>
    <row r="3433" spans="1:13" ht="20.100000000000001" customHeight="1" x14ac:dyDescent="0.25">
      <c r="A3433" s="1">
        <v>3431</v>
      </c>
      <c r="B3433" s="1">
        <v>70807</v>
      </c>
      <c r="C3433" s="2" t="s">
        <v>10403</v>
      </c>
      <c r="D3433" s="2">
        <f>LEN(TRIM(C3433))-LEN(SUBSTITUTE(C3433, " ",""))+1</f>
        <v>15</v>
      </c>
      <c r="E3433" s="1" t="s">
        <v>10404</v>
      </c>
      <c r="F3433" s="1" t="s">
        <v>4698</v>
      </c>
      <c r="G3433" s="1" t="s">
        <v>12</v>
      </c>
      <c r="H3433" s="1">
        <v>15000</v>
      </c>
      <c r="I3433" s="1" t="s">
        <v>96</v>
      </c>
      <c r="J3433" s="1">
        <v>1253</v>
      </c>
      <c r="K3433" s="1">
        <f>SUM(B3433/J3433)</f>
        <v>56.50997605746209</v>
      </c>
      <c r="L3433" s="1">
        <f>SUM(B3433 - H3433)</f>
        <v>55807</v>
      </c>
      <c r="M3433" s="1" t="s">
        <v>10405</v>
      </c>
    </row>
    <row r="3434" spans="1:13" ht="20.100000000000001" customHeight="1" x14ac:dyDescent="0.25">
      <c r="A3434" s="1">
        <v>3432</v>
      </c>
      <c r="B3434" s="1">
        <v>118252</v>
      </c>
      <c r="C3434" s="2" t="s">
        <v>10406</v>
      </c>
      <c r="D3434" s="2">
        <f>LEN(TRIM(C3434))-LEN(SUBSTITUTE(C3434, " ",""))+1</f>
        <v>11</v>
      </c>
      <c r="E3434" s="1" t="s">
        <v>10407</v>
      </c>
      <c r="F3434" s="1" t="s">
        <v>17</v>
      </c>
      <c r="G3434" s="1" t="s">
        <v>12</v>
      </c>
      <c r="H3434" s="1">
        <v>25000</v>
      </c>
      <c r="I3434" s="1" t="s">
        <v>146</v>
      </c>
      <c r="J3434" s="1">
        <v>1252</v>
      </c>
      <c r="K3434" s="1">
        <f>SUM(B3434/J3434)</f>
        <v>94.450479233226844</v>
      </c>
      <c r="L3434" s="1">
        <f>SUM(B3434 - H3434)</f>
        <v>93252</v>
      </c>
      <c r="M3434" s="1" t="s">
        <v>10408</v>
      </c>
    </row>
    <row r="3435" spans="1:13" ht="20.100000000000001" customHeight="1" x14ac:dyDescent="0.25">
      <c r="A3435" s="1">
        <v>3433</v>
      </c>
      <c r="B3435" s="1">
        <v>158360</v>
      </c>
      <c r="C3435" s="2" t="s">
        <v>10409</v>
      </c>
      <c r="D3435" s="2">
        <f>LEN(TRIM(C3435))-LEN(SUBSTITUTE(C3435, " ",""))+1</f>
        <v>15</v>
      </c>
      <c r="E3435" s="1" t="s">
        <v>1732</v>
      </c>
      <c r="F3435" s="1" t="s">
        <v>11</v>
      </c>
      <c r="G3435" s="1" t="s">
        <v>12</v>
      </c>
      <c r="H3435" s="1">
        <v>50000</v>
      </c>
      <c r="I3435" s="1" t="s">
        <v>1733</v>
      </c>
      <c r="J3435" s="1">
        <v>1252</v>
      </c>
      <c r="K3435" s="1">
        <f>SUM(B3435/J3435)</f>
        <v>126.48562300319489</v>
      </c>
      <c r="L3435" s="1">
        <f>SUM(B3435 - H3435)</f>
        <v>108360</v>
      </c>
      <c r="M3435" s="1" t="s">
        <v>10410</v>
      </c>
    </row>
    <row r="3436" spans="1:13" ht="20.100000000000001" customHeight="1" x14ac:dyDescent="0.25">
      <c r="A3436" s="1">
        <v>3434</v>
      </c>
      <c r="B3436" s="1">
        <v>39392</v>
      </c>
      <c r="C3436" s="2" t="s">
        <v>10411</v>
      </c>
      <c r="D3436" s="2">
        <f>LEN(TRIM(C3436))-LEN(SUBSTITUTE(C3436, " ",""))+1</f>
        <v>16</v>
      </c>
      <c r="E3436" s="1" t="s">
        <v>10412</v>
      </c>
      <c r="F3436" s="1" t="s">
        <v>583</v>
      </c>
      <c r="G3436" s="1" t="s">
        <v>12</v>
      </c>
      <c r="H3436" s="1">
        <v>1000</v>
      </c>
      <c r="I3436" s="1" t="s">
        <v>10413</v>
      </c>
      <c r="J3436" s="1">
        <v>1252</v>
      </c>
      <c r="K3436" s="1">
        <f>SUM(B3436/J3436)</f>
        <v>31.463258785942493</v>
      </c>
      <c r="L3436" s="1">
        <f>SUM(B3436 - H3436)</f>
        <v>38392</v>
      </c>
      <c r="M3436" s="1" t="s">
        <v>10414</v>
      </c>
    </row>
    <row r="3437" spans="1:13" ht="20.100000000000001" customHeight="1" x14ac:dyDescent="0.25">
      <c r="A3437" s="1">
        <v>3435</v>
      </c>
      <c r="B3437" s="1">
        <v>20377</v>
      </c>
      <c r="C3437" s="2" t="s">
        <v>10415</v>
      </c>
      <c r="D3437" s="2">
        <f>LEN(TRIM(C3437))-LEN(SUBSTITUTE(C3437, " ",""))+1</f>
        <v>26</v>
      </c>
      <c r="E3437" s="1" t="s">
        <v>9772</v>
      </c>
      <c r="F3437" s="1" t="s">
        <v>11</v>
      </c>
      <c r="G3437" s="1" t="s">
        <v>12</v>
      </c>
      <c r="H3437" s="1">
        <v>500</v>
      </c>
      <c r="I3437" s="1" t="s">
        <v>10416</v>
      </c>
      <c r="J3437" s="1">
        <v>1252</v>
      </c>
      <c r="K3437" s="1">
        <f>SUM(B3437/J3437)</f>
        <v>16.275559105431309</v>
      </c>
      <c r="L3437" s="1">
        <f>SUM(B3437 - H3437)</f>
        <v>19877</v>
      </c>
      <c r="M3437" s="1" t="s">
        <v>10417</v>
      </c>
    </row>
    <row r="3438" spans="1:13" ht="20.100000000000001" customHeight="1" x14ac:dyDescent="0.25">
      <c r="A3438" s="1">
        <v>3436</v>
      </c>
      <c r="B3438" s="1">
        <v>76271</v>
      </c>
      <c r="C3438" s="2" t="s">
        <v>10418</v>
      </c>
      <c r="D3438" s="2">
        <f>LEN(TRIM(C3438))-LEN(SUBSTITUTE(C3438, " ",""))+1</f>
        <v>19</v>
      </c>
      <c r="E3438" s="1" t="s">
        <v>10419</v>
      </c>
      <c r="F3438" s="1" t="s">
        <v>1161</v>
      </c>
      <c r="G3438" s="1" t="s">
        <v>12</v>
      </c>
      <c r="H3438" s="1">
        <v>8000</v>
      </c>
      <c r="I3438" s="1" t="s">
        <v>10420</v>
      </c>
      <c r="J3438" s="1">
        <v>1252</v>
      </c>
      <c r="K3438" s="1">
        <f>SUM(B3438/J3438)</f>
        <v>60.91932907348243</v>
      </c>
      <c r="L3438" s="1">
        <f>SUM(B3438 - H3438)</f>
        <v>68271</v>
      </c>
      <c r="M3438" s="1" t="s">
        <v>10421</v>
      </c>
    </row>
    <row r="3439" spans="1:13" ht="20.100000000000001" customHeight="1" x14ac:dyDescent="0.25">
      <c r="A3439" s="1">
        <v>3437</v>
      </c>
      <c r="B3439" s="1">
        <v>110858</v>
      </c>
      <c r="C3439" s="2" t="s">
        <v>10422</v>
      </c>
      <c r="D3439" s="2">
        <f>LEN(TRIM(C3439))-LEN(SUBSTITUTE(C3439, " ",""))+1</f>
        <v>20</v>
      </c>
      <c r="E3439" s="1" t="s">
        <v>4900</v>
      </c>
      <c r="F3439" s="1" t="s">
        <v>645</v>
      </c>
      <c r="G3439" s="1" t="s">
        <v>12</v>
      </c>
      <c r="H3439" s="1">
        <v>75000</v>
      </c>
      <c r="I3439" s="1" t="s">
        <v>576</v>
      </c>
      <c r="J3439" s="1">
        <v>1252</v>
      </c>
      <c r="K3439" s="1">
        <f>SUM(B3439/J3439)</f>
        <v>88.54472843450479</v>
      </c>
      <c r="L3439" s="1">
        <f>SUM(B3439 - H3439)</f>
        <v>35858</v>
      </c>
      <c r="M3439" s="1" t="s">
        <v>10423</v>
      </c>
    </row>
    <row r="3440" spans="1:13" ht="20.100000000000001" customHeight="1" x14ac:dyDescent="0.25">
      <c r="A3440" s="1">
        <v>3438</v>
      </c>
      <c r="B3440" s="1">
        <v>342185</v>
      </c>
      <c r="C3440" s="2" t="s">
        <v>10424</v>
      </c>
      <c r="D3440" s="2">
        <f>LEN(TRIM(C3440))-LEN(SUBSTITUTE(C3440, " ",""))+1</f>
        <v>22</v>
      </c>
      <c r="E3440" s="1" t="s">
        <v>10425</v>
      </c>
      <c r="F3440" s="1" t="s">
        <v>462</v>
      </c>
      <c r="G3440" s="1" t="s">
        <v>12</v>
      </c>
      <c r="H3440" s="1">
        <v>20000</v>
      </c>
      <c r="I3440" s="1" t="s">
        <v>146</v>
      </c>
      <c r="J3440" s="1">
        <v>1252</v>
      </c>
      <c r="K3440" s="1">
        <f>SUM(B3440/J3440)</f>
        <v>273.31070287539939</v>
      </c>
      <c r="L3440" s="1">
        <f>SUM(B3440 - H3440)</f>
        <v>322185</v>
      </c>
      <c r="M3440" s="1" t="s">
        <v>10426</v>
      </c>
    </row>
    <row r="3441" spans="1:13" ht="20.100000000000001" customHeight="1" x14ac:dyDescent="0.25">
      <c r="A3441" s="1">
        <v>3439</v>
      </c>
      <c r="B3441" s="1">
        <v>70301</v>
      </c>
      <c r="C3441" s="2" t="s">
        <v>10427</v>
      </c>
      <c r="D3441" s="2">
        <f>LEN(TRIM(C3441))-LEN(SUBSTITUTE(C3441, " ",""))+1</f>
        <v>12</v>
      </c>
      <c r="E3441" s="1" t="s">
        <v>10428</v>
      </c>
      <c r="F3441" s="1" t="s">
        <v>10429</v>
      </c>
      <c r="G3441" s="1" t="s">
        <v>12</v>
      </c>
      <c r="H3441" s="1">
        <v>40000</v>
      </c>
      <c r="I3441" s="1" t="s">
        <v>2412</v>
      </c>
      <c r="J3441" s="1">
        <v>1251</v>
      </c>
      <c r="K3441" s="1">
        <f>SUM(B3441/J3441)</f>
        <v>56.19584332533973</v>
      </c>
      <c r="L3441" s="1">
        <f>SUM(B3441 - H3441)</f>
        <v>30301</v>
      </c>
      <c r="M3441" s="1" t="s">
        <v>10430</v>
      </c>
    </row>
    <row r="3442" spans="1:13" ht="20.100000000000001" customHeight="1" x14ac:dyDescent="0.25">
      <c r="A3442" s="1">
        <v>3440</v>
      </c>
      <c r="B3442" s="1">
        <v>70301</v>
      </c>
      <c r="C3442" s="2" t="s">
        <v>10427</v>
      </c>
      <c r="D3442" s="2">
        <f>LEN(TRIM(C3442))-LEN(SUBSTITUTE(C3442, " ",""))+1</f>
        <v>12</v>
      </c>
      <c r="E3442" s="1" t="s">
        <v>10428</v>
      </c>
      <c r="F3442" s="1" t="s">
        <v>10429</v>
      </c>
      <c r="G3442" s="1" t="s">
        <v>12</v>
      </c>
      <c r="H3442" s="1">
        <v>40000</v>
      </c>
      <c r="I3442" s="1" t="s">
        <v>2412</v>
      </c>
      <c r="J3442" s="1">
        <v>1251</v>
      </c>
      <c r="K3442" s="1">
        <f>SUM(B3442/J3442)</f>
        <v>56.19584332533973</v>
      </c>
      <c r="L3442" s="1">
        <f>SUM(B3442 - H3442)</f>
        <v>30301</v>
      </c>
      <c r="M3442" s="1" t="s">
        <v>10430</v>
      </c>
    </row>
    <row r="3443" spans="1:13" ht="20.100000000000001" customHeight="1" x14ac:dyDescent="0.25">
      <c r="A3443" s="1">
        <v>3441</v>
      </c>
      <c r="B3443" s="1">
        <v>43039</v>
      </c>
      <c r="C3443" s="2" t="s">
        <v>10431</v>
      </c>
      <c r="D3443" s="2">
        <f>LEN(TRIM(C3443))-LEN(SUBSTITUTE(C3443, " ",""))+1</f>
        <v>19</v>
      </c>
      <c r="E3443" s="1" t="s">
        <v>10432</v>
      </c>
      <c r="F3443" s="1" t="s">
        <v>587</v>
      </c>
      <c r="G3443" s="1" t="s">
        <v>522</v>
      </c>
      <c r="H3443" s="1">
        <v>42000</v>
      </c>
      <c r="I3443" s="1" t="s">
        <v>10433</v>
      </c>
      <c r="J3443" s="1">
        <v>1251</v>
      </c>
      <c r="K3443" s="1">
        <f>SUM(B3443/J3443)</f>
        <v>34.403677058353317</v>
      </c>
      <c r="L3443" s="1">
        <f>SUM(B3443 - H3443)</f>
        <v>1039</v>
      </c>
      <c r="M3443" s="1" t="s">
        <v>10434</v>
      </c>
    </row>
    <row r="3444" spans="1:13" ht="20.100000000000001" customHeight="1" x14ac:dyDescent="0.25">
      <c r="A3444" s="1">
        <v>3442</v>
      </c>
      <c r="B3444" s="1">
        <v>649663</v>
      </c>
      <c r="C3444" s="2" t="s">
        <v>10435</v>
      </c>
      <c r="D3444" s="2">
        <f>LEN(TRIM(C3444))-LEN(SUBSTITUTE(C3444, " ",""))+1</f>
        <v>25</v>
      </c>
      <c r="E3444" s="1" t="s">
        <v>10436</v>
      </c>
      <c r="F3444" s="1" t="s">
        <v>53</v>
      </c>
      <c r="G3444" s="1" t="s">
        <v>12</v>
      </c>
      <c r="H3444" s="1">
        <v>49000</v>
      </c>
      <c r="I3444" s="1" t="s">
        <v>27</v>
      </c>
      <c r="J3444" s="1">
        <v>1251</v>
      </c>
      <c r="K3444" s="1">
        <f>SUM(B3444/J3444)</f>
        <v>519.31494804156671</v>
      </c>
      <c r="L3444" s="1">
        <f>SUM(B3444 - H3444)</f>
        <v>600663</v>
      </c>
      <c r="M3444" s="1" t="s">
        <v>10436</v>
      </c>
    </row>
    <row r="3445" spans="1:13" ht="20.100000000000001" customHeight="1" x14ac:dyDescent="0.25">
      <c r="A3445" s="1">
        <v>3443</v>
      </c>
      <c r="B3445" s="1">
        <v>2319876</v>
      </c>
      <c r="C3445" s="2" t="s">
        <v>10437</v>
      </c>
      <c r="D3445" s="2">
        <f>LEN(TRIM(C3445))-LEN(SUBSTITUTE(C3445, " ",""))+1</f>
        <v>23</v>
      </c>
      <c r="E3445" s="1" t="s">
        <v>10438</v>
      </c>
      <c r="F3445" s="1" t="s">
        <v>53</v>
      </c>
      <c r="G3445" s="1" t="s">
        <v>12</v>
      </c>
      <c r="H3445" s="1">
        <v>50000</v>
      </c>
      <c r="I3445" s="1" t="s">
        <v>191</v>
      </c>
      <c r="J3445" s="1">
        <v>1251</v>
      </c>
      <c r="K3445" s="1">
        <f>SUM(B3445/J3445)</f>
        <v>1854.4172661870505</v>
      </c>
      <c r="L3445" s="1">
        <f>SUM(B3445 - H3445)</f>
        <v>2269876</v>
      </c>
      <c r="M3445" s="1" t="s">
        <v>10439</v>
      </c>
    </row>
    <row r="3446" spans="1:13" ht="20.100000000000001" customHeight="1" x14ac:dyDescent="0.25">
      <c r="A3446" s="1">
        <v>3444</v>
      </c>
      <c r="B3446" s="1">
        <v>213404</v>
      </c>
      <c r="C3446" s="2" t="s">
        <v>10440</v>
      </c>
      <c r="D3446" s="2">
        <f>LEN(TRIM(C3446))-LEN(SUBSTITUTE(C3446, " ",""))+1</f>
        <v>24</v>
      </c>
      <c r="E3446" s="1" t="s">
        <v>10441</v>
      </c>
      <c r="F3446" s="1" t="s">
        <v>53</v>
      </c>
      <c r="G3446" s="1" t="s">
        <v>12</v>
      </c>
      <c r="H3446" s="1">
        <v>20000</v>
      </c>
      <c r="I3446" s="1" t="s">
        <v>146</v>
      </c>
      <c r="J3446" s="1">
        <v>1251</v>
      </c>
      <c r="K3446" s="1">
        <f>SUM(B3446/J3446)</f>
        <v>170.58673061550761</v>
      </c>
      <c r="L3446" s="1">
        <f>SUM(B3446 - H3446)</f>
        <v>193404</v>
      </c>
      <c r="M3446" s="1" t="s">
        <v>10442</v>
      </c>
    </row>
    <row r="3447" spans="1:13" ht="20.100000000000001" customHeight="1" x14ac:dyDescent="0.25">
      <c r="A3447" s="1">
        <v>3445</v>
      </c>
      <c r="B3447" s="1">
        <v>30757</v>
      </c>
      <c r="C3447" s="2" t="s">
        <v>10443</v>
      </c>
      <c r="D3447" s="2">
        <f>LEN(TRIM(C3447))-LEN(SUBSTITUTE(C3447, " ",""))+1</f>
        <v>19</v>
      </c>
      <c r="E3447" s="1" t="s">
        <v>10444</v>
      </c>
      <c r="F3447" s="1" t="s">
        <v>382</v>
      </c>
      <c r="G3447" s="1" t="s">
        <v>12</v>
      </c>
      <c r="H3447" s="1">
        <v>4500</v>
      </c>
      <c r="I3447" s="1" t="s">
        <v>89</v>
      </c>
      <c r="J3447" s="1">
        <v>1251</v>
      </c>
      <c r="K3447" s="1">
        <f>SUM(B3447/J3447)</f>
        <v>24.585931254996002</v>
      </c>
      <c r="L3447" s="1">
        <f>SUM(B3447 - H3447)</f>
        <v>26257</v>
      </c>
      <c r="M3447" s="1" t="s">
        <v>10445</v>
      </c>
    </row>
    <row r="3448" spans="1:13" ht="20.100000000000001" customHeight="1" x14ac:dyDescent="0.25">
      <c r="A3448" s="1">
        <v>3446</v>
      </c>
      <c r="B3448" s="1">
        <v>160032</v>
      </c>
      <c r="C3448" s="2" t="s">
        <v>10446</v>
      </c>
      <c r="D3448" s="2">
        <f>LEN(TRIM(C3448))-LEN(SUBSTITUTE(C3448, " ",""))+1</f>
        <v>21</v>
      </c>
      <c r="E3448" s="1" t="s">
        <v>10447</v>
      </c>
      <c r="F3448" s="1" t="s">
        <v>53</v>
      </c>
      <c r="G3448" s="1" t="s">
        <v>12</v>
      </c>
      <c r="H3448" s="1">
        <v>100000</v>
      </c>
      <c r="I3448" s="1" t="s">
        <v>32</v>
      </c>
      <c r="J3448" s="1">
        <v>1251</v>
      </c>
      <c r="K3448" s="1">
        <f>SUM(B3448/J3448)</f>
        <v>127.92326139088729</v>
      </c>
      <c r="L3448" s="1">
        <f>SUM(B3448 - H3448)</f>
        <v>60032</v>
      </c>
      <c r="M3448" s="1" t="s">
        <v>10448</v>
      </c>
    </row>
    <row r="3449" spans="1:13" ht="20.100000000000001" customHeight="1" x14ac:dyDescent="0.25">
      <c r="A3449" s="1">
        <v>3447</v>
      </c>
      <c r="B3449" s="1">
        <v>93374</v>
      </c>
      <c r="C3449" s="2" t="s">
        <v>10449</v>
      </c>
      <c r="D3449" s="2">
        <f>LEN(TRIM(C3449))-LEN(SUBSTITUTE(C3449, " ",""))+1</f>
        <v>25</v>
      </c>
      <c r="E3449" s="1" t="s">
        <v>10450</v>
      </c>
      <c r="F3449" s="1" t="s">
        <v>186</v>
      </c>
      <c r="G3449" s="1" t="s">
        <v>233</v>
      </c>
      <c r="H3449" s="1">
        <v>65000</v>
      </c>
      <c r="I3449" s="1" t="s">
        <v>10451</v>
      </c>
      <c r="J3449" s="1">
        <v>1251</v>
      </c>
      <c r="K3449" s="1">
        <f>SUM(B3449/J3449)</f>
        <v>74.639488409272587</v>
      </c>
      <c r="L3449" s="1">
        <f>SUM(B3449 - H3449)</f>
        <v>28374</v>
      </c>
      <c r="M3449" s="1" t="s">
        <v>10452</v>
      </c>
    </row>
    <row r="3450" spans="1:13" ht="20.100000000000001" customHeight="1" x14ac:dyDescent="0.25">
      <c r="A3450" s="1">
        <v>3448</v>
      </c>
      <c r="B3450" s="1">
        <v>106372</v>
      </c>
      <c r="C3450" s="2" t="s">
        <v>10453</v>
      </c>
      <c r="D3450" s="2">
        <f>LEN(TRIM(C3450))-LEN(SUBSTITUTE(C3450, " ",""))+1</f>
        <v>22</v>
      </c>
      <c r="E3450" s="1" t="s">
        <v>10454</v>
      </c>
      <c r="F3450" s="1" t="s">
        <v>169</v>
      </c>
      <c r="G3450" s="1" t="s">
        <v>12</v>
      </c>
      <c r="H3450" s="1">
        <v>75000</v>
      </c>
      <c r="I3450" s="1" t="s">
        <v>1891</v>
      </c>
      <c r="J3450" s="1">
        <v>1250</v>
      </c>
      <c r="K3450" s="1">
        <f>SUM(B3450/J3450)</f>
        <v>85.0976</v>
      </c>
      <c r="L3450" s="1">
        <f>SUM(B3450 - H3450)</f>
        <v>31372</v>
      </c>
      <c r="M3450" s="1" t="s">
        <v>10455</v>
      </c>
    </row>
    <row r="3451" spans="1:13" ht="20.100000000000001" customHeight="1" x14ac:dyDescent="0.25">
      <c r="A3451" s="1">
        <v>3449</v>
      </c>
      <c r="B3451" s="1">
        <v>51798</v>
      </c>
      <c r="C3451" s="2" t="s">
        <v>10456</v>
      </c>
      <c r="D3451" s="2">
        <f>LEN(TRIM(C3451))-LEN(SUBSTITUTE(C3451, " ",""))+1</f>
        <v>13</v>
      </c>
      <c r="E3451" s="1" t="s">
        <v>10457</v>
      </c>
      <c r="F3451" s="1" t="s">
        <v>1656</v>
      </c>
      <c r="G3451" s="1" t="s">
        <v>12</v>
      </c>
      <c r="H3451" s="1">
        <v>45000</v>
      </c>
      <c r="I3451" s="1" t="s">
        <v>82</v>
      </c>
      <c r="J3451" s="1">
        <v>1250</v>
      </c>
      <c r="K3451" s="1">
        <f>SUM(B3451/J3451)</f>
        <v>41.438400000000001</v>
      </c>
      <c r="L3451" s="1">
        <f>SUM(B3451 - H3451)</f>
        <v>6798</v>
      </c>
      <c r="M3451" s="1" t="s">
        <v>10458</v>
      </c>
    </row>
    <row r="3452" spans="1:13" ht="20.100000000000001" customHeight="1" x14ac:dyDescent="0.25">
      <c r="A3452" s="1">
        <v>3450</v>
      </c>
      <c r="B3452" s="1">
        <v>32205</v>
      </c>
      <c r="C3452" s="2" t="s">
        <v>10459</v>
      </c>
      <c r="D3452" s="2">
        <f>LEN(TRIM(C3452))-LEN(SUBSTITUTE(C3452, " ",""))+1</f>
        <v>17</v>
      </c>
      <c r="E3452" s="1" t="s">
        <v>10460</v>
      </c>
      <c r="F3452" s="1" t="s">
        <v>469</v>
      </c>
      <c r="G3452" s="1" t="s">
        <v>12</v>
      </c>
      <c r="H3452" s="1">
        <v>15000</v>
      </c>
      <c r="I3452" s="1" t="s">
        <v>1359</v>
      </c>
      <c r="J3452" s="1">
        <v>1249</v>
      </c>
      <c r="K3452" s="1">
        <f>SUM(B3452/J3452)</f>
        <v>25.784627702161728</v>
      </c>
      <c r="L3452" s="1">
        <f>SUM(B3452 - H3452)</f>
        <v>17205</v>
      </c>
      <c r="M3452" s="1" t="s">
        <v>10461</v>
      </c>
    </row>
    <row r="3453" spans="1:13" ht="20.100000000000001" customHeight="1" x14ac:dyDescent="0.25">
      <c r="A3453" s="1">
        <v>3451</v>
      </c>
      <c r="B3453" s="1">
        <v>50473</v>
      </c>
      <c r="C3453" s="2" t="s">
        <v>10462</v>
      </c>
      <c r="D3453" s="2">
        <f>LEN(TRIM(C3453))-LEN(SUBSTITUTE(C3453, " ",""))+1</f>
        <v>23</v>
      </c>
      <c r="E3453" s="1" t="s">
        <v>10463</v>
      </c>
      <c r="F3453" s="1" t="s">
        <v>31</v>
      </c>
      <c r="G3453" s="1" t="s">
        <v>12</v>
      </c>
      <c r="H3453" s="1">
        <v>49000</v>
      </c>
      <c r="I3453" s="1" t="s">
        <v>146</v>
      </c>
      <c r="J3453" s="1">
        <v>1249</v>
      </c>
      <c r="K3453" s="1">
        <f>SUM(B3453/J3453)</f>
        <v>40.410728582866291</v>
      </c>
      <c r="L3453" s="1">
        <f>SUM(B3453 - H3453)</f>
        <v>1473</v>
      </c>
      <c r="M3453" s="1" t="s">
        <v>10464</v>
      </c>
    </row>
    <row r="3454" spans="1:13" ht="20.100000000000001" customHeight="1" x14ac:dyDescent="0.25">
      <c r="A3454" s="1">
        <v>3452</v>
      </c>
      <c r="B3454" s="1">
        <v>88202</v>
      </c>
      <c r="C3454" s="2" t="s">
        <v>10465</v>
      </c>
      <c r="D3454" s="2">
        <f>LEN(TRIM(C3454))-LEN(SUBSTITUTE(C3454, " ",""))+1</f>
        <v>19</v>
      </c>
      <c r="E3454" s="1" t="s">
        <v>10466</v>
      </c>
      <c r="F3454" s="1" t="s">
        <v>300</v>
      </c>
      <c r="G3454" s="1" t="s">
        <v>12</v>
      </c>
      <c r="H3454" s="1">
        <v>65000</v>
      </c>
      <c r="I3454" s="1" t="s">
        <v>158</v>
      </c>
      <c r="J3454" s="1">
        <v>1249</v>
      </c>
      <c r="K3454" s="1">
        <f>SUM(B3454/J3454)</f>
        <v>70.618094475580463</v>
      </c>
      <c r="L3454" s="1">
        <f>SUM(B3454 - H3454)</f>
        <v>23202</v>
      </c>
      <c r="M3454" s="1" t="s">
        <v>10467</v>
      </c>
    </row>
    <row r="3455" spans="1:13" ht="20.100000000000001" customHeight="1" x14ac:dyDescent="0.25">
      <c r="A3455" s="1">
        <v>3453</v>
      </c>
      <c r="B3455" s="1">
        <v>116150</v>
      </c>
      <c r="C3455" s="2" t="s">
        <v>10468</v>
      </c>
      <c r="D3455" s="2">
        <f>LEN(TRIM(C3455))-LEN(SUBSTITUTE(C3455, " ",""))+1</f>
        <v>20</v>
      </c>
      <c r="E3455" s="1" t="s">
        <v>10469</v>
      </c>
      <c r="F3455" s="1" t="s">
        <v>11</v>
      </c>
      <c r="G3455" s="1" t="s">
        <v>12</v>
      </c>
      <c r="H3455" s="1">
        <v>39500</v>
      </c>
      <c r="I3455" s="1" t="s">
        <v>296</v>
      </c>
      <c r="J3455" s="1">
        <v>1249</v>
      </c>
      <c r="K3455" s="1">
        <f>SUM(B3455/J3455)</f>
        <v>92.994395516413135</v>
      </c>
      <c r="L3455" s="1">
        <f>SUM(B3455 - H3455)</f>
        <v>76650</v>
      </c>
      <c r="M3455" s="1" t="s">
        <v>10470</v>
      </c>
    </row>
    <row r="3456" spans="1:13" ht="20.100000000000001" customHeight="1" x14ac:dyDescent="0.25">
      <c r="A3456" s="1">
        <v>3454</v>
      </c>
      <c r="B3456" s="1">
        <v>165730</v>
      </c>
      <c r="C3456" s="2" t="s">
        <v>10471</v>
      </c>
      <c r="D3456" s="2">
        <f>LEN(TRIM(C3456))-LEN(SUBSTITUTE(C3456, " ",""))+1</f>
        <v>25</v>
      </c>
      <c r="E3456" s="1" t="s">
        <v>10472</v>
      </c>
      <c r="F3456" s="1" t="s">
        <v>53</v>
      </c>
      <c r="G3456" s="1" t="s">
        <v>12</v>
      </c>
      <c r="H3456" s="1">
        <v>20000</v>
      </c>
      <c r="I3456" s="1" t="s">
        <v>89</v>
      </c>
      <c r="J3456" s="1">
        <v>1248</v>
      </c>
      <c r="K3456" s="1">
        <f>SUM(B3456/J3456)</f>
        <v>132.79647435897436</v>
      </c>
      <c r="L3456" s="1">
        <f>SUM(B3456 - H3456)</f>
        <v>145730</v>
      </c>
      <c r="M3456" s="1" t="s">
        <v>10473</v>
      </c>
    </row>
    <row r="3457" spans="1:13" ht="20.100000000000001" customHeight="1" x14ac:dyDescent="0.25">
      <c r="A3457" s="1">
        <v>3455</v>
      </c>
      <c r="B3457" s="1">
        <v>132102</v>
      </c>
      <c r="C3457" s="2" t="s">
        <v>10474</v>
      </c>
      <c r="D3457" s="2">
        <f>LEN(TRIM(C3457))-LEN(SUBSTITUTE(C3457, " ",""))+1</f>
        <v>23</v>
      </c>
      <c r="E3457" s="1" t="s">
        <v>10475</v>
      </c>
      <c r="F3457" s="1" t="s">
        <v>17</v>
      </c>
      <c r="G3457" s="1" t="s">
        <v>12</v>
      </c>
      <c r="H3457" s="1">
        <v>5000</v>
      </c>
      <c r="I3457" s="1" t="s">
        <v>10476</v>
      </c>
      <c r="J3457" s="1">
        <v>1248</v>
      </c>
      <c r="K3457" s="1">
        <f>SUM(B3457/J3457)</f>
        <v>105.85096153846153</v>
      </c>
      <c r="L3457" s="1">
        <f>SUM(B3457 - H3457)</f>
        <v>127102</v>
      </c>
      <c r="M3457" s="1" t="s">
        <v>10477</v>
      </c>
    </row>
    <row r="3458" spans="1:13" ht="20.100000000000001" customHeight="1" x14ac:dyDescent="0.25">
      <c r="A3458" s="1">
        <v>3456</v>
      </c>
      <c r="B3458" s="1">
        <v>92000</v>
      </c>
      <c r="C3458" s="2" t="s">
        <v>10478</v>
      </c>
      <c r="D3458" s="2">
        <f>LEN(TRIM(C3458))-LEN(SUBSTITUTE(C3458, " ",""))+1</f>
        <v>12</v>
      </c>
      <c r="E3458" s="1" t="s">
        <v>3270</v>
      </c>
      <c r="F3458" s="1" t="s">
        <v>3271</v>
      </c>
      <c r="G3458" s="1" t="s">
        <v>12</v>
      </c>
      <c r="H3458" s="1">
        <v>3000</v>
      </c>
      <c r="I3458" s="1" t="s">
        <v>13</v>
      </c>
      <c r="J3458" s="1">
        <v>1248</v>
      </c>
      <c r="K3458" s="1">
        <f>SUM(B3458/J3458)</f>
        <v>73.717948717948715</v>
      </c>
      <c r="L3458" s="1">
        <f>SUM(B3458 - H3458)</f>
        <v>89000</v>
      </c>
      <c r="M3458" s="1" t="s">
        <v>10479</v>
      </c>
    </row>
    <row r="3459" spans="1:13" ht="20.100000000000001" customHeight="1" x14ac:dyDescent="0.25">
      <c r="A3459" s="1">
        <v>3457</v>
      </c>
      <c r="B3459" s="1">
        <v>89833</v>
      </c>
      <c r="C3459" s="2" t="s">
        <v>10480</v>
      </c>
      <c r="D3459" s="2">
        <f>LEN(TRIM(C3459))-LEN(SUBSTITUTE(C3459, " ",""))+1</f>
        <v>16</v>
      </c>
      <c r="E3459" s="1" t="s">
        <v>10481</v>
      </c>
      <c r="F3459" s="1" t="s">
        <v>2996</v>
      </c>
      <c r="G3459" s="1" t="s">
        <v>12</v>
      </c>
      <c r="H3459" s="1">
        <v>75000</v>
      </c>
      <c r="I3459" s="1" t="s">
        <v>545</v>
      </c>
      <c r="J3459" s="1">
        <v>1248</v>
      </c>
      <c r="K3459" s="1">
        <f>SUM(B3459/J3459)</f>
        <v>71.981570512820511</v>
      </c>
      <c r="L3459" s="1">
        <f>SUM(B3459 - H3459)</f>
        <v>14833</v>
      </c>
      <c r="M3459" s="1" t="s">
        <v>10482</v>
      </c>
    </row>
    <row r="3460" spans="1:13" ht="20.100000000000001" customHeight="1" x14ac:dyDescent="0.25">
      <c r="A3460" s="1">
        <v>3458</v>
      </c>
      <c r="B3460" s="1">
        <v>58333</v>
      </c>
      <c r="C3460" s="2" t="s">
        <v>10483</v>
      </c>
      <c r="D3460" s="2">
        <f>LEN(TRIM(C3460))-LEN(SUBSTITUTE(C3460, " ",""))+1</f>
        <v>16</v>
      </c>
      <c r="E3460" s="1" t="s">
        <v>10484</v>
      </c>
      <c r="F3460" s="1" t="s">
        <v>17</v>
      </c>
      <c r="G3460" s="1" t="s">
        <v>12</v>
      </c>
      <c r="H3460" s="1">
        <v>2200</v>
      </c>
      <c r="I3460" s="1" t="s">
        <v>158</v>
      </c>
      <c r="J3460" s="1">
        <v>1247</v>
      </c>
      <c r="K3460" s="1">
        <f>SUM(B3460/J3460)</f>
        <v>46.77866880513232</v>
      </c>
      <c r="L3460" s="1">
        <f>SUM(B3460 - H3460)</f>
        <v>56133</v>
      </c>
      <c r="M3460" s="1" t="s">
        <v>10485</v>
      </c>
    </row>
    <row r="3461" spans="1:13" ht="20.100000000000001" customHeight="1" x14ac:dyDescent="0.25">
      <c r="A3461" s="1">
        <v>3459</v>
      </c>
      <c r="B3461" s="1">
        <v>112513</v>
      </c>
      <c r="C3461" s="2" t="s">
        <v>10486</v>
      </c>
      <c r="D3461" s="2">
        <f>LEN(TRIM(C3461))-LEN(SUBSTITUTE(C3461, " ",""))+1</f>
        <v>20</v>
      </c>
      <c r="E3461" s="1" t="s">
        <v>10487</v>
      </c>
      <c r="F3461" s="1" t="s">
        <v>31</v>
      </c>
      <c r="G3461" s="1" t="s">
        <v>12</v>
      </c>
      <c r="H3461" s="1">
        <v>100000</v>
      </c>
      <c r="I3461" s="1" t="s">
        <v>614</v>
      </c>
      <c r="J3461" s="1">
        <v>1247</v>
      </c>
      <c r="K3461" s="1">
        <f>SUM(B3461/J3461)</f>
        <v>90.22694466720128</v>
      </c>
      <c r="L3461" s="1">
        <f>SUM(B3461 - H3461)</f>
        <v>12513</v>
      </c>
      <c r="M3461" s="1" t="s">
        <v>10488</v>
      </c>
    </row>
    <row r="3462" spans="1:13" ht="20.100000000000001" customHeight="1" x14ac:dyDescent="0.25">
      <c r="A3462" s="1">
        <v>3460</v>
      </c>
      <c r="B3462" s="1">
        <v>122874</v>
      </c>
      <c r="C3462" s="2" t="s">
        <v>10489</v>
      </c>
      <c r="D3462" s="2">
        <f>LEN(TRIM(C3462))-LEN(SUBSTITUTE(C3462, " ",""))+1</f>
        <v>21</v>
      </c>
      <c r="E3462" s="1" t="s">
        <v>10490</v>
      </c>
      <c r="F3462" s="1" t="s">
        <v>11</v>
      </c>
      <c r="G3462" s="1" t="s">
        <v>12</v>
      </c>
      <c r="H3462" s="1">
        <v>35000</v>
      </c>
      <c r="I3462" s="1" t="s">
        <v>82</v>
      </c>
      <c r="J3462" s="1">
        <v>1246</v>
      </c>
      <c r="K3462" s="1">
        <f>SUM(B3462/J3462)</f>
        <v>98.614767255216691</v>
      </c>
      <c r="L3462" s="1">
        <f>SUM(B3462 - H3462)</f>
        <v>87874</v>
      </c>
      <c r="M3462" s="1" t="s">
        <v>10491</v>
      </c>
    </row>
    <row r="3463" spans="1:13" ht="20.100000000000001" customHeight="1" x14ac:dyDescent="0.25">
      <c r="A3463" s="1">
        <v>3461</v>
      </c>
      <c r="B3463" s="1">
        <v>60004</v>
      </c>
      <c r="C3463" s="2" t="s">
        <v>10492</v>
      </c>
      <c r="D3463" s="2">
        <f>LEN(TRIM(C3463))-LEN(SUBSTITUTE(C3463, " ",""))+1</f>
        <v>25</v>
      </c>
      <c r="E3463" s="1" t="s">
        <v>10493</v>
      </c>
      <c r="F3463" s="1" t="s">
        <v>17</v>
      </c>
      <c r="G3463" s="1" t="s">
        <v>12</v>
      </c>
      <c r="H3463" s="1">
        <v>24000</v>
      </c>
      <c r="I3463" s="1" t="s">
        <v>146</v>
      </c>
      <c r="J3463" s="1">
        <v>1245</v>
      </c>
      <c r="K3463" s="1">
        <f>SUM(B3463/J3463)</f>
        <v>48.195983935742973</v>
      </c>
      <c r="L3463" s="1">
        <f>SUM(B3463 - H3463)</f>
        <v>36004</v>
      </c>
      <c r="M3463" s="1" t="s">
        <v>10494</v>
      </c>
    </row>
    <row r="3464" spans="1:13" ht="20.100000000000001" customHeight="1" x14ac:dyDescent="0.25">
      <c r="A3464" s="1">
        <v>3462</v>
      </c>
      <c r="B3464" s="1">
        <v>106484</v>
      </c>
      <c r="C3464" s="2" t="s">
        <v>10495</v>
      </c>
      <c r="D3464" s="2">
        <f>LEN(TRIM(C3464))-LEN(SUBSTITUTE(C3464, " ",""))+1</f>
        <v>17</v>
      </c>
      <c r="E3464" s="1" t="s">
        <v>9478</v>
      </c>
      <c r="F3464" s="1" t="s">
        <v>555</v>
      </c>
      <c r="G3464" s="1" t="s">
        <v>2523</v>
      </c>
      <c r="H3464" s="1">
        <v>7900</v>
      </c>
      <c r="I3464" s="1" t="s">
        <v>9479</v>
      </c>
      <c r="J3464" s="1">
        <v>1245</v>
      </c>
      <c r="K3464" s="1">
        <f>SUM(B3464/J3464)</f>
        <v>85.529317269076301</v>
      </c>
      <c r="L3464" s="1">
        <f>SUM(B3464 - H3464)</f>
        <v>98584</v>
      </c>
      <c r="M3464" s="1" t="s">
        <v>10496</v>
      </c>
    </row>
    <row r="3465" spans="1:13" ht="20.100000000000001" customHeight="1" x14ac:dyDescent="0.25">
      <c r="A3465" s="1">
        <v>3463</v>
      </c>
      <c r="B3465" s="1">
        <v>60269</v>
      </c>
      <c r="C3465" s="2" t="s">
        <v>10497</v>
      </c>
      <c r="D3465" s="2">
        <f>LEN(TRIM(C3465))-LEN(SUBSTITUTE(C3465, " ",""))+1</f>
        <v>22</v>
      </c>
      <c r="E3465" s="1" t="s">
        <v>9705</v>
      </c>
      <c r="F3465" s="1" t="s">
        <v>11</v>
      </c>
      <c r="G3465" s="1" t="s">
        <v>12</v>
      </c>
      <c r="H3465" s="1">
        <v>5000</v>
      </c>
      <c r="I3465" s="1" t="s">
        <v>388</v>
      </c>
      <c r="J3465" s="1">
        <v>1245</v>
      </c>
      <c r="K3465" s="1">
        <f>SUM(B3465/J3465)</f>
        <v>48.40883534136546</v>
      </c>
      <c r="L3465" s="1">
        <f>SUM(B3465 - H3465)</f>
        <v>55269</v>
      </c>
      <c r="M3465" s="1" t="s">
        <v>10498</v>
      </c>
    </row>
    <row r="3466" spans="1:13" ht="20.100000000000001" customHeight="1" x14ac:dyDescent="0.25">
      <c r="A3466" s="1">
        <v>3464</v>
      </c>
      <c r="B3466" s="1">
        <v>44355</v>
      </c>
      <c r="C3466" s="2" t="s">
        <v>10499</v>
      </c>
      <c r="D3466" s="2">
        <f>LEN(TRIM(C3466))-LEN(SUBSTITUTE(C3466, " ",""))+1</f>
        <v>20</v>
      </c>
      <c r="E3466" s="1" t="s">
        <v>10500</v>
      </c>
      <c r="F3466" s="1" t="s">
        <v>267</v>
      </c>
      <c r="G3466" s="1" t="s">
        <v>12</v>
      </c>
      <c r="H3466" s="1">
        <v>16000</v>
      </c>
      <c r="I3466" s="1" t="s">
        <v>32</v>
      </c>
      <c r="J3466" s="1">
        <v>1245</v>
      </c>
      <c r="K3466" s="1">
        <f>SUM(B3466/J3466)</f>
        <v>35.626506024096386</v>
      </c>
      <c r="L3466" s="1">
        <f>SUM(B3466 - H3466)</f>
        <v>28355</v>
      </c>
      <c r="M3466" s="1" t="s">
        <v>10501</v>
      </c>
    </row>
    <row r="3467" spans="1:13" ht="20.100000000000001" customHeight="1" x14ac:dyDescent="0.25">
      <c r="A3467" s="1">
        <v>3465</v>
      </c>
      <c r="B3467" s="1">
        <v>49184</v>
      </c>
      <c r="C3467" s="2" t="s">
        <v>10502</v>
      </c>
      <c r="D3467" s="2">
        <f>LEN(TRIM(C3467))-LEN(SUBSTITUTE(C3467, " ",""))+1</f>
        <v>19</v>
      </c>
      <c r="E3467" s="1" t="s">
        <v>10503</v>
      </c>
      <c r="F3467" s="1" t="s">
        <v>11</v>
      </c>
      <c r="G3467" s="1" t="s">
        <v>12</v>
      </c>
      <c r="H3467" s="1">
        <v>12000</v>
      </c>
      <c r="I3467" s="1" t="s">
        <v>10504</v>
      </c>
      <c r="J3467" s="1">
        <v>1244</v>
      </c>
      <c r="K3467" s="1">
        <f>SUM(B3467/J3467)</f>
        <v>39.536977491961416</v>
      </c>
      <c r="L3467" s="1">
        <f>SUM(B3467 - H3467)</f>
        <v>37184</v>
      </c>
      <c r="M3467" s="1" t="s">
        <v>10505</v>
      </c>
    </row>
    <row r="3468" spans="1:13" ht="20.100000000000001" customHeight="1" x14ac:dyDescent="0.25">
      <c r="A3468" s="1">
        <v>3466</v>
      </c>
      <c r="B3468" s="1">
        <v>25457</v>
      </c>
      <c r="C3468" s="2" t="s">
        <v>10506</v>
      </c>
      <c r="D3468" s="2">
        <f>LEN(TRIM(C3468))-LEN(SUBSTITUTE(C3468, " ",""))+1</f>
        <v>25</v>
      </c>
      <c r="E3468" s="1" t="s">
        <v>10507</v>
      </c>
      <c r="F3468" s="1" t="s">
        <v>31</v>
      </c>
      <c r="G3468" s="1" t="s">
        <v>12</v>
      </c>
      <c r="H3468" s="1">
        <v>20000</v>
      </c>
      <c r="I3468" s="1" t="s">
        <v>18</v>
      </c>
      <c r="J3468" s="1">
        <v>1244</v>
      </c>
      <c r="K3468" s="1">
        <f>SUM(B3468/J3468)</f>
        <v>20.463826366559484</v>
      </c>
      <c r="L3468" s="1">
        <f>SUM(B3468 - H3468)</f>
        <v>5457</v>
      </c>
      <c r="M3468" s="1" t="s">
        <v>10508</v>
      </c>
    </row>
    <row r="3469" spans="1:13" ht="20.100000000000001" customHeight="1" x14ac:dyDescent="0.25">
      <c r="A3469" s="1">
        <v>3467</v>
      </c>
      <c r="B3469" s="1">
        <v>39076</v>
      </c>
      <c r="C3469" s="2" t="s">
        <v>10509</v>
      </c>
      <c r="D3469" s="2">
        <f>LEN(TRIM(C3469))-LEN(SUBSTITUTE(C3469, " ",""))+1</f>
        <v>23</v>
      </c>
      <c r="E3469" s="1" t="s">
        <v>10510</v>
      </c>
      <c r="F3469" s="1" t="s">
        <v>53</v>
      </c>
      <c r="G3469" s="1" t="s">
        <v>12</v>
      </c>
      <c r="H3469" s="1">
        <v>3500</v>
      </c>
      <c r="I3469" s="1" t="s">
        <v>10511</v>
      </c>
      <c r="J3469" s="1">
        <v>1243</v>
      </c>
      <c r="K3469" s="1">
        <f>SUM(B3469/J3469)</f>
        <v>31.436846339501205</v>
      </c>
      <c r="L3469" s="1">
        <f>SUM(B3469 - H3469)</f>
        <v>35576</v>
      </c>
      <c r="M3469" s="1" t="s">
        <v>10512</v>
      </c>
    </row>
    <row r="3470" spans="1:13" ht="20.100000000000001" customHeight="1" x14ac:dyDescent="0.25">
      <c r="A3470" s="1">
        <v>3468</v>
      </c>
      <c r="B3470" s="1">
        <v>38269</v>
      </c>
      <c r="C3470" s="2" t="s">
        <v>10513</v>
      </c>
      <c r="D3470" s="2">
        <f>LEN(TRIM(C3470))-LEN(SUBSTITUTE(C3470, " ",""))+1</f>
        <v>23</v>
      </c>
      <c r="E3470" s="1" t="s">
        <v>10514</v>
      </c>
      <c r="F3470" s="1" t="s">
        <v>31</v>
      </c>
      <c r="G3470" s="1" t="s">
        <v>12</v>
      </c>
      <c r="H3470" s="1">
        <v>25000</v>
      </c>
      <c r="I3470" s="1" t="s">
        <v>82</v>
      </c>
      <c r="J3470" s="1">
        <v>1243</v>
      </c>
      <c r="K3470" s="1">
        <f>SUM(B3470/J3470)</f>
        <v>30.787610619469028</v>
      </c>
      <c r="L3470" s="1">
        <f>SUM(B3470 - H3470)</f>
        <v>13269</v>
      </c>
      <c r="M3470" s="1" t="s">
        <v>10515</v>
      </c>
    </row>
    <row r="3471" spans="1:13" ht="20.100000000000001" customHeight="1" x14ac:dyDescent="0.25">
      <c r="A3471" s="1">
        <v>3469</v>
      </c>
      <c r="B3471" s="1">
        <v>25274</v>
      </c>
      <c r="C3471" s="2" t="s">
        <v>10516</v>
      </c>
      <c r="D3471" s="2">
        <f>LEN(TRIM(C3471))-LEN(SUBSTITUTE(C3471, " ",""))+1</f>
        <v>21</v>
      </c>
      <c r="E3471" s="1" t="s">
        <v>10517</v>
      </c>
      <c r="F3471" s="1" t="s">
        <v>11</v>
      </c>
      <c r="G3471" s="1" t="s">
        <v>12</v>
      </c>
      <c r="H3471" s="1">
        <v>5000</v>
      </c>
      <c r="I3471" s="1" t="s">
        <v>576</v>
      </c>
      <c r="J3471" s="1">
        <v>1243</v>
      </c>
      <c r="K3471" s="1">
        <f>SUM(B3471/J3471)</f>
        <v>20.333065164923571</v>
      </c>
      <c r="L3471" s="1">
        <f>SUM(B3471 - H3471)</f>
        <v>20274</v>
      </c>
      <c r="M3471" s="1" t="s">
        <v>10518</v>
      </c>
    </row>
    <row r="3472" spans="1:13" ht="20.100000000000001" customHeight="1" x14ac:dyDescent="0.25">
      <c r="A3472" s="1">
        <v>3470</v>
      </c>
      <c r="B3472" s="1">
        <v>70853</v>
      </c>
      <c r="C3472" s="2" t="s">
        <v>10519</v>
      </c>
      <c r="D3472" s="2">
        <f>LEN(TRIM(C3472))-LEN(SUBSTITUTE(C3472, " ",""))+1</f>
        <v>13</v>
      </c>
      <c r="E3472" s="1" t="s">
        <v>5880</v>
      </c>
      <c r="F3472" s="1" t="s">
        <v>927</v>
      </c>
      <c r="G3472" s="1" t="s">
        <v>12</v>
      </c>
      <c r="H3472" s="1">
        <v>18500</v>
      </c>
      <c r="I3472" s="1" t="s">
        <v>771</v>
      </c>
      <c r="J3472" s="1">
        <v>1243</v>
      </c>
      <c r="K3472" s="1">
        <f>SUM(B3472/J3472)</f>
        <v>57.001609010458566</v>
      </c>
      <c r="L3472" s="1">
        <f>SUM(B3472 - H3472)</f>
        <v>52353</v>
      </c>
      <c r="M3472" s="1" t="s">
        <v>10520</v>
      </c>
    </row>
    <row r="3473" spans="1:13" ht="20.100000000000001" customHeight="1" x14ac:dyDescent="0.25">
      <c r="A3473" s="1">
        <v>3471</v>
      </c>
      <c r="B3473" s="1">
        <v>24450</v>
      </c>
      <c r="C3473" s="2" t="s">
        <v>10521</v>
      </c>
      <c r="D3473" s="2">
        <f>LEN(TRIM(C3473))-LEN(SUBSTITUTE(C3473, " ",""))+1</f>
        <v>18</v>
      </c>
      <c r="E3473" s="1" t="s">
        <v>10522</v>
      </c>
      <c r="F3473" s="1" t="s">
        <v>31</v>
      </c>
      <c r="G3473" s="1" t="s">
        <v>54</v>
      </c>
      <c r="H3473" s="1">
        <v>15000</v>
      </c>
      <c r="I3473" s="1" t="s">
        <v>759</v>
      </c>
      <c r="J3473" s="1">
        <v>1243</v>
      </c>
      <c r="K3473" s="1">
        <f>SUM(B3473/J3473)</f>
        <v>19.670152855993564</v>
      </c>
      <c r="L3473" s="1">
        <f>SUM(B3473 - H3473)</f>
        <v>9450</v>
      </c>
      <c r="M3473" s="1" t="s">
        <v>10523</v>
      </c>
    </row>
    <row r="3474" spans="1:13" ht="20.100000000000001" customHeight="1" x14ac:dyDescent="0.25">
      <c r="A3474" s="1">
        <v>3472</v>
      </c>
      <c r="B3474" s="1">
        <v>28574</v>
      </c>
      <c r="C3474" s="2" t="s">
        <v>10524</v>
      </c>
      <c r="D3474" s="2">
        <f>LEN(TRIM(C3474))-LEN(SUBSTITUTE(C3474, " ",""))+1</f>
        <v>21</v>
      </c>
      <c r="E3474" s="1" t="s">
        <v>10525</v>
      </c>
      <c r="F3474" s="1" t="s">
        <v>11</v>
      </c>
      <c r="G3474" s="1" t="s">
        <v>12</v>
      </c>
      <c r="H3474" s="1">
        <v>5000</v>
      </c>
      <c r="I3474" s="1" t="s">
        <v>10182</v>
      </c>
      <c r="J3474" s="1">
        <v>1243</v>
      </c>
      <c r="K3474" s="1">
        <f>SUM(B3474/J3474)</f>
        <v>22.987932421560739</v>
      </c>
      <c r="L3474" s="1">
        <f>SUM(B3474 - H3474)</f>
        <v>23574</v>
      </c>
      <c r="M3474" s="1" t="s">
        <v>10526</v>
      </c>
    </row>
    <row r="3475" spans="1:13" ht="20.100000000000001" customHeight="1" x14ac:dyDescent="0.25">
      <c r="A3475" s="1">
        <v>3473</v>
      </c>
      <c r="B3475" s="1">
        <v>46229</v>
      </c>
      <c r="C3475" s="2" t="s">
        <v>10527</v>
      </c>
      <c r="D3475" s="2">
        <f>LEN(TRIM(C3475))-LEN(SUBSTITUTE(C3475, " ",""))+1</f>
        <v>19</v>
      </c>
      <c r="E3475" s="1" t="s">
        <v>10528</v>
      </c>
      <c r="F3475" s="1" t="s">
        <v>31</v>
      </c>
      <c r="G3475" s="1" t="s">
        <v>12</v>
      </c>
      <c r="H3475" s="1">
        <v>30000</v>
      </c>
      <c r="I3475" s="1" t="s">
        <v>13</v>
      </c>
      <c r="J3475" s="1">
        <v>1243</v>
      </c>
      <c r="K3475" s="1">
        <f>SUM(B3475/J3475)</f>
        <v>37.191472244569589</v>
      </c>
      <c r="L3475" s="1">
        <f>SUM(B3475 - H3475)</f>
        <v>16229</v>
      </c>
      <c r="M3475" s="1" t="s">
        <v>10529</v>
      </c>
    </row>
    <row r="3476" spans="1:13" ht="20.100000000000001" customHeight="1" x14ac:dyDescent="0.25">
      <c r="A3476" s="1">
        <v>3474</v>
      </c>
      <c r="B3476" s="1">
        <v>44647</v>
      </c>
      <c r="C3476" s="2" t="s">
        <v>10530</v>
      </c>
      <c r="D3476" s="2">
        <f>LEN(TRIM(C3476))-LEN(SUBSTITUTE(C3476, " ",""))+1</f>
        <v>22</v>
      </c>
      <c r="E3476" s="1" t="s">
        <v>582</v>
      </c>
      <c r="F3476" s="1" t="s">
        <v>1580</v>
      </c>
      <c r="G3476" s="1" t="s">
        <v>12</v>
      </c>
      <c r="H3476" s="1">
        <v>10000</v>
      </c>
      <c r="I3476" s="1" t="s">
        <v>142</v>
      </c>
      <c r="J3476" s="1">
        <v>1242</v>
      </c>
      <c r="K3476" s="1">
        <f>SUM(B3476/J3476)</f>
        <v>35.947665056360705</v>
      </c>
      <c r="L3476" s="1">
        <f>SUM(B3476 - H3476)</f>
        <v>34647</v>
      </c>
      <c r="M3476" s="1" t="s">
        <v>10531</v>
      </c>
    </row>
    <row r="3477" spans="1:13" ht="20.100000000000001" customHeight="1" x14ac:dyDescent="0.25">
      <c r="A3477" s="1">
        <v>3475</v>
      </c>
      <c r="B3477" s="1">
        <v>181385</v>
      </c>
      <c r="C3477" s="2" t="s">
        <v>10532</v>
      </c>
      <c r="D3477" s="2">
        <f>LEN(TRIM(C3477))-LEN(SUBSTITUTE(C3477, " ",""))+1</f>
        <v>19</v>
      </c>
      <c r="E3477" s="1" t="s">
        <v>10533</v>
      </c>
      <c r="F3477" s="1" t="s">
        <v>326</v>
      </c>
      <c r="G3477" s="1" t="s">
        <v>54</v>
      </c>
      <c r="H3477" s="1">
        <v>5000</v>
      </c>
      <c r="I3477" s="1" t="s">
        <v>154</v>
      </c>
      <c r="J3477" s="1">
        <v>1242</v>
      </c>
      <c r="K3477" s="1">
        <f>SUM(B3477/J3477)</f>
        <v>146.04267310789049</v>
      </c>
      <c r="L3477" s="1">
        <f>SUM(B3477 - H3477)</f>
        <v>176385</v>
      </c>
      <c r="M3477" s="1" t="s">
        <v>10534</v>
      </c>
    </row>
    <row r="3478" spans="1:13" ht="20.100000000000001" customHeight="1" x14ac:dyDescent="0.25">
      <c r="A3478" s="1">
        <v>3476</v>
      </c>
      <c r="B3478" s="1">
        <v>57358</v>
      </c>
      <c r="C3478" s="2" t="s">
        <v>10535</v>
      </c>
      <c r="D3478" s="2">
        <f>LEN(TRIM(C3478))-LEN(SUBSTITUTE(C3478, " ",""))+1</f>
        <v>21</v>
      </c>
      <c r="E3478" s="1" t="s">
        <v>10536</v>
      </c>
      <c r="F3478" s="1" t="s">
        <v>111</v>
      </c>
      <c r="G3478" s="1" t="s">
        <v>12</v>
      </c>
      <c r="H3478" s="1">
        <v>5000</v>
      </c>
      <c r="I3478" s="1" t="s">
        <v>296</v>
      </c>
      <c r="J3478" s="1">
        <v>1242</v>
      </c>
      <c r="K3478" s="1">
        <f>SUM(B3478/J3478)</f>
        <v>46.181964573268921</v>
      </c>
      <c r="L3478" s="1">
        <f>SUM(B3478 - H3478)</f>
        <v>52358</v>
      </c>
      <c r="M3478" s="1" t="s">
        <v>10537</v>
      </c>
    </row>
    <row r="3479" spans="1:13" ht="20.100000000000001" customHeight="1" x14ac:dyDescent="0.25">
      <c r="A3479" s="1">
        <v>3477</v>
      </c>
      <c r="B3479" s="1">
        <v>58796</v>
      </c>
      <c r="C3479" s="2" t="s">
        <v>10538</v>
      </c>
      <c r="D3479" s="2">
        <f>LEN(TRIM(C3479))-LEN(SUBSTITUTE(C3479, " ",""))+1</f>
        <v>19</v>
      </c>
      <c r="E3479" s="1" t="s">
        <v>10539</v>
      </c>
      <c r="F3479" s="1" t="s">
        <v>11</v>
      </c>
      <c r="G3479" s="1" t="s">
        <v>12</v>
      </c>
      <c r="H3479" s="1">
        <v>15000</v>
      </c>
      <c r="I3479" s="1" t="s">
        <v>13</v>
      </c>
      <c r="J3479" s="1">
        <v>1241</v>
      </c>
      <c r="K3479" s="1">
        <f>SUM(B3479/J3479)</f>
        <v>47.377921031426268</v>
      </c>
      <c r="L3479" s="1">
        <f>SUM(B3479 - H3479)</f>
        <v>43796</v>
      </c>
      <c r="M3479" s="1" t="s">
        <v>10540</v>
      </c>
    </row>
    <row r="3480" spans="1:13" ht="20.100000000000001" customHeight="1" x14ac:dyDescent="0.25">
      <c r="A3480" s="1">
        <v>3478</v>
      </c>
      <c r="B3480" s="1">
        <v>175458</v>
      </c>
      <c r="C3480" s="2" t="s">
        <v>10541</v>
      </c>
      <c r="D3480" s="2">
        <f>LEN(TRIM(C3480))-LEN(SUBSTITUTE(C3480, " ",""))+1</f>
        <v>15</v>
      </c>
      <c r="E3480" s="1" t="s">
        <v>10542</v>
      </c>
      <c r="F3480" s="1" t="s">
        <v>53</v>
      </c>
      <c r="G3480" s="1" t="s">
        <v>12</v>
      </c>
      <c r="H3480" s="1">
        <v>50000</v>
      </c>
      <c r="I3480" s="1" t="s">
        <v>32</v>
      </c>
      <c r="J3480" s="1">
        <v>1241</v>
      </c>
      <c r="K3480" s="1">
        <f>SUM(B3480/J3480)</f>
        <v>141.38436744560838</v>
      </c>
      <c r="L3480" s="1">
        <f>SUM(B3480 - H3480)</f>
        <v>125458</v>
      </c>
      <c r="M3480" s="1" t="s">
        <v>10543</v>
      </c>
    </row>
    <row r="3481" spans="1:13" ht="20.100000000000001" customHeight="1" x14ac:dyDescent="0.25">
      <c r="A3481" s="1">
        <v>3479</v>
      </c>
      <c r="B3481" s="1">
        <v>43838</v>
      </c>
      <c r="C3481" s="2" t="s">
        <v>10544</v>
      </c>
      <c r="D3481" s="2">
        <f>LEN(TRIM(C3481))-LEN(SUBSTITUTE(C3481, " ",""))+1</f>
        <v>20</v>
      </c>
      <c r="E3481" s="1" t="s">
        <v>6543</v>
      </c>
      <c r="F3481" s="1" t="s">
        <v>313</v>
      </c>
      <c r="G3481" s="1" t="s">
        <v>12</v>
      </c>
      <c r="H3481" s="1">
        <v>30000</v>
      </c>
      <c r="I3481" s="1" t="s">
        <v>13</v>
      </c>
      <c r="J3481" s="1">
        <v>1241</v>
      </c>
      <c r="K3481" s="1">
        <f>SUM(B3481/J3481)</f>
        <v>35.324738114423852</v>
      </c>
      <c r="L3481" s="1">
        <f>SUM(B3481 - H3481)</f>
        <v>13838</v>
      </c>
      <c r="M3481" s="1" t="s">
        <v>10545</v>
      </c>
    </row>
    <row r="3482" spans="1:13" ht="20.100000000000001" customHeight="1" x14ac:dyDescent="0.25">
      <c r="A3482" s="1">
        <v>3480</v>
      </c>
      <c r="B3482" s="1">
        <v>343894</v>
      </c>
      <c r="C3482" s="2" t="s">
        <v>10546</v>
      </c>
      <c r="D3482" s="2">
        <f>LEN(TRIM(C3482))-LEN(SUBSTITUTE(C3482, " ",""))+1</f>
        <v>20</v>
      </c>
      <c r="E3482" s="1" t="s">
        <v>10547</v>
      </c>
      <c r="F3482" s="1" t="s">
        <v>17</v>
      </c>
      <c r="G3482" s="1" t="s">
        <v>12</v>
      </c>
      <c r="H3482" s="1">
        <v>160000</v>
      </c>
      <c r="I3482" s="1" t="s">
        <v>10548</v>
      </c>
      <c r="J3482" s="1">
        <v>1241</v>
      </c>
      <c r="K3482" s="1">
        <f>SUM(B3482/J3482)</f>
        <v>277.11039484286863</v>
      </c>
      <c r="L3482" s="1">
        <f>SUM(B3482 - H3482)</f>
        <v>183894</v>
      </c>
      <c r="M3482" s="1" t="s">
        <v>10549</v>
      </c>
    </row>
    <row r="3483" spans="1:13" ht="20.100000000000001" customHeight="1" x14ac:dyDescent="0.25">
      <c r="A3483" s="1">
        <v>3481</v>
      </c>
      <c r="B3483" s="1">
        <v>54911</v>
      </c>
      <c r="C3483" s="2" t="s">
        <v>10550</v>
      </c>
      <c r="D3483" s="2">
        <f>LEN(TRIM(C3483))-LEN(SUBSTITUTE(C3483, " ",""))+1</f>
        <v>15</v>
      </c>
      <c r="E3483" s="1" t="s">
        <v>10551</v>
      </c>
      <c r="F3483" s="1" t="s">
        <v>469</v>
      </c>
      <c r="G3483" s="1" t="s">
        <v>12</v>
      </c>
      <c r="H3483" s="1">
        <v>20000</v>
      </c>
      <c r="I3483" s="1" t="s">
        <v>314</v>
      </c>
      <c r="J3483" s="1">
        <v>1241</v>
      </c>
      <c r="K3483" s="1">
        <f>SUM(B3483/J3483)</f>
        <v>44.247381144238517</v>
      </c>
      <c r="L3483" s="1">
        <f>SUM(B3483 - H3483)</f>
        <v>34911</v>
      </c>
      <c r="M3483" s="1" t="s">
        <v>10552</v>
      </c>
    </row>
    <row r="3484" spans="1:13" ht="20.100000000000001" customHeight="1" x14ac:dyDescent="0.25">
      <c r="A3484" s="1">
        <v>3482</v>
      </c>
      <c r="B3484" s="1">
        <v>66326</v>
      </c>
      <c r="C3484" s="2" t="s">
        <v>10553</v>
      </c>
      <c r="D3484" s="2">
        <f>LEN(TRIM(C3484))-LEN(SUBSTITUTE(C3484, " ",""))+1</f>
        <v>21</v>
      </c>
      <c r="E3484" s="1" t="s">
        <v>10554</v>
      </c>
      <c r="F3484" s="1" t="s">
        <v>11</v>
      </c>
      <c r="G3484" s="1" t="s">
        <v>54</v>
      </c>
      <c r="H3484" s="1">
        <v>4800</v>
      </c>
      <c r="I3484" s="1" t="s">
        <v>55</v>
      </c>
      <c r="J3484" s="1">
        <v>1241</v>
      </c>
      <c r="K3484" s="1">
        <f>SUM(B3484/J3484)</f>
        <v>53.445608380338435</v>
      </c>
      <c r="L3484" s="1">
        <f>SUM(B3484 - H3484)</f>
        <v>61526</v>
      </c>
      <c r="M3484" s="1" t="s">
        <v>10555</v>
      </c>
    </row>
    <row r="3485" spans="1:13" ht="20.100000000000001" customHeight="1" x14ac:dyDescent="0.25">
      <c r="A3485" s="1">
        <v>3483</v>
      </c>
      <c r="B3485" s="1">
        <v>46203</v>
      </c>
      <c r="C3485" s="2" t="s">
        <v>10556</v>
      </c>
      <c r="D3485" s="2">
        <f>LEN(TRIM(C3485))-LEN(SUBSTITUTE(C3485, " ",""))+1</f>
        <v>23</v>
      </c>
      <c r="E3485" s="1" t="s">
        <v>10557</v>
      </c>
      <c r="F3485" s="1" t="s">
        <v>313</v>
      </c>
      <c r="G3485" s="1" t="s">
        <v>48</v>
      </c>
      <c r="H3485" s="1">
        <v>40000</v>
      </c>
      <c r="I3485" s="1" t="s">
        <v>458</v>
      </c>
      <c r="J3485" s="1">
        <v>1241</v>
      </c>
      <c r="K3485" s="1">
        <f>SUM(B3485/J3485)</f>
        <v>37.230459307010477</v>
      </c>
      <c r="L3485" s="1">
        <f>SUM(B3485 - H3485)</f>
        <v>6203</v>
      </c>
      <c r="M3485" s="1" t="s">
        <v>10558</v>
      </c>
    </row>
    <row r="3486" spans="1:13" ht="20.100000000000001" customHeight="1" x14ac:dyDescent="0.25">
      <c r="A3486" s="1">
        <v>3484</v>
      </c>
      <c r="B3486" s="1">
        <v>45474</v>
      </c>
      <c r="C3486" s="2" t="s">
        <v>10559</v>
      </c>
      <c r="D3486" s="2">
        <f>LEN(TRIM(C3486))-LEN(SUBSTITUTE(C3486, " ",""))+1</f>
        <v>10</v>
      </c>
      <c r="E3486" s="1" t="s">
        <v>3637</v>
      </c>
      <c r="F3486" s="1" t="s">
        <v>555</v>
      </c>
      <c r="G3486" s="1" t="s">
        <v>12</v>
      </c>
      <c r="H3486" s="1">
        <v>2400</v>
      </c>
      <c r="I3486" s="1" t="s">
        <v>341</v>
      </c>
      <c r="J3486" s="1">
        <v>1241</v>
      </c>
      <c r="K3486" s="1">
        <f>SUM(B3486/J3486)</f>
        <v>36.643029814665596</v>
      </c>
      <c r="L3486" s="1">
        <f>SUM(B3486 - H3486)</f>
        <v>43074</v>
      </c>
      <c r="M3486" s="1" t="s">
        <v>10560</v>
      </c>
    </row>
    <row r="3487" spans="1:13" ht="20.100000000000001" customHeight="1" x14ac:dyDescent="0.25">
      <c r="A3487" s="1">
        <v>3485</v>
      </c>
      <c r="B3487" s="1">
        <v>56519</v>
      </c>
      <c r="C3487" s="2" t="s">
        <v>10561</v>
      </c>
      <c r="D3487" s="2">
        <f>LEN(TRIM(C3487))-LEN(SUBSTITUTE(C3487, " ",""))+1</f>
        <v>20</v>
      </c>
      <c r="E3487" s="1" t="s">
        <v>10562</v>
      </c>
      <c r="F3487" s="1" t="s">
        <v>469</v>
      </c>
      <c r="G3487" s="1" t="s">
        <v>12</v>
      </c>
      <c r="H3487" s="1">
        <v>15000</v>
      </c>
      <c r="I3487" s="1" t="s">
        <v>112</v>
      </c>
      <c r="J3487" s="1">
        <v>1240</v>
      </c>
      <c r="K3487" s="1">
        <f>SUM(B3487/J3487)</f>
        <v>45.579838709677418</v>
      </c>
      <c r="L3487" s="1">
        <f>SUM(B3487 - H3487)</f>
        <v>41519</v>
      </c>
      <c r="M3487" s="1" t="s">
        <v>10563</v>
      </c>
    </row>
    <row r="3488" spans="1:13" ht="20.100000000000001" customHeight="1" x14ac:dyDescent="0.25">
      <c r="A3488" s="1">
        <v>3486</v>
      </c>
      <c r="B3488" s="1">
        <v>37043</v>
      </c>
      <c r="C3488" s="2" t="s">
        <v>10564</v>
      </c>
      <c r="D3488" s="2">
        <f>LEN(TRIM(C3488))-LEN(SUBSTITUTE(C3488, " ",""))+1</f>
        <v>25</v>
      </c>
      <c r="E3488" s="1" t="s">
        <v>1799</v>
      </c>
      <c r="F3488" s="1" t="s">
        <v>11</v>
      </c>
      <c r="G3488" s="1" t="s">
        <v>12</v>
      </c>
      <c r="H3488" s="1">
        <v>16500</v>
      </c>
      <c r="I3488" s="1" t="s">
        <v>96</v>
      </c>
      <c r="J3488" s="1">
        <v>1240</v>
      </c>
      <c r="K3488" s="1">
        <f>SUM(B3488/J3488)</f>
        <v>29.873387096774195</v>
      </c>
      <c r="L3488" s="1">
        <f>SUM(B3488 - H3488)</f>
        <v>20543</v>
      </c>
      <c r="M3488" s="1" t="s">
        <v>10565</v>
      </c>
    </row>
    <row r="3489" spans="1:13" ht="20.100000000000001" customHeight="1" x14ac:dyDescent="0.25">
      <c r="A3489" s="1">
        <v>3487</v>
      </c>
      <c r="B3489" s="1">
        <v>100108</v>
      </c>
      <c r="C3489" s="2" t="s">
        <v>10566</v>
      </c>
      <c r="D3489" s="2">
        <f>LEN(TRIM(C3489))-LEN(SUBSTITUTE(C3489, " ",""))+1</f>
        <v>24</v>
      </c>
      <c r="E3489" s="1" t="s">
        <v>10567</v>
      </c>
      <c r="F3489" s="1" t="s">
        <v>313</v>
      </c>
      <c r="G3489" s="1" t="s">
        <v>12</v>
      </c>
      <c r="H3489" s="1">
        <v>70000</v>
      </c>
      <c r="I3489" s="1" t="s">
        <v>146</v>
      </c>
      <c r="J3489" s="1">
        <v>1240</v>
      </c>
      <c r="K3489" s="1">
        <f>SUM(B3489/J3489)</f>
        <v>80.732258064516131</v>
      </c>
      <c r="L3489" s="1">
        <f>SUM(B3489 - H3489)</f>
        <v>30108</v>
      </c>
      <c r="M3489" s="1" t="s">
        <v>10568</v>
      </c>
    </row>
    <row r="3490" spans="1:13" ht="20.100000000000001" customHeight="1" x14ac:dyDescent="0.25">
      <c r="A3490" s="1">
        <v>3488</v>
      </c>
      <c r="B3490" s="1">
        <v>247379</v>
      </c>
      <c r="C3490" s="2" t="s">
        <v>10569</v>
      </c>
      <c r="D3490" s="2">
        <f>LEN(TRIM(C3490))-LEN(SUBSTITUTE(C3490, " ",""))+1</f>
        <v>13</v>
      </c>
      <c r="E3490" s="1" t="s">
        <v>10570</v>
      </c>
      <c r="F3490" s="1" t="s">
        <v>17</v>
      </c>
      <c r="G3490" s="1" t="s">
        <v>12</v>
      </c>
      <c r="H3490" s="1">
        <v>50000</v>
      </c>
      <c r="I3490" s="1" t="s">
        <v>32</v>
      </c>
      <c r="J3490" s="1">
        <v>1240</v>
      </c>
      <c r="K3490" s="1">
        <f>SUM(B3490/J3490)</f>
        <v>199.4991935483871</v>
      </c>
      <c r="L3490" s="1">
        <f>SUM(B3490 - H3490)</f>
        <v>197379</v>
      </c>
      <c r="M3490" s="1" t="s">
        <v>10571</v>
      </c>
    </row>
    <row r="3491" spans="1:13" ht="20.100000000000001" customHeight="1" x14ac:dyDescent="0.25">
      <c r="A3491" s="1">
        <v>3489</v>
      </c>
      <c r="B3491" s="1">
        <v>48671</v>
      </c>
      <c r="C3491" s="2" t="s">
        <v>10572</v>
      </c>
      <c r="D3491" s="2">
        <f>LEN(TRIM(C3491))-LEN(SUBSTITUTE(C3491, " ",""))+1</f>
        <v>21</v>
      </c>
      <c r="E3491" s="1" t="s">
        <v>10573</v>
      </c>
      <c r="F3491" s="1" t="s">
        <v>17</v>
      </c>
      <c r="G3491" s="1" t="s">
        <v>12</v>
      </c>
      <c r="H3491" s="1">
        <v>8500</v>
      </c>
      <c r="I3491" s="1" t="s">
        <v>1244</v>
      </c>
      <c r="J3491" s="1">
        <v>1240</v>
      </c>
      <c r="K3491" s="1">
        <f>SUM(B3491/J3491)</f>
        <v>39.250806451612902</v>
      </c>
      <c r="L3491" s="1">
        <f>SUM(B3491 - H3491)</f>
        <v>40171</v>
      </c>
      <c r="M3491" s="1" t="s">
        <v>10574</v>
      </c>
    </row>
    <row r="3492" spans="1:13" ht="20.100000000000001" customHeight="1" x14ac:dyDescent="0.25">
      <c r="A3492" s="1">
        <v>3490</v>
      </c>
      <c r="B3492" s="1">
        <v>50329</v>
      </c>
      <c r="C3492" s="2" t="s">
        <v>10575</v>
      </c>
      <c r="D3492" s="2">
        <f>LEN(TRIM(C3492))-LEN(SUBSTITUTE(C3492, " ",""))+1</f>
        <v>20</v>
      </c>
      <c r="E3492" s="1" t="s">
        <v>10576</v>
      </c>
      <c r="F3492" s="1" t="s">
        <v>382</v>
      </c>
      <c r="G3492" s="1" t="s">
        <v>12</v>
      </c>
      <c r="H3492" s="1">
        <v>45000</v>
      </c>
      <c r="I3492" s="1" t="s">
        <v>314</v>
      </c>
      <c r="J3492" s="1">
        <v>1240</v>
      </c>
      <c r="K3492" s="1">
        <f>SUM(B3492/J3492)</f>
        <v>40.58790322580645</v>
      </c>
      <c r="L3492" s="1">
        <f>SUM(B3492 - H3492)</f>
        <v>5329</v>
      </c>
      <c r="M3492" s="1" t="s">
        <v>10577</v>
      </c>
    </row>
    <row r="3493" spans="1:13" ht="20.100000000000001" customHeight="1" x14ac:dyDescent="0.25">
      <c r="A3493" s="1">
        <v>3491</v>
      </c>
      <c r="B3493" s="1">
        <v>82000</v>
      </c>
      <c r="C3493" s="2" t="s">
        <v>10578</v>
      </c>
      <c r="D3493" s="2">
        <f>LEN(TRIM(C3493))-LEN(SUBSTITUTE(C3493, " ",""))+1</f>
        <v>14</v>
      </c>
      <c r="E3493" s="1" t="s">
        <v>10579</v>
      </c>
      <c r="F3493" s="1" t="s">
        <v>3206</v>
      </c>
      <c r="G3493" s="1" t="s">
        <v>12</v>
      </c>
      <c r="H3493" s="1">
        <v>45000</v>
      </c>
      <c r="I3493" s="1" t="s">
        <v>234</v>
      </c>
      <c r="J3493" s="1">
        <v>1239</v>
      </c>
      <c r="K3493" s="1">
        <f>SUM(B3493/J3493)</f>
        <v>66.182405165456018</v>
      </c>
      <c r="L3493" s="1">
        <f>SUM(B3493 - H3493)</f>
        <v>37000</v>
      </c>
      <c r="M3493" s="1" t="s">
        <v>10580</v>
      </c>
    </row>
    <row r="3494" spans="1:13" ht="20.100000000000001" customHeight="1" x14ac:dyDescent="0.25">
      <c r="A3494" s="1">
        <v>3492</v>
      </c>
      <c r="B3494" s="1">
        <v>391166</v>
      </c>
      <c r="C3494" s="2" t="s">
        <v>10581</v>
      </c>
      <c r="D3494" s="2">
        <f>LEN(TRIM(C3494))-LEN(SUBSTITUTE(C3494, " ",""))+1</f>
        <v>17</v>
      </c>
      <c r="E3494" s="1" t="s">
        <v>10582</v>
      </c>
      <c r="F3494" s="1" t="s">
        <v>17</v>
      </c>
      <c r="G3494" s="1" t="s">
        <v>12</v>
      </c>
      <c r="H3494" s="1">
        <v>200000</v>
      </c>
      <c r="I3494" s="1" t="s">
        <v>32</v>
      </c>
      <c r="J3494" s="1">
        <v>1239</v>
      </c>
      <c r="K3494" s="1">
        <f>SUM(B3494/J3494)</f>
        <v>315.71105730427763</v>
      </c>
      <c r="L3494" s="1">
        <f>SUM(B3494 - H3494)</f>
        <v>191166</v>
      </c>
      <c r="M3494" s="1" t="s">
        <v>10583</v>
      </c>
    </row>
    <row r="3495" spans="1:13" ht="20.100000000000001" customHeight="1" x14ac:dyDescent="0.25">
      <c r="A3495" s="1">
        <v>3493</v>
      </c>
      <c r="B3495" s="1">
        <v>120930</v>
      </c>
      <c r="C3495" s="2" t="s">
        <v>10584</v>
      </c>
      <c r="D3495" s="2">
        <f>LEN(TRIM(C3495))-LEN(SUBSTITUTE(C3495, " ",""))+1</f>
        <v>14</v>
      </c>
      <c r="E3495" s="1" t="s">
        <v>10585</v>
      </c>
      <c r="F3495" s="1" t="s">
        <v>313</v>
      </c>
      <c r="G3495" s="1" t="s">
        <v>12</v>
      </c>
      <c r="H3495" s="1">
        <v>40000</v>
      </c>
      <c r="I3495" s="1" t="s">
        <v>13</v>
      </c>
      <c r="J3495" s="1">
        <v>1239</v>
      </c>
      <c r="K3495" s="1">
        <f>SUM(B3495/J3495)</f>
        <v>97.602905569007262</v>
      </c>
      <c r="L3495" s="1">
        <f>SUM(B3495 - H3495)</f>
        <v>80930</v>
      </c>
      <c r="M3495" s="1" t="s">
        <v>10586</v>
      </c>
    </row>
    <row r="3496" spans="1:13" ht="20.100000000000001" customHeight="1" x14ac:dyDescent="0.25">
      <c r="A3496" s="1">
        <v>3494</v>
      </c>
      <c r="B3496" s="1">
        <v>37129</v>
      </c>
      <c r="C3496" s="2" t="s">
        <v>10587</v>
      </c>
      <c r="D3496" s="2">
        <f>LEN(TRIM(C3496))-LEN(SUBSTITUTE(C3496, " ",""))+1</f>
        <v>23</v>
      </c>
      <c r="E3496" s="1" t="s">
        <v>10588</v>
      </c>
      <c r="F3496" s="1" t="s">
        <v>31</v>
      </c>
      <c r="G3496" s="1" t="s">
        <v>12</v>
      </c>
      <c r="H3496" s="1">
        <v>30000</v>
      </c>
      <c r="I3496" s="1" t="s">
        <v>9738</v>
      </c>
      <c r="J3496" s="1">
        <v>1239</v>
      </c>
      <c r="K3496" s="1">
        <f>SUM(B3496/J3496)</f>
        <v>29.966908797417272</v>
      </c>
      <c r="L3496" s="1">
        <f>SUM(B3496 - H3496)</f>
        <v>7129</v>
      </c>
      <c r="M3496" s="1" t="s">
        <v>10589</v>
      </c>
    </row>
    <row r="3497" spans="1:13" ht="20.100000000000001" customHeight="1" x14ac:dyDescent="0.25">
      <c r="A3497" s="1">
        <v>3495</v>
      </c>
      <c r="B3497" s="1">
        <v>88259</v>
      </c>
      <c r="C3497" s="2" t="s">
        <v>10590</v>
      </c>
      <c r="D3497" s="2">
        <f>LEN(TRIM(C3497))-LEN(SUBSTITUTE(C3497, " ",""))+1</f>
        <v>8</v>
      </c>
      <c r="E3497" s="1" t="s">
        <v>194</v>
      </c>
      <c r="F3497" s="1" t="s">
        <v>11</v>
      </c>
      <c r="G3497" s="1" t="s">
        <v>12</v>
      </c>
      <c r="H3497" s="1">
        <v>20000</v>
      </c>
      <c r="I3497" s="1" t="s">
        <v>195</v>
      </c>
      <c r="J3497" s="1">
        <v>1239</v>
      </c>
      <c r="K3497" s="1">
        <f>SUM(B3497/J3497)</f>
        <v>71.234059725585155</v>
      </c>
      <c r="L3497" s="1">
        <f>SUM(B3497 - H3497)</f>
        <v>68259</v>
      </c>
      <c r="M3497" s="1" t="s">
        <v>10591</v>
      </c>
    </row>
    <row r="3498" spans="1:13" ht="20.100000000000001" customHeight="1" x14ac:dyDescent="0.25">
      <c r="A3498" s="1">
        <v>3496</v>
      </c>
      <c r="B3498" s="1">
        <v>214345</v>
      </c>
      <c r="C3498" s="2" t="s">
        <v>10592</v>
      </c>
      <c r="D3498" s="2">
        <f>LEN(TRIM(C3498))-LEN(SUBSTITUTE(C3498, " ",""))+1</f>
        <v>13</v>
      </c>
      <c r="E3498" s="1" t="s">
        <v>10593</v>
      </c>
      <c r="F3498" s="1" t="s">
        <v>17</v>
      </c>
      <c r="G3498" s="1" t="s">
        <v>12</v>
      </c>
      <c r="H3498" s="1">
        <v>5000</v>
      </c>
      <c r="I3498" s="1" t="s">
        <v>27</v>
      </c>
      <c r="J3498" s="1">
        <v>1239</v>
      </c>
      <c r="K3498" s="1">
        <f>SUM(B3498/J3498)</f>
        <v>172.99838579499595</v>
      </c>
      <c r="L3498" s="1">
        <f>SUM(B3498 - H3498)</f>
        <v>209345</v>
      </c>
      <c r="M3498" s="1" t="s">
        <v>10594</v>
      </c>
    </row>
    <row r="3499" spans="1:13" ht="20.100000000000001" customHeight="1" x14ac:dyDescent="0.25">
      <c r="A3499" s="1">
        <v>3497</v>
      </c>
      <c r="B3499" s="1">
        <v>61455</v>
      </c>
      <c r="C3499" s="2" t="s">
        <v>10595</v>
      </c>
      <c r="D3499" s="2">
        <f>LEN(TRIM(C3499))-LEN(SUBSTITUTE(C3499, " ",""))+1</f>
        <v>22</v>
      </c>
      <c r="E3499" s="1" t="s">
        <v>10596</v>
      </c>
      <c r="F3499" s="1" t="s">
        <v>645</v>
      </c>
      <c r="G3499" s="1" t="s">
        <v>12</v>
      </c>
      <c r="H3499" s="1">
        <v>44000</v>
      </c>
      <c r="I3499" s="1" t="s">
        <v>146</v>
      </c>
      <c r="J3499" s="1">
        <v>1238</v>
      </c>
      <c r="K3499" s="1">
        <f>SUM(B3499/J3499)</f>
        <v>49.640549273021001</v>
      </c>
      <c r="L3499" s="1">
        <f>SUM(B3499 - H3499)</f>
        <v>17455</v>
      </c>
      <c r="M3499" s="1" t="s">
        <v>10597</v>
      </c>
    </row>
    <row r="3500" spans="1:13" ht="20.100000000000001" customHeight="1" x14ac:dyDescent="0.25">
      <c r="A3500" s="1">
        <v>3498</v>
      </c>
      <c r="B3500" s="1">
        <v>431687</v>
      </c>
      <c r="C3500" s="2" t="s">
        <v>10598</v>
      </c>
      <c r="D3500" s="2">
        <f>LEN(TRIM(C3500))-LEN(SUBSTITUTE(C3500, " ",""))+1</f>
        <v>24</v>
      </c>
      <c r="E3500" s="1" t="s">
        <v>10599</v>
      </c>
      <c r="F3500" s="1" t="s">
        <v>469</v>
      </c>
      <c r="G3500" s="1" t="s">
        <v>12</v>
      </c>
      <c r="H3500" s="1">
        <v>31400</v>
      </c>
      <c r="I3500" s="1" t="s">
        <v>4328</v>
      </c>
      <c r="J3500" s="1">
        <v>1238</v>
      </c>
      <c r="K3500" s="1">
        <f>SUM(B3500/J3500)</f>
        <v>348.69709208400644</v>
      </c>
      <c r="L3500" s="1">
        <f>SUM(B3500 - H3500)</f>
        <v>400287</v>
      </c>
      <c r="M3500" s="1" t="s">
        <v>10600</v>
      </c>
    </row>
    <row r="3501" spans="1:13" ht="20.100000000000001" customHeight="1" x14ac:dyDescent="0.25">
      <c r="A3501" s="1">
        <v>3499</v>
      </c>
      <c r="B3501" s="1">
        <v>9545</v>
      </c>
      <c r="C3501" s="2" t="s">
        <v>10601</v>
      </c>
      <c r="D3501" s="2">
        <f>LEN(TRIM(C3501))-LEN(SUBSTITUTE(C3501, " ",""))+1</f>
        <v>15</v>
      </c>
      <c r="E3501" s="1" t="s">
        <v>10602</v>
      </c>
      <c r="F3501" s="1" t="s">
        <v>1161</v>
      </c>
      <c r="G3501" s="1" t="s">
        <v>12</v>
      </c>
      <c r="H3501" s="1">
        <v>6000</v>
      </c>
      <c r="I3501" s="1" t="s">
        <v>13</v>
      </c>
      <c r="J3501" s="1">
        <v>1238</v>
      </c>
      <c r="K3501" s="1">
        <f>SUM(B3501/J3501)</f>
        <v>7.7100161550888533</v>
      </c>
      <c r="L3501" s="1">
        <f>SUM(B3501 - H3501)</f>
        <v>3545</v>
      </c>
      <c r="M3501" s="1" t="s">
        <v>10603</v>
      </c>
    </row>
    <row r="3502" spans="1:13" ht="20.100000000000001" customHeight="1" x14ac:dyDescent="0.25">
      <c r="A3502" s="1">
        <v>3500</v>
      </c>
      <c r="B3502" s="1">
        <v>62909</v>
      </c>
      <c r="C3502" s="2" t="s">
        <v>10604</v>
      </c>
      <c r="D3502" s="2">
        <f>LEN(TRIM(C3502))-LEN(SUBSTITUTE(C3502, " ",""))+1</f>
        <v>22</v>
      </c>
      <c r="E3502" s="1" t="s">
        <v>10605</v>
      </c>
      <c r="F3502" s="1" t="s">
        <v>53</v>
      </c>
      <c r="G3502" s="1" t="s">
        <v>12</v>
      </c>
      <c r="H3502" s="1">
        <v>25000</v>
      </c>
      <c r="I3502" s="1" t="s">
        <v>32</v>
      </c>
      <c r="J3502" s="1">
        <v>1238</v>
      </c>
      <c r="K3502" s="1">
        <f>SUM(B3502/J3502)</f>
        <v>50.815024232633277</v>
      </c>
      <c r="L3502" s="1">
        <f>SUM(B3502 - H3502)</f>
        <v>37909</v>
      </c>
      <c r="M3502" s="1" t="s">
        <v>10606</v>
      </c>
    </row>
    <row r="3503" spans="1:13" ht="20.100000000000001" customHeight="1" x14ac:dyDescent="0.25">
      <c r="A3503" s="1">
        <v>3501</v>
      </c>
      <c r="B3503" s="1">
        <v>36860</v>
      </c>
      <c r="C3503" s="2" t="s">
        <v>10607</v>
      </c>
      <c r="D3503" s="2">
        <f>LEN(TRIM(C3503))-LEN(SUBSTITUTE(C3503, " ",""))+1</f>
        <v>23</v>
      </c>
      <c r="E3503" s="1" t="s">
        <v>10608</v>
      </c>
      <c r="F3503" s="1" t="s">
        <v>4184</v>
      </c>
      <c r="G3503" s="1" t="s">
        <v>12</v>
      </c>
      <c r="H3503" s="1">
        <v>10000</v>
      </c>
      <c r="I3503" s="1" t="s">
        <v>10609</v>
      </c>
      <c r="J3503" s="1">
        <v>1238</v>
      </c>
      <c r="K3503" s="1">
        <f>SUM(B3503/J3503)</f>
        <v>29.773828756058158</v>
      </c>
      <c r="L3503" s="1">
        <f>SUM(B3503 - H3503)</f>
        <v>26860</v>
      </c>
      <c r="M3503" s="1" t="s">
        <v>10610</v>
      </c>
    </row>
    <row r="3504" spans="1:13" ht="20.100000000000001" customHeight="1" x14ac:dyDescent="0.25">
      <c r="A3504" s="1">
        <v>3502</v>
      </c>
      <c r="B3504" s="1">
        <v>38631</v>
      </c>
      <c r="C3504" s="2" t="s">
        <v>10611</v>
      </c>
      <c r="D3504" s="2">
        <f>LEN(TRIM(C3504))-LEN(SUBSTITUTE(C3504, " ",""))+1</f>
        <v>22</v>
      </c>
      <c r="E3504" s="1" t="s">
        <v>10612</v>
      </c>
      <c r="F3504" s="1" t="s">
        <v>5396</v>
      </c>
      <c r="G3504" s="1" t="s">
        <v>12</v>
      </c>
      <c r="H3504" s="1">
        <v>14500</v>
      </c>
      <c r="I3504" s="1" t="s">
        <v>10613</v>
      </c>
      <c r="J3504" s="1">
        <v>1237</v>
      </c>
      <c r="K3504" s="1">
        <f>SUM(B3504/J3504)</f>
        <v>31.229587712206953</v>
      </c>
      <c r="L3504" s="1">
        <f>SUM(B3504 - H3504)</f>
        <v>24131</v>
      </c>
      <c r="M3504" s="1" t="s">
        <v>10614</v>
      </c>
    </row>
    <row r="3505" spans="1:13" ht="20.100000000000001" customHeight="1" x14ac:dyDescent="0.25">
      <c r="A3505" s="1">
        <v>3503</v>
      </c>
      <c r="B3505" s="1">
        <v>76121</v>
      </c>
      <c r="C3505" s="2" t="s">
        <v>10615</v>
      </c>
      <c r="D3505" s="2">
        <f>LEN(TRIM(C3505))-LEN(SUBSTITUTE(C3505, " ",""))+1</f>
        <v>23</v>
      </c>
      <c r="E3505" s="1" t="s">
        <v>7939</v>
      </c>
      <c r="F3505" s="1" t="s">
        <v>111</v>
      </c>
      <c r="G3505" s="1" t="s">
        <v>12</v>
      </c>
      <c r="H3505" s="1">
        <v>40000</v>
      </c>
      <c r="I3505" s="1" t="s">
        <v>146</v>
      </c>
      <c r="J3505" s="1">
        <v>1237</v>
      </c>
      <c r="K3505" s="1">
        <f>SUM(B3505/J3505)</f>
        <v>61.536782538399351</v>
      </c>
      <c r="L3505" s="1">
        <f>SUM(B3505 - H3505)</f>
        <v>36121</v>
      </c>
      <c r="M3505" s="1" t="s">
        <v>10616</v>
      </c>
    </row>
    <row r="3506" spans="1:13" ht="20.100000000000001" customHeight="1" x14ac:dyDescent="0.25">
      <c r="A3506" s="1">
        <v>3504</v>
      </c>
      <c r="B3506" s="1">
        <v>61289</v>
      </c>
      <c r="C3506" s="2" t="s">
        <v>10617</v>
      </c>
      <c r="D3506" s="2">
        <f>LEN(TRIM(C3506))-LEN(SUBSTITUTE(C3506, " ",""))+1</f>
        <v>14</v>
      </c>
      <c r="E3506" s="1" t="s">
        <v>9639</v>
      </c>
      <c r="F3506" s="1" t="s">
        <v>728</v>
      </c>
      <c r="G3506" s="1" t="s">
        <v>12</v>
      </c>
      <c r="H3506" s="1">
        <v>10000</v>
      </c>
      <c r="I3506" s="1" t="s">
        <v>27</v>
      </c>
      <c r="J3506" s="1">
        <v>1236</v>
      </c>
      <c r="K3506" s="1">
        <f>SUM(B3506/J3506)</f>
        <v>49.586569579288025</v>
      </c>
      <c r="L3506" s="1">
        <f>SUM(B3506 - H3506)</f>
        <v>51289</v>
      </c>
      <c r="M3506" s="1" t="s">
        <v>10618</v>
      </c>
    </row>
    <row r="3507" spans="1:13" ht="20.100000000000001" customHeight="1" x14ac:dyDescent="0.25">
      <c r="A3507" s="1">
        <v>3505</v>
      </c>
      <c r="B3507" s="1">
        <v>239440</v>
      </c>
      <c r="C3507" s="2" t="s">
        <v>10619</v>
      </c>
      <c r="D3507" s="2">
        <f>LEN(TRIM(C3507))-LEN(SUBSTITUTE(C3507, " ",""))+1</f>
        <v>20</v>
      </c>
      <c r="E3507" s="1" t="s">
        <v>10620</v>
      </c>
      <c r="F3507" s="1" t="s">
        <v>3615</v>
      </c>
      <c r="G3507" s="1" t="s">
        <v>12</v>
      </c>
      <c r="H3507" s="1">
        <v>220000</v>
      </c>
      <c r="I3507" s="1" t="s">
        <v>13</v>
      </c>
      <c r="J3507" s="1">
        <v>1236</v>
      </c>
      <c r="K3507" s="1">
        <f>SUM(B3507/J3507)</f>
        <v>193.72168284789643</v>
      </c>
      <c r="L3507" s="1">
        <f>SUM(B3507 - H3507)</f>
        <v>19440</v>
      </c>
      <c r="M3507" s="1" t="s">
        <v>10621</v>
      </c>
    </row>
    <row r="3508" spans="1:13" ht="20.100000000000001" customHeight="1" x14ac:dyDescent="0.25">
      <c r="A3508" s="1">
        <v>3506</v>
      </c>
      <c r="B3508" s="1">
        <v>40911</v>
      </c>
      <c r="C3508" s="2" t="s">
        <v>10622</v>
      </c>
      <c r="D3508" s="2">
        <f>LEN(TRIM(C3508))-LEN(SUBSTITUTE(C3508, " ",""))+1</f>
        <v>17</v>
      </c>
      <c r="E3508" s="1" t="s">
        <v>6797</v>
      </c>
      <c r="F3508" s="1" t="s">
        <v>11</v>
      </c>
      <c r="G3508" s="1" t="s">
        <v>12</v>
      </c>
      <c r="H3508" s="1">
        <v>5000</v>
      </c>
      <c r="I3508" s="1" t="s">
        <v>6798</v>
      </c>
      <c r="J3508" s="1">
        <v>1236</v>
      </c>
      <c r="K3508" s="1">
        <f>SUM(B3508/J3508)</f>
        <v>33.099514563106794</v>
      </c>
      <c r="L3508" s="1">
        <f>SUM(B3508 - H3508)</f>
        <v>35911</v>
      </c>
      <c r="M3508" s="1" t="s">
        <v>10623</v>
      </c>
    </row>
    <row r="3509" spans="1:13" ht="20.100000000000001" customHeight="1" x14ac:dyDescent="0.25">
      <c r="A3509" s="1">
        <v>3507</v>
      </c>
      <c r="B3509" s="1">
        <v>75393</v>
      </c>
      <c r="C3509" s="2" t="s">
        <v>10624</v>
      </c>
      <c r="D3509" s="2">
        <f>LEN(TRIM(C3509))-LEN(SUBSTITUTE(C3509, " ",""))+1</f>
        <v>26</v>
      </c>
      <c r="E3509" s="1" t="s">
        <v>10625</v>
      </c>
      <c r="F3509" s="1" t="s">
        <v>587</v>
      </c>
      <c r="G3509" s="1" t="s">
        <v>12</v>
      </c>
      <c r="H3509" s="1">
        <v>38500</v>
      </c>
      <c r="I3509" s="1" t="s">
        <v>383</v>
      </c>
      <c r="J3509" s="1">
        <v>1236</v>
      </c>
      <c r="K3509" s="1">
        <f>SUM(B3509/J3509)</f>
        <v>60.997572815533978</v>
      </c>
      <c r="L3509" s="1">
        <f>SUM(B3509 - H3509)</f>
        <v>36893</v>
      </c>
      <c r="M3509" s="1" t="s">
        <v>10626</v>
      </c>
    </row>
    <row r="3510" spans="1:13" ht="20.100000000000001" customHeight="1" x14ac:dyDescent="0.25">
      <c r="A3510" s="1">
        <v>3508</v>
      </c>
      <c r="B3510" s="1">
        <v>206572</v>
      </c>
      <c r="C3510" s="2" t="s">
        <v>10627</v>
      </c>
      <c r="D3510" s="2">
        <f>LEN(TRIM(C3510))-LEN(SUBSTITUTE(C3510, " ",""))+1</f>
        <v>11</v>
      </c>
      <c r="E3510" s="1" t="s">
        <v>1855</v>
      </c>
      <c r="F3510" s="1" t="s">
        <v>17</v>
      </c>
      <c r="G3510" s="1" t="s">
        <v>12</v>
      </c>
      <c r="H3510" s="1">
        <v>20000</v>
      </c>
      <c r="I3510" s="1" t="s">
        <v>32</v>
      </c>
      <c r="J3510" s="1">
        <v>1236</v>
      </c>
      <c r="K3510" s="1">
        <f>SUM(B3510/J3510)</f>
        <v>167.1294498381877</v>
      </c>
      <c r="L3510" s="1">
        <f>SUM(B3510 - H3510)</f>
        <v>186572</v>
      </c>
      <c r="M3510" s="1" t="s">
        <v>10628</v>
      </c>
    </row>
    <row r="3511" spans="1:13" ht="20.100000000000001" customHeight="1" x14ac:dyDescent="0.25">
      <c r="A3511" s="1">
        <v>3509</v>
      </c>
      <c r="B3511" s="1">
        <v>98813</v>
      </c>
      <c r="C3511" s="2" t="s">
        <v>10629</v>
      </c>
      <c r="D3511" s="2">
        <f>LEN(TRIM(C3511))-LEN(SUBSTITUTE(C3511, " ",""))+1</f>
        <v>23</v>
      </c>
      <c r="E3511" s="1" t="s">
        <v>10630</v>
      </c>
      <c r="F3511" s="1" t="s">
        <v>11</v>
      </c>
      <c r="G3511" s="1" t="s">
        <v>12</v>
      </c>
      <c r="H3511" s="1">
        <v>25000</v>
      </c>
      <c r="I3511" s="1" t="s">
        <v>4156</v>
      </c>
      <c r="J3511" s="1">
        <v>1236</v>
      </c>
      <c r="K3511" s="1">
        <f>SUM(B3511/J3511)</f>
        <v>79.945792880258907</v>
      </c>
      <c r="L3511" s="1">
        <f>SUM(B3511 - H3511)</f>
        <v>73813</v>
      </c>
      <c r="M3511" s="1" t="s">
        <v>10631</v>
      </c>
    </row>
    <row r="3512" spans="1:13" ht="20.100000000000001" customHeight="1" x14ac:dyDescent="0.25">
      <c r="A3512" s="1">
        <v>3510</v>
      </c>
      <c r="B3512" s="1">
        <v>62163</v>
      </c>
      <c r="C3512" s="2" t="s">
        <v>10632</v>
      </c>
      <c r="D3512" s="2">
        <f>LEN(TRIM(C3512))-LEN(SUBSTITUTE(C3512, " ",""))+1</f>
        <v>17</v>
      </c>
      <c r="E3512" s="1" t="s">
        <v>10633</v>
      </c>
      <c r="F3512" s="1" t="s">
        <v>371</v>
      </c>
      <c r="G3512" s="1" t="s">
        <v>12</v>
      </c>
      <c r="H3512" s="1">
        <v>10000</v>
      </c>
      <c r="I3512" s="1" t="s">
        <v>576</v>
      </c>
      <c r="J3512" s="1">
        <v>1235</v>
      </c>
      <c r="K3512" s="1">
        <f>SUM(B3512/J3512)</f>
        <v>50.334412955465588</v>
      </c>
      <c r="L3512" s="1">
        <f>SUM(B3512 - H3512)</f>
        <v>52163</v>
      </c>
      <c r="M3512" s="1" t="s">
        <v>10634</v>
      </c>
    </row>
    <row r="3513" spans="1:13" ht="20.100000000000001" customHeight="1" x14ac:dyDescent="0.25">
      <c r="A3513" s="1">
        <v>3511</v>
      </c>
      <c r="B3513" s="1">
        <v>73045</v>
      </c>
      <c r="C3513" s="2" t="s">
        <v>10635</v>
      </c>
      <c r="D3513" s="2">
        <f>LEN(TRIM(C3513))-LEN(SUBSTITUTE(C3513, " ",""))+1</f>
        <v>14</v>
      </c>
      <c r="E3513" s="1" t="s">
        <v>10636</v>
      </c>
      <c r="F3513" s="1" t="s">
        <v>728</v>
      </c>
      <c r="G3513" s="1" t="s">
        <v>12</v>
      </c>
      <c r="H3513" s="1">
        <v>24600</v>
      </c>
      <c r="I3513" s="1" t="s">
        <v>3354</v>
      </c>
      <c r="J3513" s="1">
        <v>1235</v>
      </c>
      <c r="K3513" s="1">
        <f>SUM(B3513/J3513)</f>
        <v>59.145748987854248</v>
      </c>
      <c r="L3513" s="1">
        <f>SUM(B3513 - H3513)</f>
        <v>48445</v>
      </c>
      <c r="M3513" s="1" t="s">
        <v>10637</v>
      </c>
    </row>
    <row r="3514" spans="1:13" ht="20.100000000000001" customHeight="1" x14ac:dyDescent="0.25">
      <c r="A3514" s="1">
        <v>3512</v>
      </c>
      <c r="B3514" s="1">
        <v>45378</v>
      </c>
      <c r="C3514" s="2" t="s">
        <v>10638</v>
      </c>
      <c r="D3514" s="2">
        <f>LEN(TRIM(C3514))-LEN(SUBSTITUTE(C3514, " ",""))+1</f>
        <v>23</v>
      </c>
      <c r="E3514" s="1" t="s">
        <v>10639</v>
      </c>
      <c r="F3514" s="1" t="s">
        <v>454</v>
      </c>
      <c r="G3514" s="1" t="s">
        <v>2523</v>
      </c>
      <c r="H3514" s="1">
        <v>20000</v>
      </c>
      <c r="I3514" s="1" t="s">
        <v>2524</v>
      </c>
      <c r="J3514" s="1">
        <v>1235</v>
      </c>
      <c r="K3514" s="1">
        <f>SUM(B3514/J3514)</f>
        <v>36.743319838056678</v>
      </c>
      <c r="L3514" s="1">
        <f>SUM(B3514 - H3514)</f>
        <v>25378</v>
      </c>
      <c r="M3514" s="1" t="s">
        <v>10640</v>
      </c>
    </row>
    <row r="3515" spans="1:13" ht="20.100000000000001" customHeight="1" x14ac:dyDescent="0.25">
      <c r="A3515" s="1">
        <v>3513</v>
      </c>
      <c r="B3515" s="1">
        <v>64154</v>
      </c>
      <c r="C3515" s="2" t="s">
        <v>10641</v>
      </c>
      <c r="D3515" s="2">
        <f>LEN(TRIM(C3515))-LEN(SUBSTITUTE(C3515, " ",""))+1</f>
        <v>20</v>
      </c>
      <c r="E3515" s="1" t="s">
        <v>10642</v>
      </c>
      <c r="F3515" s="1" t="s">
        <v>31</v>
      </c>
      <c r="G3515" s="1" t="s">
        <v>12</v>
      </c>
      <c r="H3515" s="1">
        <v>50000</v>
      </c>
      <c r="I3515" s="1" t="s">
        <v>296</v>
      </c>
      <c r="J3515" s="1">
        <v>1235</v>
      </c>
      <c r="K3515" s="1">
        <f>SUM(B3515/J3515)</f>
        <v>51.946558704453444</v>
      </c>
      <c r="L3515" s="1">
        <f>SUM(B3515 - H3515)</f>
        <v>14154</v>
      </c>
      <c r="M3515" s="1" t="s">
        <v>10643</v>
      </c>
    </row>
    <row r="3516" spans="1:13" ht="20.100000000000001" customHeight="1" x14ac:dyDescent="0.25">
      <c r="A3516" s="1">
        <v>3514</v>
      </c>
      <c r="B3516" s="1">
        <v>53365</v>
      </c>
      <c r="C3516" s="2" t="s">
        <v>10644</v>
      </c>
      <c r="D3516" s="2">
        <f>LEN(TRIM(C3516))-LEN(SUBSTITUTE(C3516, " ",""))+1</f>
        <v>14</v>
      </c>
      <c r="E3516" s="1" t="s">
        <v>10645</v>
      </c>
      <c r="F3516" s="1" t="s">
        <v>17</v>
      </c>
      <c r="G3516" s="1" t="s">
        <v>12</v>
      </c>
      <c r="H3516" s="1">
        <v>35000</v>
      </c>
      <c r="I3516" s="1" t="s">
        <v>146</v>
      </c>
      <c r="J3516" s="1">
        <v>1235</v>
      </c>
      <c r="K3516" s="1">
        <f>SUM(B3516/J3516)</f>
        <v>43.210526315789473</v>
      </c>
      <c r="L3516" s="1">
        <f>SUM(B3516 - H3516)</f>
        <v>18365</v>
      </c>
      <c r="M3516" s="1" t="s">
        <v>10646</v>
      </c>
    </row>
    <row r="3517" spans="1:13" ht="20.100000000000001" customHeight="1" x14ac:dyDescent="0.25">
      <c r="A3517" s="1">
        <v>3515</v>
      </c>
      <c r="B3517" s="1">
        <v>109933</v>
      </c>
      <c r="C3517" s="2" t="s">
        <v>10647</v>
      </c>
      <c r="D3517" s="2">
        <f>LEN(TRIM(C3517))-LEN(SUBSTITUTE(C3517, " ",""))+1</f>
        <v>20</v>
      </c>
      <c r="E3517" s="1" t="s">
        <v>10648</v>
      </c>
      <c r="F3517" s="1" t="s">
        <v>169</v>
      </c>
      <c r="G3517" s="1" t="s">
        <v>12</v>
      </c>
      <c r="H3517" s="1">
        <v>95000</v>
      </c>
      <c r="I3517" s="1" t="s">
        <v>13</v>
      </c>
      <c r="J3517" s="1">
        <v>1234</v>
      </c>
      <c r="K3517" s="1">
        <f>SUM(B3517/J3517)</f>
        <v>89.086709886547808</v>
      </c>
      <c r="L3517" s="1">
        <f>SUM(B3517 - H3517)</f>
        <v>14933</v>
      </c>
      <c r="M3517" s="1" t="s">
        <v>10649</v>
      </c>
    </row>
    <row r="3518" spans="1:13" ht="20.100000000000001" customHeight="1" x14ac:dyDescent="0.25">
      <c r="A3518" s="1">
        <v>3516</v>
      </c>
      <c r="B3518" s="1">
        <v>275196</v>
      </c>
      <c r="C3518" s="2" t="s">
        <v>10650</v>
      </c>
      <c r="D3518" s="2">
        <f>LEN(TRIM(C3518))-LEN(SUBSTITUTE(C3518, " ",""))+1</f>
        <v>17</v>
      </c>
      <c r="E3518" s="1" t="s">
        <v>10651</v>
      </c>
      <c r="F3518" s="1" t="s">
        <v>688</v>
      </c>
      <c r="G3518" s="1" t="s">
        <v>12</v>
      </c>
      <c r="H3518" s="1">
        <v>50000</v>
      </c>
      <c r="I3518" s="1" t="s">
        <v>458</v>
      </c>
      <c r="J3518" s="1">
        <v>1234</v>
      </c>
      <c r="K3518" s="1">
        <f>SUM(B3518/J3518)</f>
        <v>223.01134521880064</v>
      </c>
      <c r="L3518" s="1">
        <f>SUM(B3518 - H3518)</f>
        <v>225196</v>
      </c>
      <c r="M3518" s="1" t="s">
        <v>10652</v>
      </c>
    </row>
    <row r="3519" spans="1:13" ht="20.100000000000001" customHeight="1" x14ac:dyDescent="0.25">
      <c r="A3519" s="1">
        <v>3517</v>
      </c>
      <c r="B3519" s="1">
        <v>76969</v>
      </c>
      <c r="C3519" s="2" t="s">
        <v>10653</v>
      </c>
      <c r="D3519" s="2">
        <f>LEN(TRIM(C3519))-LEN(SUBSTITUTE(C3519, " ",""))+1</f>
        <v>22</v>
      </c>
      <c r="E3519" s="1" t="s">
        <v>3994</v>
      </c>
      <c r="F3519" s="1" t="s">
        <v>1580</v>
      </c>
      <c r="G3519" s="1" t="s">
        <v>12</v>
      </c>
      <c r="H3519" s="1">
        <v>18000</v>
      </c>
      <c r="I3519" s="1" t="s">
        <v>10654</v>
      </c>
      <c r="J3519" s="1">
        <v>1233</v>
      </c>
      <c r="K3519" s="1">
        <f>SUM(B3519/J3519)</f>
        <v>62.424168694241686</v>
      </c>
      <c r="L3519" s="1">
        <f>SUM(B3519 - H3519)</f>
        <v>58969</v>
      </c>
      <c r="M3519" s="1" t="s">
        <v>10655</v>
      </c>
    </row>
    <row r="3520" spans="1:13" ht="20.100000000000001" customHeight="1" x14ac:dyDescent="0.25">
      <c r="A3520" s="1">
        <v>3518</v>
      </c>
      <c r="B3520" s="1">
        <v>225574</v>
      </c>
      <c r="C3520" s="2" t="s">
        <v>10656</v>
      </c>
      <c r="D3520" s="2">
        <f>LEN(TRIM(C3520))-LEN(SUBSTITUTE(C3520, " ",""))+1</f>
        <v>21</v>
      </c>
      <c r="E3520" s="1" t="s">
        <v>10657</v>
      </c>
      <c r="F3520" s="1" t="s">
        <v>53</v>
      </c>
      <c r="G3520" s="1" t="s">
        <v>12</v>
      </c>
      <c r="H3520" s="1">
        <v>40000</v>
      </c>
      <c r="I3520" s="1" t="s">
        <v>36</v>
      </c>
      <c r="J3520" s="1">
        <v>1233</v>
      </c>
      <c r="K3520" s="1">
        <f>SUM(B3520/J3520)</f>
        <v>182.94728304947284</v>
      </c>
      <c r="L3520" s="1">
        <f>SUM(B3520 - H3520)</f>
        <v>185574</v>
      </c>
      <c r="M3520" s="1" t="s">
        <v>10658</v>
      </c>
    </row>
    <row r="3521" spans="1:13" ht="20.100000000000001" customHeight="1" x14ac:dyDescent="0.25">
      <c r="A3521" s="1">
        <v>3519</v>
      </c>
      <c r="B3521" s="1">
        <v>82658</v>
      </c>
      <c r="C3521" s="2" t="s">
        <v>10659</v>
      </c>
      <c r="D3521" s="2">
        <f>LEN(TRIM(C3521))-LEN(SUBSTITUTE(C3521, " ",""))+1</f>
        <v>14</v>
      </c>
      <c r="E3521" s="1" t="s">
        <v>10660</v>
      </c>
      <c r="F3521" s="1" t="s">
        <v>17</v>
      </c>
      <c r="G3521" s="1" t="s">
        <v>12</v>
      </c>
      <c r="H3521" s="1">
        <v>27500</v>
      </c>
      <c r="I3521" s="1" t="s">
        <v>32</v>
      </c>
      <c r="J3521" s="1">
        <v>1233</v>
      </c>
      <c r="K3521" s="1">
        <f>SUM(B3521/J3521)</f>
        <v>67.038118410381188</v>
      </c>
      <c r="L3521" s="1">
        <f>SUM(B3521 - H3521)</f>
        <v>55158</v>
      </c>
      <c r="M3521" s="1" t="s">
        <v>10661</v>
      </c>
    </row>
    <row r="3522" spans="1:13" ht="20.100000000000001" customHeight="1" x14ac:dyDescent="0.25">
      <c r="A3522" s="1">
        <v>3520</v>
      </c>
      <c r="B3522" s="1">
        <v>82658</v>
      </c>
      <c r="C3522" s="2" t="s">
        <v>10659</v>
      </c>
      <c r="D3522" s="2">
        <f>LEN(TRIM(C3522))-LEN(SUBSTITUTE(C3522, " ",""))+1</f>
        <v>14</v>
      </c>
      <c r="E3522" s="1" t="s">
        <v>10660</v>
      </c>
      <c r="F3522" s="1" t="s">
        <v>17</v>
      </c>
      <c r="G3522" s="1" t="s">
        <v>12</v>
      </c>
      <c r="H3522" s="1">
        <v>27500</v>
      </c>
      <c r="I3522" s="1" t="s">
        <v>32</v>
      </c>
      <c r="J3522" s="1">
        <v>1233</v>
      </c>
      <c r="K3522" s="1">
        <f>SUM(B3522/J3522)</f>
        <v>67.038118410381188</v>
      </c>
      <c r="L3522" s="1">
        <f>SUM(B3522 - H3522)</f>
        <v>55158</v>
      </c>
      <c r="M3522" s="1" t="s">
        <v>10661</v>
      </c>
    </row>
    <row r="3523" spans="1:13" ht="20.100000000000001" customHeight="1" x14ac:dyDescent="0.25">
      <c r="A3523" s="1">
        <v>3521</v>
      </c>
      <c r="B3523" s="1">
        <v>57667</v>
      </c>
      <c r="C3523" s="2" t="s">
        <v>10662</v>
      </c>
      <c r="D3523" s="2">
        <f>LEN(TRIM(C3523))-LEN(SUBSTITUTE(C3523, " ",""))+1</f>
        <v>16</v>
      </c>
      <c r="E3523" s="1" t="s">
        <v>10663</v>
      </c>
      <c r="F3523" s="1" t="s">
        <v>313</v>
      </c>
      <c r="G3523" s="1" t="s">
        <v>12</v>
      </c>
      <c r="H3523" s="1">
        <v>50000</v>
      </c>
      <c r="I3523" s="1" t="s">
        <v>234</v>
      </c>
      <c r="J3523" s="1">
        <v>1232</v>
      </c>
      <c r="K3523" s="1">
        <f>SUM(B3523/J3523)</f>
        <v>46.807629870129873</v>
      </c>
      <c r="L3523" s="1">
        <f>SUM(B3523 - H3523)</f>
        <v>7667</v>
      </c>
      <c r="M3523" s="1" t="s">
        <v>10664</v>
      </c>
    </row>
    <row r="3524" spans="1:13" ht="20.100000000000001" customHeight="1" x14ac:dyDescent="0.25">
      <c r="A3524" s="1">
        <v>3522</v>
      </c>
      <c r="B3524" s="1">
        <v>43342</v>
      </c>
      <c r="C3524" s="2" t="s">
        <v>10665</v>
      </c>
      <c r="D3524" s="2">
        <f>LEN(TRIM(C3524))-LEN(SUBSTITUTE(C3524, " ",""))+1</f>
        <v>17</v>
      </c>
      <c r="E3524" s="1" t="s">
        <v>10666</v>
      </c>
      <c r="F3524" s="1" t="s">
        <v>11</v>
      </c>
      <c r="G3524" s="1" t="s">
        <v>12</v>
      </c>
      <c r="H3524" s="1">
        <v>15000</v>
      </c>
      <c r="I3524" s="1" t="s">
        <v>314</v>
      </c>
      <c r="J3524" s="1">
        <v>1232</v>
      </c>
      <c r="K3524" s="1">
        <f>SUM(B3524/J3524)</f>
        <v>35.180194805194802</v>
      </c>
      <c r="L3524" s="1">
        <f>SUM(B3524 - H3524)</f>
        <v>28342</v>
      </c>
      <c r="M3524" s="1" t="s">
        <v>10667</v>
      </c>
    </row>
    <row r="3525" spans="1:13" ht="20.100000000000001" customHeight="1" x14ac:dyDescent="0.25">
      <c r="A3525" s="1">
        <v>3523</v>
      </c>
      <c r="B3525" s="1">
        <v>78023</v>
      </c>
      <c r="C3525" s="2" t="s">
        <v>10668</v>
      </c>
      <c r="D3525" s="2">
        <f>LEN(TRIM(C3525))-LEN(SUBSTITUTE(C3525, " ",""))+1</f>
        <v>16</v>
      </c>
      <c r="E3525" s="1" t="s">
        <v>4091</v>
      </c>
      <c r="F3525" s="1" t="s">
        <v>11</v>
      </c>
      <c r="G3525" s="1" t="s">
        <v>12</v>
      </c>
      <c r="H3525" s="1">
        <v>10000</v>
      </c>
      <c r="I3525" s="1" t="s">
        <v>74</v>
      </c>
      <c r="J3525" s="1">
        <v>1232</v>
      </c>
      <c r="K3525" s="1">
        <f>SUM(B3525/J3525)</f>
        <v>63.330357142857146</v>
      </c>
      <c r="L3525" s="1">
        <f>SUM(B3525 - H3525)</f>
        <v>68023</v>
      </c>
      <c r="M3525" s="1" t="s">
        <v>10669</v>
      </c>
    </row>
    <row r="3526" spans="1:13" ht="20.100000000000001" customHeight="1" x14ac:dyDescent="0.25">
      <c r="A3526" s="1">
        <v>3524</v>
      </c>
      <c r="B3526" s="1">
        <v>73062</v>
      </c>
      <c r="C3526" s="2" t="s">
        <v>10670</v>
      </c>
      <c r="D3526" s="2">
        <f>LEN(TRIM(C3526))-LEN(SUBSTITUTE(C3526, " ",""))+1</f>
        <v>22</v>
      </c>
      <c r="E3526" s="1" t="s">
        <v>10671</v>
      </c>
      <c r="F3526" s="1" t="s">
        <v>17</v>
      </c>
      <c r="G3526" s="1" t="s">
        <v>12</v>
      </c>
      <c r="H3526" s="1">
        <v>70000</v>
      </c>
      <c r="I3526" s="1" t="s">
        <v>7423</v>
      </c>
      <c r="J3526" s="1">
        <v>1231</v>
      </c>
      <c r="K3526" s="1">
        <f>SUM(B3526/J3526)</f>
        <v>59.351746547522339</v>
      </c>
      <c r="L3526" s="1">
        <f>SUM(B3526 - H3526)</f>
        <v>3062</v>
      </c>
      <c r="M3526" s="1" t="s">
        <v>10672</v>
      </c>
    </row>
    <row r="3527" spans="1:13" ht="20.100000000000001" customHeight="1" x14ac:dyDescent="0.25">
      <c r="A3527" s="1">
        <v>3525</v>
      </c>
      <c r="B3527" s="1">
        <v>46418</v>
      </c>
      <c r="C3527" s="2" t="s">
        <v>10673</v>
      </c>
      <c r="D3527" s="2">
        <f>LEN(TRIM(C3527))-LEN(SUBSTITUTE(C3527, " ",""))+1</f>
        <v>22</v>
      </c>
      <c r="E3527" s="1" t="s">
        <v>1016</v>
      </c>
      <c r="F3527" s="1" t="s">
        <v>17</v>
      </c>
      <c r="G3527" s="1" t="s">
        <v>12</v>
      </c>
      <c r="H3527" s="1">
        <v>20000</v>
      </c>
      <c r="I3527" s="1" t="s">
        <v>1017</v>
      </c>
      <c r="J3527" s="1">
        <v>1231</v>
      </c>
      <c r="K3527" s="1">
        <f>SUM(B3527/J3527)</f>
        <v>37.707554833468727</v>
      </c>
      <c r="L3527" s="1">
        <f>SUM(B3527 - H3527)</f>
        <v>26418</v>
      </c>
      <c r="M3527" s="1" t="s">
        <v>10674</v>
      </c>
    </row>
    <row r="3528" spans="1:13" ht="20.100000000000001" customHeight="1" x14ac:dyDescent="0.25">
      <c r="A3528" s="1">
        <v>3526</v>
      </c>
      <c r="B3528" s="1">
        <v>67108</v>
      </c>
      <c r="C3528" s="2" t="s">
        <v>10675</v>
      </c>
      <c r="D3528" s="2">
        <f>LEN(TRIM(C3528))-LEN(SUBSTITUTE(C3528, " ",""))+1</f>
        <v>23</v>
      </c>
      <c r="E3528" s="1" t="s">
        <v>582</v>
      </c>
      <c r="F3528" s="1" t="s">
        <v>583</v>
      </c>
      <c r="G3528" s="1" t="s">
        <v>12</v>
      </c>
      <c r="H3528" s="1">
        <v>5000</v>
      </c>
      <c r="I3528" s="1" t="s">
        <v>142</v>
      </c>
      <c r="J3528" s="1">
        <v>1231</v>
      </c>
      <c r="K3528" s="1">
        <f>SUM(B3528/J3528)</f>
        <v>54.515028432168968</v>
      </c>
      <c r="L3528" s="1">
        <f>SUM(B3528 - H3528)</f>
        <v>62108</v>
      </c>
      <c r="M3528" s="1" t="s">
        <v>10676</v>
      </c>
    </row>
    <row r="3529" spans="1:13" ht="20.100000000000001" customHeight="1" x14ac:dyDescent="0.25">
      <c r="A3529" s="1">
        <v>3527</v>
      </c>
      <c r="B3529" s="1">
        <v>61324</v>
      </c>
      <c r="C3529" s="2" t="s">
        <v>10677</v>
      </c>
      <c r="D3529" s="2">
        <f>LEN(TRIM(C3529))-LEN(SUBSTITUTE(C3529, " ",""))+1</f>
        <v>13</v>
      </c>
      <c r="E3529" s="1" t="s">
        <v>10678</v>
      </c>
      <c r="F3529" s="1" t="s">
        <v>454</v>
      </c>
      <c r="G3529" s="1" t="s">
        <v>12</v>
      </c>
      <c r="H3529" s="1">
        <v>15000</v>
      </c>
      <c r="I3529" s="1" t="s">
        <v>314</v>
      </c>
      <c r="J3529" s="1">
        <v>1231</v>
      </c>
      <c r="K3529" s="1">
        <f>SUM(B3529/J3529)</f>
        <v>49.816409423233146</v>
      </c>
      <c r="L3529" s="1">
        <f>SUM(B3529 - H3529)</f>
        <v>46324</v>
      </c>
      <c r="M3529" s="1" t="s">
        <v>10679</v>
      </c>
    </row>
    <row r="3530" spans="1:13" ht="20.100000000000001" customHeight="1" x14ac:dyDescent="0.25">
      <c r="A3530" s="1">
        <v>3528</v>
      </c>
      <c r="B3530" s="1">
        <v>100360</v>
      </c>
      <c r="C3530" s="2" t="s">
        <v>10680</v>
      </c>
      <c r="D3530" s="2">
        <f>LEN(TRIM(C3530))-LEN(SUBSTITUTE(C3530, " ",""))+1</f>
        <v>17</v>
      </c>
      <c r="E3530" s="1" t="s">
        <v>10681</v>
      </c>
      <c r="F3530" s="1" t="s">
        <v>462</v>
      </c>
      <c r="G3530" s="1" t="s">
        <v>48</v>
      </c>
      <c r="H3530" s="1">
        <v>20000</v>
      </c>
      <c r="I3530" s="1" t="s">
        <v>458</v>
      </c>
      <c r="J3530" s="1">
        <v>1231</v>
      </c>
      <c r="K3530" s="1">
        <f>SUM(B3530/J3530)</f>
        <v>81.527213647441101</v>
      </c>
      <c r="L3530" s="1">
        <f>SUM(B3530 - H3530)</f>
        <v>80360</v>
      </c>
      <c r="M3530" s="1" t="s">
        <v>10682</v>
      </c>
    </row>
    <row r="3531" spans="1:13" ht="20.100000000000001" customHeight="1" x14ac:dyDescent="0.25">
      <c r="A3531" s="1">
        <v>3529</v>
      </c>
      <c r="B3531" s="1">
        <v>81549</v>
      </c>
      <c r="C3531" s="2" t="s">
        <v>10683</v>
      </c>
      <c r="D3531" s="2">
        <f>LEN(TRIM(C3531))-LEN(SUBSTITUTE(C3531, " ",""))+1</f>
        <v>19</v>
      </c>
      <c r="E3531" s="1" t="s">
        <v>10684</v>
      </c>
      <c r="F3531" s="1" t="s">
        <v>313</v>
      </c>
      <c r="G3531" s="1" t="s">
        <v>12</v>
      </c>
      <c r="H3531" s="1">
        <v>75000</v>
      </c>
      <c r="I3531" s="1" t="s">
        <v>314</v>
      </c>
      <c r="J3531" s="1">
        <v>1231</v>
      </c>
      <c r="K3531" s="1">
        <f>SUM(B3531/J3531)</f>
        <v>66.246141348497162</v>
      </c>
      <c r="L3531" s="1">
        <f>SUM(B3531 - H3531)</f>
        <v>6549</v>
      </c>
      <c r="M3531" s="1" t="s">
        <v>10685</v>
      </c>
    </row>
    <row r="3532" spans="1:13" ht="20.100000000000001" customHeight="1" x14ac:dyDescent="0.25">
      <c r="A3532" s="1">
        <v>3530</v>
      </c>
      <c r="B3532" s="1">
        <v>35153</v>
      </c>
      <c r="C3532" s="2" t="s">
        <v>3636</v>
      </c>
      <c r="D3532" s="2">
        <f>LEN(TRIM(C3532))-LEN(SUBSTITUTE(C3532, " ",""))+1</f>
        <v>4</v>
      </c>
      <c r="E3532" s="1" t="s">
        <v>3637</v>
      </c>
      <c r="F3532" s="1" t="s">
        <v>17</v>
      </c>
      <c r="G3532" s="1" t="s">
        <v>12</v>
      </c>
      <c r="H3532" s="1">
        <v>2500</v>
      </c>
      <c r="I3532" s="1" t="s">
        <v>341</v>
      </c>
      <c r="J3532" s="1">
        <v>1229</v>
      </c>
      <c r="K3532" s="1">
        <f>SUM(B3532/J3532)</f>
        <v>28.602929210740438</v>
      </c>
      <c r="L3532" s="1">
        <f>SUM(B3532 - H3532)</f>
        <v>32653</v>
      </c>
      <c r="M3532" s="1" t="s">
        <v>10686</v>
      </c>
    </row>
    <row r="3533" spans="1:13" ht="20.100000000000001" customHeight="1" x14ac:dyDescent="0.25">
      <c r="A3533" s="1">
        <v>3531</v>
      </c>
      <c r="B3533" s="1">
        <v>168850</v>
      </c>
      <c r="C3533" s="2" t="s">
        <v>10687</v>
      </c>
      <c r="D3533" s="2">
        <f>LEN(TRIM(C3533))-LEN(SUBSTITUTE(C3533, " ",""))+1</f>
        <v>25</v>
      </c>
      <c r="E3533" s="1" t="s">
        <v>10688</v>
      </c>
      <c r="F3533" s="1" t="s">
        <v>300</v>
      </c>
      <c r="G3533" s="1" t="s">
        <v>522</v>
      </c>
      <c r="H3533" s="1">
        <v>100000</v>
      </c>
      <c r="I3533" s="1" t="s">
        <v>1456</v>
      </c>
      <c r="J3533" s="1">
        <v>1229</v>
      </c>
      <c r="K3533" s="1">
        <f>SUM(B3533/J3533)</f>
        <v>137.38812042310821</v>
      </c>
      <c r="L3533" s="1">
        <f>SUM(B3533 - H3533)</f>
        <v>68850</v>
      </c>
      <c r="M3533" s="1" t="s">
        <v>10689</v>
      </c>
    </row>
    <row r="3534" spans="1:13" ht="20.100000000000001" customHeight="1" x14ac:dyDescent="0.25">
      <c r="A3534" s="1">
        <v>3532</v>
      </c>
      <c r="B3534" s="1">
        <v>107783</v>
      </c>
      <c r="C3534" s="2" t="s">
        <v>10690</v>
      </c>
      <c r="D3534" s="2">
        <f>LEN(TRIM(C3534))-LEN(SUBSTITUTE(C3534, " ",""))+1</f>
        <v>21</v>
      </c>
      <c r="E3534" s="1" t="s">
        <v>1480</v>
      </c>
      <c r="F3534" s="1" t="s">
        <v>326</v>
      </c>
      <c r="G3534" s="1" t="s">
        <v>12</v>
      </c>
      <c r="H3534" s="1">
        <v>50000</v>
      </c>
      <c r="I3534" s="1" t="s">
        <v>82</v>
      </c>
      <c r="J3534" s="1">
        <v>1229</v>
      </c>
      <c r="K3534" s="1">
        <f>SUM(B3534/J3534)</f>
        <v>87.699755899104957</v>
      </c>
      <c r="L3534" s="1">
        <f>SUM(B3534 - H3534)</f>
        <v>57783</v>
      </c>
      <c r="M3534" s="1" t="s">
        <v>10691</v>
      </c>
    </row>
    <row r="3535" spans="1:13" ht="20.100000000000001" customHeight="1" x14ac:dyDescent="0.25">
      <c r="A3535" s="1">
        <v>3533</v>
      </c>
      <c r="B3535" s="1">
        <v>169170</v>
      </c>
      <c r="C3535" s="2" t="s">
        <v>10692</v>
      </c>
      <c r="D3535" s="2">
        <f>LEN(TRIM(C3535))-LEN(SUBSTITUTE(C3535, " ",""))+1</f>
        <v>17</v>
      </c>
      <c r="E3535" s="1" t="s">
        <v>10693</v>
      </c>
      <c r="F3535" s="1" t="s">
        <v>26</v>
      </c>
      <c r="G3535" s="1" t="s">
        <v>12</v>
      </c>
      <c r="H3535" s="1">
        <v>150000</v>
      </c>
      <c r="I3535" s="1" t="s">
        <v>314</v>
      </c>
      <c r="J3535" s="1">
        <v>1229</v>
      </c>
      <c r="K3535" s="1">
        <f>SUM(B3535/J3535)</f>
        <v>137.64849471114726</v>
      </c>
      <c r="L3535" s="1">
        <f>SUM(B3535 - H3535)</f>
        <v>19170</v>
      </c>
      <c r="M3535" s="1" t="s">
        <v>10694</v>
      </c>
    </row>
    <row r="3536" spans="1:13" ht="20.100000000000001" customHeight="1" x14ac:dyDescent="0.25">
      <c r="A3536" s="1">
        <v>3534</v>
      </c>
      <c r="B3536" s="1">
        <v>86248</v>
      </c>
      <c r="C3536" s="2" t="s">
        <v>10695</v>
      </c>
      <c r="D3536" s="2">
        <f>LEN(TRIM(C3536))-LEN(SUBSTITUTE(C3536, " ",""))+1</f>
        <v>26</v>
      </c>
      <c r="E3536" s="1" t="s">
        <v>5236</v>
      </c>
      <c r="F3536" s="1" t="s">
        <v>53</v>
      </c>
      <c r="G3536" s="1" t="s">
        <v>12</v>
      </c>
      <c r="H3536" s="1">
        <v>20000</v>
      </c>
      <c r="I3536" s="1" t="s">
        <v>2562</v>
      </c>
      <c r="J3536" s="1">
        <v>1229</v>
      </c>
      <c r="K3536" s="1">
        <f>SUM(B3536/J3536)</f>
        <v>70.17737998372661</v>
      </c>
      <c r="L3536" s="1">
        <f>SUM(B3536 - H3536)</f>
        <v>66248</v>
      </c>
      <c r="M3536" s="1" t="s">
        <v>10696</v>
      </c>
    </row>
    <row r="3537" spans="1:13" ht="20.100000000000001" customHeight="1" x14ac:dyDescent="0.25">
      <c r="A3537" s="1">
        <v>3535</v>
      </c>
      <c r="B3537" s="1">
        <v>83762</v>
      </c>
      <c r="C3537" s="2" t="s">
        <v>10697</v>
      </c>
      <c r="D3537" s="2">
        <f>LEN(TRIM(C3537))-LEN(SUBSTITUTE(C3537, " ",""))+1</f>
        <v>17</v>
      </c>
      <c r="E3537" s="1" t="s">
        <v>10698</v>
      </c>
      <c r="F3537" s="1" t="s">
        <v>363</v>
      </c>
      <c r="G3537" s="1" t="s">
        <v>12</v>
      </c>
      <c r="H3537" s="1">
        <v>75000</v>
      </c>
      <c r="I3537" s="1" t="s">
        <v>32</v>
      </c>
      <c r="J3537" s="1">
        <v>1229</v>
      </c>
      <c r="K3537" s="1">
        <f>SUM(B3537/J3537)</f>
        <v>68.154597233523191</v>
      </c>
      <c r="L3537" s="1">
        <f>SUM(B3537 - H3537)</f>
        <v>8762</v>
      </c>
      <c r="M3537" s="1" t="s">
        <v>10699</v>
      </c>
    </row>
    <row r="3538" spans="1:13" ht="20.100000000000001" customHeight="1" x14ac:dyDescent="0.25">
      <c r="A3538" s="1">
        <v>3536</v>
      </c>
      <c r="B3538" s="1">
        <v>56728</v>
      </c>
      <c r="C3538" s="2" t="s">
        <v>10700</v>
      </c>
      <c r="D3538" s="2">
        <f>LEN(TRIM(C3538))-LEN(SUBSTITUTE(C3538, " ",""))+1</f>
        <v>20</v>
      </c>
      <c r="E3538" s="1" t="s">
        <v>10701</v>
      </c>
      <c r="F3538" s="1" t="s">
        <v>214</v>
      </c>
      <c r="G3538" s="1" t="s">
        <v>12</v>
      </c>
      <c r="H3538" s="1">
        <v>12000</v>
      </c>
      <c r="I3538" s="1" t="s">
        <v>32</v>
      </c>
      <c r="J3538" s="1">
        <v>1229</v>
      </c>
      <c r="K3538" s="1">
        <f>SUM(B3538/J3538)</f>
        <v>46.157851912123675</v>
      </c>
      <c r="L3538" s="1">
        <f>SUM(B3538 - H3538)</f>
        <v>44728</v>
      </c>
      <c r="M3538" s="1" t="s">
        <v>10702</v>
      </c>
    </row>
    <row r="3539" spans="1:13" ht="20.100000000000001" customHeight="1" x14ac:dyDescent="0.25">
      <c r="A3539" s="1">
        <v>3537</v>
      </c>
      <c r="B3539" s="1">
        <v>162386</v>
      </c>
      <c r="C3539" s="2" t="s">
        <v>10703</v>
      </c>
      <c r="D3539" s="2">
        <f>LEN(TRIM(C3539))-LEN(SUBSTITUTE(C3539, " ",""))+1</f>
        <v>12</v>
      </c>
      <c r="E3539" s="1" t="s">
        <v>10704</v>
      </c>
      <c r="F3539" s="1" t="s">
        <v>111</v>
      </c>
      <c r="G3539" s="1" t="s">
        <v>12</v>
      </c>
      <c r="H3539" s="1">
        <v>150000</v>
      </c>
      <c r="I3539" s="1" t="s">
        <v>3382</v>
      </c>
      <c r="J3539" s="1">
        <v>1228</v>
      </c>
      <c r="K3539" s="1">
        <f>SUM(B3539/J3539)</f>
        <v>132.23615635179152</v>
      </c>
      <c r="L3539" s="1">
        <f>SUM(B3539 - H3539)</f>
        <v>12386</v>
      </c>
      <c r="M3539" s="1" t="s">
        <v>10705</v>
      </c>
    </row>
    <row r="3540" spans="1:13" ht="20.100000000000001" customHeight="1" x14ac:dyDescent="0.25">
      <c r="A3540" s="1">
        <v>3538</v>
      </c>
      <c r="B3540" s="1">
        <v>19907</v>
      </c>
      <c r="C3540" s="2" t="s">
        <v>10706</v>
      </c>
      <c r="D3540" s="2">
        <f>LEN(TRIM(C3540))-LEN(SUBSTITUTE(C3540, " ",""))+1</f>
        <v>19</v>
      </c>
      <c r="E3540" s="1" t="s">
        <v>4037</v>
      </c>
      <c r="F3540" s="1" t="s">
        <v>11</v>
      </c>
      <c r="G3540" s="1" t="s">
        <v>12</v>
      </c>
      <c r="H3540" s="1">
        <v>1000</v>
      </c>
      <c r="I3540" s="1" t="s">
        <v>4038</v>
      </c>
      <c r="J3540" s="1">
        <v>1228</v>
      </c>
      <c r="K3540" s="1">
        <f>SUM(B3540/J3540)</f>
        <v>16.210912052117266</v>
      </c>
      <c r="L3540" s="1">
        <f>SUM(B3540 - H3540)</f>
        <v>18907</v>
      </c>
      <c r="M3540" s="1" t="s">
        <v>10707</v>
      </c>
    </row>
    <row r="3541" spans="1:13" ht="20.100000000000001" customHeight="1" x14ac:dyDescent="0.25">
      <c r="A3541" s="1">
        <v>3539</v>
      </c>
      <c r="B3541" s="1">
        <v>53186</v>
      </c>
      <c r="C3541" s="2" t="s">
        <v>10708</v>
      </c>
      <c r="D3541" s="2">
        <f>LEN(TRIM(C3541))-LEN(SUBSTITUTE(C3541, " ",""))+1</f>
        <v>19</v>
      </c>
      <c r="E3541" s="1" t="s">
        <v>9587</v>
      </c>
      <c r="F3541" s="1" t="s">
        <v>927</v>
      </c>
      <c r="G3541" s="1" t="s">
        <v>12</v>
      </c>
      <c r="H3541" s="1">
        <v>5000</v>
      </c>
      <c r="I3541" s="1" t="s">
        <v>13</v>
      </c>
      <c r="J3541" s="1">
        <v>1228</v>
      </c>
      <c r="K3541" s="1">
        <f>SUM(B3541/J3541)</f>
        <v>43.311074918566774</v>
      </c>
      <c r="L3541" s="1">
        <f>SUM(B3541 - H3541)</f>
        <v>48186</v>
      </c>
      <c r="M3541" s="1" t="s">
        <v>10709</v>
      </c>
    </row>
    <row r="3542" spans="1:13" ht="20.100000000000001" customHeight="1" x14ac:dyDescent="0.25">
      <c r="A3542" s="1">
        <v>3540</v>
      </c>
      <c r="B3542" s="1">
        <v>19620</v>
      </c>
      <c r="C3542" s="2" t="s">
        <v>10710</v>
      </c>
      <c r="D3542" s="2">
        <f>LEN(TRIM(C3542))-LEN(SUBSTITUTE(C3542, " ",""))+1</f>
        <v>28</v>
      </c>
      <c r="E3542" s="1" t="s">
        <v>10711</v>
      </c>
      <c r="F3542" s="1" t="s">
        <v>11</v>
      </c>
      <c r="G3542" s="1" t="s">
        <v>12</v>
      </c>
      <c r="H3542" s="1">
        <v>2200</v>
      </c>
      <c r="I3542" s="1" t="s">
        <v>32</v>
      </c>
      <c r="J3542" s="1">
        <v>1228</v>
      </c>
      <c r="K3542" s="1">
        <f>SUM(B3542/J3542)</f>
        <v>15.977198697068404</v>
      </c>
      <c r="L3542" s="1">
        <f>SUM(B3542 - H3542)</f>
        <v>17420</v>
      </c>
      <c r="M3542" s="1" t="s">
        <v>10712</v>
      </c>
    </row>
    <row r="3543" spans="1:13" ht="20.100000000000001" customHeight="1" x14ac:dyDescent="0.25">
      <c r="A3543" s="1">
        <v>3541</v>
      </c>
      <c r="B3543" s="1">
        <v>70701</v>
      </c>
      <c r="C3543" s="2" t="s">
        <v>10713</v>
      </c>
      <c r="D3543" s="2">
        <f>LEN(TRIM(C3543))-LEN(SUBSTITUTE(C3543, " ",""))+1</f>
        <v>12</v>
      </c>
      <c r="E3543" s="1" t="s">
        <v>10714</v>
      </c>
      <c r="F3543" s="1" t="s">
        <v>17</v>
      </c>
      <c r="G3543" s="1" t="s">
        <v>12</v>
      </c>
      <c r="H3543" s="1">
        <v>5000</v>
      </c>
      <c r="I3543" s="1" t="s">
        <v>13</v>
      </c>
      <c r="J3543" s="1">
        <v>1228</v>
      </c>
      <c r="K3543" s="1">
        <f>SUM(B3543/J3543)</f>
        <v>57.574104234527688</v>
      </c>
      <c r="L3543" s="1">
        <f>SUM(B3543 - H3543)</f>
        <v>65701</v>
      </c>
      <c r="M3543" s="1" t="s">
        <v>10715</v>
      </c>
    </row>
    <row r="3544" spans="1:13" ht="20.100000000000001" customHeight="1" x14ac:dyDescent="0.25">
      <c r="A3544" s="1">
        <v>3542</v>
      </c>
      <c r="B3544" s="1">
        <v>47527</v>
      </c>
      <c r="C3544" s="2" t="s">
        <v>10716</v>
      </c>
      <c r="D3544" s="2">
        <f>LEN(TRIM(C3544))-LEN(SUBSTITUTE(C3544, " ",""))+1</f>
        <v>22</v>
      </c>
      <c r="E3544" s="1" t="s">
        <v>3767</v>
      </c>
      <c r="F3544" s="1" t="s">
        <v>11</v>
      </c>
      <c r="G3544" s="1" t="s">
        <v>12</v>
      </c>
      <c r="H3544" s="1">
        <v>25000</v>
      </c>
      <c r="I3544" s="1" t="s">
        <v>419</v>
      </c>
      <c r="J3544" s="1">
        <v>1227</v>
      </c>
      <c r="K3544" s="1">
        <f>SUM(B3544/J3544)</f>
        <v>38.734311328443361</v>
      </c>
      <c r="L3544" s="1">
        <f>SUM(B3544 - H3544)</f>
        <v>22527</v>
      </c>
      <c r="M3544" s="1" t="s">
        <v>10717</v>
      </c>
    </row>
    <row r="3545" spans="1:13" ht="20.100000000000001" customHeight="1" x14ac:dyDescent="0.25">
      <c r="A3545" s="1">
        <v>3543</v>
      </c>
      <c r="B3545" s="1">
        <v>105141</v>
      </c>
      <c r="C3545" s="2" t="s">
        <v>10718</v>
      </c>
      <c r="D3545" s="2">
        <f>LEN(TRIM(C3545))-LEN(SUBSTITUTE(C3545, " ",""))+1</f>
        <v>20</v>
      </c>
      <c r="E3545" s="1" t="s">
        <v>10719</v>
      </c>
      <c r="F3545" s="1" t="s">
        <v>267</v>
      </c>
      <c r="G3545" s="1" t="s">
        <v>12</v>
      </c>
      <c r="H3545" s="1">
        <v>75000</v>
      </c>
      <c r="I3545" s="1" t="s">
        <v>154</v>
      </c>
      <c r="J3545" s="1">
        <v>1227</v>
      </c>
      <c r="K3545" s="1">
        <f>SUM(B3545/J3545)</f>
        <v>85.689486552567232</v>
      </c>
      <c r="L3545" s="1">
        <f>SUM(B3545 - H3545)</f>
        <v>30141</v>
      </c>
      <c r="M3545" s="1" t="s">
        <v>10720</v>
      </c>
    </row>
    <row r="3546" spans="1:13" ht="20.100000000000001" customHeight="1" x14ac:dyDescent="0.25">
      <c r="A3546" s="1">
        <v>3544</v>
      </c>
      <c r="B3546" s="1">
        <v>57397</v>
      </c>
      <c r="C3546" s="2" t="s">
        <v>10721</v>
      </c>
      <c r="D3546" s="2">
        <f>LEN(TRIM(C3546))-LEN(SUBSTITUTE(C3546, " ",""))+1</f>
        <v>20</v>
      </c>
      <c r="E3546" s="1" t="s">
        <v>10722</v>
      </c>
      <c r="F3546" s="1" t="s">
        <v>1161</v>
      </c>
      <c r="G3546" s="1" t="s">
        <v>12</v>
      </c>
      <c r="H3546" s="1">
        <v>20000</v>
      </c>
      <c r="I3546" s="1" t="s">
        <v>10723</v>
      </c>
      <c r="J3546" s="1">
        <v>1227</v>
      </c>
      <c r="K3546" s="1">
        <f>SUM(B3546/J3546)</f>
        <v>46.778321108394458</v>
      </c>
      <c r="L3546" s="1">
        <f>SUM(B3546 - H3546)</f>
        <v>37397</v>
      </c>
      <c r="M3546" s="1" t="s">
        <v>10724</v>
      </c>
    </row>
    <row r="3547" spans="1:13" ht="20.100000000000001" customHeight="1" x14ac:dyDescent="0.25">
      <c r="A3547" s="1">
        <v>3545</v>
      </c>
      <c r="B3547" s="1">
        <v>67764</v>
      </c>
      <c r="C3547" s="2" t="s">
        <v>10725</v>
      </c>
      <c r="D3547" s="2">
        <f>LEN(TRIM(C3547))-LEN(SUBSTITUTE(C3547, " ",""))+1</f>
        <v>27</v>
      </c>
      <c r="E3547" s="1" t="s">
        <v>4697</v>
      </c>
      <c r="F3547" s="1" t="s">
        <v>31</v>
      </c>
      <c r="G3547" s="1" t="s">
        <v>12</v>
      </c>
      <c r="H3547" s="1">
        <v>65000</v>
      </c>
      <c r="I3547" s="1" t="s">
        <v>804</v>
      </c>
      <c r="J3547" s="1">
        <v>1227</v>
      </c>
      <c r="K3547" s="1">
        <f>SUM(B3547/J3547)</f>
        <v>55.227383863080682</v>
      </c>
      <c r="L3547" s="1">
        <f>SUM(B3547 - H3547)</f>
        <v>2764</v>
      </c>
      <c r="M3547" s="1" t="s">
        <v>10726</v>
      </c>
    </row>
    <row r="3548" spans="1:13" ht="20.100000000000001" customHeight="1" x14ac:dyDescent="0.25">
      <c r="A3548" s="1">
        <v>3546</v>
      </c>
      <c r="B3548" s="1">
        <v>148637</v>
      </c>
      <c r="C3548" s="2" t="s">
        <v>10727</v>
      </c>
      <c r="D3548" s="2">
        <f>LEN(TRIM(C3548))-LEN(SUBSTITUTE(C3548, " ",""))+1</f>
        <v>12</v>
      </c>
      <c r="E3548" s="1" t="s">
        <v>10728</v>
      </c>
      <c r="F3548" s="1" t="s">
        <v>583</v>
      </c>
      <c r="G3548" s="1" t="s">
        <v>12</v>
      </c>
      <c r="H3548" s="1">
        <v>35000</v>
      </c>
      <c r="I3548" s="1" t="s">
        <v>341</v>
      </c>
      <c r="J3548" s="1">
        <v>1226</v>
      </c>
      <c r="K3548" s="1">
        <f>SUM(B3548/J3548)</f>
        <v>121.2373572593801</v>
      </c>
      <c r="L3548" s="1">
        <f>SUM(B3548 - H3548)</f>
        <v>113637</v>
      </c>
      <c r="M3548" s="1" t="s">
        <v>10729</v>
      </c>
    </row>
    <row r="3549" spans="1:13" ht="20.100000000000001" customHeight="1" x14ac:dyDescent="0.25">
      <c r="A3549" s="1">
        <v>3547</v>
      </c>
      <c r="B3549" s="1">
        <v>30787</v>
      </c>
      <c r="C3549" s="2" t="s">
        <v>10730</v>
      </c>
      <c r="D3549" s="2">
        <f>LEN(TRIM(C3549))-LEN(SUBSTITUTE(C3549, " ",""))+1</f>
        <v>21</v>
      </c>
      <c r="E3549" s="1" t="s">
        <v>10731</v>
      </c>
      <c r="F3549" s="1" t="s">
        <v>278</v>
      </c>
      <c r="G3549" s="1" t="s">
        <v>48</v>
      </c>
      <c r="H3549" s="1">
        <v>25000</v>
      </c>
      <c r="I3549" s="1" t="s">
        <v>458</v>
      </c>
      <c r="J3549" s="1">
        <v>1226</v>
      </c>
      <c r="K3549" s="1">
        <f>SUM(B3549/J3549)</f>
        <v>25.111745513866232</v>
      </c>
      <c r="L3549" s="1">
        <f>SUM(B3549 - H3549)</f>
        <v>5787</v>
      </c>
      <c r="M3549" s="1" t="s">
        <v>10732</v>
      </c>
    </row>
    <row r="3550" spans="1:13" ht="20.100000000000001" customHeight="1" x14ac:dyDescent="0.25">
      <c r="A3550" s="1">
        <v>3548</v>
      </c>
      <c r="B3550" s="1">
        <v>68121</v>
      </c>
      <c r="C3550" s="2" t="s">
        <v>10733</v>
      </c>
      <c r="D3550" s="2">
        <f>LEN(TRIM(C3550))-LEN(SUBSTITUTE(C3550, " ",""))+1</f>
        <v>10</v>
      </c>
      <c r="E3550" s="1" t="s">
        <v>10734</v>
      </c>
      <c r="F3550" s="1" t="s">
        <v>111</v>
      </c>
      <c r="G3550" s="1" t="s">
        <v>48</v>
      </c>
      <c r="H3550" s="1">
        <v>30000</v>
      </c>
      <c r="I3550" s="1" t="s">
        <v>10735</v>
      </c>
      <c r="J3550" s="1">
        <v>1226</v>
      </c>
      <c r="K3550" s="1">
        <f>SUM(B3550/J3550)</f>
        <v>55.563621533442088</v>
      </c>
      <c r="L3550" s="1">
        <f>SUM(B3550 - H3550)</f>
        <v>38121</v>
      </c>
      <c r="M3550" s="1" t="s">
        <v>10736</v>
      </c>
    </row>
    <row r="3551" spans="1:13" ht="20.100000000000001" customHeight="1" x14ac:dyDescent="0.25">
      <c r="A3551" s="1">
        <v>3549</v>
      </c>
      <c r="B3551" s="1">
        <v>39156</v>
      </c>
      <c r="C3551" s="2" t="s">
        <v>10737</v>
      </c>
      <c r="D3551" s="2">
        <f>LEN(TRIM(C3551))-LEN(SUBSTITUTE(C3551, " ",""))+1</f>
        <v>15</v>
      </c>
      <c r="E3551" s="1" t="s">
        <v>10738</v>
      </c>
      <c r="F3551" s="1" t="s">
        <v>31</v>
      </c>
      <c r="G3551" s="1" t="s">
        <v>12</v>
      </c>
      <c r="H3551" s="1">
        <v>35000</v>
      </c>
      <c r="I3551" s="1" t="s">
        <v>2240</v>
      </c>
      <c r="J3551" s="1">
        <v>1225</v>
      </c>
      <c r="K3551" s="1">
        <f>SUM(B3551/J3551)</f>
        <v>31.964081632653063</v>
      </c>
      <c r="L3551" s="1">
        <f>SUM(B3551 - H3551)</f>
        <v>4156</v>
      </c>
      <c r="M3551" s="1" t="s">
        <v>10739</v>
      </c>
    </row>
    <row r="3552" spans="1:13" ht="20.100000000000001" customHeight="1" x14ac:dyDescent="0.25">
      <c r="A3552" s="1">
        <v>3550</v>
      </c>
      <c r="B3552" s="1">
        <v>68985</v>
      </c>
      <c r="C3552" s="2" t="s">
        <v>10740</v>
      </c>
      <c r="D3552" s="2">
        <f>LEN(TRIM(C3552))-LEN(SUBSTITUTE(C3552, " ",""))+1</f>
        <v>23</v>
      </c>
      <c r="E3552" s="1" t="s">
        <v>10741</v>
      </c>
      <c r="F3552" s="1" t="s">
        <v>313</v>
      </c>
      <c r="G3552" s="1" t="s">
        <v>12</v>
      </c>
      <c r="H3552" s="1">
        <v>42000</v>
      </c>
      <c r="I3552" s="1" t="s">
        <v>146</v>
      </c>
      <c r="J3552" s="1">
        <v>1225</v>
      </c>
      <c r="K3552" s="1">
        <f>SUM(B3552/J3552)</f>
        <v>56.314285714285717</v>
      </c>
      <c r="L3552" s="1">
        <f>SUM(B3552 - H3552)</f>
        <v>26985</v>
      </c>
      <c r="M3552" s="1" t="s">
        <v>10742</v>
      </c>
    </row>
    <row r="3553" spans="1:13" ht="20.100000000000001" customHeight="1" x14ac:dyDescent="0.25">
      <c r="A3553" s="1">
        <v>3551</v>
      </c>
      <c r="B3553" s="1">
        <v>79335</v>
      </c>
      <c r="C3553" s="2" t="s">
        <v>10743</v>
      </c>
      <c r="D3553" s="2">
        <f>LEN(TRIM(C3553))-LEN(SUBSTITUTE(C3553, " ",""))+1</f>
        <v>24</v>
      </c>
      <c r="E3553" s="1" t="s">
        <v>10744</v>
      </c>
      <c r="F3553" s="1" t="s">
        <v>3318</v>
      </c>
      <c r="G3553" s="1" t="s">
        <v>12</v>
      </c>
      <c r="H3553" s="1">
        <v>18500</v>
      </c>
      <c r="I3553" s="1" t="s">
        <v>32</v>
      </c>
      <c r="J3553" s="1">
        <v>1224</v>
      </c>
      <c r="K3553" s="1">
        <f>SUM(B3553/J3553)</f>
        <v>64.816176470588232</v>
      </c>
      <c r="L3553" s="1">
        <f>SUM(B3553 - H3553)</f>
        <v>60835</v>
      </c>
      <c r="M3553" s="1" t="s">
        <v>10745</v>
      </c>
    </row>
    <row r="3554" spans="1:13" ht="20.100000000000001" customHeight="1" x14ac:dyDescent="0.25">
      <c r="A3554" s="1">
        <v>3552</v>
      </c>
      <c r="B3554" s="1">
        <v>37290</v>
      </c>
      <c r="C3554" s="2" t="s">
        <v>10746</v>
      </c>
      <c r="D3554" s="2">
        <f>LEN(TRIM(C3554))-LEN(SUBSTITUTE(C3554, " ",""))+1</f>
        <v>20</v>
      </c>
      <c r="E3554" s="1" t="s">
        <v>4037</v>
      </c>
      <c r="F3554" s="1" t="s">
        <v>11</v>
      </c>
      <c r="G3554" s="1" t="s">
        <v>12</v>
      </c>
      <c r="H3554" s="1">
        <v>10000</v>
      </c>
      <c r="I3554" s="1" t="s">
        <v>158</v>
      </c>
      <c r="J3554" s="1">
        <v>1224</v>
      </c>
      <c r="K3554" s="1">
        <f>SUM(B3554/J3554)</f>
        <v>30.465686274509803</v>
      </c>
      <c r="L3554" s="1">
        <f>SUM(B3554 - H3554)</f>
        <v>27290</v>
      </c>
      <c r="M3554" s="1" t="s">
        <v>10747</v>
      </c>
    </row>
    <row r="3555" spans="1:13" ht="20.100000000000001" customHeight="1" x14ac:dyDescent="0.25">
      <c r="A3555" s="1">
        <v>3553</v>
      </c>
      <c r="B3555" s="1">
        <v>18636</v>
      </c>
      <c r="C3555" s="2" t="s">
        <v>10748</v>
      </c>
      <c r="D3555" s="2">
        <f>LEN(TRIM(C3555))-LEN(SUBSTITUTE(C3555, " ",""))+1</f>
        <v>20</v>
      </c>
      <c r="E3555" s="1" t="s">
        <v>7172</v>
      </c>
      <c r="F3555" s="1" t="s">
        <v>4184</v>
      </c>
      <c r="G3555" s="1" t="s">
        <v>48</v>
      </c>
      <c r="H3555" s="1">
        <v>3000</v>
      </c>
      <c r="I3555" s="1" t="s">
        <v>458</v>
      </c>
      <c r="J3555" s="1">
        <v>1224</v>
      </c>
      <c r="K3555" s="1">
        <f>SUM(B3555/J3555)</f>
        <v>15.225490196078431</v>
      </c>
      <c r="L3555" s="1">
        <f>SUM(B3555 - H3555)</f>
        <v>15636</v>
      </c>
      <c r="M3555" s="1" t="s">
        <v>10749</v>
      </c>
    </row>
    <row r="3556" spans="1:13" ht="20.100000000000001" customHeight="1" x14ac:dyDescent="0.25">
      <c r="A3556" s="1">
        <v>3554</v>
      </c>
      <c r="B3556" s="1">
        <v>48697</v>
      </c>
      <c r="C3556" s="2" t="s">
        <v>10750</v>
      </c>
      <c r="D3556" s="2">
        <f>LEN(TRIM(C3556))-LEN(SUBSTITUTE(C3556, " ",""))+1</f>
        <v>21</v>
      </c>
      <c r="E3556" s="1" t="s">
        <v>5196</v>
      </c>
      <c r="F3556" s="1" t="s">
        <v>927</v>
      </c>
      <c r="G3556" s="1" t="s">
        <v>48</v>
      </c>
      <c r="H3556" s="1">
        <v>40000</v>
      </c>
      <c r="I3556" s="1" t="s">
        <v>458</v>
      </c>
      <c r="J3556" s="1">
        <v>1224</v>
      </c>
      <c r="K3556" s="1">
        <f>SUM(B3556/J3556)</f>
        <v>39.78513071895425</v>
      </c>
      <c r="L3556" s="1">
        <f>SUM(B3556 - H3556)</f>
        <v>8697</v>
      </c>
      <c r="M3556" s="1" t="s">
        <v>10751</v>
      </c>
    </row>
    <row r="3557" spans="1:13" ht="20.100000000000001" customHeight="1" x14ac:dyDescent="0.25">
      <c r="A3557" s="1">
        <v>3555</v>
      </c>
      <c r="B3557" s="1">
        <v>46447</v>
      </c>
      <c r="C3557" s="2" t="s">
        <v>10752</v>
      </c>
      <c r="D3557" s="2">
        <f>LEN(TRIM(C3557))-LEN(SUBSTITUTE(C3557, " ",""))+1</f>
        <v>25</v>
      </c>
      <c r="E3557" s="1" t="s">
        <v>10753</v>
      </c>
      <c r="F3557" s="1" t="s">
        <v>371</v>
      </c>
      <c r="G3557" s="1" t="s">
        <v>12</v>
      </c>
      <c r="H3557" s="1">
        <v>10000</v>
      </c>
      <c r="I3557" s="1" t="s">
        <v>614</v>
      </c>
      <c r="J3557" s="1">
        <v>1224</v>
      </c>
      <c r="K3557" s="1">
        <f>SUM(B3557/J3557)</f>
        <v>37.946895424836605</v>
      </c>
      <c r="L3557" s="1">
        <f>SUM(B3557 - H3557)</f>
        <v>36447</v>
      </c>
      <c r="M3557" s="1" t="s">
        <v>10754</v>
      </c>
    </row>
    <row r="3558" spans="1:13" ht="20.100000000000001" customHeight="1" x14ac:dyDescent="0.25">
      <c r="A3558" s="1">
        <v>3556</v>
      </c>
      <c r="B3558" s="1">
        <v>18497</v>
      </c>
      <c r="C3558" s="2" t="s">
        <v>10755</v>
      </c>
      <c r="D3558" s="2">
        <f>LEN(TRIM(C3558))-LEN(SUBSTITUTE(C3558, " ",""))+1</f>
        <v>22</v>
      </c>
      <c r="E3558" s="1" t="s">
        <v>10756</v>
      </c>
      <c r="F3558" s="1" t="s">
        <v>1028</v>
      </c>
      <c r="G3558" s="1" t="s">
        <v>12</v>
      </c>
      <c r="H3558" s="1">
        <v>7000</v>
      </c>
      <c r="I3558" s="1" t="s">
        <v>3267</v>
      </c>
      <c r="J3558" s="1">
        <v>1222</v>
      </c>
      <c r="K3558" s="1">
        <f>SUM(B3558/J3558)</f>
        <v>15.136661211129296</v>
      </c>
      <c r="L3558" s="1">
        <f>SUM(B3558 - H3558)</f>
        <v>11497</v>
      </c>
      <c r="M3558" s="1" t="s">
        <v>10757</v>
      </c>
    </row>
    <row r="3559" spans="1:13" ht="20.100000000000001" customHeight="1" x14ac:dyDescent="0.25">
      <c r="A3559" s="1">
        <v>3557</v>
      </c>
      <c r="B3559" s="1">
        <v>61072</v>
      </c>
      <c r="C3559" s="2" t="s">
        <v>10758</v>
      </c>
      <c r="D3559" s="2">
        <f>LEN(TRIM(C3559))-LEN(SUBSTITUTE(C3559, " ",""))+1</f>
        <v>14</v>
      </c>
      <c r="E3559" s="1" t="s">
        <v>10759</v>
      </c>
      <c r="F3559" s="1" t="s">
        <v>31</v>
      </c>
      <c r="G3559" s="1" t="s">
        <v>12</v>
      </c>
      <c r="H3559" s="1">
        <v>60000</v>
      </c>
      <c r="I3559" s="1" t="s">
        <v>122</v>
      </c>
      <c r="J3559" s="1">
        <v>1222</v>
      </c>
      <c r="K3559" s="1">
        <f>SUM(B3559/J3559)</f>
        <v>49.97708674304419</v>
      </c>
      <c r="L3559" s="1">
        <f>SUM(B3559 - H3559)</f>
        <v>1072</v>
      </c>
      <c r="M3559" s="1" t="s">
        <v>10760</v>
      </c>
    </row>
    <row r="3560" spans="1:13" ht="20.100000000000001" customHeight="1" x14ac:dyDescent="0.25">
      <c r="A3560" s="1">
        <v>3558</v>
      </c>
      <c r="B3560" s="1">
        <v>66638</v>
      </c>
      <c r="C3560" s="2" t="s">
        <v>10761</v>
      </c>
      <c r="D3560" s="2">
        <f>LEN(TRIM(C3560))-LEN(SUBSTITUTE(C3560, " ",""))+1</f>
        <v>19</v>
      </c>
      <c r="E3560" s="1" t="s">
        <v>3767</v>
      </c>
      <c r="F3560" s="1" t="s">
        <v>11</v>
      </c>
      <c r="G3560" s="1" t="s">
        <v>12</v>
      </c>
      <c r="H3560" s="1">
        <v>100</v>
      </c>
      <c r="I3560" s="1" t="s">
        <v>419</v>
      </c>
      <c r="J3560" s="1">
        <v>1222</v>
      </c>
      <c r="K3560" s="1">
        <f>SUM(B3560/J3560)</f>
        <v>54.531914893617021</v>
      </c>
      <c r="L3560" s="1">
        <f>SUM(B3560 - H3560)</f>
        <v>66538</v>
      </c>
      <c r="M3560" s="1" t="s">
        <v>10762</v>
      </c>
    </row>
    <row r="3561" spans="1:13" ht="20.100000000000001" customHeight="1" x14ac:dyDescent="0.25">
      <c r="A3561" s="1">
        <v>3559</v>
      </c>
      <c r="B3561" s="1">
        <v>37087</v>
      </c>
      <c r="C3561" s="2" t="s">
        <v>10763</v>
      </c>
      <c r="D3561" s="2">
        <f>LEN(TRIM(C3561))-LEN(SUBSTITUTE(C3561, " ",""))+1</f>
        <v>17</v>
      </c>
      <c r="E3561" s="1" t="s">
        <v>10764</v>
      </c>
      <c r="F3561" s="1" t="s">
        <v>111</v>
      </c>
      <c r="G3561" s="1" t="s">
        <v>12</v>
      </c>
      <c r="H3561" s="1">
        <v>3000</v>
      </c>
      <c r="I3561" s="1" t="s">
        <v>10765</v>
      </c>
      <c r="J3561" s="1">
        <v>1222</v>
      </c>
      <c r="K3561" s="1">
        <f>SUM(B3561/J3561)</f>
        <v>30.349427168576106</v>
      </c>
      <c r="L3561" s="1">
        <f>SUM(B3561 - H3561)</f>
        <v>34087</v>
      </c>
      <c r="M3561" s="1" t="s">
        <v>10766</v>
      </c>
    </row>
    <row r="3562" spans="1:13" ht="20.100000000000001" customHeight="1" x14ac:dyDescent="0.25">
      <c r="A3562" s="1">
        <v>3560</v>
      </c>
      <c r="B3562" s="1">
        <v>85870</v>
      </c>
      <c r="C3562" s="2" t="s">
        <v>10767</v>
      </c>
      <c r="D3562" s="2">
        <f>LEN(TRIM(C3562))-LEN(SUBSTITUTE(C3562, " ",""))+1</f>
        <v>19</v>
      </c>
      <c r="E3562" s="1" t="s">
        <v>10768</v>
      </c>
      <c r="F3562" s="1" t="s">
        <v>313</v>
      </c>
      <c r="G3562" s="1" t="s">
        <v>54</v>
      </c>
      <c r="H3562" s="1">
        <v>75000</v>
      </c>
      <c r="I3562" s="1" t="s">
        <v>759</v>
      </c>
      <c r="J3562" s="1">
        <v>1222</v>
      </c>
      <c r="K3562" s="1">
        <f>SUM(B3562/J3562)</f>
        <v>70.270049099836328</v>
      </c>
      <c r="L3562" s="1">
        <f>SUM(B3562 - H3562)</f>
        <v>10870</v>
      </c>
      <c r="M3562" s="1" t="s">
        <v>10769</v>
      </c>
    </row>
    <row r="3563" spans="1:13" ht="20.100000000000001" customHeight="1" x14ac:dyDescent="0.25">
      <c r="A3563" s="1">
        <v>3561</v>
      </c>
      <c r="B3563" s="1">
        <v>78700</v>
      </c>
      <c r="C3563" s="2" t="s">
        <v>10770</v>
      </c>
      <c r="D3563" s="2">
        <f>LEN(TRIM(C3563))-LEN(SUBSTITUTE(C3563, " ",""))+1</f>
        <v>22</v>
      </c>
      <c r="E3563" s="1" t="s">
        <v>870</v>
      </c>
      <c r="F3563" s="1" t="s">
        <v>313</v>
      </c>
      <c r="G3563" s="1" t="s">
        <v>12</v>
      </c>
      <c r="H3563" s="1">
        <v>75000</v>
      </c>
      <c r="I3563" s="1" t="s">
        <v>146</v>
      </c>
      <c r="J3563" s="1">
        <v>1222</v>
      </c>
      <c r="K3563" s="1">
        <f>SUM(B3563/J3563)</f>
        <v>64.402618657937808</v>
      </c>
      <c r="L3563" s="1">
        <f>SUM(B3563 - H3563)</f>
        <v>3700</v>
      </c>
      <c r="M3563" s="1" t="s">
        <v>10771</v>
      </c>
    </row>
    <row r="3564" spans="1:13" ht="20.100000000000001" customHeight="1" x14ac:dyDescent="0.25">
      <c r="A3564" s="1">
        <v>3562</v>
      </c>
      <c r="B3564" s="1">
        <v>154591</v>
      </c>
      <c r="C3564" s="2" t="s">
        <v>10772</v>
      </c>
      <c r="D3564" s="2">
        <f>LEN(TRIM(C3564))-LEN(SUBSTITUTE(C3564, " ",""))+1</f>
        <v>25</v>
      </c>
      <c r="E3564" s="1" t="s">
        <v>3806</v>
      </c>
      <c r="F3564" s="1" t="s">
        <v>11</v>
      </c>
      <c r="G3564" s="1" t="s">
        <v>12</v>
      </c>
      <c r="H3564" s="1">
        <v>30000</v>
      </c>
      <c r="I3564" s="1" t="s">
        <v>3807</v>
      </c>
      <c r="J3564" s="1">
        <v>1222</v>
      </c>
      <c r="K3564" s="1">
        <f>SUM(B3564/J3564)</f>
        <v>126.50654664484452</v>
      </c>
      <c r="L3564" s="1">
        <f>SUM(B3564 - H3564)</f>
        <v>124591</v>
      </c>
      <c r="M3564" s="1" t="s">
        <v>10773</v>
      </c>
    </row>
    <row r="3565" spans="1:13" ht="20.100000000000001" customHeight="1" x14ac:dyDescent="0.25">
      <c r="A3565" s="1">
        <v>3563</v>
      </c>
      <c r="B3565" s="1">
        <v>58081</v>
      </c>
      <c r="C3565" s="2" t="s">
        <v>10774</v>
      </c>
      <c r="D3565" s="2">
        <f>LEN(TRIM(C3565))-LEN(SUBSTITUTE(C3565, " ",""))+1</f>
        <v>23</v>
      </c>
      <c r="E3565" s="1" t="s">
        <v>10775</v>
      </c>
      <c r="F3565" s="1" t="s">
        <v>3318</v>
      </c>
      <c r="G3565" s="1" t="s">
        <v>12</v>
      </c>
      <c r="H3565" s="1">
        <v>50000</v>
      </c>
      <c r="I3565" s="1" t="s">
        <v>146</v>
      </c>
      <c r="J3565" s="1">
        <v>1221</v>
      </c>
      <c r="K3565" s="1">
        <f>SUM(B3565/J3565)</f>
        <v>47.568386568386572</v>
      </c>
      <c r="L3565" s="1">
        <f>SUM(B3565 - H3565)</f>
        <v>8081</v>
      </c>
      <c r="M3565" s="1" t="s">
        <v>10776</v>
      </c>
    </row>
    <row r="3566" spans="1:13" ht="20.100000000000001" customHeight="1" x14ac:dyDescent="0.25">
      <c r="A3566" s="1">
        <v>3564</v>
      </c>
      <c r="B3566" s="1">
        <v>701416</v>
      </c>
      <c r="C3566" s="2" t="s">
        <v>10777</v>
      </c>
      <c r="D3566" s="2">
        <f>LEN(TRIM(C3566))-LEN(SUBSTITUTE(C3566, " ",""))+1</f>
        <v>31</v>
      </c>
      <c r="E3566" s="1" t="s">
        <v>10778</v>
      </c>
      <c r="F3566" s="1" t="s">
        <v>111</v>
      </c>
      <c r="G3566" s="1" t="s">
        <v>12</v>
      </c>
      <c r="H3566" s="1">
        <v>100000</v>
      </c>
      <c r="I3566" s="1" t="s">
        <v>13</v>
      </c>
      <c r="J3566" s="1">
        <v>1221</v>
      </c>
      <c r="K3566" s="1">
        <f>SUM(B3566/J3566)</f>
        <v>574.46027846027846</v>
      </c>
      <c r="L3566" s="1">
        <f>SUM(B3566 - H3566)</f>
        <v>601416</v>
      </c>
      <c r="M3566" s="1" t="s">
        <v>10779</v>
      </c>
    </row>
    <row r="3567" spans="1:13" ht="20.100000000000001" customHeight="1" x14ac:dyDescent="0.25">
      <c r="A3567" s="1">
        <v>3565</v>
      </c>
      <c r="B3567" s="1">
        <v>38767</v>
      </c>
      <c r="C3567" s="2" t="s">
        <v>10780</v>
      </c>
      <c r="D3567" s="2">
        <f>LEN(TRIM(C3567))-LEN(SUBSTITUTE(C3567, " ",""))+1</f>
        <v>22</v>
      </c>
      <c r="E3567" s="1" t="s">
        <v>10781</v>
      </c>
      <c r="F3567" s="1" t="s">
        <v>31</v>
      </c>
      <c r="G3567" s="1" t="s">
        <v>12</v>
      </c>
      <c r="H3567" s="1">
        <v>15000</v>
      </c>
      <c r="I3567" s="1" t="s">
        <v>146</v>
      </c>
      <c r="J3567" s="1">
        <v>1221</v>
      </c>
      <c r="K3567" s="1">
        <f>SUM(B3567/J3567)</f>
        <v>31.750204750204752</v>
      </c>
      <c r="L3567" s="1">
        <f>SUM(B3567 - H3567)</f>
        <v>23767</v>
      </c>
      <c r="M3567" s="1" t="s">
        <v>10782</v>
      </c>
    </row>
    <row r="3568" spans="1:13" ht="20.100000000000001" customHeight="1" x14ac:dyDescent="0.25">
      <c r="A3568" s="1">
        <v>3566</v>
      </c>
      <c r="B3568" s="1">
        <v>36334</v>
      </c>
      <c r="C3568" s="2" t="s">
        <v>10783</v>
      </c>
      <c r="D3568" s="2">
        <f>LEN(TRIM(C3568))-LEN(SUBSTITUTE(C3568, " ",""))+1</f>
        <v>17</v>
      </c>
      <c r="E3568" s="1" t="s">
        <v>7221</v>
      </c>
      <c r="F3568" s="1" t="s">
        <v>11</v>
      </c>
      <c r="G3568" s="1" t="s">
        <v>12</v>
      </c>
      <c r="H3568" s="1">
        <v>3000</v>
      </c>
      <c r="I3568" s="1" t="s">
        <v>1669</v>
      </c>
      <c r="J3568" s="1">
        <v>1221</v>
      </c>
      <c r="K3568" s="1">
        <f>SUM(B3568/J3568)</f>
        <v>29.757575757575758</v>
      </c>
      <c r="L3568" s="1">
        <f>SUM(B3568 - H3568)</f>
        <v>33334</v>
      </c>
      <c r="M3568" s="1" t="s">
        <v>10784</v>
      </c>
    </row>
    <row r="3569" spans="1:13" ht="20.100000000000001" customHeight="1" x14ac:dyDescent="0.25">
      <c r="A3569" s="1">
        <v>3567</v>
      </c>
      <c r="B3569" s="1">
        <v>153346</v>
      </c>
      <c r="C3569" s="2" t="s">
        <v>10785</v>
      </c>
      <c r="D3569" s="2">
        <f>LEN(TRIM(C3569))-LEN(SUBSTITUTE(C3569, " ",""))+1</f>
        <v>17</v>
      </c>
      <c r="E3569" s="1" t="s">
        <v>10786</v>
      </c>
      <c r="F3569" s="1" t="s">
        <v>645</v>
      </c>
      <c r="G3569" s="1" t="s">
        <v>12</v>
      </c>
      <c r="H3569" s="1">
        <v>150000</v>
      </c>
      <c r="I3569" s="1" t="s">
        <v>96</v>
      </c>
      <c r="J3569" s="1">
        <v>1220</v>
      </c>
      <c r="K3569" s="1">
        <f>SUM(B3569/J3569)</f>
        <v>125.69344262295083</v>
      </c>
      <c r="L3569" s="1">
        <f>SUM(B3569 - H3569)</f>
        <v>3346</v>
      </c>
      <c r="M3569" s="1" t="s">
        <v>10787</v>
      </c>
    </row>
    <row r="3570" spans="1:13" ht="20.100000000000001" customHeight="1" x14ac:dyDescent="0.25">
      <c r="A3570" s="1">
        <v>3568</v>
      </c>
      <c r="B3570" s="1">
        <v>219996</v>
      </c>
      <c r="C3570" s="2" t="s">
        <v>10788</v>
      </c>
      <c r="D3570" s="2">
        <f>LEN(TRIM(C3570))-LEN(SUBSTITUTE(C3570, " ",""))+1</f>
        <v>14</v>
      </c>
      <c r="E3570" s="1" t="s">
        <v>10789</v>
      </c>
      <c r="F3570" s="1" t="s">
        <v>326</v>
      </c>
      <c r="G3570" s="1" t="s">
        <v>12</v>
      </c>
      <c r="H3570" s="1">
        <v>3000</v>
      </c>
      <c r="I3570" s="1" t="s">
        <v>10790</v>
      </c>
      <c r="J3570" s="1">
        <v>1220</v>
      </c>
      <c r="K3570" s="1">
        <f>SUM(B3570/J3570)</f>
        <v>180.32459016393443</v>
      </c>
      <c r="L3570" s="1">
        <f>SUM(B3570 - H3570)</f>
        <v>216996</v>
      </c>
      <c r="M3570" s="1" t="s">
        <v>10791</v>
      </c>
    </row>
    <row r="3571" spans="1:13" ht="20.100000000000001" customHeight="1" x14ac:dyDescent="0.25">
      <c r="A3571" s="1">
        <v>3569</v>
      </c>
      <c r="B3571" s="1">
        <v>89068</v>
      </c>
      <c r="C3571" s="2" t="s">
        <v>10792</v>
      </c>
      <c r="D3571" s="2">
        <f>LEN(TRIM(C3571))-LEN(SUBSTITUTE(C3571, " ",""))+1</f>
        <v>15</v>
      </c>
      <c r="E3571" s="1" t="s">
        <v>10793</v>
      </c>
      <c r="F3571" s="1" t="s">
        <v>1161</v>
      </c>
      <c r="G3571" s="1" t="s">
        <v>12</v>
      </c>
      <c r="H3571" s="1">
        <v>75000</v>
      </c>
      <c r="I3571" s="1" t="s">
        <v>146</v>
      </c>
      <c r="J3571" s="1">
        <v>1220</v>
      </c>
      <c r="K3571" s="1">
        <f>SUM(B3571/J3571)</f>
        <v>73.006557377049177</v>
      </c>
      <c r="L3571" s="1">
        <f>SUM(B3571 - H3571)</f>
        <v>14068</v>
      </c>
      <c r="M3571" s="1" t="s">
        <v>10794</v>
      </c>
    </row>
    <row r="3572" spans="1:13" ht="20.100000000000001" customHeight="1" x14ac:dyDescent="0.25">
      <c r="A3572" s="1">
        <v>3570</v>
      </c>
      <c r="B3572" s="1">
        <v>98895</v>
      </c>
      <c r="C3572" s="2" t="s">
        <v>10795</v>
      </c>
      <c r="D3572" s="2">
        <f>LEN(TRIM(C3572))-LEN(SUBSTITUTE(C3572, " ",""))+1</f>
        <v>15</v>
      </c>
      <c r="E3572" s="1" t="s">
        <v>10796</v>
      </c>
      <c r="F3572" s="1" t="s">
        <v>371</v>
      </c>
      <c r="G3572" s="1" t="s">
        <v>12</v>
      </c>
      <c r="H3572" s="1">
        <v>30000</v>
      </c>
      <c r="I3572" s="1" t="s">
        <v>1495</v>
      </c>
      <c r="J3572" s="1">
        <v>1220</v>
      </c>
      <c r="K3572" s="1">
        <f>SUM(B3572/J3572)</f>
        <v>81.061475409836063</v>
      </c>
      <c r="L3572" s="1">
        <f>SUM(B3572 - H3572)</f>
        <v>68895</v>
      </c>
      <c r="M3572" s="1" t="s">
        <v>10797</v>
      </c>
    </row>
    <row r="3573" spans="1:13" ht="20.100000000000001" customHeight="1" x14ac:dyDescent="0.25">
      <c r="A3573" s="1">
        <v>3571</v>
      </c>
      <c r="B3573" s="1">
        <v>22564</v>
      </c>
      <c r="C3573" s="2" t="s">
        <v>10798</v>
      </c>
      <c r="D3573" s="2">
        <f>LEN(TRIM(C3573))-LEN(SUBSTITUTE(C3573, " ",""))+1</f>
        <v>23</v>
      </c>
      <c r="E3573" s="1" t="s">
        <v>4492</v>
      </c>
      <c r="F3573" s="1" t="s">
        <v>111</v>
      </c>
      <c r="G3573" s="1" t="s">
        <v>48</v>
      </c>
      <c r="H3573" s="1">
        <v>3456</v>
      </c>
      <c r="I3573" s="1" t="s">
        <v>952</v>
      </c>
      <c r="J3573" s="1">
        <v>1220</v>
      </c>
      <c r="K3573" s="1">
        <f>SUM(B3573/J3573)</f>
        <v>18.495081967213114</v>
      </c>
      <c r="L3573" s="1">
        <f>SUM(B3573 - H3573)</f>
        <v>19108</v>
      </c>
      <c r="M3573" s="1" t="s">
        <v>10799</v>
      </c>
    </row>
    <row r="3574" spans="1:13" ht="20.100000000000001" customHeight="1" x14ac:dyDescent="0.25">
      <c r="A3574" s="1">
        <v>3572</v>
      </c>
      <c r="B3574" s="1">
        <v>132524</v>
      </c>
      <c r="C3574" s="2" t="s">
        <v>10800</v>
      </c>
      <c r="D3574" s="2">
        <f>LEN(TRIM(C3574))-LEN(SUBSTITUTE(C3574, " ",""))+1</f>
        <v>24</v>
      </c>
      <c r="E3574" s="1" t="s">
        <v>10801</v>
      </c>
      <c r="F3574" s="1" t="s">
        <v>111</v>
      </c>
      <c r="G3574" s="1" t="s">
        <v>12</v>
      </c>
      <c r="H3574" s="1">
        <v>38000</v>
      </c>
      <c r="I3574" s="1" t="s">
        <v>458</v>
      </c>
      <c r="J3574" s="1">
        <v>1219</v>
      </c>
      <c r="K3574" s="1">
        <f>SUM(B3574/J3574)</f>
        <v>108.71534044298605</v>
      </c>
      <c r="L3574" s="1">
        <f>SUM(B3574 - H3574)</f>
        <v>94524</v>
      </c>
      <c r="M3574" s="1" t="s">
        <v>10802</v>
      </c>
    </row>
    <row r="3575" spans="1:13" ht="20.100000000000001" customHeight="1" x14ac:dyDescent="0.25">
      <c r="A3575" s="1">
        <v>3573</v>
      </c>
      <c r="B3575" s="1">
        <v>102924</v>
      </c>
      <c r="C3575" s="2" t="s">
        <v>10803</v>
      </c>
      <c r="D3575" s="2">
        <f>LEN(TRIM(C3575))-LEN(SUBSTITUTE(C3575, " ",""))+1</f>
        <v>12</v>
      </c>
      <c r="E3575" s="1" t="s">
        <v>10804</v>
      </c>
      <c r="F3575" s="1" t="s">
        <v>17</v>
      </c>
      <c r="G3575" s="1" t="s">
        <v>12</v>
      </c>
      <c r="H3575" s="1">
        <v>20000</v>
      </c>
      <c r="I3575" s="1" t="s">
        <v>314</v>
      </c>
      <c r="J3575" s="1">
        <v>1219</v>
      </c>
      <c r="K3575" s="1">
        <f>SUM(B3575/J3575)</f>
        <v>84.433141919606228</v>
      </c>
      <c r="L3575" s="1">
        <f>SUM(B3575 - H3575)</f>
        <v>82924</v>
      </c>
      <c r="M3575" s="1" t="s">
        <v>10805</v>
      </c>
    </row>
    <row r="3576" spans="1:13" ht="20.100000000000001" customHeight="1" x14ac:dyDescent="0.25">
      <c r="A3576" s="1">
        <v>3574</v>
      </c>
      <c r="B3576" s="1">
        <v>50705</v>
      </c>
      <c r="C3576" s="2" t="s">
        <v>10806</v>
      </c>
      <c r="D3576" s="2">
        <f>LEN(TRIM(C3576))-LEN(SUBSTITUTE(C3576, " ",""))+1</f>
        <v>24</v>
      </c>
      <c r="E3576" s="1" t="s">
        <v>1509</v>
      </c>
      <c r="F3576" s="1" t="s">
        <v>11</v>
      </c>
      <c r="G3576" s="1" t="s">
        <v>12</v>
      </c>
      <c r="H3576" s="1">
        <v>5000</v>
      </c>
      <c r="I3576" s="1" t="s">
        <v>1510</v>
      </c>
      <c r="J3576" s="1">
        <v>1218</v>
      </c>
      <c r="K3576" s="1">
        <f>SUM(B3576/J3576)</f>
        <v>41.629720853858785</v>
      </c>
      <c r="L3576" s="1">
        <f>SUM(B3576 - H3576)</f>
        <v>45705</v>
      </c>
      <c r="M3576" s="1" t="s">
        <v>10807</v>
      </c>
    </row>
    <row r="3577" spans="1:13" ht="20.100000000000001" customHeight="1" x14ac:dyDescent="0.25">
      <c r="A3577" s="1">
        <v>3575</v>
      </c>
      <c r="B3577" s="1">
        <v>91378</v>
      </c>
      <c r="C3577" s="2" t="s">
        <v>10808</v>
      </c>
      <c r="D3577" s="2">
        <f>LEN(TRIM(C3577))-LEN(SUBSTITUTE(C3577, " ",""))+1</f>
        <v>13</v>
      </c>
      <c r="E3577" s="1" t="s">
        <v>10809</v>
      </c>
      <c r="F3577" s="1" t="s">
        <v>3333</v>
      </c>
      <c r="G3577" s="1" t="s">
        <v>12</v>
      </c>
      <c r="H3577" s="1">
        <v>75000</v>
      </c>
      <c r="I3577" s="1" t="s">
        <v>296</v>
      </c>
      <c r="J3577" s="1">
        <v>1218</v>
      </c>
      <c r="K3577" s="1">
        <f>SUM(B3577/J3577)</f>
        <v>75.022988505747122</v>
      </c>
      <c r="L3577" s="1">
        <f>SUM(B3577 - H3577)</f>
        <v>16378</v>
      </c>
      <c r="M3577" s="1" t="s">
        <v>10810</v>
      </c>
    </row>
    <row r="3578" spans="1:13" ht="20.100000000000001" customHeight="1" x14ac:dyDescent="0.25">
      <c r="A3578" s="1">
        <v>3576</v>
      </c>
      <c r="B3578" s="1">
        <v>55821</v>
      </c>
      <c r="C3578" s="2" t="s">
        <v>10811</v>
      </c>
      <c r="D3578" s="2">
        <f>LEN(TRIM(C3578))-LEN(SUBSTITUTE(C3578, " ",""))+1</f>
        <v>21</v>
      </c>
      <c r="E3578" s="1" t="s">
        <v>10812</v>
      </c>
      <c r="F3578" s="1" t="s">
        <v>2151</v>
      </c>
      <c r="G3578" s="1" t="s">
        <v>12</v>
      </c>
      <c r="H3578" s="1">
        <v>12500</v>
      </c>
      <c r="I3578" s="1" t="s">
        <v>1017</v>
      </c>
      <c r="J3578" s="1">
        <v>1218</v>
      </c>
      <c r="K3578" s="1">
        <f>SUM(B3578/J3578)</f>
        <v>45.830049261083744</v>
      </c>
      <c r="L3578" s="1">
        <f>SUM(B3578 - H3578)</f>
        <v>43321</v>
      </c>
      <c r="M3578" s="1" t="s">
        <v>10813</v>
      </c>
    </row>
    <row r="3579" spans="1:13" ht="20.100000000000001" customHeight="1" x14ac:dyDescent="0.25">
      <c r="A3579" s="1">
        <v>3577</v>
      </c>
      <c r="B3579" s="1">
        <v>209132</v>
      </c>
      <c r="C3579" s="2" t="s">
        <v>10814</v>
      </c>
      <c r="D3579" s="2">
        <f>LEN(TRIM(C3579))-LEN(SUBSTITUTE(C3579, " ",""))+1</f>
        <v>19</v>
      </c>
      <c r="E3579" s="1" t="s">
        <v>10815</v>
      </c>
      <c r="F3579" s="1" t="s">
        <v>111</v>
      </c>
      <c r="G3579" s="1" t="s">
        <v>12</v>
      </c>
      <c r="H3579" s="1">
        <v>20000</v>
      </c>
      <c r="I3579" s="1" t="s">
        <v>1891</v>
      </c>
      <c r="J3579" s="1">
        <v>1218</v>
      </c>
      <c r="K3579" s="1">
        <f>SUM(B3579/J3579)</f>
        <v>171.70114942528735</v>
      </c>
      <c r="L3579" s="1">
        <f>SUM(B3579 - H3579)</f>
        <v>189132</v>
      </c>
      <c r="M3579" s="1" t="s">
        <v>10816</v>
      </c>
    </row>
    <row r="3580" spans="1:13" ht="20.100000000000001" customHeight="1" x14ac:dyDescent="0.25">
      <c r="A3580" s="1">
        <v>3578</v>
      </c>
      <c r="B3580" s="1">
        <v>86059</v>
      </c>
      <c r="C3580" s="2" t="s">
        <v>10817</v>
      </c>
      <c r="D3580" s="2">
        <f>LEN(TRIM(C3580))-LEN(SUBSTITUTE(C3580, " ",""))+1</f>
        <v>17</v>
      </c>
      <c r="E3580" s="1" t="s">
        <v>10818</v>
      </c>
      <c r="F3580" s="1" t="s">
        <v>313</v>
      </c>
      <c r="G3580" s="1" t="s">
        <v>12</v>
      </c>
      <c r="H3580" s="1">
        <v>80000</v>
      </c>
      <c r="I3580" s="1" t="s">
        <v>13</v>
      </c>
      <c r="J3580" s="1">
        <v>1218</v>
      </c>
      <c r="K3580" s="1">
        <f>SUM(B3580/J3580)</f>
        <v>70.655993431855507</v>
      </c>
      <c r="L3580" s="1">
        <f>SUM(B3580 - H3580)</f>
        <v>6059</v>
      </c>
      <c r="M3580" s="1" t="s">
        <v>10819</v>
      </c>
    </row>
    <row r="3581" spans="1:13" ht="20.100000000000001" customHeight="1" x14ac:dyDescent="0.25">
      <c r="A3581" s="1">
        <v>3579</v>
      </c>
      <c r="B3581" s="1">
        <v>47864</v>
      </c>
      <c r="C3581" s="2" t="s">
        <v>10820</v>
      </c>
      <c r="D3581" s="2">
        <f>LEN(TRIM(C3581))-LEN(SUBSTITUTE(C3581, " ",""))+1</f>
        <v>15</v>
      </c>
      <c r="E3581" s="1" t="s">
        <v>10821</v>
      </c>
      <c r="F3581" s="1" t="s">
        <v>17</v>
      </c>
      <c r="G3581" s="1" t="s">
        <v>12</v>
      </c>
      <c r="H3581" s="1">
        <v>12000</v>
      </c>
      <c r="I3581" s="1" t="s">
        <v>18</v>
      </c>
      <c r="J3581" s="1">
        <v>1218</v>
      </c>
      <c r="K3581" s="1">
        <f>SUM(B3581/J3581)</f>
        <v>39.297208538587846</v>
      </c>
      <c r="L3581" s="1">
        <f>SUM(B3581 - H3581)</f>
        <v>35864</v>
      </c>
      <c r="M3581" s="1" t="s">
        <v>10822</v>
      </c>
    </row>
    <row r="3582" spans="1:13" ht="20.100000000000001" customHeight="1" x14ac:dyDescent="0.25">
      <c r="A3582" s="1">
        <v>3580</v>
      </c>
      <c r="B3582" s="1">
        <v>166840</v>
      </c>
      <c r="C3582" s="2" t="s">
        <v>10823</v>
      </c>
      <c r="D3582" s="2">
        <f>LEN(TRIM(C3582))-LEN(SUBSTITUTE(C3582, " ",""))+1</f>
        <v>16</v>
      </c>
      <c r="E3582" s="1" t="s">
        <v>10824</v>
      </c>
      <c r="F3582" s="1" t="s">
        <v>111</v>
      </c>
      <c r="G3582" s="1" t="s">
        <v>522</v>
      </c>
      <c r="H3582" s="1">
        <v>55000</v>
      </c>
      <c r="I3582" s="1" t="s">
        <v>10825</v>
      </c>
      <c r="J3582" s="1">
        <v>1217</v>
      </c>
      <c r="K3582" s="1">
        <f>SUM(B3582/J3582)</f>
        <v>137.09120788824978</v>
      </c>
      <c r="L3582" s="1">
        <f>SUM(B3582 - H3582)</f>
        <v>111840</v>
      </c>
      <c r="M3582" s="1" t="s">
        <v>10826</v>
      </c>
    </row>
    <row r="3583" spans="1:13" ht="20.100000000000001" customHeight="1" x14ac:dyDescent="0.25">
      <c r="A3583" s="1">
        <v>3581</v>
      </c>
      <c r="B3583" s="1">
        <v>44039</v>
      </c>
      <c r="C3583" s="2" t="s">
        <v>10827</v>
      </c>
      <c r="D3583" s="2">
        <f>LEN(TRIM(C3583))-LEN(SUBSTITUTE(C3583, " ",""))+1</f>
        <v>13</v>
      </c>
      <c r="E3583" s="1" t="s">
        <v>10828</v>
      </c>
      <c r="F3583" s="1" t="s">
        <v>31</v>
      </c>
      <c r="G3583" s="1" t="s">
        <v>12</v>
      </c>
      <c r="H3583" s="1">
        <v>3000</v>
      </c>
      <c r="I3583" s="1" t="s">
        <v>27</v>
      </c>
      <c r="J3583" s="1">
        <v>1217</v>
      </c>
      <c r="K3583" s="1">
        <f>SUM(B3583/J3583)</f>
        <v>36.186524239934265</v>
      </c>
      <c r="L3583" s="1">
        <f>SUM(B3583 - H3583)</f>
        <v>41039</v>
      </c>
      <c r="M3583" s="1" t="s">
        <v>10829</v>
      </c>
    </row>
    <row r="3584" spans="1:13" ht="20.100000000000001" customHeight="1" x14ac:dyDescent="0.25">
      <c r="A3584" s="1">
        <v>3582</v>
      </c>
      <c r="B3584" s="1">
        <v>33813</v>
      </c>
      <c r="C3584" s="2" t="s">
        <v>10830</v>
      </c>
      <c r="D3584" s="2">
        <f>LEN(TRIM(C3584))-LEN(SUBSTITUTE(C3584, " ",""))+1</f>
        <v>17</v>
      </c>
      <c r="E3584" s="1" t="s">
        <v>10831</v>
      </c>
      <c r="F3584" s="1" t="s">
        <v>1656</v>
      </c>
      <c r="G3584" s="1" t="s">
        <v>12</v>
      </c>
      <c r="H3584" s="1">
        <v>23000</v>
      </c>
      <c r="I3584" s="1" t="s">
        <v>18</v>
      </c>
      <c r="J3584" s="1">
        <v>1217</v>
      </c>
      <c r="K3584" s="1">
        <f>SUM(B3584/J3584)</f>
        <v>27.783894823336073</v>
      </c>
      <c r="L3584" s="1">
        <f>SUM(B3584 - H3584)</f>
        <v>10813</v>
      </c>
      <c r="M3584" s="1" t="s">
        <v>10832</v>
      </c>
    </row>
    <row r="3585" spans="1:13" ht="20.100000000000001" customHeight="1" x14ac:dyDescent="0.25">
      <c r="A3585" s="1">
        <v>3583</v>
      </c>
      <c r="B3585" s="1">
        <v>26096</v>
      </c>
      <c r="C3585" s="2" t="s">
        <v>10833</v>
      </c>
      <c r="D3585" s="2">
        <f>LEN(TRIM(C3585))-LEN(SUBSTITUTE(C3585, " ",""))+1</f>
        <v>19</v>
      </c>
      <c r="E3585" s="1" t="s">
        <v>10834</v>
      </c>
      <c r="F3585" s="1" t="s">
        <v>31</v>
      </c>
      <c r="G3585" s="1" t="s">
        <v>12</v>
      </c>
      <c r="H3585" s="1">
        <v>15000</v>
      </c>
      <c r="I3585" s="1" t="s">
        <v>82</v>
      </c>
      <c r="J3585" s="1">
        <v>1216</v>
      </c>
      <c r="K3585" s="1">
        <f>SUM(B3585/J3585)</f>
        <v>21.460526315789473</v>
      </c>
      <c r="L3585" s="1">
        <f>SUM(B3585 - H3585)</f>
        <v>11096</v>
      </c>
      <c r="M3585" s="1" t="s">
        <v>10835</v>
      </c>
    </row>
    <row r="3586" spans="1:13" ht="20.100000000000001" customHeight="1" x14ac:dyDescent="0.25">
      <c r="A3586" s="1">
        <v>3584</v>
      </c>
      <c r="B3586" s="1">
        <v>55001</v>
      </c>
      <c r="C3586" s="2" t="s">
        <v>10836</v>
      </c>
      <c r="D3586" s="2">
        <f>LEN(TRIM(C3586))-LEN(SUBSTITUTE(C3586, " ",""))+1</f>
        <v>19</v>
      </c>
      <c r="E3586" s="1" t="s">
        <v>5563</v>
      </c>
      <c r="F3586" s="1" t="s">
        <v>11</v>
      </c>
      <c r="G3586" s="1" t="s">
        <v>12</v>
      </c>
      <c r="H3586" s="1">
        <v>18000</v>
      </c>
      <c r="I3586" s="1" t="s">
        <v>1097</v>
      </c>
      <c r="J3586" s="1">
        <v>1216</v>
      </c>
      <c r="K3586" s="1">
        <f>SUM(B3586/J3586)</f>
        <v>45.231085526315788</v>
      </c>
      <c r="L3586" s="1">
        <f>SUM(B3586 - H3586)</f>
        <v>37001</v>
      </c>
      <c r="M3586" s="1" t="s">
        <v>10837</v>
      </c>
    </row>
    <row r="3587" spans="1:13" ht="20.100000000000001" customHeight="1" x14ac:dyDescent="0.25">
      <c r="A3587" s="1">
        <v>3585</v>
      </c>
      <c r="B3587" s="1">
        <v>38579</v>
      </c>
      <c r="C3587" s="2" t="s">
        <v>10838</v>
      </c>
      <c r="D3587" s="2">
        <f>LEN(TRIM(C3587))-LEN(SUBSTITUTE(C3587, " ",""))+1</f>
        <v>23</v>
      </c>
      <c r="E3587" s="1" t="s">
        <v>10839</v>
      </c>
      <c r="F3587" s="1" t="s">
        <v>1109</v>
      </c>
      <c r="G3587" s="1" t="s">
        <v>522</v>
      </c>
      <c r="H3587" s="1">
        <v>30000</v>
      </c>
      <c r="I3587" s="1" t="s">
        <v>2607</v>
      </c>
      <c r="J3587" s="1">
        <v>1215</v>
      </c>
      <c r="K3587" s="1">
        <f>SUM(B3587/J3587)</f>
        <v>31.752263374485597</v>
      </c>
      <c r="L3587" s="1">
        <f>SUM(B3587 - H3587)</f>
        <v>8579</v>
      </c>
      <c r="M3587" s="1" t="s">
        <v>10840</v>
      </c>
    </row>
    <row r="3588" spans="1:13" ht="20.100000000000001" customHeight="1" x14ac:dyDescent="0.25">
      <c r="A3588" s="1">
        <v>3586</v>
      </c>
      <c r="B3588" s="1">
        <v>52214</v>
      </c>
      <c r="C3588" s="2" t="s">
        <v>10841</v>
      </c>
      <c r="D3588" s="2">
        <f>LEN(TRIM(C3588))-LEN(SUBSTITUTE(C3588, " ",""))+1</f>
        <v>22</v>
      </c>
      <c r="E3588" s="1" t="s">
        <v>10842</v>
      </c>
      <c r="F3588" s="1" t="s">
        <v>469</v>
      </c>
      <c r="G3588" s="1" t="s">
        <v>12</v>
      </c>
      <c r="H3588" s="1">
        <v>18000</v>
      </c>
      <c r="I3588" s="1" t="s">
        <v>1891</v>
      </c>
      <c r="J3588" s="1">
        <v>1214</v>
      </c>
      <c r="K3588" s="1">
        <f>SUM(B3588/J3588)</f>
        <v>43.009884678747937</v>
      </c>
      <c r="L3588" s="1">
        <f>SUM(B3588 - H3588)</f>
        <v>34214</v>
      </c>
      <c r="M3588" s="1" t="s">
        <v>10843</v>
      </c>
    </row>
    <row r="3589" spans="1:13" ht="20.100000000000001" customHeight="1" x14ac:dyDescent="0.25">
      <c r="A3589" s="1">
        <v>3587</v>
      </c>
      <c r="B3589" s="1">
        <v>60898</v>
      </c>
      <c r="C3589" s="2" t="s">
        <v>10844</v>
      </c>
      <c r="D3589" s="2">
        <f>LEN(TRIM(C3589))-LEN(SUBSTITUTE(C3589, " ",""))+1</f>
        <v>16</v>
      </c>
      <c r="E3589" s="1" t="s">
        <v>9695</v>
      </c>
      <c r="F3589" s="1" t="s">
        <v>11</v>
      </c>
      <c r="G3589" s="1" t="s">
        <v>12</v>
      </c>
      <c r="H3589" s="1">
        <v>10000</v>
      </c>
      <c r="I3589" s="1" t="s">
        <v>13</v>
      </c>
      <c r="J3589" s="1">
        <v>1214</v>
      </c>
      <c r="K3589" s="1">
        <f>SUM(B3589/J3589)</f>
        <v>50.163097199341024</v>
      </c>
      <c r="L3589" s="1">
        <f>SUM(B3589 - H3589)</f>
        <v>50898</v>
      </c>
      <c r="M3589" s="1" t="s">
        <v>10845</v>
      </c>
    </row>
    <row r="3590" spans="1:13" ht="20.100000000000001" customHeight="1" x14ac:dyDescent="0.25">
      <c r="A3590" s="1">
        <v>3588</v>
      </c>
      <c r="B3590" s="1">
        <v>28739</v>
      </c>
      <c r="C3590" s="2" t="s">
        <v>10846</v>
      </c>
      <c r="D3590" s="2">
        <f>LEN(TRIM(C3590))-LEN(SUBSTITUTE(C3590, " ",""))+1</f>
        <v>23</v>
      </c>
      <c r="E3590" s="1" t="s">
        <v>10847</v>
      </c>
      <c r="F3590" s="1" t="s">
        <v>31</v>
      </c>
      <c r="G3590" s="1" t="s">
        <v>12</v>
      </c>
      <c r="H3590" s="1">
        <v>25000</v>
      </c>
      <c r="I3590" s="1" t="s">
        <v>2593</v>
      </c>
      <c r="J3590" s="1">
        <v>1214</v>
      </c>
      <c r="K3590" s="1">
        <f>SUM(B3590/J3590)</f>
        <v>23.672981878088962</v>
      </c>
      <c r="L3590" s="1">
        <f>SUM(B3590 - H3590)</f>
        <v>3739</v>
      </c>
      <c r="M3590" s="1" t="s">
        <v>10848</v>
      </c>
    </row>
    <row r="3591" spans="1:13" ht="20.100000000000001" customHeight="1" x14ac:dyDescent="0.25">
      <c r="A3591" s="1">
        <v>3589</v>
      </c>
      <c r="B3591" s="1">
        <v>9500</v>
      </c>
      <c r="C3591" s="2" t="s">
        <v>10849</v>
      </c>
      <c r="D3591" s="2">
        <f>LEN(TRIM(C3591))-LEN(SUBSTITUTE(C3591, " ",""))+1</f>
        <v>23</v>
      </c>
      <c r="E3591" s="1" t="s">
        <v>10850</v>
      </c>
      <c r="F3591" s="1" t="s">
        <v>11</v>
      </c>
      <c r="G3591" s="1" t="s">
        <v>12</v>
      </c>
      <c r="H3591" s="1">
        <v>100</v>
      </c>
      <c r="I3591" s="1" t="s">
        <v>296</v>
      </c>
      <c r="J3591" s="1">
        <v>1214</v>
      </c>
      <c r="K3591" s="1">
        <f>SUM(B3591/J3591)</f>
        <v>7.8253706754530477</v>
      </c>
      <c r="L3591" s="1">
        <f>SUM(B3591 - H3591)</f>
        <v>9400</v>
      </c>
      <c r="M3591" s="1" t="s">
        <v>10851</v>
      </c>
    </row>
    <row r="3592" spans="1:13" ht="20.100000000000001" customHeight="1" x14ac:dyDescent="0.25">
      <c r="A3592" s="1">
        <v>3590</v>
      </c>
      <c r="B3592" s="1">
        <v>360788</v>
      </c>
      <c r="C3592" s="2" t="s">
        <v>10852</v>
      </c>
      <c r="D3592" s="2">
        <f>LEN(TRIM(C3592))-LEN(SUBSTITUTE(C3592, " ",""))+1</f>
        <v>16</v>
      </c>
      <c r="E3592" s="1" t="s">
        <v>10853</v>
      </c>
      <c r="F3592" s="1" t="s">
        <v>688</v>
      </c>
      <c r="G3592" s="1" t="s">
        <v>12</v>
      </c>
      <c r="H3592" s="1">
        <v>310000</v>
      </c>
      <c r="I3592" s="1" t="s">
        <v>3382</v>
      </c>
      <c r="J3592" s="1">
        <v>1213</v>
      </c>
      <c r="K3592" s="1">
        <f>SUM(B3592/J3592)</f>
        <v>297.43446001648806</v>
      </c>
      <c r="L3592" s="1">
        <f>SUM(B3592 - H3592)</f>
        <v>50788</v>
      </c>
      <c r="M3592" s="1" t="s">
        <v>10854</v>
      </c>
    </row>
    <row r="3593" spans="1:13" ht="20.100000000000001" customHeight="1" x14ac:dyDescent="0.25">
      <c r="A3593" s="1">
        <v>3591</v>
      </c>
      <c r="B3593" s="1">
        <v>33523</v>
      </c>
      <c r="C3593" s="2" t="s">
        <v>10855</v>
      </c>
      <c r="D3593" s="2">
        <f>LEN(TRIM(C3593))-LEN(SUBSTITUTE(C3593, " ",""))+1</f>
        <v>14</v>
      </c>
      <c r="E3593" s="1" t="s">
        <v>8982</v>
      </c>
      <c r="F3593" s="1" t="s">
        <v>11</v>
      </c>
      <c r="G3593" s="1" t="s">
        <v>12</v>
      </c>
      <c r="H3593" s="1">
        <v>10000</v>
      </c>
      <c r="I3593" s="1" t="s">
        <v>74</v>
      </c>
      <c r="J3593" s="1">
        <v>1213</v>
      </c>
      <c r="K3593" s="1">
        <f>SUM(B3593/J3593)</f>
        <v>27.636438582028031</v>
      </c>
      <c r="L3593" s="1">
        <f>SUM(B3593 - H3593)</f>
        <v>23523</v>
      </c>
      <c r="M3593" s="1" t="s">
        <v>10856</v>
      </c>
    </row>
    <row r="3594" spans="1:13" ht="20.100000000000001" customHeight="1" x14ac:dyDescent="0.25">
      <c r="A3594" s="1">
        <v>3592</v>
      </c>
      <c r="B3594" s="1">
        <v>36676</v>
      </c>
      <c r="C3594" s="2" t="s">
        <v>10857</v>
      </c>
      <c r="D3594" s="2">
        <f>LEN(TRIM(C3594))-LEN(SUBSTITUTE(C3594, " ",""))+1</f>
        <v>26</v>
      </c>
      <c r="E3594" s="1" t="s">
        <v>10858</v>
      </c>
      <c r="F3594" s="1" t="s">
        <v>1168</v>
      </c>
      <c r="G3594" s="1" t="s">
        <v>12</v>
      </c>
      <c r="H3594" s="1">
        <v>10000</v>
      </c>
      <c r="I3594" s="1" t="s">
        <v>10859</v>
      </c>
      <c r="J3594" s="1">
        <v>1213</v>
      </c>
      <c r="K3594" s="1">
        <f>SUM(B3594/J3594)</f>
        <v>30.235779060181368</v>
      </c>
      <c r="L3594" s="1">
        <f>SUM(B3594 - H3594)</f>
        <v>26676</v>
      </c>
      <c r="M3594" s="1" t="s">
        <v>10860</v>
      </c>
    </row>
    <row r="3595" spans="1:13" ht="20.100000000000001" customHeight="1" x14ac:dyDescent="0.25">
      <c r="A3595" s="1">
        <v>3593</v>
      </c>
      <c r="B3595" s="1">
        <v>35544</v>
      </c>
      <c r="C3595" s="2" t="s">
        <v>10861</v>
      </c>
      <c r="D3595" s="2">
        <f>LEN(TRIM(C3595))-LEN(SUBSTITUTE(C3595, " ",""))+1</f>
        <v>18</v>
      </c>
      <c r="E3595" s="1" t="s">
        <v>10862</v>
      </c>
      <c r="F3595" s="1" t="s">
        <v>31</v>
      </c>
      <c r="G3595" s="1" t="s">
        <v>12</v>
      </c>
      <c r="H3595" s="1">
        <v>25000</v>
      </c>
      <c r="I3595" s="1" t="s">
        <v>689</v>
      </c>
      <c r="J3595" s="1">
        <v>1212</v>
      </c>
      <c r="K3595" s="1">
        <f>SUM(B3595/J3595)</f>
        <v>29.326732673267326</v>
      </c>
      <c r="L3595" s="1">
        <f>SUM(B3595 - H3595)</f>
        <v>10544</v>
      </c>
      <c r="M3595" s="1" t="s">
        <v>10863</v>
      </c>
    </row>
    <row r="3596" spans="1:13" ht="20.100000000000001" customHeight="1" x14ac:dyDescent="0.25">
      <c r="A3596" s="1">
        <v>3594</v>
      </c>
      <c r="B3596" s="1">
        <v>52103</v>
      </c>
      <c r="C3596" s="2" t="s">
        <v>10864</v>
      </c>
      <c r="D3596" s="2">
        <f>LEN(TRIM(C3596))-LEN(SUBSTITUTE(C3596, " ",""))+1</f>
        <v>28</v>
      </c>
      <c r="E3596" s="1" t="s">
        <v>4895</v>
      </c>
      <c r="F3596" s="1" t="s">
        <v>17</v>
      </c>
      <c r="G3596" s="1" t="s">
        <v>12</v>
      </c>
      <c r="H3596" s="1">
        <v>13000</v>
      </c>
      <c r="I3596" s="1" t="s">
        <v>841</v>
      </c>
      <c r="J3596" s="1">
        <v>1212</v>
      </c>
      <c r="K3596" s="1">
        <f>SUM(B3596/J3596)</f>
        <v>42.989273927392738</v>
      </c>
      <c r="L3596" s="1">
        <f>SUM(B3596 - H3596)</f>
        <v>39103</v>
      </c>
      <c r="M3596" s="1" t="s">
        <v>10865</v>
      </c>
    </row>
    <row r="3597" spans="1:13" ht="20.100000000000001" customHeight="1" x14ac:dyDescent="0.25">
      <c r="A3597" s="1">
        <v>3595</v>
      </c>
      <c r="B3597" s="1">
        <v>26059</v>
      </c>
      <c r="C3597" s="2" t="s">
        <v>10866</v>
      </c>
      <c r="D3597" s="2">
        <f>LEN(TRIM(C3597))-LEN(SUBSTITUTE(C3597, " ",""))+1</f>
        <v>17</v>
      </c>
      <c r="E3597" s="1" t="s">
        <v>10867</v>
      </c>
      <c r="F3597" s="1" t="s">
        <v>1109</v>
      </c>
      <c r="G3597" s="1" t="s">
        <v>12</v>
      </c>
      <c r="H3597" s="1">
        <v>2500</v>
      </c>
      <c r="I3597" s="1" t="s">
        <v>32</v>
      </c>
      <c r="J3597" s="1">
        <v>1212</v>
      </c>
      <c r="K3597" s="1">
        <f>SUM(B3597/J3597)</f>
        <v>21.50082508250825</v>
      </c>
      <c r="L3597" s="1">
        <f>SUM(B3597 - H3597)</f>
        <v>23559</v>
      </c>
      <c r="M3597" s="1" t="s">
        <v>10868</v>
      </c>
    </row>
    <row r="3598" spans="1:13" ht="20.100000000000001" customHeight="1" x14ac:dyDescent="0.25">
      <c r="A3598" s="1">
        <v>3596</v>
      </c>
      <c r="B3598" s="1">
        <v>62938</v>
      </c>
      <c r="C3598" s="2" t="s">
        <v>10869</v>
      </c>
      <c r="D3598" s="2">
        <f>LEN(TRIM(C3598))-LEN(SUBSTITUTE(C3598, " ",""))+1</f>
        <v>23</v>
      </c>
      <c r="E3598" s="1" t="s">
        <v>10870</v>
      </c>
      <c r="F3598" s="1" t="s">
        <v>17</v>
      </c>
      <c r="G3598" s="1" t="s">
        <v>12</v>
      </c>
      <c r="H3598" s="1">
        <v>15000</v>
      </c>
      <c r="I3598" s="1" t="s">
        <v>5113</v>
      </c>
      <c r="J3598" s="1">
        <v>1212</v>
      </c>
      <c r="K3598" s="1">
        <f>SUM(B3598/J3598)</f>
        <v>51.929042904290426</v>
      </c>
      <c r="L3598" s="1">
        <f>SUM(B3598 - H3598)</f>
        <v>47938</v>
      </c>
      <c r="M3598" s="1" t="s">
        <v>10871</v>
      </c>
    </row>
    <row r="3599" spans="1:13" ht="20.100000000000001" customHeight="1" x14ac:dyDescent="0.25">
      <c r="A3599" s="1">
        <v>3597</v>
      </c>
      <c r="B3599" s="1">
        <v>221298</v>
      </c>
      <c r="C3599" s="2" t="s">
        <v>10872</v>
      </c>
      <c r="D3599" s="2">
        <f>LEN(TRIM(C3599))-LEN(SUBSTITUTE(C3599, " ",""))+1</f>
        <v>14</v>
      </c>
      <c r="E3599" s="1" t="s">
        <v>10873</v>
      </c>
      <c r="F3599" s="1" t="s">
        <v>17</v>
      </c>
      <c r="G3599" s="1" t="s">
        <v>12</v>
      </c>
      <c r="H3599" s="1">
        <v>200000</v>
      </c>
      <c r="I3599" s="1" t="s">
        <v>44</v>
      </c>
      <c r="J3599" s="1">
        <v>1212</v>
      </c>
      <c r="K3599" s="1">
        <f>SUM(B3599/J3599)</f>
        <v>182.5891089108911</v>
      </c>
      <c r="L3599" s="1">
        <f>SUM(B3599 - H3599)</f>
        <v>21298</v>
      </c>
      <c r="M3599" s="1" t="s">
        <v>10874</v>
      </c>
    </row>
    <row r="3600" spans="1:13" ht="20.100000000000001" customHeight="1" x14ac:dyDescent="0.25">
      <c r="A3600" s="1">
        <v>3598</v>
      </c>
      <c r="B3600" s="1">
        <v>63478</v>
      </c>
      <c r="C3600" s="2" t="s">
        <v>10875</v>
      </c>
      <c r="D3600" s="2">
        <f>LEN(TRIM(C3600))-LEN(SUBSTITUTE(C3600, " ",""))+1</f>
        <v>19</v>
      </c>
      <c r="E3600" s="1" t="s">
        <v>8530</v>
      </c>
      <c r="F3600" s="1" t="s">
        <v>111</v>
      </c>
      <c r="G3600" s="1" t="s">
        <v>12</v>
      </c>
      <c r="H3600" s="1">
        <v>18000</v>
      </c>
      <c r="I3600" s="1" t="s">
        <v>804</v>
      </c>
      <c r="J3600" s="1">
        <v>1211</v>
      </c>
      <c r="K3600" s="1">
        <f>SUM(B3600/J3600)</f>
        <v>52.417836498761353</v>
      </c>
      <c r="L3600" s="1">
        <f>SUM(B3600 - H3600)</f>
        <v>45478</v>
      </c>
      <c r="M3600" s="1" t="s">
        <v>10876</v>
      </c>
    </row>
    <row r="3601" spans="1:13" ht="20.100000000000001" customHeight="1" x14ac:dyDescent="0.25">
      <c r="A3601" s="1">
        <v>3599</v>
      </c>
      <c r="B3601" s="1">
        <v>12443</v>
      </c>
      <c r="C3601" s="2" t="s">
        <v>10877</v>
      </c>
      <c r="D3601" s="2">
        <f>LEN(TRIM(C3601))-LEN(SUBSTITUTE(C3601, " ",""))+1</f>
        <v>19</v>
      </c>
      <c r="E3601" s="1" t="s">
        <v>1393</v>
      </c>
      <c r="F3601" s="1" t="s">
        <v>587</v>
      </c>
      <c r="G3601" s="1" t="s">
        <v>12</v>
      </c>
      <c r="H3601" s="1">
        <v>10000</v>
      </c>
      <c r="I3601" s="1" t="s">
        <v>146</v>
      </c>
      <c r="J3601" s="1">
        <v>1211</v>
      </c>
      <c r="K3601" s="1">
        <f>SUM(B3601/J3601)</f>
        <v>10.274979355904211</v>
      </c>
      <c r="L3601" s="1">
        <f>SUM(B3601 - H3601)</f>
        <v>2443</v>
      </c>
      <c r="M3601" s="1" t="s">
        <v>10878</v>
      </c>
    </row>
    <row r="3602" spans="1:13" ht="20.100000000000001" customHeight="1" x14ac:dyDescent="0.25">
      <c r="A3602" s="1">
        <v>3600</v>
      </c>
      <c r="B3602" s="1">
        <v>12443</v>
      </c>
      <c r="C3602" s="2" t="s">
        <v>10877</v>
      </c>
      <c r="D3602" s="2">
        <f>LEN(TRIM(C3602))-LEN(SUBSTITUTE(C3602, " ",""))+1</f>
        <v>19</v>
      </c>
      <c r="E3602" s="1" t="s">
        <v>1393</v>
      </c>
      <c r="F3602" s="1" t="s">
        <v>587</v>
      </c>
      <c r="G3602" s="1" t="s">
        <v>12</v>
      </c>
      <c r="H3602" s="1">
        <v>10000</v>
      </c>
      <c r="I3602" s="1" t="s">
        <v>146</v>
      </c>
      <c r="J3602" s="1">
        <v>1211</v>
      </c>
      <c r="K3602" s="1">
        <f>SUM(B3602/J3602)</f>
        <v>10.274979355904211</v>
      </c>
      <c r="L3602" s="1">
        <f>SUM(B3602 - H3602)</f>
        <v>2443</v>
      </c>
      <c r="M3602" s="1" t="s">
        <v>10878</v>
      </c>
    </row>
    <row r="3603" spans="1:13" ht="20.100000000000001" customHeight="1" x14ac:dyDescent="0.25">
      <c r="A3603" s="1">
        <v>3601</v>
      </c>
      <c r="B3603" s="1">
        <v>105734</v>
      </c>
      <c r="C3603" s="2" t="s">
        <v>10879</v>
      </c>
      <c r="D3603" s="2">
        <f>LEN(TRIM(C3603))-LEN(SUBSTITUTE(C3603, " ",""))+1</f>
        <v>13</v>
      </c>
      <c r="E3603" s="1" t="s">
        <v>10880</v>
      </c>
      <c r="F3603" s="1" t="s">
        <v>2708</v>
      </c>
      <c r="G3603" s="1" t="s">
        <v>12</v>
      </c>
      <c r="H3603" s="1">
        <v>27000</v>
      </c>
      <c r="I3603" s="1" t="s">
        <v>10881</v>
      </c>
      <c r="J3603" s="1">
        <v>1211</v>
      </c>
      <c r="K3603" s="1">
        <f>SUM(B3603/J3603)</f>
        <v>87.31131296449216</v>
      </c>
      <c r="L3603" s="1">
        <f>SUM(B3603 - H3603)</f>
        <v>78734</v>
      </c>
      <c r="M3603" s="1" t="s">
        <v>10882</v>
      </c>
    </row>
    <row r="3604" spans="1:13" ht="20.100000000000001" customHeight="1" x14ac:dyDescent="0.25">
      <c r="A3604" s="1">
        <v>3602</v>
      </c>
      <c r="B3604" s="1">
        <v>64545</v>
      </c>
      <c r="C3604" s="2" t="s">
        <v>10883</v>
      </c>
      <c r="D3604" s="2">
        <f>LEN(TRIM(C3604))-LEN(SUBSTITUTE(C3604, " ",""))+1</f>
        <v>22</v>
      </c>
      <c r="E3604" s="1" t="s">
        <v>10884</v>
      </c>
      <c r="F3604" s="1" t="s">
        <v>11</v>
      </c>
      <c r="G3604" s="1" t="s">
        <v>12</v>
      </c>
      <c r="H3604" s="1">
        <v>25000</v>
      </c>
      <c r="I3604" s="1" t="s">
        <v>10885</v>
      </c>
      <c r="J3604" s="1">
        <v>1211</v>
      </c>
      <c r="K3604" s="1">
        <f>SUM(B3604/J3604)</f>
        <v>53.29892650701899</v>
      </c>
      <c r="L3604" s="1">
        <f>SUM(B3604 - H3604)</f>
        <v>39545</v>
      </c>
      <c r="M3604" s="1" t="s">
        <v>10886</v>
      </c>
    </row>
    <row r="3605" spans="1:13" ht="20.100000000000001" customHeight="1" x14ac:dyDescent="0.25">
      <c r="A3605" s="1">
        <v>3603</v>
      </c>
      <c r="B3605" s="1">
        <v>45650</v>
      </c>
      <c r="C3605" s="2" t="s">
        <v>10887</v>
      </c>
      <c r="D3605" s="2">
        <f>LEN(TRIM(C3605))-LEN(SUBSTITUTE(C3605, " ",""))+1</f>
        <v>27</v>
      </c>
      <c r="E3605" s="1" t="s">
        <v>10888</v>
      </c>
      <c r="F3605" s="1" t="s">
        <v>31</v>
      </c>
      <c r="G3605" s="1" t="s">
        <v>12</v>
      </c>
      <c r="H3605" s="1">
        <v>20000</v>
      </c>
      <c r="I3605" s="1" t="s">
        <v>158</v>
      </c>
      <c r="J3605" s="1">
        <v>1210</v>
      </c>
      <c r="K3605" s="1">
        <f>SUM(B3605/J3605)</f>
        <v>37.727272727272727</v>
      </c>
      <c r="L3605" s="1">
        <f>SUM(B3605 - H3605)</f>
        <v>25650</v>
      </c>
      <c r="M3605" s="1" t="s">
        <v>10889</v>
      </c>
    </row>
    <row r="3606" spans="1:13" ht="20.100000000000001" customHeight="1" x14ac:dyDescent="0.25">
      <c r="A3606" s="1">
        <v>3604</v>
      </c>
      <c r="B3606" s="1">
        <v>115482</v>
      </c>
      <c r="C3606" s="2" t="s">
        <v>10890</v>
      </c>
      <c r="D3606" s="2">
        <f>LEN(TRIM(C3606))-LEN(SUBSTITUTE(C3606, " ",""))+1</f>
        <v>18</v>
      </c>
      <c r="E3606" s="1" t="s">
        <v>10891</v>
      </c>
      <c r="F3606" s="1" t="s">
        <v>927</v>
      </c>
      <c r="G3606" s="1" t="s">
        <v>12</v>
      </c>
      <c r="H3606" s="1">
        <v>40000</v>
      </c>
      <c r="I3606" s="1" t="s">
        <v>8341</v>
      </c>
      <c r="J3606" s="1">
        <v>1209</v>
      </c>
      <c r="K3606" s="1">
        <f>SUM(B3606/J3606)</f>
        <v>95.518610421836229</v>
      </c>
      <c r="L3606" s="1">
        <f>SUM(B3606 - H3606)</f>
        <v>75482</v>
      </c>
      <c r="M3606" s="1" t="s">
        <v>10892</v>
      </c>
    </row>
    <row r="3607" spans="1:13" ht="20.100000000000001" customHeight="1" x14ac:dyDescent="0.25">
      <c r="A3607" s="1">
        <v>3605</v>
      </c>
      <c r="B3607" s="1">
        <v>32593</v>
      </c>
      <c r="C3607" s="2" t="s">
        <v>10893</v>
      </c>
      <c r="D3607" s="2">
        <f>LEN(TRIM(C3607))-LEN(SUBSTITUTE(C3607, " ",""))+1</f>
        <v>18</v>
      </c>
      <c r="E3607" s="1" t="s">
        <v>10894</v>
      </c>
      <c r="F3607" s="1" t="s">
        <v>17</v>
      </c>
      <c r="G3607" s="1" t="s">
        <v>12</v>
      </c>
      <c r="H3607" s="1">
        <v>24000</v>
      </c>
      <c r="I3607" s="1" t="s">
        <v>82</v>
      </c>
      <c r="J3607" s="1">
        <v>1209</v>
      </c>
      <c r="K3607" s="1">
        <f>SUM(B3607/J3607)</f>
        <v>26.958643507030605</v>
      </c>
      <c r="L3607" s="1">
        <f>SUM(B3607 - H3607)</f>
        <v>8593</v>
      </c>
      <c r="M3607" s="1" t="s">
        <v>10895</v>
      </c>
    </row>
    <row r="3608" spans="1:13" ht="20.100000000000001" customHeight="1" x14ac:dyDescent="0.25">
      <c r="A3608" s="1">
        <v>3606</v>
      </c>
      <c r="B3608" s="1">
        <v>161149</v>
      </c>
      <c r="C3608" s="2" t="s">
        <v>10896</v>
      </c>
      <c r="D3608" s="2">
        <f>LEN(TRIM(C3608))-LEN(SUBSTITUTE(C3608, " ",""))+1</f>
        <v>39</v>
      </c>
      <c r="E3608" s="1" t="s">
        <v>10897</v>
      </c>
      <c r="F3608" s="1" t="s">
        <v>111</v>
      </c>
      <c r="G3608" s="1" t="s">
        <v>12</v>
      </c>
      <c r="H3608" s="1">
        <v>70000</v>
      </c>
      <c r="I3608" s="1" t="s">
        <v>523</v>
      </c>
      <c r="J3608" s="1">
        <v>1208</v>
      </c>
      <c r="K3608" s="1">
        <f>SUM(B3608/J3608)</f>
        <v>133.40149006622516</v>
      </c>
      <c r="L3608" s="1">
        <f>SUM(B3608 - H3608)</f>
        <v>91149</v>
      </c>
      <c r="M3608" s="1" t="s">
        <v>10898</v>
      </c>
    </row>
    <row r="3609" spans="1:13" ht="20.100000000000001" customHeight="1" x14ac:dyDescent="0.25">
      <c r="A3609" s="1">
        <v>3607</v>
      </c>
      <c r="B3609" s="1">
        <v>373916</v>
      </c>
      <c r="C3609" s="2" t="s">
        <v>10899</v>
      </c>
      <c r="D3609" s="2">
        <f>LEN(TRIM(C3609))-LEN(SUBSTITUTE(C3609, " ",""))+1</f>
        <v>20</v>
      </c>
      <c r="E3609" s="1" t="s">
        <v>10900</v>
      </c>
      <c r="F3609" s="1" t="s">
        <v>321</v>
      </c>
      <c r="G3609" s="1" t="s">
        <v>12</v>
      </c>
      <c r="H3609" s="1">
        <v>100000</v>
      </c>
      <c r="I3609" s="1" t="s">
        <v>841</v>
      </c>
      <c r="J3609" s="1">
        <v>1208</v>
      </c>
      <c r="K3609" s="1">
        <f>SUM(B3609/J3609)</f>
        <v>309.53311258278148</v>
      </c>
      <c r="L3609" s="1">
        <f>SUM(B3609 - H3609)</f>
        <v>273916</v>
      </c>
      <c r="M3609" s="1" t="s">
        <v>10901</v>
      </c>
    </row>
    <row r="3610" spans="1:13" ht="20.100000000000001" customHeight="1" x14ac:dyDescent="0.25">
      <c r="A3610" s="1">
        <v>3608</v>
      </c>
      <c r="B3610" s="1">
        <v>212194</v>
      </c>
      <c r="C3610" s="2" t="s">
        <v>10902</v>
      </c>
      <c r="D3610" s="2">
        <f>LEN(TRIM(C3610))-LEN(SUBSTITUTE(C3610, " ",""))+1</f>
        <v>25</v>
      </c>
      <c r="E3610" s="1" t="s">
        <v>10903</v>
      </c>
      <c r="F3610" s="1" t="s">
        <v>31</v>
      </c>
      <c r="G3610" s="1" t="s">
        <v>12</v>
      </c>
      <c r="H3610" s="1">
        <v>100000</v>
      </c>
      <c r="I3610" s="1" t="s">
        <v>523</v>
      </c>
      <c r="J3610" s="1">
        <v>1208</v>
      </c>
      <c r="K3610" s="1">
        <f>SUM(B3610/J3610)</f>
        <v>175.65728476821192</v>
      </c>
      <c r="L3610" s="1">
        <f>SUM(B3610 - H3610)</f>
        <v>112194</v>
      </c>
      <c r="M3610" s="1" t="s">
        <v>10904</v>
      </c>
    </row>
    <row r="3611" spans="1:13" ht="20.100000000000001" customHeight="1" x14ac:dyDescent="0.25">
      <c r="A3611" s="1">
        <v>3609</v>
      </c>
      <c r="B3611" s="1">
        <v>615600</v>
      </c>
      <c r="C3611" s="2" t="s">
        <v>10905</v>
      </c>
      <c r="D3611" s="2">
        <f>LEN(TRIM(C3611))-LEN(SUBSTITUTE(C3611, " ",""))+1</f>
        <v>16</v>
      </c>
      <c r="E3611" s="1" t="s">
        <v>10906</v>
      </c>
      <c r="F3611" s="1" t="s">
        <v>1001</v>
      </c>
      <c r="G3611" s="1" t="s">
        <v>12</v>
      </c>
      <c r="H3611" s="1">
        <v>36000</v>
      </c>
      <c r="I3611" s="1" t="s">
        <v>32</v>
      </c>
      <c r="J3611" s="1">
        <v>1208</v>
      </c>
      <c r="K3611" s="1">
        <f>SUM(B3611/J3611)</f>
        <v>509.60264900662253</v>
      </c>
      <c r="L3611" s="1">
        <f>SUM(B3611 - H3611)</f>
        <v>579600</v>
      </c>
      <c r="M3611" s="1" t="s">
        <v>10907</v>
      </c>
    </row>
    <row r="3612" spans="1:13" ht="20.100000000000001" customHeight="1" x14ac:dyDescent="0.25">
      <c r="A3612" s="1">
        <v>3610</v>
      </c>
      <c r="B3612" s="1">
        <v>160150</v>
      </c>
      <c r="C3612" s="2" t="s">
        <v>10908</v>
      </c>
      <c r="D3612" s="2">
        <f>LEN(TRIM(C3612))-LEN(SUBSTITUTE(C3612, " ",""))+1</f>
        <v>13</v>
      </c>
      <c r="E3612" s="1" t="s">
        <v>10909</v>
      </c>
      <c r="F3612" s="1" t="s">
        <v>300</v>
      </c>
      <c r="G3612" s="1" t="s">
        <v>12</v>
      </c>
      <c r="H3612" s="1">
        <v>50000</v>
      </c>
      <c r="I3612" s="1" t="s">
        <v>32</v>
      </c>
      <c r="J3612" s="1">
        <v>1208</v>
      </c>
      <c r="K3612" s="1">
        <f>SUM(B3612/J3612)</f>
        <v>132.57450331125827</v>
      </c>
      <c r="L3612" s="1">
        <f>SUM(B3612 - H3612)</f>
        <v>110150</v>
      </c>
      <c r="M3612" s="1" t="s">
        <v>10910</v>
      </c>
    </row>
    <row r="3613" spans="1:13" ht="20.100000000000001" customHeight="1" x14ac:dyDescent="0.25">
      <c r="A3613" s="1">
        <v>3611</v>
      </c>
      <c r="B3613" s="1">
        <v>124182</v>
      </c>
      <c r="C3613" s="2" t="s">
        <v>10221</v>
      </c>
      <c r="D3613" s="2">
        <f>LEN(TRIM(C3613))-LEN(SUBSTITUTE(C3613, " ",""))+1</f>
        <v>16</v>
      </c>
      <c r="E3613" s="1" t="s">
        <v>10222</v>
      </c>
      <c r="F3613" s="1" t="s">
        <v>17</v>
      </c>
      <c r="G3613" s="1" t="s">
        <v>12</v>
      </c>
      <c r="H3613" s="1">
        <v>20000</v>
      </c>
      <c r="I3613" s="1" t="s">
        <v>10911</v>
      </c>
      <c r="J3613" s="1">
        <v>1208</v>
      </c>
      <c r="K3613" s="1">
        <f>SUM(B3613/J3613)</f>
        <v>102.79966887417218</v>
      </c>
      <c r="L3613" s="1">
        <f>SUM(B3613 - H3613)</f>
        <v>104182</v>
      </c>
      <c r="M3613" s="1" t="s">
        <v>10912</v>
      </c>
    </row>
    <row r="3614" spans="1:13" ht="20.100000000000001" customHeight="1" x14ac:dyDescent="0.25">
      <c r="A3614" s="1">
        <v>3612</v>
      </c>
      <c r="B3614" s="1">
        <v>68611</v>
      </c>
      <c r="C3614" s="2" t="s">
        <v>10913</v>
      </c>
      <c r="D3614" s="2">
        <f>LEN(TRIM(C3614))-LEN(SUBSTITUTE(C3614, " ",""))+1</f>
        <v>20</v>
      </c>
      <c r="E3614" s="1" t="s">
        <v>6538</v>
      </c>
      <c r="F3614" s="1" t="s">
        <v>645</v>
      </c>
      <c r="G3614" s="1" t="s">
        <v>12</v>
      </c>
      <c r="H3614" s="1">
        <v>20000</v>
      </c>
      <c r="I3614" s="1" t="s">
        <v>10914</v>
      </c>
      <c r="J3614" s="1">
        <v>1207</v>
      </c>
      <c r="K3614" s="1">
        <f>SUM(B3614/J3614)</f>
        <v>56.844241922120958</v>
      </c>
      <c r="L3614" s="1">
        <f>SUM(B3614 - H3614)</f>
        <v>48611</v>
      </c>
      <c r="M3614" s="1" t="s">
        <v>10915</v>
      </c>
    </row>
    <row r="3615" spans="1:13" ht="20.100000000000001" customHeight="1" x14ac:dyDescent="0.25">
      <c r="A3615" s="1">
        <v>3613</v>
      </c>
      <c r="B3615" s="1">
        <v>42852</v>
      </c>
      <c r="C3615" s="2" t="s">
        <v>10916</v>
      </c>
      <c r="D3615" s="2">
        <f>LEN(TRIM(C3615))-LEN(SUBSTITUTE(C3615, " ",""))+1</f>
        <v>21</v>
      </c>
      <c r="E3615" s="1" t="s">
        <v>10917</v>
      </c>
      <c r="F3615" s="1" t="s">
        <v>11</v>
      </c>
      <c r="G3615" s="1" t="s">
        <v>12</v>
      </c>
      <c r="H3615" s="1">
        <v>30000</v>
      </c>
      <c r="I3615" s="1" t="s">
        <v>13</v>
      </c>
      <c r="J3615" s="1">
        <v>1207</v>
      </c>
      <c r="K3615" s="1">
        <f>SUM(B3615/J3615)</f>
        <v>35.502899751449874</v>
      </c>
      <c r="L3615" s="1">
        <f>SUM(B3615 - H3615)</f>
        <v>12852</v>
      </c>
      <c r="M3615" s="1" t="s">
        <v>10918</v>
      </c>
    </row>
    <row r="3616" spans="1:13" ht="20.100000000000001" customHeight="1" x14ac:dyDescent="0.25">
      <c r="A3616" s="1">
        <v>3614</v>
      </c>
      <c r="B3616" s="1">
        <v>46015</v>
      </c>
      <c r="C3616" s="2" t="s">
        <v>10919</v>
      </c>
      <c r="D3616" s="2">
        <f>LEN(TRIM(C3616))-LEN(SUBSTITUTE(C3616, " ",""))+1</f>
        <v>16</v>
      </c>
      <c r="E3616" s="1" t="s">
        <v>3541</v>
      </c>
      <c r="F3616" s="1" t="s">
        <v>17</v>
      </c>
      <c r="G3616" s="1" t="s">
        <v>12</v>
      </c>
      <c r="H3616" s="1">
        <v>10000</v>
      </c>
      <c r="I3616" s="1" t="s">
        <v>1834</v>
      </c>
      <c r="J3616" s="1">
        <v>1207</v>
      </c>
      <c r="K3616" s="1">
        <f>SUM(B3616/J3616)</f>
        <v>38.123446561723284</v>
      </c>
      <c r="L3616" s="1">
        <f>SUM(B3616 - H3616)</f>
        <v>36015</v>
      </c>
      <c r="M3616" s="1" t="s">
        <v>10920</v>
      </c>
    </row>
    <row r="3617" spans="1:13" ht="20.100000000000001" customHeight="1" x14ac:dyDescent="0.25">
      <c r="A3617" s="1">
        <v>3615</v>
      </c>
      <c r="B3617" s="1">
        <v>87561</v>
      </c>
      <c r="C3617" s="2" t="s">
        <v>10921</v>
      </c>
      <c r="D3617" s="2">
        <f>LEN(TRIM(C3617))-LEN(SUBSTITUTE(C3617, " ",""))+1</f>
        <v>20</v>
      </c>
      <c r="E3617" s="1" t="s">
        <v>1526</v>
      </c>
      <c r="F3617" s="1" t="s">
        <v>31</v>
      </c>
      <c r="G3617" s="1" t="s">
        <v>12</v>
      </c>
      <c r="H3617" s="1">
        <v>20000</v>
      </c>
      <c r="I3617" s="1" t="s">
        <v>59</v>
      </c>
      <c r="J3617" s="1">
        <v>1207</v>
      </c>
      <c r="K3617" s="1">
        <f>SUM(B3617/J3617)</f>
        <v>72.544324772162383</v>
      </c>
      <c r="L3617" s="1">
        <f>SUM(B3617 - H3617)</f>
        <v>67561</v>
      </c>
      <c r="M3617" s="1" t="s">
        <v>10922</v>
      </c>
    </row>
    <row r="3618" spans="1:13" ht="20.100000000000001" customHeight="1" x14ac:dyDescent="0.25">
      <c r="A3618" s="1">
        <v>3616</v>
      </c>
      <c r="B3618" s="1">
        <v>65484</v>
      </c>
      <c r="C3618" s="2" t="s">
        <v>10923</v>
      </c>
      <c r="D3618" s="2">
        <f>LEN(TRIM(C3618))-LEN(SUBSTITUTE(C3618, " ",""))+1</f>
        <v>18</v>
      </c>
      <c r="E3618" s="1" t="s">
        <v>8065</v>
      </c>
      <c r="F3618" s="1" t="s">
        <v>2708</v>
      </c>
      <c r="G3618" s="1" t="s">
        <v>54</v>
      </c>
      <c r="H3618" s="1">
        <v>56000</v>
      </c>
      <c r="I3618" s="1" t="s">
        <v>55</v>
      </c>
      <c r="J3618" s="1">
        <v>1206</v>
      </c>
      <c r="K3618" s="1">
        <f>SUM(B3618/J3618)</f>
        <v>54.298507462686565</v>
      </c>
      <c r="L3618" s="1">
        <f>SUM(B3618 - H3618)</f>
        <v>9484</v>
      </c>
      <c r="M3618" s="1" t="s">
        <v>10924</v>
      </c>
    </row>
    <row r="3619" spans="1:13" ht="20.100000000000001" customHeight="1" x14ac:dyDescent="0.25">
      <c r="A3619" s="1">
        <v>3617</v>
      </c>
      <c r="B3619" s="1">
        <v>50056</v>
      </c>
      <c r="C3619" s="2" t="s">
        <v>10925</v>
      </c>
      <c r="D3619" s="2">
        <f>LEN(TRIM(C3619))-LEN(SUBSTITUTE(C3619, " ",""))+1</f>
        <v>16</v>
      </c>
      <c r="E3619" s="1" t="s">
        <v>10926</v>
      </c>
      <c r="F3619" s="1" t="s">
        <v>5396</v>
      </c>
      <c r="G3619" s="1" t="s">
        <v>12</v>
      </c>
      <c r="H3619" s="1">
        <v>10000</v>
      </c>
      <c r="I3619" s="1" t="s">
        <v>296</v>
      </c>
      <c r="J3619" s="1">
        <v>1206</v>
      </c>
      <c r="K3619" s="1">
        <f>SUM(B3619/J3619)</f>
        <v>41.505804311774462</v>
      </c>
      <c r="L3619" s="1">
        <f>SUM(B3619 - H3619)</f>
        <v>40056</v>
      </c>
      <c r="M3619" s="1" t="s">
        <v>10927</v>
      </c>
    </row>
    <row r="3620" spans="1:13" ht="20.100000000000001" customHeight="1" x14ac:dyDescent="0.25">
      <c r="A3620" s="1">
        <v>3618</v>
      </c>
      <c r="B3620" s="1">
        <v>29771</v>
      </c>
      <c r="C3620" s="2" t="s">
        <v>10928</v>
      </c>
      <c r="D3620" s="2">
        <f>LEN(TRIM(C3620))-LEN(SUBSTITUTE(C3620, " ",""))+1</f>
        <v>15</v>
      </c>
      <c r="E3620" s="1" t="s">
        <v>2302</v>
      </c>
      <c r="F3620" s="1" t="s">
        <v>371</v>
      </c>
      <c r="G3620" s="1" t="s">
        <v>12</v>
      </c>
      <c r="H3620" s="1">
        <v>10000</v>
      </c>
      <c r="I3620" s="1" t="s">
        <v>1101</v>
      </c>
      <c r="J3620" s="1">
        <v>1206</v>
      </c>
      <c r="K3620" s="1">
        <f>SUM(B3620/J3620)</f>
        <v>24.685737976782754</v>
      </c>
      <c r="L3620" s="1">
        <f>SUM(B3620 - H3620)</f>
        <v>19771</v>
      </c>
      <c r="M3620" s="1" t="s">
        <v>10929</v>
      </c>
    </row>
    <row r="3621" spans="1:13" ht="20.100000000000001" customHeight="1" x14ac:dyDescent="0.25">
      <c r="A3621" s="1">
        <v>3619</v>
      </c>
      <c r="B3621" s="1">
        <v>61510</v>
      </c>
      <c r="C3621" s="2" t="s">
        <v>10930</v>
      </c>
      <c r="D3621" s="2">
        <f>LEN(TRIM(C3621))-LEN(SUBSTITUTE(C3621, " ",""))+1</f>
        <v>26</v>
      </c>
      <c r="E3621" s="1" t="s">
        <v>10931</v>
      </c>
      <c r="F3621" s="1" t="s">
        <v>920</v>
      </c>
      <c r="G3621" s="1" t="s">
        <v>12</v>
      </c>
      <c r="H3621" s="1">
        <v>25000</v>
      </c>
      <c r="I3621" s="1" t="s">
        <v>1834</v>
      </c>
      <c r="J3621" s="1">
        <v>1205</v>
      </c>
      <c r="K3621" s="1">
        <f>SUM(B3621/J3621)</f>
        <v>51.045643153526974</v>
      </c>
      <c r="L3621" s="1">
        <f>SUM(B3621 - H3621)</f>
        <v>36510</v>
      </c>
      <c r="M3621" s="1" t="s">
        <v>10932</v>
      </c>
    </row>
    <row r="3622" spans="1:13" ht="20.100000000000001" customHeight="1" x14ac:dyDescent="0.25">
      <c r="A3622" s="1">
        <v>3620</v>
      </c>
      <c r="B3622" s="1">
        <v>61510</v>
      </c>
      <c r="C3622" s="2" t="s">
        <v>10930</v>
      </c>
      <c r="D3622" s="2">
        <f>LEN(TRIM(C3622))-LEN(SUBSTITUTE(C3622, " ",""))+1</f>
        <v>26</v>
      </c>
      <c r="E3622" s="1" t="s">
        <v>10931</v>
      </c>
      <c r="F3622" s="1" t="s">
        <v>920</v>
      </c>
      <c r="G3622" s="1" t="s">
        <v>12</v>
      </c>
      <c r="H3622" s="1">
        <v>25000</v>
      </c>
      <c r="I3622" s="1" t="s">
        <v>1834</v>
      </c>
      <c r="J3622" s="1">
        <v>1205</v>
      </c>
      <c r="K3622" s="1">
        <f>SUM(B3622/J3622)</f>
        <v>51.045643153526974</v>
      </c>
      <c r="L3622" s="1">
        <f>SUM(B3622 - H3622)</f>
        <v>36510</v>
      </c>
      <c r="M3622" s="1" t="s">
        <v>10932</v>
      </c>
    </row>
    <row r="3623" spans="1:13" ht="20.100000000000001" customHeight="1" x14ac:dyDescent="0.25">
      <c r="A3623" s="1">
        <v>3621</v>
      </c>
      <c r="B3623" s="1">
        <v>80977</v>
      </c>
      <c r="C3623" s="2" t="s">
        <v>10933</v>
      </c>
      <c r="D3623" s="2">
        <f>LEN(TRIM(C3623))-LEN(SUBSTITUTE(C3623, " ",""))+1</f>
        <v>19</v>
      </c>
      <c r="E3623" s="1" t="s">
        <v>10934</v>
      </c>
      <c r="F3623" s="1" t="s">
        <v>17</v>
      </c>
      <c r="G3623" s="1" t="s">
        <v>12</v>
      </c>
      <c r="H3623" s="1">
        <v>75000</v>
      </c>
      <c r="I3623" s="1" t="s">
        <v>296</v>
      </c>
      <c r="J3623" s="1">
        <v>1205</v>
      </c>
      <c r="K3623" s="1">
        <f>SUM(B3623/J3623)</f>
        <v>67.200829875518679</v>
      </c>
      <c r="L3623" s="1">
        <f>SUM(B3623 - H3623)</f>
        <v>5977</v>
      </c>
      <c r="M3623" s="1" t="s">
        <v>10935</v>
      </c>
    </row>
    <row r="3624" spans="1:13" ht="20.100000000000001" customHeight="1" x14ac:dyDescent="0.25">
      <c r="A3624" s="1">
        <v>3622</v>
      </c>
      <c r="B3624" s="1">
        <v>49295</v>
      </c>
      <c r="C3624" s="2" t="s">
        <v>10936</v>
      </c>
      <c r="D3624" s="2">
        <f>LEN(TRIM(C3624))-LEN(SUBSTITUTE(C3624, " ",""))+1</f>
        <v>19</v>
      </c>
      <c r="E3624" s="1" t="s">
        <v>10937</v>
      </c>
      <c r="F3624" s="1" t="s">
        <v>555</v>
      </c>
      <c r="G3624" s="1" t="s">
        <v>12</v>
      </c>
      <c r="H3624" s="1">
        <v>1200</v>
      </c>
      <c r="I3624" s="1" t="s">
        <v>89</v>
      </c>
      <c r="J3624" s="1">
        <v>1205</v>
      </c>
      <c r="K3624" s="1">
        <f>SUM(B3624/J3624)</f>
        <v>40.908713692946058</v>
      </c>
      <c r="L3624" s="1">
        <f>SUM(B3624 - H3624)</f>
        <v>48095</v>
      </c>
      <c r="M3624" s="1" t="s">
        <v>10938</v>
      </c>
    </row>
    <row r="3625" spans="1:13" ht="20.100000000000001" customHeight="1" x14ac:dyDescent="0.25">
      <c r="A3625" s="1">
        <v>3623</v>
      </c>
      <c r="B3625" s="1">
        <v>155069</v>
      </c>
      <c r="C3625" s="2" t="s">
        <v>10939</v>
      </c>
      <c r="D3625" s="2">
        <f>LEN(TRIM(C3625))-LEN(SUBSTITUTE(C3625, " ",""))+1</f>
        <v>19</v>
      </c>
      <c r="E3625" s="1" t="s">
        <v>10940</v>
      </c>
      <c r="F3625" s="1" t="s">
        <v>53</v>
      </c>
      <c r="G3625" s="1" t="s">
        <v>54</v>
      </c>
      <c r="H3625" s="1">
        <v>40000</v>
      </c>
      <c r="I3625" s="1" t="s">
        <v>759</v>
      </c>
      <c r="J3625" s="1">
        <v>1205</v>
      </c>
      <c r="K3625" s="1">
        <f>SUM(B3625/J3625)</f>
        <v>128.68796680497925</v>
      </c>
      <c r="L3625" s="1">
        <f>SUM(B3625 - H3625)</f>
        <v>115069</v>
      </c>
      <c r="M3625" s="1" t="s">
        <v>10941</v>
      </c>
    </row>
    <row r="3626" spans="1:13" ht="20.100000000000001" customHeight="1" x14ac:dyDescent="0.25">
      <c r="A3626" s="1">
        <v>3624</v>
      </c>
      <c r="B3626" s="1">
        <v>50273</v>
      </c>
      <c r="C3626" s="2" t="s">
        <v>10942</v>
      </c>
      <c r="D3626" s="2">
        <f>LEN(TRIM(C3626))-LEN(SUBSTITUTE(C3626, " ",""))+1</f>
        <v>22</v>
      </c>
      <c r="E3626" s="1" t="s">
        <v>10943</v>
      </c>
      <c r="F3626" s="1" t="s">
        <v>551</v>
      </c>
      <c r="G3626" s="1" t="s">
        <v>12</v>
      </c>
      <c r="H3626" s="1">
        <v>4985</v>
      </c>
      <c r="I3626" s="1" t="s">
        <v>1816</v>
      </c>
      <c r="J3626" s="1">
        <v>1204</v>
      </c>
      <c r="K3626" s="1">
        <f>SUM(B3626/J3626)</f>
        <v>41.754983388704318</v>
      </c>
      <c r="L3626" s="1">
        <f>SUM(B3626 - H3626)</f>
        <v>45288</v>
      </c>
      <c r="M3626" s="1" t="s">
        <v>10944</v>
      </c>
    </row>
    <row r="3627" spans="1:13" ht="20.100000000000001" customHeight="1" x14ac:dyDescent="0.25">
      <c r="A3627" s="1">
        <v>3625</v>
      </c>
      <c r="B3627" s="1">
        <v>296922</v>
      </c>
      <c r="C3627" s="2" t="s">
        <v>10945</v>
      </c>
      <c r="D3627" s="2">
        <f>LEN(TRIM(C3627))-LEN(SUBSTITUTE(C3627, " ",""))+1</f>
        <v>21</v>
      </c>
      <c r="E3627" s="1" t="s">
        <v>10946</v>
      </c>
      <c r="F3627" s="1" t="s">
        <v>53</v>
      </c>
      <c r="G3627" s="1" t="s">
        <v>522</v>
      </c>
      <c r="H3627" s="1">
        <v>40000</v>
      </c>
      <c r="I3627" s="1" t="s">
        <v>1456</v>
      </c>
      <c r="J3627" s="1">
        <v>1204</v>
      </c>
      <c r="K3627" s="1">
        <f>SUM(B3627/J3627)</f>
        <v>246.61295681063123</v>
      </c>
      <c r="L3627" s="1">
        <f>SUM(B3627 - H3627)</f>
        <v>256922</v>
      </c>
      <c r="M3627" s="1" t="s">
        <v>10947</v>
      </c>
    </row>
    <row r="3628" spans="1:13" ht="20.100000000000001" customHeight="1" x14ac:dyDescent="0.25">
      <c r="A3628" s="1">
        <v>3626</v>
      </c>
      <c r="B3628" s="1">
        <v>38841</v>
      </c>
      <c r="C3628" s="2" t="s">
        <v>10948</v>
      </c>
      <c r="D3628" s="2">
        <f>LEN(TRIM(C3628))-LEN(SUBSTITUTE(C3628, " ",""))+1</f>
        <v>19</v>
      </c>
      <c r="E3628" s="1" t="s">
        <v>4895</v>
      </c>
      <c r="F3628" s="1" t="s">
        <v>17</v>
      </c>
      <c r="G3628" s="1" t="s">
        <v>12</v>
      </c>
      <c r="H3628" s="1">
        <v>17000</v>
      </c>
      <c r="I3628" s="1" t="s">
        <v>841</v>
      </c>
      <c r="J3628" s="1">
        <v>1204</v>
      </c>
      <c r="K3628" s="1">
        <f>SUM(B3628/J3628)</f>
        <v>32.259966777408636</v>
      </c>
      <c r="L3628" s="1">
        <f>SUM(B3628 - H3628)</f>
        <v>21841</v>
      </c>
      <c r="M3628" s="1" t="s">
        <v>10949</v>
      </c>
    </row>
    <row r="3629" spans="1:13" ht="20.100000000000001" customHeight="1" x14ac:dyDescent="0.25">
      <c r="A3629" s="1">
        <v>3627</v>
      </c>
      <c r="B3629" s="1">
        <v>51912</v>
      </c>
      <c r="C3629" s="2" t="s">
        <v>10950</v>
      </c>
      <c r="D3629" s="2">
        <f>LEN(TRIM(C3629))-LEN(SUBSTITUTE(C3629, " ",""))+1</f>
        <v>14</v>
      </c>
      <c r="E3629" s="1" t="s">
        <v>10951</v>
      </c>
      <c r="F3629" s="1" t="s">
        <v>11</v>
      </c>
      <c r="G3629" s="1" t="s">
        <v>12</v>
      </c>
      <c r="H3629" s="1">
        <v>25000</v>
      </c>
      <c r="I3629" s="1" t="s">
        <v>191</v>
      </c>
      <c r="J3629" s="1">
        <v>1204</v>
      </c>
      <c r="K3629" s="1">
        <f>SUM(B3629/J3629)</f>
        <v>43.116279069767444</v>
      </c>
      <c r="L3629" s="1">
        <f>SUM(B3629 - H3629)</f>
        <v>26912</v>
      </c>
      <c r="M3629" s="1" t="s">
        <v>10952</v>
      </c>
    </row>
    <row r="3630" spans="1:13" ht="20.100000000000001" customHeight="1" x14ac:dyDescent="0.25">
      <c r="A3630" s="1">
        <v>3628</v>
      </c>
      <c r="B3630" s="1">
        <v>96051</v>
      </c>
      <c r="C3630" s="2" t="s">
        <v>10953</v>
      </c>
      <c r="D3630" s="2">
        <f>LEN(TRIM(C3630))-LEN(SUBSTITUTE(C3630, " ",""))+1</f>
        <v>13</v>
      </c>
      <c r="E3630" s="1" t="s">
        <v>10954</v>
      </c>
      <c r="F3630" s="1" t="s">
        <v>53</v>
      </c>
      <c r="G3630" s="1" t="s">
        <v>522</v>
      </c>
      <c r="H3630" s="1">
        <v>30000</v>
      </c>
      <c r="I3630" s="1" t="s">
        <v>10955</v>
      </c>
      <c r="J3630" s="1">
        <v>1204</v>
      </c>
      <c r="K3630" s="1">
        <f>SUM(B3630/J3630)</f>
        <v>79.776578073089695</v>
      </c>
      <c r="L3630" s="1">
        <f>SUM(B3630 - H3630)</f>
        <v>66051</v>
      </c>
      <c r="M3630" s="1" t="s">
        <v>10956</v>
      </c>
    </row>
    <row r="3631" spans="1:13" ht="20.100000000000001" customHeight="1" x14ac:dyDescent="0.25">
      <c r="A3631" s="1">
        <v>3629</v>
      </c>
      <c r="B3631" s="1">
        <v>198415</v>
      </c>
      <c r="C3631" s="2" t="s">
        <v>10957</v>
      </c>
      <c r="D3631" s="2">
        <f>LEN(TRIM(C3631))-LEN(SUBSTITUTE(C3631, " ",""))+1</f>
        <v>20</v>
      </c>
      <c r="E3631" s="1" t="s">
        <v>7522</v>
      </c>
      <c r="F3631" s="1" t="s">
        <v>11</v>
      </c>
      <c r="G3631" s="1" t="s">
        <v>48</v>
      </c>
      <c r="H3631" s="1">
        <v>21000</v>
      </c>
      <c r="I3631" s="1" t="s">
        <v>637</v>
      </c>
      <c r="J3631" s="1">
        <v>1204</v>
      </c>
      <c r="K3631" s="1">
        <f>SUM(B3631/J3631)</f>
        <v>164.79651162790697</v>
      </c>
      <c r="L3631" s="1">
        <f>SUM(B3631 - H3631)</f>
        <v>177415</v>
      </c>
      <c r="M3631" s="1" t="s">
        <v>10958</v>
      </c>
    </row>
    <row r="3632" spans="1:13" ht="20.100000000000001" customHeight="1" x14ac:dyDescent="0.25">
      <c r="A3632" s="1">
        <v>3630</v>
      </c>
      <c r="B3632" s="1">
        <v>41647</v>
      </c>
      <c r="C3632" s="2" t="s">
        <v>10959</v>
      </c>
      <c r="D3632" s="2">
        <f>LEN(TRIM(C3632))-LEN(SUBSTITUTE(C3632, " ",""))+1</f>
        <v>18</v>
      </c>
      <c r="E3632" s="1" t="s">
        <v>3481</v>
      </c>
      <c r="F3632" s="1" t="s">
        <v>3333</v>
      </c>
      <c r="G3632" s="1" t="s">
        <v>12</v>
      </c>
      <c r="H3632" s="1">
        <v>25000</v>
      </c>
      <c r="I3632" s="1" t="s">
        <v>146</v>
      </c>
      <c r="J3632" s="1">
        <v>1203</v>
      </c>
      <c r="K3632" s="1">
        <f>SUM(B3632/J3632)</f>
        <v>34.619285120532005</v>
      </c>
      <c r="L3632" s="1">
        <f>SUM(B3632 - H3632)</f>
        <v>16647</v>
      </c>
      <c r="M3632" s="1" t="e">
        <f>+POOL: A Floating POOL in the River For Everyone</f>
        <v>#NAME?</v>
      </c>
    </row>
    <row r="3633" spans="1:13" ht="20.100000000000001" customHeight="1" x14ac:dyDescent="0.25">
      <c r="A3633" s="1">
        <v>3631</v>
      </c>
      <c r="B3633" s="1">
        <v>328579</v>
      </c>
      <c r="C3633" s="2" t="s">
        <v>10960</v>
      </c>
      <c r="D3633" s="2">
        <f>LEN(TRIM(C3633))-LEN(SUBSTITUTE(C3633, " ",""))+1</f>
        <v>15</v>
      </c>
      <c r="E3633" s="1" t="s">
        <v>5646</v>
      </c>
      <c r="F3633" s="1" t="s">
        <v>17</v>
      </c>
      <c r="G3633" s="1" t="s">
        <v>12</v>
      </c>
      <c r="H3633" s="1">
        <v>80000</v>
      </c>
      <c r="I3633" s="1" t="s">
        <v>689</v>
      </c>
      <c r="J3633" s="1">
        <v>1203</v>
      </c>
      <c r="K3633" s="1">
        <f>SUM(B3633/J3633)</f>
        <v>273.13300083125517</v>
      </c>
      <c r="L3633" s="1">
        <f>SUM(B3633 - H3633)</f>
        <v>248579</v>
      </c>
      <c r="M3633" s="1" t="s">
        <v>10961</v>
      </c>
    </row>
    <row r="3634" spans="1:13" ht="20.100000000000001" customHeight="1" x14ac:dyDescent="0.25">
      <c r="A3634" s="1">
        <v>3632</v>
      </c>
      <c r="B3634" s="1">
        <v>39376</v>
      </c>
      <c r="C3634" s="2" t="s">
        <v>10962</v>
      </c>
      <c r="D3634" s="2">
        <f>LEN(TRIM(C3634))-LEN(SUBSTITUTE(C3634, " ",""))+1</f>
        <v>13</v>
      </c>
      <c r="E3634" s="1" t="s">
        <v>10963</v>
      </c>
      <c r="F3634" s="1" t="s">
        <v>587</v>
      </c>
      <c r="G3634" s="1" t="s">
        <v>12</v>
      </c>
      <c r="H3634" s="1">
        <v>35000</v>
      </c>
      <c r="I3634" s="1" t="s">
        <v>9917</v>
      </c>
      <c r="J3634" s="1">
        <v>1203</v>
      </c>
      <c r="K3634" s="1">
        <f>SUM(B3634/J3634)</f>
        <v>32.731504571903571</v>
      </c>
      <c r="L3634" s="1">
        <f>SUM(B3634 - H3634)</f>
        <v>4376</v>
      </c>
      <c r="M3634" s="1" t="s">
        <v>10964</v>
      </c>
    </row>
    <row r="3635" spans="1:13" ht="20.100000000000001" customHeight="1" x14ac:dyDescent="0.25">
      <c r="A3635" s="1">
        <v>3633</v>
      </c>
      <c r="B3635" s="1">
        <v>67819</v>
      </c>
      <c r="C3635" s="2" t="s">
        <v>10965</v>
      </c>
      <c r="D3635" s="2">
        <f>LEN(TRIM(C3635))-LEN(SUBSTITUTE(C3635, " ",""))+1</f>
        <v>15</v>
      </c>
      <c r="E3635" s="1" t="s">
        <v>10966</v>
      </c>
      <c r="F3635" s="1" t="s">
        <v>17</v>
      </c>
      <c r="G3635" s="1" t="s">
        <v>12</v>
      </c>
      <c r="H3635" s="1">
        <v>40000</v>
      </c>
      <c r="I3635" s="1" t="s">
        <v>10967</v>
      </c>
      <c r="J3635" s="1">
        <v>1203</v>
      </c>
      <c r="K3635" s="1">
        <f>SUM(B3635/J3635)</f>
        <v>56.374896093100581</v>
      </c>
      <c r="L3635" s="1">
        <f>SUM(B3635 - H3635)</f>
        <v>27819</v>
      </c>
      <c r="M3635" s="1" t="s">
        <v>10968</v>
      </c>
    </row>
    <row r="3636" spans="1:13" ht="20.100000000000001" customHeight="1" x14ac:dyDescent="0.25">
      <c r="A3636" s="1">
        <v>3634</v>
      </c>
      <c r="B3636" s="1">
        <v>276610</v>
      </c>
      <c r="C3636" s="2" t="s">
        <v>10969</v>
      </c>
      <c r="D3636" s="2">
        <f>LEN(TRIM(C3636))-LEN(SUBSTITUTE(C3636, " ",""))+1</f>
        <v>11</v>
      </c>
      <c r="E3636" s="1" t="s">
        <v>10970</v>
      </c>
      <c r="F3636" s="1" t="s">
        <v>743</v>
      </c>
      <c r="G3636" s="1" t="s">
        <v>12</v>
      </c>
      <c r="H3636" s="1">
        <v>30000</v>
      </c>
      <c r="I3636" s="1" t="s">
        <v>146</v>
      </c>
      <c r="J3636" s="1">
        <v>1203</v>
      </c>
      <c r="K3636" s="1">
        <f>SUM(B3636/J3636)</f>
        <v>229.93349958437241</v>
      </c>
      <c r="L3636" s="1">
        <f>SUM(B3636 - H3636)</f>
        <v>246610</v>
      </c>
      <c r="M3636" s="1" t="s">
        <v>10971</v>
      </c>
    </row>
    <row r="3637" spans="1:13" ht="20.100000000000001" customHeight="1" x14ac:dyDescent="0.25">
      <c r="A3637" s="1">
        <v>3635</v>
      </c>
      <c r="B3637" s="1">
        <v>80974</v>
      </c>
      <c r="C3637" s="2" t="s">
        <v>10972</v>
      </c>
      <c r="D3637" s="2">
        <f>LEN(TRIM(C3637))-LEN(SUBSTITUTE(C3637, " ",""))+1</f>
        <v>22</v>
      </c>
      <c r="E3637" s="1" t="s">
        <v>10973</v>
      </c>
      <c r="F3637" s="1" t="s">
        <v>169</v>
      </c>
      <c r="G3637" s="1" t="s">
        <v>12</v>
      </c>
      <c r="H3637" s="1">
        <v>40000</v>
      </c>
      <c r="I3637" s="1" t="s">
        <v>96</v>
      </c>
      <c r="J3637" s="1">
        <v>1203</v>
      </c>
      <c r="K3637" s="1">
        <f>SUM(B3637/J3637)</f>
        <v>67.310058187863675</v>
      </c>
      <c r="L3637" s="1">
        <f>SUM(B3637 - H3637)</f>
        <v>40974</v>
      </c>
      <c r="M3637" s="1" t="s">
        <v>10974</v>
      </c>
    </row>
    <row r="3638" spans="1:13" ht="20.100000000000001" customHeight="1" x14ac:dyDescent="0.25">
      <c r="A3638" s="1">
        <v>3636</v>
      </c>
      <c r="B3638" s="1">
        <v>49349</v>
      </c>
      <c r="C3638" s="2" t="s">
        <v>10975</v>
      </c>
      <c r="D3638" s="2">
        <f>LEN(TRIM(C3638))-LEN(SUBSTITUTE(C3638, " ",""))+1</f>
        <v>17</v>
      </c>
      <c r="E3638" s="1" t="s">
        <v>10976</v>
      </c>
      <c r="F3638" s="1" t="s">
        <v>31</v>
      </c>
      <c r="G3638" s="1" t="s">
        <v>48</v>
      </c>
      <c r="H3638" s="1">
        <v>40000</v>
      </c>
      <c r="I3638" s="1" t="s">
        <v>952</v>
      </c>
      <c r="J3638" s="1">
        <v>1203</v>
      </c>
      <c r="K3638" s="1">
        <f>SUM(B3638/J3638)</f>
        <v>41.021612635078966</v>
      </c>
      <c r="L3638" s="1">
        <f>SUM(B3638 - H3638)</f>
        <v>9349</v>
      </c>
      <c r="M3638" s="1" t="s">
        <v>10977</v>
      </c>
    </row>
    <row r="3639" spans="1:13" ht="20.100000000000001" customHeight="1" x14ac:dyDescent="0.25">
      <c r="A3639" s="1">
        <v>3637</v>
      </c>
      <c r="B3639" s="1">
        <v>27354</v>
      </c>
      <c r="C3639" s="2" t="s">
        <v>10978</v>
      </c>
      <c r="D3639" s="2">
        <f>LEN(TRIM(C3639))-LEN(SUBSTITUTE(C3639, " ",""))+1</f>
        <v>27</v>
      </c>
      <c r="E3639" s="1" t="s">
        <v>4730</v>
      </c>
      <c r="F3639" s="1" t="s">
        <v>11</v>
      </c>
      <c r="G3639" s="1" t="s">
        <v>12</v>
      </c>
      <c r="H3639" s="1">
        <v>9000</v>
      </c>
      <c r="I3639" s="1" t="s">
        <v>608</v>
      </c>
      <c r="J3639" s="1">
        <v>1203</v>
      </c>
      <c r="K3639" s="1">
        <f>SUM(B3639/J3639)</f>
        <v>22.738154613466335</v>
      </c>
      <c r="L3639" s="1">
        <f>SUM(B3639 - H3639)</f>
        <v>18354</v>
      </c>
      <c r="M3639" s="1" t="s">
        <v>10979</v>
      </c>
    </row>
    <row r="3640" spans="1:13" ht="20.100000000000001" customHeight="1" x14ac:dyDescent="0.25">
      <c r="A3640" s="1">
        <v>3638</v>
      </c>
      <c r="B3640" s="1">
        <v>364289</v>
      </c>
      <c r="C3640" s="2" t="s">
        <v>10980</v>
      </c>
      <c r="D3640" s="2">
        <f>LEN(TRIM(C3640))-LEN(SUBSTITUTE(C3640, " ",""))+1</f>
        <v>20</v>
      </c>
      <c r="E3640" s="1" t="s">
        <v>10981</v>
      </c>
      <c r="F3640" s="1" t="s">
        <v>3732</v>
      </c>
      <c r="G3640" s="1" t="s">
        <v>1227</v>
      </c>
      <c r="H3640" s="1">
        <v>295000</v>
      </c>
      <c r="I3640" s="1" t="s">
        <v>908</v>
      </c>
      <c r="J3640" s="1">
        <v>1203</v>
      </c>
      <c r="K3640" s="1">
        <f>SUM(B3640/J3640)</f>
        <v>302.81712385702411</v>
      </c>
      <c r="L3640" s="1">
        <f>SUM(B3640 - H3640)</f>
        <v>69289</v>
      </c>
      <c r="M3640" s="1" t="s">
        <v>10982</v>
      </c>
    </row>
    <row r="3641" spans="1:13" ht="20.100000000000001" customHeight="1" x14ac:dyDescent="0.25">
      <c r="A3641" s="1">
        <v>3639</v>
      </c>
      <c r="B3641" s="1">
        <v>63423</v>
      </c>
      <c r="C3641" s="2" t="s">
        <v>10983</v>
      </c>
      <c r="D3641" s="2">
        <f>LEN(TRIM(C3641))-LEN(SUBSTITUTE(C3641, " ",""))+1</f>
        <v>13</v>
      </c>
      <c r="E3641" s="1" t="s">
        <v>10984</v>
      </c>
      <c r="F3641" s="1" t="s">
        <v>481</v>
      </c>
      <c r="G3641" s="1" t="s">
        <v>12</v>
      </c>
      <c r="H3641" s="1">
        <v>30000</v>
      </c>
      <c r="I3641" s="1" t="s">
        <v>158</v>
      </c>
      <c r="J3641" s="1">
        <v>1203</v>
      </c>
      <c r="K3641" s="1">
        <f>SUM(B3641/J3641)</f>
        <v>52.720698254364088</v>
      </c>
      <c r="L3641" s="1">
        <f>SUM(B3641 - H3641)</f>
        <v>33423</v>
      </c>
      <c r="M3641" s="1" t="s">
        <v>10985</v>
      </c>
    </row>
    <row r="3642" spans="1:13" ht="20.100000000000001" customHeight="1" x14ac:dyDescent="0.25">
      <c r="A3642" s="1">
        <v>3640</v>
      </c>
      <c r="B3642" s="1">
        <v>60611</v>
      </c>
      <c r="C3642" s="2" t="s">
        <v>10986</v>
      </c>
      <c r="D3642" s="2">
        <f>LEN(TRIM(C3642))-LEN(SUBSTITUTE(C3642, " ",""))+1</f>
        <v>20</v>
      </c>
      <c r="E3642" s="1" t="s">
        <v>10987</v>
      </c>
      <c r="F3642" s="1" t="s">
        <v>31</v>
      </c>
      <c r="G3642" s="1" t="s">
        <v>12</v>
      </c>
      <c r="H3642" s="1">
        <v>50000</v>
      </c>
      <c r="I3642" s="1" t="s">
        <v>4826</v>
      </c>
      <c r="J3642" s="1">
        <v>1202</v>
      </c>
      <c r="K3642" s="1">
        <f>SUM(B3642/J3642)</f>
        <v>50.425124792013314</v>
      </c>
      <c r="L3642" s="1">
        <f>SUM(B3642 - H3642)</f>
        <v>10611</v>
      </c>
      <c r="M3642" s="1" t="s">
        <v>10988</v>
      </c>
    </row>
    <row r="3643" spans="1:13" ht="20.100000000000001" customHeight="1" x14ac:dyDescent="0.25">
      <c r="A3643" s="1">
        <v>3641</v>
      </c>
      <c r="B3643" s="1">
        <v>183449</v>
      </c>
      <c r="C3643" s="2" t="s">
        <v>10989</v>
      </c>
      <c r="D3643" s="2">
        <f>LEN(TRIM(C3643))-LEN(SUBSTITUTE(C3643, " ",""))+1</f>
        <v>19</v>
      </c>
      <c r="E3643" s="1" t="s">
        <v>10990</v>
      </c>
      <c r="F3643" s="1" t="s">
        <v>688</v>
      </c>
      <c r="G3643" s="1" t="s">
        <v>12</v>
      </c>
      <c r="H3643" s="1">
        <v>75000</v>
      </c>
      <c r="I3643" s="1" t="s">
        <v>215</v>
      </c>
      <c r="J3643" s="1">
        <v>1202</v>
      </c>
      <c r="K3643" s="1">
        <f>SUM(B3643/J3643)</f>
        <v>152.61980033277871</v>
      </c>
      <c r="L3643" s="1">
        <f>SUM(B3643 - H3643)</f>
        <v>108449</v>
      </c>
      <c r="M3643" s="1" t="s">
        <v>10991</v>
      </c>
    </row>
    <row r="3644" spans="1:13" ht="20.100000000000001" customHeight="1" x14ac:dyDescent="0.25">
      <c r="A3644" s="1">
        <v>3642</v>
      </c>
      <c r="B3644" s="1">
        <v>111159</v>
      </c>
      <c r="C3644" s="2" t="s">
        <v>10992</v>
      </c>
      <c r="D3644" s="2">
        <f>LEN(TRIM(C3644))-LEN(SUBSTITUTE(C3644, " ",""))+1</f>
        <v>12</v>
      </c>
      <c r="E3644" s="1" t="s">
        <v>10993</v>
      </c>
      <c r="F3644" s="1" t="s">
        <v>743</v>
      </c>
      <c r="G3644" s="1" t="s">
        <v>522</v>
      </c>
      <c r="H3644" s="1">
        <v>62000</v>
      </c>
      <c r="I3644" s="1" t="s">
        <v>1456</v>
      </c>
      <c r="J3644" s="1">
        <v>1202</v>
      </c>
      <c r="K3644" s="1">
        <f>SUM(B3644/J3644)</f>
        <v>92.478369384359397</v>
      </c>
      <c r="L3644" s="1">
        <f>SUM(B3644 - H3644)</f>
        <v>49159</v>
      </c>
      <c r="M3644" s="1" t="s">
        <v>10994</v>
      </c>
    </row>
    <row r="3645" spans="1:13" ht="20.100000000000001" customHeight="1" x14ac:dyDescent="0.25">
      <c r="A3645" s="1">
        <v>3643</v>
      </c>
      <c r="B3645" s="1">
        <v>49514</v>
      </c>
      <c r="C3645" s="2" t="s">
        <v>10995</v>
      </c>
      <c r="D3645" s="2">
        <f>LEN(TRIM(C3645))-LEN(SUBSTITUTE(C3645, " ",""))+1</f>
        <v>33</v>
      </c>
      <c r="E3645" s="1" t="s">
        <v>10996</v>
      </c>
      <c r="F3645" s="1" t="s">
        <v>8445</v>
      </c>
      <c r="G3645" s="1" t="s">
        <v>12</v>
      </c>
      <c r="H3645" s="1">
        <v>4500</v>
      </c>
      <c r="I3645" s="1" t="s">
        <v>314</v>
      </c>
      <c r="J3645" s="1">
        <v>1202</v>
      </c>
      <c r="K3645" s="1">
        <f>SUM(B3645/J3645)</f>
        <v>41.193011647254579</v>
      </c>
      <c r="L3645" s="1">
        <f>SUM(B3645 - H3645)</f>
        <v>45014</v>
      </c>
      <c r="M3645" s="1" t="s">
        <v>10997</v>
      </c>
    </row>
    <row r="3646" spans="1:13" ht="20.100000000000001" customHeight="1" x14ac:dyDescent="0.25">
      <c r="A3646" s="1">
        <v>3644</v>
      </c>
      <c r="B3646" s="1">
        <v>54743</v>
      </c>
      <c r="C3646" s="2" t="s">
        <v>10998</v>
      </c>
      <c r="D3646" s="2">
        <f>LEN(TRIM(C3646))-LEN(SUBSTITUTE(C3646, " ",""))+1</f>
        <v>19</v>
      </c>
      <c r="E3646" s="1" t="s">
        <v>10999</v>
      </c>
      <c r="F3646" s="1" t="s">
        <v>645</v>
      </c>
      <c r="G3646" s="1" t="s">
        <v>12</v>
      </c>
      <c r="H3646" s="1">
        <v>25000</v>
      </c>
      <c r="I3646" s="1" t="s">
        <v>13</v>
      </c>
      <c r="J3646" s="1">
        <v>1201</v>
      </c>
      <c r="K3646" s="1">
        <f>SUM(B3646/J3646)</f>
        <v>45.581182348043299</v>
      </c>
      <c r="L3646" s="1">
        <f>SUM(B3646 - H3646)</f>
        <v>29743</v>
      </c>
      <c r="M3646" s="1" t="s">
        <v>11000</v>
      </c>
    </row>
    <row r="3647" spans="1:13" ht="20.100000000000001" customHeight="1" x14ac:dyDescent="0.25">
      <c r="A3647" s="1">
        <v>3645</v>
      </c>
      <c r="B3647" s="1">
        <v>35524</v>
      </c>
      <c r="C3647" s="2" t="s">
        <v>11001</v>
      </c>
      <c r="D3647" s="2">
        <f>LEN(TRIM(C3647))-LEN(SUBSTITUTE(C3647, " ",""))+1</f>
        <v>22</v>
      </c>
      <c r="E3647" s="1" t="s">
        <v>692</v>
      </c>
      <c r="F3647" s="1" t="s">
        <v>11</v>
      </c>
      <c r="G3647" s="1" t="s">
        <v>12</v>
      </c>
      <c r="H3647" s="1">
        <v>21700</v>
      </c>
      <c r="I3647" s="1" t="s">
        <v>112</v>
      </c>
      <c r="J3647" s="1">
        <v>1200</v>
      </c>
      <c r="K3647" s="1">
        <f>SUM(B3647/J3647)</f>
        <v>29.603333333333332</v>
      </c>
      <c r="L3647" s="1">
        <f>SUM(B3647 - H3647)</f>
        <v>13824</v>
      </c>
      <c r="M3647" s="1" t="s">
        <v>11002</v>
      </c>
    </row>
    <row r="3648" spans="1:13" ht="20.100000000000001" customHeight="1" x14ac:dyDescent="0.25">
      <c r="A3648" s="1">
        <v>3646</v>
      </c>
      <c r="B3648" s="1">
        <v>39508</v>
      </c>
      <c r="C3648" s="2" t="s">
        <v>11003</v>
      </c>
      <c r="D3648" s="2">
        <f>LEN(TRIM(C3648))-LEN(SUBSTITUTE(C3648, " ",""))+1</f>
        <v>24</v>
      </c>
      <c r="E3648" s="1" t="s">
        <v>9416</v>
      </c>
      <c r="F3648" s="1" t="s">
        <v>17</v>
      </c>
      <c r="G3648" s="1" t="s">
        <v>12</v>
      </c>
      <c r="H3648" s="1">
        <v>2500</v>
      </c>
      <c r="I3648" s="1" t="s">
        <v>608</v>
      </c>
      <c r="J3648" s="1">
        <v>1200</v>
      </c>
      <c r="K3648" s="1">
        <f>SUM(B3648/J3648)</f>
        <v>32.923333333333332</v>
      </c>
      <c r="L3648" s="1">
        <f>SUM(B3648 - H3648)</f>
        <v>37008</v>
      </c>
      <c r="M3648" s="1" t="s">
        <v>11004</v>
      </c>
    </row>
    <row r="3649" spans="1:13" ht="20.100000000000001" customHeight="1" x14ac:dyDescent="0.25">
      <c r="A3649" s="1">
        <v>3647</v>
      </c>
      <c r="B3649" s="1">
        <v>79374</v>
      </c>
      <c r="C3649" s="2" t="s">
        <v>11005</v>
      </c>
      <c r="D3649" s="2">
        <f>LEN(TRIM(C3649))-LEN(SUBSTITUTE(C3649, " ",""))+1</f>
        <v>18</v>
      </c>
      <c r="E3649" s="1" t="s">
        <v>5914</v>
      </c>
      <c r="F3649" s="1" t="s">
        <v>555</v>
      </c>
      <c r="G3649" s="1" t="s">
        <v>12</v>
      </c>
      <c r="H3649" s="1">
        <v>35000</v>
      </c>
      <c r="I3649" s="1" t="s">
        <v>314</v>
      </c>
      <c r="J3649" s="1">
        <v>1200</v>
      </c>
      <c r="K3649" s="1">
        <f>SUM(B3649/J3649)</f>
        <v>66.144999999999996</v>
      </c>
      <c r="L3649" s="1">
        <f>SUM(B3649 - H3649)</f>
        <v>44374</v>
      </c>
      <c r="M3649" s="1" t="s">
        <v>11006</v>
      </c>
    </row>
    <row r="3650" spans="1:13" ht="20.100000000000001" customHeight="1" x14ac:dyDescent="0.25">
      <c r="A3650" s="1">
        <v>3648</v>
      </c>
      <c r="B3650" s="1">
        <v>53996</v>
      </c>
      <c r="C3650" s="2" t="s">
        <v>11007</v>
      </c>
      <c r="D3650" s="2">
        <f>LEN(TRIM(C3650))-LEN(SUBSTITUTE(C3650, " ",""))+1</f>
        <v>24</v>
      </c>
      <c r="E3650" s="1" t="s">
        <v>8346</v>
      </c>
      <c r="F3650" s="1" t="s">
        <v>11</v>
      </c>
      <c r="G3650" s="1" t="s">
        <v>12</v>
      </c>
      <c r="H3650" s="1">
        <v>10000</v>
      </c>
      <c r="I3650" s="1" t="s">
        <v>402</v>
      </c>
      <c r="J3650" s="1">
        <v>1199</v>
      </c>
      <c r="K3650" s="1">
        <f>SUM(B3650/J3650)</f>
        <v>45.034195162635527</v>
      </c>
      <c r="L3650" s="1">
        <f>SUM(B3650 - H3650)</f>
        <v>43996</v>
      </c>
      <c r="M3650" s="1" t="s">
        <v>11008</v>
      </c>
    </row>
    <row r="3651" spans="1:13" ht="20.100000000000001" customHeight="1" x14ac:dyDescent="0.25">
      <c r="A3651" s="1">
        <v>3649</v>
      </c>
      <c r="B3651" s="1">
        <v>32699</v>
      </c>
      <c r="C3651" s="2" t="s">
        <v>11009</v>
      </c>
      <c r="D3651" s="2">
        <f>LEN(TRIM(C3651))-LEN(SUBSTITUTE(C3651, " ",""))+1</f>
        <v>17</v>
      </c>
      <c r="E3651" s="1" t="s">
        <v>11010</v>
      </c>
      <c r="F3651" s="1" t="s">
        <v>11011</v>
      </c>
      <c r="G3651" s="1" t="s">
        <v>522</v>
      </c>
      <c r="H3651" s="1">
        <v>8700</v>
      </c>
      <c r="I3651" s="1" t="s">
        <v>11012</v>
      </c>
      <c r="J3651" s="1">
        <v>1199</v>
      </c>
      <c r="K3651" s="1">
        <f>SUM(B3651/J3651)</f>
        <v>27.271893244370307</v>
      </c>
      <c r="L3651" s="1">
        <f>SUM(B3651 - H3651)</f>
        <v>23999</v>
      </c>
      <c r="M3651" s="1" t="s">
        <v>11013</v>
      </c>
    </row>
    <row r="3652" spans="1:13" ht="20.100000000000001" customHeight="1" x14ac:dyDescent="0.25">
      <c r="A3652" s="1">
        <v>3650</v>
      </c>
      <c r="B3652" s="1">
        <v>53891</v>
      </c>
      <c r="C3652" s="2" t="s">
        <v>11014</v>
      </c>
      <c r="D3652" s="2">
        <f>LEN(TRIM(C3652))-LEN(SUBSTITUTE(C3652, " ",""))+1</f>
        <v>25</v>
      </c>
      <c r="E3652" s="1" t="s">
        <v>11015</v>
      </c>
      <c r="F3652" s="1" t="s">
        <v>1580</v>
      </c>
      <c r="G3652" s="1" t="s">
        <v>12</v>
      </c>
      <c r="H3652" s="1">
        <v>20000</v>
      </c>
      <c r="I3652" s="1" t="s">
        <v>7632</v>
      </c>
      <c r="J3652" s="1">
        <v>1199</v>
      </c>
      <c r="K3652" s="1">
        <f>SUM(B3652/J3652)</f>
        <v>44.946622185154297</v>
      </c>
      <c r="L3652" s="1">
        <f>SUM(B3652 - H3652)</f>
        <v>33891</v>
      </c>
      <c r="M3652" s="1" t="s">
        <v>11016</v>
      </c>
    </row>
    <row r="3653" spans="1:13" ht="20.100000000000001" customHeight="1" x14ac:dyDescent="0.25">
      <c r="A3653" s="1">
        <v>3651</v>
      </c>
      <c r="B3653" s="1">
        <v>151072</v>
      </c>
      <c r="C3653" s="2" t="s">
        <v>11017</v>
      </c>
      <c r="D3653" s="2">
        <f>LEN(TRIM(C3653))-LEN(SUBSTITUTE(C3653, " ",""))+1</f>
        <v>21</v>
      </c>
      <c r="E3653" s="1" t="s">
        <v>2287</v>
      </c>
      <c r="F3653" s="1" t="s">
        <v>11</v>
      </c>
      <c r="G3653" s="1" t="s">
        <v>48</v>
      </c>
      <c r="H3653" s="1">
        <v>11000</v>
      </c>
      <c r="I3653" s="1" t="s">
        <v>458</v>
      </c>
      <c r="J3653" s="1">
        <v>1199</v>
      </c>
      <c r="K3653" s="1">
        <f>SUM(B3653/J3653)</f>
        <v>125.99833194328608</v>
      </c>
      <c r="L3653" s="1">
        <f>SUM(B3653 - H3653)</f>
        <v>140072</v>
      </c>
      <c r="M3653" s="1" t="s">
        <v>11018</v>
      </c>
    </row>
    <row r="3654" spans="1:13" ht="20.100000000000001" customHeight="1" x14ac:dyDescent="0.25">
      <c r="A3654" s="1">
        <v>3652</v>
      </c>
      <c r="B3654" s="1">
        <v>60266</v>
      </c>
      <c r="C3654" s="2" t="s">
        <v>11019</v>
      </c>
      <c r="D3654" s="2">
        <f>LEN(TRIM(C3654))-LEN(SUBSTITUTE(C3654, " ",""))+1</f>
        <v>20</v>
      </c>
      <c r="E3654" s="1" t="s">
        <v>11020</v>
      </c>
      <c r="F3654" s="1" t="s">
        <v>31</v>
      </c>
      <c r="G3654" s="1" t="s">
        <v>12</v>
      </c>
      <c r="H3654" s="1">
        <v>40000</v>
      </c>
      <c r="I3654" s="1" t="s">
        <v>2644</v>
      </c>
      <c r="J3654" s="1">
        <v>1199</v>
      </c>
      <c r="K3654" s="1">
        <f>SUM(B3654/J3654)</f>
        <v>50.263552960800666</v>
      </c>
      <c r="L3654" s="1">
        <f>SUM(B3654 - H3654)</f>
        <v>20266</v>
      </c>
      <c r="M3654" s="1" t="s">
        <v>11021</v>
      </c>
    </row>
    <row r="3655" spans="1:13" ht="20.100000000000001" customHeight="1" x14ac:dyDescent="0.25">
      <c r="A3655" s="1">
        <v>3653</v>
      </c>
      <c r="B3655" s="1">
        <v>86474</v>
      </c>
      <c r="C3655" s="2" t="s">
        <v>11022</v>
      </c>
      <c r="D3655" s="2">
        <f>LEN(TRIM(C3655))-LEN(SUBSTITUTE(C3655, " ",""))+1</f>
        <v>24</v>
      </c>
      <c r="E3655" s="1" t="s">
        <v>5833</v>
      </c>
      <c r="F3655" s="1" t="s">
        <v>11</v>
      </c>
      <c r="G3655" s="1" t="s">
        <v>12</v>
      </c>
      <c r="H3655" s="1">
        <v>10000</v>
      </c>
      <c r="I3655" s="1" t="s">
        <v>112</v>
      </c>
      <c r="J3655" s="1">
        <v>1198</v>
      </c>
      <c r="K3655" s="1">
        <f>SUM(B3655/J3655)</f>
        <v>72.181969949916521</v>
      </c>
      <c r="L3655" s="1">
        <f>SUM(B3655 - H3655)</f>
        <v>76474</v>
      </c>
      <c r="M3655" s="1" t="s">
        <v>11023</v>
      </c>
    </row>
    <row r="3656" spans="1:13" ht="20.100000000000001" customHeight="1" x14ac:dyDescent="0.25">
      <c r="A3656" s="1">
        <v>3654</v>
      </c>
      <c r="B3656" s="1">
        <v>17689</v>
      </c>
      <c r="C3656" s="2" t="s">
        <v>11024</v>
      </c>
      <c r="D3656" s="2">
        <f>LEN(TRIM(C3656))-LEN(SUBSTITUTE(C3656, " ",""))+1</f>
        <v>22</v>
      </c>
      <c r="E3656" s="1" t="s">
        <v>11025</v>
      </c>
      <c r="F3656" s="1" t="s">
        <v>31</v>
      </c>
      <c r="G3656" s="1" t="s">
        <v>48</v>
      </c>
      <c r="H3656" s="1">
        <v>6000</v>
      </c>
      <c r="I3656" s="1" t="s">
        <v>1318</v>
      </c>
      <c r="J3656" s="1">
        <v>1198</v>
      </c>
      <c r="K3656" s="1">
        <f>SUM(B3656/J3656)</f>
        <v>14.765442404006677</v>
      </c>
      <c r="L3656" s="1">
        <f>SUM(B3656 - H3656)</f>
        <v>11689</v>
      </c>
      <c r="M3656" s="1" t="s">
        <v>11026</v>
      </c>
    </row>
    <row r="3657" spans="1:13" ht="20.100000000000001" customHeight="1" x14ac:dyDescent="0.25">
      <c r="A3657" s="1">
        <v>3655</v>
      </c>
      <c r="B3657" s="1">
        <v>48808</v>
      </c>
      <c r="C3657" s="2" t="s">
        <v>11027</v>
      </c>
      <c r="D3657" s="2">
        <f>LEN(TRIM(C3657))-LEN(SUBSTITUTE(C3657, " ",""))+1</f>
        <v>13</v>
      </c>
      <c r="E3657" s="1" t="s">
        <v>1982</v>
      </c>
      <c r="F3657" s="1" t="s">
        <v>11</v>
      </c>
      <c r="G3657" s="1" t="s">
        <v>12</v>
      </c>
      <c r="H3657" s="1">
        <v>3000</v>
      </c>
      <c r="I3657" s="1" t="s">
        <v>1983</v>
      </c>
      <c r="J3657" s="1">
        <v>1198</v>
      </c>
      <c r="K3657" s="1">
        <f>SUM(B3657/J3657)</f>
        <v>40.741235392320533</v>
      </c>
      <c r="L3657" s="1">
        <f>SUM(B3657 - H3657)</f>
        <v>45808</v>
      </c>
      <c r="M3657" s="1" t="s">
        <v>11028</v>
      </c>
    </row>
    <row r="3658" spans="1:13" ht="20.100000000000001" customHeight="1" x14ac:dyDescent="0.25">
      <c r="A3658" s="1">
        <v>3656</v>
      </c>
      <c r="B3658" s="1">
        <v>79367</v>
      </c>
      <c r="C3658" s="2" t="s">
        <v>11029</v>
      </c>
      <c r="D3658" s="2">
        <f>LEN(TRIM(C3658))-LEN(SUBSTITUTE(C3658, " ",""))+1</f>
        <v>23</v>
      </c>
      <c r="E3658" s="1" t="s">
        <v>11030</v>
      </c>
      <c r="F3658" s="1" t="s">
        <v>31</v>
      </c>
      <c r="G3658" s="1" t="s">
        <v>54</v>
      </c>
      <c r="H3658" s="1">
        <v>75000</v>
      </c>
      <c r="I3658" s="1" t="s">
        <v>735</v>
      </c>
      <c r="J3658" s="1">
        <v>1198</v>
      </c>
      <c r="K3658" s="1">
        <f>SUM(B3658/J3658)</f>
        <v>66.249582637729546</v>
      </c>
      <c r="L3658" s="1">
        <f>SUM(B3658 - H3658)</f>
        <v>4367</v>
      </c>
      <c r="M3658" s="1" t="s">
        <v>11031</v>
      </c>
    </row>
    <row r="3659" spans="1:13" ht="20.100000000000001" customHeight="1" x14ac:dyDescent="0.25">
      <c r="A3659" s="1">
        <v>3657</v>
      </c>
      <c r="B3659" s="1">
        <v>412270</v>
      </c>
      <c r="C3659" s="2" t="s">
        <v>11032</v>
      </c>
      <c r="D3659" s="2">
        <f>LEN(TRIM(C3659))-LEN(SUBSTITUTE(C3659, " ",""))+1</f>
        <v>20</v>
      </c>
      <c r="E3659" s="1" t="s">
        <v>11033</v>
      </c>
      <c r="F3659" s="1" t="s">
        <v>17</v>
      </c>
      <c r="G3659" s="1" t="s">
        <v>12</v>
      </c>
      <c r="H3659" s="1">
        <v>75000</v>
      </c>
      <c r="I3659" s="1" t="s">
        <v>433</v>
      </c>
      <c r="J3659" s="1">
        <v>1198</v>
      </c>
      <c r="K3659" s="1">
        <f>SUM(B3659/J3659)</f>
        <v>344.13188647746244</v>
      </c>
      <c r="L3659" s="1">
        <f>SUM(B3659 - H3659)</f>
        <v>337270</v>
      </c>
      <c r="M3659" s="1" t="s">
        <v>11034</v>
      </c>
    </row>
    <row r="3660" spans="1:13" ht="20.100000000000001" customHeight="1" x14ac:dyDescent="0.25">
      <c r="A3660" s="1">
        <v>3658</v>
      </c>
      <c r="B3660" s="1">
        <v>37317</v>
      </c>
      <c r="C3660" s="2" t="s">
        <v>11035</v>
      </c>
      <c r="D3660" s="2">
        <f>LEN(TRIM(C3660))-LEN(SUBSTITUTE(C3660, " ",""))+1</f>
        <v>16</v>
      </c>
      <c r="E3660" s="1" t="s">
        <v>11036</v>
      </c>
      <c r="F3660" s="1" t="s">
        <v>3206</v>
      </c>
      <c r="G3660" s="1" t="s">
        <v>12</v>
      </c>
      <c r="H3660" s="1">
        <v>18628</v>
      </c>
      <c r="I3660" s="1" t="s">
        <v>11037</v>
      </c>
      <c r="J3660" s="1">
        <v>1198</v>
      </c>
      <c r="K3660" s="1">
        <f>SUM(B3660/J3660)</f>
        <v>31.149415692821368</v>
      </c>
      <c r="L3660" s="1">
        <f>SUM(B3660 - H3660)</f>
        <v>18689</v>
      </c>
      <c r="M3660" s="1" t="s">
        <v>11038</v>
      </c>
    </row>
    <row r="3661" spans="1:13" ht="20.100000000000001" customHeight="1" x14ac:dyDescent="0.25">
      <c r="A3661" s="1">
        <v>3659</v>
      </c>
      <c r="B3661" s="1">
        <v>57168</v>
      </c>
      <c r="C3661" s="2" t="s">
        <v>11039</v>
      </c>
      <c r="D3661" s="2">
        <f>LEN(TRIM(C3661))-LEN(SUBSTITUTE(C3661, " ",""))+1</f>
        <v>20</v>
      </c>
      <c r="E3661" s="1" t="s">
        <v>11040</v>
      </c>
      <c r="F3661" s="1" t="s">
        <v>11</v>
      </c>
      <c r="G3661" s="1" t="s">
        <v>12</v>
      </c>
      <c r="H3661" s="1">
        <v>12000</v>
      </c>
      <c r="I3661" s="1" t="s">
        <v>11041</v>
      </c>
      <c r="J3661" s="1">
        <v>1197</v>
      </c>
      <c r="K3661" s="1">
        <f>SUM(B3661/J3661)</f>
        <v>47.7593984962406</v>
      </c>
      <c r="L3661" s="1">
        <f>SUM(B3661 - H3661)</f>
        <v>45168</v>
      </c>
      <c r="M3661" s="1" t="s">
        <v>11042</v>
      </c>
    </row>
    <row r="3662" spans="1:13" ht="20.100000000000001" customHeight="1" x14ac:dyDescent="0.25">
      <c r="A3662" s="1">
        <v>3660</v>
      </c>
      <c r="B3662" s="1">
        <v>111258</v>
      </c>
      <c r="C3662" s="2" t="s">
        <v>11043</v>
      </c>
      <c r="D3662" s="2">
        <f>LEN(TRIM(C3662))-LEN(SUBSTITUTE(C3662, " ",""))+1</f>
        <v>17</v>
      </c>
      <c r="E3662" s="1" t="s">
        <v>704</v>
      </c>
      <c r="F3662" s="1" t="s">
        <v>11</v>
      </c>
      <c r="G3662" s="1" t="s">
        <v>12</v>
      </c>
      <c r="H3662" s="1">
        <v>20000</v>
      </c>
      <c r="I3662" s="1" t="s">
        <v>283</v>
      </c>
      <c r="J3662" s="1">
        <v>1197</v>
      </c>
      <c r="K3662" s="1">
        <f>SUM(B3662/J3662)</f>
        <v>92.94736842105263</v>
      </c>
      <c r="L3662" s="1">
        <f>SUM(B3662 - H3662)</f>
        <v>91258</v>
      </c>
      <c r="M3662" s="1" t="s">
        <v>11044</v>
      </c>
    </row>
    <row r="3663" spans="1:13" ht="20.100000000000001" customHeight="1" x14ac:dyDescent="0.25">
      <c r="A3663" s="1">
        <v>3661</v>
      </c>
      <c r="B3663" s="1">
        <v>115524</v>
      </c>
      <c r="C3663" s="2" t="s">
        <v>11045</v>
      </c>
      <c r="D3663" s="2">
        <f>LEN(TRIM(C3663))-LEN(SUBSTITUTE(C3663, " ",""))+1</f>
        <v>24</v>
      </c>
      <c r="E3663" s="1" t="s">
        <v>11046</v>
      </c>
      <c r="F3663" s="1" t="s">
        <v>313</v>
      </c>
      <c r="G3663" s="1" t="s">
        <v>12</v>
      </c>
      <c r="H3663" s="1">
        <v>100000</v>
      </c>
      <c r="I3663" s="1" t="s">
        <v>146</v>
      </c>
      <c r="J3663" s="1">
        <v>1197</v>
      </c>
      <c r="K3663" s="1">
        <f>SUM(B3663/J3663)</f>
        <v>96.511278195488728</v>
      </c>
      <c r="L3663" s="1">
        <f>SUM(B3663 - H3663)</f>
        <v>15524</v>
      </c>
      <c r="M3663" s="1" t="s">
        <v>11047</v>
      </c>
    </row>
    <row r="3664" spans="1:13" ht="20.100000000000001" customHeight="1" x14ac:dyDescent="0.25">
      <c r="A3664" s="1">
        <v>3662</v>
      </c>
      <c r="B3664" s="1">
        <v>79929</v>
      </c>
      <c r="C3664" s="2" t="s">
        <v>11048</v>
      </c>
      <c r="D3664" s="2">
        <f>LEN(TRIM(C3664))-LEN(SUBSTITUTE(C3664, " ",""))+1</f>
        <v>20</v>
      </c>
      <c r="E3664" s="1" t="s">
        <v>11049</v>
      </c>
      <c r="F3664" s="1" t="s">
        <v>11</v>
      </c>
      <c r="G3664" s="1" t="s">
        <v>12</v>
      </c>
      <c r="H3664" s="1">
        <v>5000</v>
      </c>
      <c r="I3664" s="1" t="s">
        <v>142</v>
      </c>
      <c r="J3664" s="1">
        <v>1197</v>
      </c>
      <c r="K3664" s="1">
        <f>SUM(B3664/J3664)</f>
        <v>66.774436090225564</v>
      </c>
      <c r="L3664" s="1">
        <f>SUM(B3664 - H3664)</f>
        <v>74929</v>
      </c>
      <c r="M3664" s="1" t="s">
        <v>11050</v>
      </c>
    </row>
    <row r="3665" spans="1:13" ht="20.100000000000001" customHeight="1" x14ac:dyDescent="0.25">
      <c r="A3665" s="1">
        <v>3663</v>
      </c>
      <c r="B3665" s="1">
        <v>28518</v>
      </c>
      <c r="C3665" s="2" t="s">
        <v>11051</v>
      </c>
      <c r="D3665" s="2">
        <f>LEN(TRIM(C3665))-LEN(SUBSTITUTE(C3665, " ",""))+1</f>
        <v>13</v>
      </c>
      <c r="E3665" s="1" t="s">
        <v>11052</v>
      </c>
      <c r="F3665" s="1" t="s">
        <v>11</v>
      </c>
      <c r="G3665" s="1" t="s">
        <v>48</v>
      </c>
      <c r="H3665" s="1">
        <v>4000</v>
      </c>
      <c r="I3665" s="1" t="s">
        <v>458</v>
      </c>
      <c r="J3665" s="1">
        <v>1197</v>
      </c>
      <c r="K3665" s="1">
        <f>SUM(B3665/J3665)</f>
        <v>23.82456140350877</v>
      </c>
      <c r="L3665" s="1">
        <f>SUM(B3665 - H3665)</f>
        <v>24518</v>
      </c>
      <c r="M3665" s="1" t="s">
        <v>11053</v>
      </c>
    </row>
    <row r="3666" spans="1:13" ht="20.100000000000001" customHeight="1" x14ac:dyDescent="0.25">
      <c r="A3666" s="1">
        <v>3664</v>
      </c>
      <c r="B3666" s="1">
        <v>52505</v>
      </c>
      <c r="C3666" s="2" t="s">
        <v>11054</v>
      </c>
      <c r="D3666" s="2">
        <f>LEN(TRIM(C3666))-LEN(SUBSTITUTE(C3666, " ",""))+1</f>
        <v>17</v>
      </c>
      <c r="E3666" s="1" t="s">
        <v>11055</v>
      </c>
      <c r="F3666" s="1" t="s">
        <v>169</v>
      </c>
      <c r="G3666" s="1" t="s">
        <v>12</v>
      </c>
      <c r="H3666" s="1">
        <v>5000</v>
      </c>
      <c r="I3666" s="1" t="s">
        <v>96</v>
      </c>
      <c r="J3666" s="1">
        <v>1196</v>
      </c>
      <c r="K3666" s="1">
        <f>SUM(B3666/J3666)</f>
        <v>43.9005016722408</v>
      </c>
      <c r="L3666" s="1">
        <f>SUM(B3666 - H3666)</f>
        <v>47505</v>
      </c>
      <c r="M3666" s="1" t="s">
        <v>11056</v>
      </c>
    </row>
    <row r="3667" spans="1:13" ht="20.100000000000001" customHeight="1" x14ac:dyDescent="0.25">
      <c r="A3667" s="1">
        <v>3665</v>
      </c>
      <c r="B3667" s="1">
        <v>244155</v>
      </c>
      <c r="C3667" s="2" t="s">
        <v>11057</v>
      </c>
      <c r="D3667" s="2">
        <f>LEN(TRIM(C3667))-LEN(SUBSTITUTE(C3667, " ",""))+1</f>
        <v>15</v>
      </c>
      <c r="E3667" s="1" t="s">
        <v>11058</v>
      </c>
      <c r="F3667" s="1" t="s">
        <v>11</v>
      </c>
      <c r="G3667" s="1" t="s">
        <v>12</v>
      </c>
      <c r="H3667" s="1">
        <v>29995</v>
      </c>
      <c r="I3667" s="1" t="s">
        <v>11059</v>
      </c>
      <c r="J3667" s="1">
        <v>1195</v>
      </c>
      <c r="K3667" s="1">
        <f>SUM(B3667/J3667)</f>
        <v>204.31380753138075</v>
      </c>
      <c r="L3667" s="1">
        <f>SUM(B3667 - H3667)</f>
        <v>214160</v>
      </c>
      <c r="M3667" s="1" t="s">
        <v>11060</v>
      </c>
    </row>
    <row r="3668" spans="1:13" ht="20.100000000000001" customHeight="1" x14ac:dyDescent="0.25">
      <c r="A3668" s="1">
        <v>3666</v>
      </c>
      <c r="B3668" s="1">
        <v>70575</v>
      </c>
      <c r="C3668" s="2" t="s">
        <v>11061</v>
      </c>
      <c r="D3668" s="2">
        <f>LEN(TRIM(C3668))-LEN(SUBSTITUTE(C3668, " ",""))+1</f>
        <v>19</v>
      </c>
      <c r="E3668" s="1" t="s">
        <v>11062</v>
      </c>
      <c r="F3668" s="1" t="s">
        <v>267</v>
      </c>
      <c r="G3668" s="1" t="s">
        <v>12</v>
      </c>
      <c r="H3668" s="1">
        <v>40000</v>
      </c>
      <c r="I3668" s="1" t="s">
        <v>1702</v>
      </c>
      <c r="J3668" s="1">
        <v>1195</v>
      </c>
      <c r="K3668" s="1">
        <f>SUM(B3668/J3668)</f>
        <v>59.05857740585774</v>
      </c>
      <c r="L3668" s="1">
        <f>SUM(B3668 - H3668)</f>
        <v>30575</v>
      </c>
      <c r="M3668" s="1" t="s">
        <v>11063</v>
      </c>
    </row>
    <row r="3669" spans="1:13" ht="20.100000000000001" customHeight="1" x14ac:dyDescent="0.25">
      <c r="A3669" s="1">
        <v>3667</v>
      </c>
      <c r="B3669" s="1">
        <v>49899</v>
      </c>
      <c r="C3669" s="2" t="s">
        <v>11064</v>
      </c>
      <c r="D3669" s="2">
        <f>LEN(TRIM(C3669))-LEN(SUBSTITUTE(C3669, " ",""))+1</f>
        <v>20</v>
      </c>
      <c r="E3669" s="1" t="s">
        <v>11065</v>
      </c>
      <c r="F3669" s="1" t="s">
        <v>31</v>
      </c>
      <c r="G3669" s="1" t="s">
        <v>12</v>
      </c>
      <c r="H3669" s="1">
        <v>25000</v>
      </c>
      <c r="I3669" s="1" t="s">
        <v>5256</v>
      </c>
      <c r="J3669" s="1">
        <v>1195</v>
      </c>
      <c r="K3669" s="1">
        <f>SUM(B3669/J3669)</f>
        <v>41.756485355648536</v>
      </c>
      <c r="L3669" s="1">
        <f>SUM(B3669 - H3669)</f>
        <v>24899</v>
      </c>
      <c r="M3669" s="1" t="s">
        <v>11066</v>
      </c>
    </row>
    <row r="3670" spans="1:13" ht="20.100000000000001" customHeight="1" x14ac:dyDescent="0.25">
      <c r="A3670" s="1">
        <v>3668</v>
      </c>
      <c r="B3670" s="1">
        <v>40345</v>
      </c>
      <c r="C3670" s="2" t="s">
        <v>11067</v>
      </c>
      <c r="D3670" s="2">
        <f>LEN(TRIM(C3670))-LEN(SUBSTITUTE(C3670, " ",""))+1</f>
        <v>20</v>
      </c>
      <c r="E3670" s="1" t="s">
        <v>11068</v>
      </c>
      <c r="F3670" s="1" t="s">
        <v>17</v>
      </c>
      <c r="G3670" s="1" t="s">
        <v>12</v>
      </c>
      <c r="H3670" s="1">
        <v>20000</v>
      </c>
      <c r="I3670" s="1" t="s">
        <v>32</v>
      </c>
      <c r="J3670" s="1">
        <v>1195</v>
      </c>
      <c r="K3670" s="1">
        <f>SUM(B3670/J3670)</f>
        <v>33.761506276150627</v>
      </c>
      <c r="L3670" s="1">
        <f>SUM(B3670 - H3670)</f>
        <v>20345</v>
      </c>
      <c r="M3670" s="1" t="s">
        <v>11069</v>
      </c>
    </row>
    <row r="3671" spans="1:13" ht="20.100000000000001" customHeight="1" x14ac:dyDescent="0.25">
      <c r="A3671" s="1">
        <v>3669</v>
      </c>
      <c r="B3671" s="1">
        <v>34547</v>
      </c>
      <c r="C3671" s="2" t="s">
        <v>11070</v>
      </c>
      <c r="D3671" s="2">
        <f>LEN(TRIM(C3671))-LEN(SUBSTITUTE(C3671, " ",""))+1</f>
        <v>8</v>
      </c>
      <c r="E3671" s="1" t="s">
        <v>11071</v>
      </c>
      <c r="F3671" s="1" t="s">
        <v>11</v>
      </c>
      <c r="G3671" s="1" t="s">
        <v>48</v>
      </c>
      <c r="H3671" s="1">
        <v>22000</v>
      </c>
      <c r="I3671" s="1" t="s">
        <v>458</v>
      </c>
      <c r="J3671" s="1">
        <v>1195</v>
      </c>
      <c r="K3671" s="1">
        <f>SUM(B3671/J3671)</f>
        <v>28.909623430962345</v>
      </c>
      <c r="L3671" s="1">
        <f>SUM(B3671 - H3671)</f>
        <v>12547</v>
      </c>
      <c r="M3671" s="1" t="s">
        <v>11072</v>
      </c>
    </row>
    <row r="3672" spans="1:13" ht="20.100000000000001" customHeight="1" x14ac:dyDescent="0.25">
      <c r="A3672" s="1">
        <v>3670</v>
      </c>
      <c r="B3672" s="1">
        <v>50331</v>
      </c>
      <c r="C3672" s="2" t="s">
        <v>11073</v>
      </c>
      <c r="D3672" s="2">
        <f>LEN(TRIM(C3672))-LEN(SUBSTITUTE(C3672, " ",""))+1</f>
        <v>19</v>
      </c>
      <c r="E3672" s="1" t="s">
        <v>11074</v>
      </c>
      <c r="F3672" s="1" t="s">
        <v>31</v>
      </c>
      <c r="G3672" s="1" t="s">
        <v>12</v>
      </c>
      <c r="H3672" s="1">
        <v>50000</v>
      </c>
      <c r="I3672" s="1" t="s">
        <v>11075</v>
      </c>
      <c r="J3672" s="1">
        <v>1194</v>
      </c>
      <c r="K3672" s="1">
        <f>SUM(B3672/J3672)</f>
        <v>42.153266331658294</v>
      </c>
      <c r="L3672" s="1">
        <f>SUM(B3672 - H3672)</f>
        <v>331</v>
      </c>
      <c r="M3672" s="1" t="s">
        <v>11076</v>
      </c>
    </row>
    <row r="3673" spans="1:13" ht="20.100000000000001" customHeight="1" x14ac:dyDescent="0.25">
      <c r="A3673" s="1">
        <v>3671</v>
      </c>
      <c r="B3673" s="1">
        <v>41679</v>
      </c>
      <c r="C3673" s="2" t="s">
        <v>11077</v>
      </c>
      <c r="D3673" s="2">
        <f>LEN(TRIM(C3673))-LEN(SUBSTITUTE(C3673, " ",""))+1</f>
        <v>19</v>
      </c>
      <c r="E3673" s="1" t="s">
        <v>11078</v>
      </c>
      <c r="F3673" s="1" t="s">
        <v>6196</v>
      </c>
      <c r="G3673" s="1" t="s">
        <v>48</v>
      </c>
      <c r="H3673" s="1">
        <v>30000</v>
      </c>
      <c r="I3673" s="1" t="s">
        <v>4156</v>
      </c>
      <c r="J3673" s="1">
        <v>1194</v>
      </c>
      <c r="K3673" s="1">
        <f>SUM(B3673/J3673)</f>
        <v>34.9070351758794</v>
      </c>
      <c r="L3673" s="1">
        <f>SUM(B3673 - H3673)</f>
        <v>11679</v>
      </c>
      <c r="M3673" s="1" t="s">
        <v>11079</v>
      </c>
    </row>
    <row r="3674" spans="1:13" ht="20.100000000000001" customHeight="1" x14ac:dyDescent="0.25">
      <c r="A3674" s="1">
        <v>3672</v>
      </c>
      <c r="B3674" s="1">
        <v>36996</v>
      </c>
      <c r="C3674" s="2" t="s">
        <v>11080</v>
      </c>
      <c r="D3674" s="2">
        <f>LEN(TRIM(C3674))-LEN(SUBSTITUTE(C3674, " ",""))+1</f>
        <v>15</v>
      </c>
      <c r="E3674" s="1" t="s">
        <v>11081</v>
      </c>
      <c r="F3674" s="1" t="s">
        <v>31</v>
      </c>
      <c r="G3674" s="1" t="s">
        <v>522</v>
      </c>
      <c r="H3674" s="1">
        <v>30000</v>
      </c>
      <c r="I3674" s="1" t="s">
        <v>11082</v>
      </c>
      <c r="J3674" s="1">
        <v>1194</v>
      </c>
      <c r="K3674" s="1">
        <f>SUM(B3674/J3674)</f>
        <v>30.984924623115578</v>
      </c>
      <c r="L3674" s="1">
        <f>SUM(B3674 - H3674)</f>
        <v>6996</v>
      </c>
      <c r="M3674" s="1" t="s">
        <v>11083</v>
      </c>
    </row>
    <row r="3675" spans="1:13" ht="20.100000000000001" customHeight="1" x14ac:dyDescent="0.25">
      <c r="A3675" s="1">
        <v>3673</v>
      </c>
      <c r="B3675" s="1">
        <v>80608</v>
      </c>
      <c r="C3675" s="2" t="s">
        <v>11084</v>
      </c>
      <c r="D3675" s="2">
        <f>LEN(TRIM(C3675))-LEN(SUBSTITUTE(C3675, " ",""))+1</f>
        <v>16</v>
      </c>
      <c r="E3675" s="1" t="s">
        <v>4857</v>
      </c>
      <c r="F3675" s="1" t="s">
        <v>278</v>
      </c>
      <c r="G3675" s="1" t="s">
        <v>12</v>
      </c>
      <c r="H3675" s="1">
        <v>4000</v>
      </c>
      <c r="I3675" s="1" t="s">
        <v>608</v>
      </c>
      <c r="J3675" s="1">
        <v>1193</v>
      </c>
      <c r="K3675" s="1">
        <f>SUM(B3675/J3675)</f>
        <v>67.567476948868403</v>
      </c>
      <c r="L3675" s="1">
        <f>SUM(B3675 - H3675)</f>
        <v>76608</v>
      </c>
      <c r="M3675" s="1" t="s">
        <v>11085</v>
      </c>
    </row>
    <row r="3676" spans="1:13" ht="20.100000000000001" customHeight="1" x14ac:dyDescent="0.25">
      <c r="A3676" s="1">
        <v>3674</v>
      </c>
      <c r="B3676" s="1">
        <v>42660</v>
      </c>
      <c r="C3676" s="2" t="s">
        <v>11086</v>
      </c>
      <c r="D3676" s="2">
        <f>LEN(TRIM(C3676))-LEN(SUBSTITUTE(C3676, " ",""))+1</f>
        <v>24</v>
      </c>
      <c r="E3676" s="1" t="s">
        <v>8684</v>
      </c>
      <c r="F3676" s="1" t="s">
        <v>11</v>
      </c>
      <c r="G3676" s="1" t="s">
        <v>12</v>
      </c>
      <c r="H3676" s="1">
        <v>15000</v>
      </c>
      <c r="I3676" s="1" t="s">
        <v>8685</v>
      </c>
      <c r="J3676" s="1">
        <v>1193</v>
      </c>
      <c r="K3676" s="1">
        <f>SUM(B3676/J3676)</f>
        <v>35.758591785414922</v>
      </c>
      <c r="L3676" s="1">
        <f>SUM(B3676 - H3676)</f>
        <v>27660</v>
      </c>
      <c r="M3676" s="1" t="s">
        <v>11087</v>
      </c>
    </row>
    <row r="3677" spans="1:13" ht="20.100000000000001" customHeight="1" x14ac:dyDescent="0.25">
      <c r="A3677" s="1">
        <v>3675</v>
      </c>
      <c r="B3677" s="1">
        <v>56332</v>
      </c>
      <c r="C3677" s="2" t="s">
        <v>11088</v>
      </c>
      <c r="D3677" s="2">
        <f>LEN(TRIM(C3677))-LEN(SUBSTITUTE(C3677, " ",""))+1</f>
        <v>22</v>
      </c>
      <c r="E3677" s="1" t="s">
        <v>11089</v>
      </c>
      <c r="F3677" s="1" t="s">
        <v>583</v>
      </c>
      <c r="G3677" s="1" t="s">
        <v>12</v>
      </c>
      <c r="H3677" s="1">
        <v>8000</v>
      </c>
      <c r="I3677" s="1" t="s">
        <v>1456</v>
      </c>
      <c r="J3677" s="1">
        <v>1193</v>
      </c>
      <c r="K3677" s="1">
        <f>SUM(B3677/J3677)</f>
        <v>47.218776194467729</v>
      </c>
      <c r="L3677" s="1">
        <f>SUM(B3677 - H3677)</f>
        <v>48332</v>
      </c>
      <c r="M3677" s="1" t="s">
        <v>11090</v>
      </c>
    </row>
    <row r="3678" spans="1:13" ht="20.100000000000001" customHeight="1" x14ac:dyDescent="0.25">
      <c r="A3678" s="1">
        <v>3676</v>
      </c>
      <c r="B3678" s="1">
        <v>37354</v>
      </c>
      <c r="C3678" s="2" t="s">
        <v>11091</v>
      </c>
      <c r="D3678" s="2">
        <f>LEN(TRIM(C3678))-LEN(SUBSTITUTE(C3678, " ",""))+1</f>
        <v>26</v>
      </c>
      <c r="E3678" s="1" t="s">
        <v>11092</v>
      </c>
      <c r="F3678" s="1" t="s">
        <v>11</v>
      </c>
      <c r="G3678" s="1" t="s">
        <v>12</v>
      </c>
      <c r="H3678" s="1">
        <v>15000</v>
      </c>
      <c r="I3678" s="1" t="s">
        <v>1725</v>
      </c>
      <c r="J3678" s="1">
        <v>1193</v>
      </c>
      <c r="K3678" s="1">
        <f>SUM(B3678/J3678)</f>
        <v>31.310980720871751</v>
      </c>
      <c r="L3678" s="1">
        <f>SUM(B3678 - H3678)</f>
        <v>22354</v>
      </c>
      <c r="M3678" s="1" t="s">
        <v>11093</v>
      </c>
    </row>
    <row r="3679" spans="1:13" ht="20.100000000000001" customHeight="1" x14ac:dyDescent="0.25">
      <c r="A3679" s="1">
        <v>3677</v>
      </c>
      <c r="B3679" s="1">
        <v>28568</v>
      </c>
      <c r="C3679" s="2" t="s">
        <v>11094</v>
      </c>
      <c r="D3679" s="2">
        <f>LEN(TRIM(C3679))-LEN(SUBSTITUTE(C3679, " ",""))+1</f>
        <v>8</v>
      </c>
      <c r="E3679" s="1" t="s">
        <v>11095</v>
      </c>
      <c r="F3679" s="1" t="s">
        <v>382</v>
      </c>
      <c r="G3679" s="1" t="s">
        <v>12</v>
      </c>
      <c r="H3679" s="1">
        <v>4500</v>
      </c>
      <c r="I3679" s="1" t="s">
        <v>458</v>
      </c>
      <c r="J3679" s="1">
        <v>1192</v>
      </c>
      <c r="K3679" s="1">
        <f>SUM(B3679/J3679)</f>
        <v>23.966442953020135</v>
      </c>
      <c r="L3679" s="1">
        <f>SUM(B3679 - H3679)</f>
        <v>24068</v>
      </c>
      <c r="M3679" s="1" t="s">
        <v>11096</v>
      </c>
    </row>
    <row r="3680" spans="1:13" ht="20.100000000000001" customHeight="1" x14ac:dyDescent="0.25">
      <c r="A3680" s="1">
        <v>3678</v>
      </c>
      <c r="B3680" s="1">
        <v>57304</v>
      </c>
      <c r="C3680" s="2" t="s">
        <v>11097</v>
      </c>
      <c r="D3680" s="2">
        <f>LEN(TRIM(C3680))-LEN(SUBSTITUTE(C3680, " ",""))+1</f>
        <v>22</v>
      </c>
      <c r="E3680" s="1" t="s">
        <v>11098</v>
      </c>
      <c r="F3680" s="1" t="s">
        <v>313</v>
      </c>
      <c r="G3680" s="1" t="s">
        <v>12</v>
      </c>
      <c r="H3680" s="1">
        <v>35500</v>
      </c>
      <c r="I3680" s="1" t="s">
        <v>32</v>
      </c>
      <c r="J3680" s="1">
        <v>1192</v>
      </c>
      <c r="K3680" s="1">
        <f>SUM(B3680/J3680)</f>
        <v>48.073825503355707</v>
      </c>
      <c r="L3680" s="1">
        <f>SUM(B3680 - H3680)</f>
        <v>21804</v>
      </c>
      <c r="M3680" s="1" t="s">
        <v>11099</v>
      </c>
    </row>
    <row r="3681" spans="1:13" ht="20.100000000000001" customHeight="1" x14ac:dyDescent="0.25">
      <c r="A3681" s="1">
        <v>3679</v>
      </c>
      <c r="B3681" s="1">
        <v>58462</v>
      </c>
      <c r="C3681" s="2" t="s">
        <v>11100</v>
      </c>
      <c r="D3681" s="2">
        <f>LEN(TRIM(C3681))-LEN(SUBSTITUTE(C3681, " ",""))+1</f>
        <v>16</v>
      </c>
      <c r="E3681" s="1" t="s">
        <v>11101</v>
      </c>
      <c r="F3681" s="1" t="s">
        <v>17</v>
      </c>
      <c r="G3681" s="1" t="s">
        <v>12</v>
      </c>
      <c r="H3681" s="1">
        <v>4000</v>
      </c>
      <c r="I3681" s="1" t="s">
        <v>146</v>
      </c>
      <c r="J3681" s="1">
        <v>1191</v>
      </c>
      <c r="K3681" s="1">
        <f>SUM(B3681/J3681)</f>
        <v>49.086481947942907</v>
      </c>
      <c r="L3681" s="1">
        <f>SUM(B3681 - H3681)</f>
        <v>54462</v>
      </c>
      <c r="M3681" s="1" t="s">
        <v>11102</v>
      </c>
    </row>
    <row r="3682" spans="1:13" ht="20.100000000000001" customHeight="1" x14ac:dyDescent="0.25">
      <c r="A3682" s="1">
        <v>3680</v>
      </c>
      <c r="B3682" s="1">
        <v>13151</v>
      </c>
      <c r="C3682" s="2" t="s">
        <v>11103</v>
      </c>
      <c r="D3682" s="2">
        <f>LEN(TRIM(C3682))-LEN(SUBSTITUTE(C3682, " ",""))+1</f>
        <v>12</v>
      </c>
      <c r="E3682" s="1" t="s">
        <v>11104</v>
      </c>
      <c r="F3682" s="1" t="s">
        <v>31</v>
      </c>
      <c r="G3682" s="1" t="s">
        <v>12</v>
      </c>
      <c r="H3682" s="1">
        <v>5000</v>
      </c>
      <c r="I3682" s="1" t="s">
        <v>867</v>
      </c>
      <c r="J3682" s="1">
        <v>1191</v>
      </c>
      <c r="K3682" s="1">
        <f>SUM(B3682/J3682)</f>
        <v>11.041981528127623</v>
      </c>
      <c r="L3682" s="1">
        <f>SUM(B3682 - H3682)</f>
        <v>8151</v>
      </c>
      <c r="M3682" s="1" t="s">
        <v>11105</v>
      </c>
    </row>
    <row r="3683" spans="1:13" ht="20.100000000000001" customHeight="1" x14ac:dyDescent="0.25">
      <c r="A3683" s="1">
        <v>3681</v>
      </c>
      <c r="B3683" s="1">
        <v>56817</v>
      </c>
      <c r="C3683" s="2" t="s">
        <v>11106</v>
      </c>
      <c r="D3683" s="2">
        <f>LEN(TRIM(C3683))-LEN(SUBSTITUTE(C3683, " ",""))+1</f>
        <v>19</v>
      </c>
      <c r="E3683" s="1" t="s">
        <v>11107</v>
      </c>
      <c r="F3683" s="1" t="s">
        <v>1161</v>
      </c>
      <c r="G3683" s="1" t="s">
        <v>12</v>
      </c>
      <c r="H3683" s="1">
        <v>50000</v>
      </c>
      <c r="I3683" s="1" t="s">
        <v>13</v>
      </c>
      <c r="J3683" s="1">
        <v>1190</v>
      </c>
      <c r="K3683" s="1">
        <f>SUM(B3683/J3683)</f>
        <v>47.745378151260503</v>
      </c>
      <c r="L3683" s="1">
        <f>SUM(B3683 - H3683)</f>
        <v>6817</v>
      </c>
      <c r="M3683" s="1" t="s">
        <v>11108</v>
      </c>
    </row>
    <row r="3684" spans="1:13" ht="20.100000000000001" customHeight="1" x14ac:dyDescent="0.25">
      <c r="A3684" s="1">
        <v>3682</v>
      </c>
      <c r="B3684" s="1">
        <v>229594</v>
      </c>
      <c r="C3684" s="2" t="s">
        <v>11109</v>
      </c>
      <c r="D3684" s="2">
        <f>LEN(TRIM(C3684))-LEN(SUBSTITUTE(C3684, " ",""))+1</f>
        <v>25</v>
      </c>
      <c r="E3684" s="1" t="s">
        <v>11110</v>
      </c>
      <c r="F3684" s="1" t="s">
        <v>111</v>
      </c>
      <c r="G3684" s="1" t="s">
        <v>12</v>
      </c>
      <c r="H3684" s="1">
        <v>36000</v>
      </c>
      <c r="I3684" s="1" t="s">
        <v>55</v>
      </c>
      <c r="J3684" s="1">
        <v>1190</v>
      </c>
      <c r="K3684" s="1">
        <f>SUM(B3684/J3684)</f>
        <v>192.93613445378151</v>
      </c>
      <c r="L3684" s="1">
        <f>SUM(B3684 - H3684)</f>
        <v>193594</v>
      </c>
      <c r="M3684" s="1" t="s">
        <v>11111</v>
      </c>
    </row>
    <row r="3685" spans="1:13" ht="20.100000000000001" customHeight="1" x14ac:dyDescent="0.25">
      <c r="A3685" s="1">
        <v>3683</v>
      </c>
      <c r="B3685" s="1">
        <v>65817</v>
      </c>
      <c r="C3685" s="2" t="s">
        <v>11112</v>
      </c>
      <c r="D3685" s="2">
        <f>LEN(TRIM(C3685))-LEN(SUBSTITUTE(C3685, " ",""))+1</f>
        <v>24</v>
      </c>
      <c r="E3685" s="1" t="s">
        <v>11113</v>
      </c>
      <c r="F3685" s="1" t="s">
        <v>11</v>
      </c>
      <c r="G3685" s="1" t="s">
        <v>12</v>
      </c>
      <c r="H3685" s="1">
        <v>11000</v>
      </c>
      <c r="I3685" s="1" t="s">
        <v>11114</v>
      </c>
      <c r="J3685" s="1">
        <v>1190</v>
      </c>
      <c r="K3685" s="1">
        <f>SUM(B3685/J3685)</f>
        <v>55.308403361344538</v>
      </c>
      <c r="L3685" s="1">
        <f>SUM(B3685 - H3685)</f>
        <v>54817</v>
      </c>
      <c r="M3685" s="1" t="s">
        <v>11115</v>
      </c>
    </row>
    <row r="3686" spans="1:13" ht="20.100000000000001" customHeight="1" x14ac:dyDescent="0.25">
      <c r="A3686" s="1">
        <v>3684</v>
      </c>
      <c r="B3686" s="1">
        <v>330506</v>
      </c>
      <c r="C3686" s="2" t="s">
        <v>11116</v>
      </c>
      <c r="D3686" s="2">
        <f>LEN(TRIM(C3686))-LEN(SUBSTITUTE(C3686, " ",""))+1</f>
        <v>19</v>
      </c>
      <c r="E3686" s="1" t="s">
        <v>11117</v>
      </c>
      <c r="F3686" s="1" t="s">
        <v>17</v>
      </c>
      <c r="G3686" s="1" t="s">
        <v>12</v>
      </c>
      <c r="H3686" s="1">
        <v>150000</v>
      </c>
      <c r="I3686" s="1" t="s">
        <v>32</v>
      </c>
      <c r="J3686" s="1">
        <v>1190</v>
      </c>
      <c r="K3686" s="1">
        <f>SUM(B3686/J3686)</f>
        <v>277.73613445378152</v>
      </c>
      <c r="L3686" s="1">
        <f>SUM(B3686 - H3686)</f>
        <v>180506</v>
      </c>
      <c r="M3686" s="1" t="s">
        <v>11118</v>
      </c>
    </row>
    <row r="3687" spans="1:13" ht="20.100000000000001" customHeight="1" x14ac:dyDescent="0.25">
      <c r="A3687" s="1">
        <v>3685</v>
      </c>
      <c r="B3687" s="1">
        <v>52342</v>
      </c>
      <c r="C3687" s="2" t="s">
        <v>11119</v>
      </c>
      <c r="D3687" s="2">
        <f>LEN(TRIM(C3687))-LEN(SUBSTITUTE(C3687, " ",""))+1</f>
        <v>22</v>
      </c>
      <c r="E3687" s="1" t="s">
        <v>8653</v>
      </c>
      <c r="F3687" s="1" t="s">
        <v>11</v>
      </c>
      <c r="G3687" s="1" t="s">
        <v>12</v>
      </c>
      <c r="H3687" s="1">
        <v>15000</v>
      </c>
      <c r="I3687" s="1" t="s">
        <v>477</v>
      </c>
      <c r="J3687" s="1">
        <v>1190</v>
      </c>
      <c r="K3687" s="1">
        <f>SUM(B3687/J3687)</f>
        <v>43.984873949579828</v>
      </c>
      <c r="L3687" s="1">
        <f>SUM(B3687 - H3687)</f>
        <v>37342</v>
      </c>
      <c r="M3687" s="1" t="s">
        <v>11120</v>
      </c>
    </row>
    <row r="3688" spans="1:13" ht="20.100000000000001" customHeight="1" x14ac:dyDescent="0.25">
      <c r="A3688" s="1">
        <v>3686</v>
      </c>
      <c r="B3688" s="1">
        <v>52931</v>
      </c>
      <c r="C3688" s="2" t="s">
        <v>11121</v>
      </c>
      <c r="D3688" s="2">
        <f>LEN(TRIM(C3688))-LEN(SUBSTITUTE(C3688, " ",""))+1</f>
        <v>24</v>
      </c>
      <c r="E3688" s="1" t="s">
        <v>1405</v>
      </c>
      <c r="F3688" s="1" t="s">
        <v>31</v>
      </c>
      <c r="G3688" s="1" t="s">
        <v>12</v>
      </c>
      <c r="H3688" s="1">
        <v>50000</v>
      </c>
      <c r="I3688" s="1" t="s">
        <v>11122</v>
      </c>
      <c r="J3688" s="1">
        <v>1190</v>
      </c>
      <c r="K3688" s="1">
        <f>SUM(B3688/J3688)</f>
        <v>44.479831932773109</v>
      </c>
      <c r="L3688" s="1">
        <f>SUM(B3688 - H3688)</f>
        <v>2931</v>
      </c>
      <c r="M3688" s="1" t="s">
        <v>11123</v>
      </c>
    </row>
    <row r="3689" spans="1:13" ht="20.100000000000001" customHeight="1" x14ac:dyDescent="0.25">
      <c r="A3689" s="1">
        <v>3687</v>
      </c>
      <c r="B3689" s="1">
        <v>38774</v>
      </c>
      <c r="C3689" s="2" t="s">
        <v>11124</v>
      </c>
      <c r="D3689" s="2">
        <f>LEN(TRIM(C3689))-LEN(SUBSTITUTE(C3689, " ",""))+1</f>
        <v>15</v>
      </c>
      <c r="E3689" s="1" t="s">
        <v>11125</v>
      </c>
      <c r="F3689" s="1" t="s">
        <v>11</v>
      </c>
      <c r="G3689" s="1" t="s">
        <v>12</v>
      </c>
      <c r="H3689" s="1">
        <v>7000</v>
      </c>
      <c r="I3689" s="1" t="s">
        <v>11126</v>
      </c>
      <c r="J3689" s="1">
        <v>1189</v>
      </c>
      <c r="K3689" s="1">
        <f>SUM(B3689/J3689)</f>
        <v>32.610597140454161</v>
      </c>
      <c r="L3689" s="1">
        <f>SUM(B3689 - H3689)</f>
        <v>31774</v>
      </c>
      <c r="M3689" s="1" t="s">
        <v>11127</v>
      </c>
    </row>
    <row r="3690" spans="1:13" ht="20.100000000000001" customHeight="1" x14ac:dyDescent="0.25">
      <c r="A3690" s="1">
        <v>3688</v>
      </c>
      <c r="B3690" s="1">
        <v>31575</v>
      </c>
      <c r="C3690" s="2" t="s">
        <v>11128</v>
      </c>
      <c r="D3690" s="2">
        <f>LEN(TRIM(C3690))-LEN(SUBSTITUTE(C3690, " ",""))+1</f>
        <v>16</v>
      </c>
      <c r="E3690" s="1" t="s">
        <v>11129</v>
      </c>
      <c r="F3690" s="1" t="s">
        <v>927</v>
      </c>
      <c r="G3690" s="1" t="s">
        <v>12</v>
      </c>
      <c r="H3690" s="1">
        <v>5000</v>
      </c>
      <c r="I3690" s="1" t="s">
        <v>146</v>
      </c>
      <c r="J3690" s="1">
        <v>1189</v>
      </c>
      <c r="K3690" s="1">
        <f>SUM(B3690/J3690)</f>
        <v>26.555929352396973</v>
      </c>
      <c r="L3690" s="1">
        <f>SUM(B3690 - H3690)</f>
        <v>26575</v>
      </c>
      <c r="M3690" s="1" t="s">
        <v>11130</v>
      </c>
    </row>
    <row r="3691" spans="1:13" ht="20.100000000000001" customHeight="1" x14ac:dyDescent="0.25">
      <c r="A3691" s="1">
        <v>3689</v>
      </c>
      <c r="B3691" s="1">
        <v>38155</v>
      </c>
      <c r="C3691" s="2" t="s">
        <v>11131</v>
      </c>
      <c r="D3691" s="2">
        <f>LEN(TRIM(C3691))-LEN(SUBSTITUTE(C3691, " ",""))+1</f>
        <v>20</v>
      </c>
      <c r="E3691" s="1" t="s">
        <v>11132</v>
      </c>
      <c r="F3691" s="1" t="s">
        <v>31</v>
      </c>
      <c r="G3691" s="1" t="s">
        <v>54</v>
      </c>
      <c r="H3691" s="1">
        <v>17000</v>
      </c>
      <c r="I3691" s="1" t="s">
        <v>735</v>
      </c>
      <c r="J3691" s="1">
        <v>1189</v>
      </c>
      <c r="K3691" s="1">
        <f>SUM(B3691/J3691)</f>
        <v>32.089991589571071</v>
      </c>
      <c r="L3691" s="1">
        <f>SUM(B3691 - H3691)</f>
        <v>21155</v>
      </c>
      <c r="M3691" s="1" t="s">
        <v>11133</v>
      </c>
    </row>
    <row r="3692" spans="1:13" ht="20.100000000000001" customHeight="1" x14ac:dyDescent="0.25">
      <c r="A3692" s="1">
        <v>3690</v>
      </c>
      <c r="B3692" s="1">
        <v>47092</v>
      </c>
      <c r="C3692" s="2" t="s">
        <v>11134</v>
      </c>
      <c r="D3692" s="2">
        <f>LEN(TRIM(C3692))-LEN(SUBSTITUTE(C3692, " ",""))+1</f>
        <v>13</v>
      </c>
      <c r="E3692" s="1" t="s">
        <v>6165</v>
      </c>
      <c r="F3692" s="1" t="s">
        <v>11</v>
      </c>
      <c r="G3692" s="1" t="s">
        <v>12</v>
      </c>
      <c r="H3692" s="1">
        <v>5000</v>
      </c>
      <c r="I3692" s="1" t="s">
        <v>1891</v>
      </c>
      <c r="J3692" s="1">
        <v>1188</v>
      </c>
      <c r="K3692" s="1">
        <f>SUM(B3692/J3692)</f>
        <v>39.639730639730637</v>
      </c>
      <c r="L3692" s="1">
        <f>SUM(B3692 - H3692)</f>
        <v>42092</v>
      </c>
      <c r="M3692" s="1" t="s">
        <v>11135</v>
      </c>
    </row>
    <row r="3693" spans="1:13" ht="20.100000000000001" customHeight="1" x14ac:dyDescent="0.25">
      <c r="A3693" s="1">
        <v>3691</v>
      </c>
      <c r="B3693" s="1">
        <v>36143</v>
      </c>
      <c r="C3693" s="2" t="s">
        <v>11136</v>
      </c>
      <c r="D3693" s="2">
        <f>LEN(TRIM(C3693))-LEN(SUBSTITUTE(C3693, " ",""))+1</f>
        <v>26</v>
      </c>
      <c r="E3693" s="1" t="s">
        <v>6797</v>
      </c>
      <c r="F3693" s="1" t="s">
        <v>11</v>
      </c>
      <c r="G3693" s="1" t="s">
        <v>12</v>
      </c>
      <c r="H3693" s="1">
        <v>8000</v>
      </c>
      <c r="I3693" s="1" t="s">
        <v>1834</v>
      </c>
      <c r="J3693" s="1">
        <v>1188</v>
      </c>
      <c r="K3693" s="1">
        <f>SUM(B3693/J3693)</f>
        <v>30.423400673400675</v>
      </c>
      <c r="L3693" s="1">
        <f>SUM(B3693 - H3693)</f>
        <v>28143</v>
      </c>
      <c r="M3693" s="1" t="s">
        <v>11137</v>
      </c>
    </row>
    <row r="3694" spans="1:13" ht="20.100000000000001" customHeight="1" x14ac:dyDescent="0.25">
      <c r="A3694" s="1">
        <v>3692</v>
      </c>
      <c r="B3694" s="1">
        <v>141832</v>
      </c>
      <c r="C3694" s="2" t="s">
        <v>11138</v>
      </c>
      <c r="D3694" s="2">
        <f>LEN(TRIM(C3694))-LEN(SUBSTITUTE(C3694, " ",""))+1</f>
        <v>19</v>
      </c>
      <c r="E3694" s="1" t="s">
        <v>11139</v>
      </c>
      <c r="F3694" s="1" t="s">
        <v>17</v>
      </c>
      <c r="G3694" s="1" t="s">
        <v>12</v>
      </c>
      <c r="H3694" s="1">
        <v>30000</v>
      </c>
      <c r="I3694" s="1" t="s">
        <v>146</v>
      </c>
      <c r="J3694" s="1">
        <v>1188</v>
      </c>
      <c r="K3694" s="1">
        <f>SUM(B3694/J3694)</f>
        <v>119.38720538720538</v>
      </c>
      <c r="L3694" s="1">
        <f>SUM(B3694 - H3694)</f>
        <v>111832</v>
      </c>
      <c r="M3694" s="1" t="s">
        <v>11140</v>
      </c>
    </row>
    <row r="3695" spans="1:13" ht="20.100000000000001" customHeight="1" x14ac:dyDescent="0.25">
      <c r="A3695" s="1">
        <v>3693</v>
      </c>
      <c r="B3695" s="1">
        <v>46253</v>
      </c>
      <c r="C3695" s="2" t="s">
        <v>11141</v>
      </c>
      <c r="D3695" s="2">
        <f>LEN(TRIM(C3695))-LEN(SUBSTITUTE(C3695, " ",""))+1</f>
        <v>5</v>
      </c>
      <c r="E3695" s="1" t="s">
        <v>11142</v>
      </c>
      <c r="F3695" s="1" t="s">
        <v>17</v>
      </c>
      <c r="G3695" s="1" t="s">
        <v>12</v>
      </c>
      <c r="H3695" s="1">
        <v>11000</v>
      </c>
      <c r="I3695" s="1" t="s">
        <v>3906</v>
      </c>
      <c r="J3695" s="1">
        <v>1188</v>
      </c>
      <c r="K3695" s="1">
        <f>SUM(B3695/J3695)</f>
        <v>38.933501683501682</v>
      </c>
      <c r="L3695" s="1">
        <f>SUM(B3695 - H3695)</f>
        <v>35253</v>
      </c>
      <c r="M3695" s="1" t="s">
        <v>11143</v>
      </c>
    </row>
    <row r="3696" spans="1:13" ht="20.100000000000001" customHeight="1" x14ac:dyDescent="0.25">
      <c r="A3696" s="1">
        <v>3694</v>
      </c>
      <c r="B3696" s="1">
        <v>32803</v>
      </c>
      <c r="C3696" s="2" t="s">
        <v>11144</v>
      </c>
      <c r="D3696" s="2">
        <f>LEN(TRIM(C3696))-LEN(SUBSTITUTE(C3696, " ",""))+1</f>
        <v>17</v>
      </c>
      <c r="E3696" s="1" t="s">
        <v>10324</v>
      </c>
      <c r="F3696" s="1" t="s">
        <v>111</v>
      </c>
      <c r="G3696" s="1" t="s">
        <v>12</v>
      </c>
      <c r="H3696" s="1">
        <v>687</v>
      </c>
      <c r="I3696" s="1" t="s">
        <v>1621</v>
      </c>
      <c r="J3696" s="1">
        <v>1187</v>
      </c>
      <c r="K3696" s="1">
        <f>SUM(B3696/J3696)</f>
        <v>27.635214827295705</v>
      </c>
      <c r="L3696" s="1">
        <f>SUM(B3696 - H3696)</f>
        <v>32116</v>
      </c>
      <c r="M3696" s="1" t="s">
        <v>11145</v>
      </c>
    </row>
    <row r="3697" spans="1:13" ht="20.100000000000001" customHeight="1" x14ac:dyDescent="0.25">
      <c r="A3697" s="1">
        <v>3695</v>
      </c>
      <c r="B3697" s="1">
        <v>48960</v>
      </c>
      <c r="C3697" s="2" t="s">
        <v>11146</v>
      </c>
      <c r="D3697" s="2">
        <f>LEN(TRIM(C3697))-LEN(SUBSTITUTE(C3697, " ",""))+1</f>
        <v>9</v>
      </c>
      <c r="E3697" s="1" t="s">
        <v>11147</v>
      </c>
      <c r="F3697" s="1" t="s">
        <v>300</v>
      </c>
      <c r="G3697" s="1" t="s">
        <v>12</v>
      </c>
      <c r="H3697" s="1">
        <v>7000</v>
      </c>
      <c r="I3697" s="1" t="s">
        <v>283</v>
      </c>
      <c r="J3697" s="1">
        <v>1187</v>
      </c>
      <c r="K3697" s="1">
        <f>SUM(B3697/J3697)</f>
        <v>41.246840775063184</v>
      </c>
      <c r="L3697" s="1">
        <f>SUM(B3697 - H3697)</f>
        <v>41960</v>
      </c>
      <c r="M3697" s="1" t="s">
        <v>11148</v>
      </c>
    </row>
    <row r="3698" spans="1:13" ht="20.100000000000001" customHeight="1" x14ac:dyDescent="0.25">
      <c r="A3698" s="1">
        <v>3696</v>
      </c>
      <c r="B3698" s="1">
        <v>109699</v>
      </c>
      <c r="C3698" s="2" t="s">
        <v>11149</v>
      </c>
      <c r="D3698" s="2">
        <f>LEN(TRIM(C3698))-LEN(SUBSTITUTE(C3698, " ",""))+1</f>
        <v>17</v>
      </c>
      <c r="E3698" s="1" t="s">
        <v>8527</v>
      </c>
      <c r="F3698" s="1" t="s">
        <v>326</v>
      </c>
      <c r="G3698" s="1" t="s">
        <v>12</v>
      </c>
      <c r="H3698" s="1">
        <v>10000</v>
      </c>
      <c r="I3698" s="1" t="s">
        <v>2143</v>
      </c>
      <c r="J3698" s="1">
        <v>1186</v>
      </c>
      <c r="K3698" s="1">
        <f>SUM(B3698/J3698)</f>
        <v>92.494940978077565</v>
      </c>
      <c r="L3698" s="1">
        <f>SUM(B3698 - H3698)</f>
        <v>99699</v>
      </c>
      <c r="M3698" s="1" t="s">
        <v>11150</v>
      </c>
    </row>
    <row r="3699" spans="1:13" ht="20.100000000000001" customHeight="1" x14ac:dyDescent="0.25">
      <c r="A3699" s="1">
        <v>3697</v>
      </c>
      <c r="B3699" s="1">
        <v>383623</v>
      </c>
      <c r="C3699" s="2" t="s">
        <v>11151</v>
      </c>
      <c r="D3699" s="2">
        <f>LEN(TRIM(C3699))-LEN(SUBSTITUTE(C3699, " ",""))+1</f>
        <v>16</v>
      </c>
      <c r="E3699" s="1" t="s">
        <v>11152</v>
      </c>
      <c r="F3699" s="1" t="s">
        <v>17</v>
      </c>
      <c r="G3699" s="1" t="s">
        <v>48</v>
      </c>
      <c r="H3699" s="1">
        <v>380000</v>
      </c>
      <c r="I3699" s="1" t="s">
        <v>458</v>
      </c>
      <c r="J3699" s="1">
        <v>1186</v>
      </c>
      <c r="K3699" s="1">
        <f>SUM(B3699/J3699)</f>
        <v>323.45952782462058</v>
      </c>
      <c r="L3699" s="1">
        <f>SUM(B3699 - H3699)</f>
        <v>3623</v>
      </c>
      <c r="M3699" s="1" t="s">
        <v>11153</v>
      </c>
    </row>
    <row r="3700" spans="1:13" ht="20.100000000000001" customHeight="1" x14ac:dyDescent="0.25">
      <c r="A3700" s="1">
        <v>3698</v>
      </c>
      <c r="B3700" s="1">
        <v>27127</v>
      </c>
      <c r="C3700" s="2" t="s">
        <v>11154</v>
      </c>
      <c r="D3700" s="2">
        <f>LEN(TRIM(C3700))-LEN(SUBSTITUTE(C3700, " ",""))+1</f>
        <v>12</v>
      </c>
      <c r="E3700" s="1" t="s">
        <v>3767</v>
      </c>
      <c r="F3700" s="1" t="s">
        <v>11</v>
      </c>
      <c r="G3700" s="1" t="s">
        <v>12</v>
      </c>
      <c r="H3700" s="1">
        <v>5000</v>
      </c>
      <c r="I3700" s="1" t="s">
        <v>341</v>
      </c>
      <c r="J3700" s="1">
        <v>1186</v>
      </c>
      <c r="K3700" s="1">
        <f>SUM(B3700/J3700)</f>
        <v>22.872681281618888</v>
      </c>
      <c r="L3700" s="1">
        <f>SUM(B3700 - H3700)</f>
        <v>22127</v>
      </c>
      <c r="M3700" s="1" t="s">
        <v>11155</v>
      </c>
    </row>
    <row r="3701" spans="1:13" ht="20.100000000000001" customHeight="1" x14ac:dyDescent="0.25">
      <c r="A3701" s="1">
        <v>3699</v>
      </c>
      <c r="B3701" s="1">
        <v>79206</v>
      </c>
      <c r="C3701" s="2" t="s">
        <v>11156</v>
      </c>
      <c r="D3701" s="2">
        <f>LEN(TRIM(C3701))-LEN(SUBSTITUTE(C3701, " ",""))+1</f>
        <v>18</v>
      </c>
      <c r="E3701" s="1" t="s">
        <v>11157</v>
      </c>
      <c r="F3701" s="1" t="s">
        <v>4698</v>
      </c>
      <c r="G3701" s="1" t="s">
        <v>12</v>
      </c>
      <c r="H3701" s="1">
        <v>14125</v>
      </c>
      <c r="I3701" s="1" t="s">
        <v>13</v>
      </c>
      <c r="J3701" s="1">
        <v>1185</v>
      </c>
      <c r="K3701" s="1">
        <f>SUM(B3701/J3701)</f>
        <v>66.840506329113921</v>
      </c>
      <c r="L3701" s="1">
        <f>SUM(B3701 - H3701)</f>
        <v>65081</v>
      </c>
      <c r="M3701" s="1" t="s">
        <v>11158</v>
      </c>
    </row>
    <row r="3702" spans="1:13" ht="20.100000000000001" customHeight="1" x14ac:dyDescent="0.25">
      <c r="A3702" s="1">
        <v>3700</v>
      </c>
      <c r="B3702" s="1">
        <v>101607</v>
      </c>
      <c r="C3702" s="2" t="s">
        <v>11159</v>
      </c>
      <c r="D3702" s="2">
        <f>LEN(TRIM(C3702))-LEN(SUBSTITUTE(C3702, " ",""))+1</f>
        <v>20</v>
      </c>
      <c r="E3702" s="1" t="s">
        <v>11160</v>
      </c>
      <c r="F3702" s="1" t="s">
        <v>17</v>
      </c>
      <c r="G3702" s="1" t="s">
        <v>12</v>
      </c>
      <c r="H3702" s="1">
        <v>11000</v>
      </c>
      <c r="I3702" s="1" t="s">
        <v>11161</v>
      </c>
      <c r="J3702" s="1">
        <v>1185</v>
      </c>
      <c r="K3702" s="1">
        <f>SUM(B3702/J3702)</f>
        <v>85.744303797468348</v>
      </c>
      <c r="L3702" s="1">
        <f>SUM(B3702 - H3702)</f>
        <v>90607</v>
      </c>
      <c r="M3702" s="1" t="s">
        <v>11162</v>
      </c>
    </row>
    <row r="3703" spans="1:13" ht="20.100000000000001" customHeight="1" x14ac:dyDescent="0.25">
      <c r="A3703" s="1">
        <v>3701</v>
      </c>
      <c r="B3703" s="1">
        <v>96799</v>
      </c>
      <c r="C3703" s="2" t="s">
        <v>11163</v>
      </c>
      <c r="D3703" s="2">
        <f>LEN(TRIM(C3703))-LEN(SUBSTITUTE(C3703, " ",""))+1</f>
        <v>19</v>
      </c>
      <c r="E3703" s="1" t="s">
        <v>11164</v>
      </c>
      <c r="F3703" s="1" t="s">
        <v>186</v>
      </c>
      <c r="G3703" s="1" t="s">
        <v>12</v>
      </c>
      <c r="H3703" s="1">
        <v>50000</v>
      </c>
      <c r="I3703" s="1" t="s">
        <v>1929</v>
      </c>
      <c r="J3703" s="1">
        <v>1185</v>
      </c>
      <c r="K3703" s="1">
        <f>SUM(B3703/J3703)</f>
        <v>81.686919831223634</v>
      </c>
      <c r="L3703" s="1">
        <f>SUM(B3703 - H3703)</f>
        <v>46799</v>
      </c>
      <c r="M3703" s="1" t="s">
        <v>11165</v>
      </c>
    </row>
    <row r="3704" spans="1:13" ht="20.100000000000001" customHeight="1" x14ac:dyDescent="0.25">
      <c r="A3704" s="1">
        <v>3702</v>
      </c>
      <c r="B3704" s="1">
        <v>25214</v>
      </c>
      <c r="C3704" s="2" t="s">
        <v>11166</v>
      </c>
      <c r="D3704" s="2">
        <f>LEN(TRIM(C3704))-LEN(SUBSTITUTE(C3704, " ",""))+1</f>
        <v>18</v>
      </c>
      <c r="E3704" s="1" t="s">
        <v>11095</v>
      </c>
      <c r="F3704" s="1" t="s">
        <v>382</v>
      </c>
      <c r="G3704" s="1" t="s">
        <v>12</v>
      </c>
      <c r="H3704" s="1">
        <v>6000</v>
      </c>
      <c r="I3704" s="1" t="s">
        <v>187</v>
      </c>
      <c r="J3704" s="1">
        <v>1185</v>
      </c>
      <c r="K3704" s="1">
        <f>SUM(B3704/J3704)</f>
        <v>21.277637130801686</v>
      </c>
      <c r="L3704" s="1">
        <f>SUM(B3704 - H3704)</f>
        <v>19214</v>
      </c>
      <c r="M3704" s="1" t="s">
        <v>11167</v>
      </c>
    </row>
    <row r="3705" spans="1:13" ht="20.100000000000001" customHeight="1" x14ac:dyDescent="0.25">
      <c r="A3705" s="1">
        <v>3703</v>
      </c>
      <c r="B3705" s="1">
        <v>71999</v>
      </c>
      <c r="C3705" s="2" t="s">
        <v>11168</v>
      </c>
      <c r="D3705" s="2">
        <f>LEN(TRIM(C3705))-LEN(SUBSTITUTE(C3705, " ",""))+1</f>
        <v>18</v>
      </c>
      <c r="E3705" s="1" t="s">
        <v>8471</v>
      </c>
      <c r="F3705" s="1" t="s">
        <v>371</v>
      </c>
      <c r="G3705" s="1" t="s">
        <v>12</v>
      </c>
      <c r="H3705" s="1">
        <v>20000</v>
      </c>
      <c r="I3705" s="1" t="s">
        <v>8472</v>
      </c>
      <c r="J3705" s="1">
        <v>1185</v>
      </c>
      <c r="K3705" s="1">
        <f>SUM(B3705/J3705)</f>
        <v>60.758649789029533</v>
      </c>
      <c r="L3705" s="1">
        <f>SUM(B3705 - H3705)</f>
        <v>51999</v>
      </c>
      <c r="M3705" s="1" t="s">
        <v>11169</v>
      </c>
    </row>
    <row r="3706" spans="1:13" ht="20.100000000000001" customHeight="1" x14ac:dyDescent="0.25">
      <c r="A3706" s="1">
        <v>3704</v>
      </c>
      <c r="B3706" s="1">
        <v>58916</v>
      </c>
      <c r="C3706" s="2" t="s">
        <v>11170</v>
      </c>
      <c r="D3706" s="2">
        <f>LEN(TRIM(C3706))-LEN(SUBSTITUTE(C3706, " ",""))+1</f>
        <v>16</v>
      </c>
      <c r="E3706" s="1" t="s">
        <v>11171</v>
      </c>
      <c r="F3706" s="1" t="s">
        <v>11172</v>
      </c>
      <c r="G3706" s="1" t="s">
        <v>12</v>
      </c>
      <c r="H3706" s="1">
        <v>9000</v>
      </c>
      <c r="I3706" s="1" t="s">
        <v>11173</v>
      </c>
      <c r="J3706" s="1">
        <v>1185</v>
      </c>
      <c r="K3706" s="1">
        <f>SUM(B3706/J3706)</f>
        <v>49.718143459915609</v>
      </c>
      <c r="L3706" s="1">
        <f>SUM(B3706 - H3706)</f>
        <v>49916</v>
      </c>
      <c r="M3706" s="1" t="s">
        <v>11174</v>
      </c>
    </row>
    <row r="3707" spans="1:13" ht="20.100000000000001" customHeight="1" x14ac:dyDescent="0.25">
      <c r="A3707" s="1">
        <v>3705</v>
      </c>
      <c r="B3707" s="1">
        <v>276745</v>
      </c>
      <c r="C3707" s="2" t="s">
        <v>11175</v>
      </c>
      <c r="D3707" s="2">
        <f>LEN(TRIM(C3707))-LEN(SUBSTITUTE(C3707, " ",""))+1</f>
        <v>20</v>
      </c>
      <c r="E3707" s="1" t="s">
        <v>2807</v>
      </c>
      <c r="F3707" s="1" t="s">
        <v>11</v>
      </c>
      <c r="G3707" s="1" t="s">
        <v>12</v>
      </c>
      <c r="H3707" s="1">
        <v>30000</v>
      </c>
      <c r="I3707" s="1" t="s">
        <v>2808</v>
      </c>
      <c r="J3707" s="1">
        <v>1183</v>
      </c>
      <c r="K3707" s="1">
        <f>SUM(B3707/J3707)</f>
        <v>233.93491124260356</v>
      </c>
      <c r="L3707" s="1">
        <f>SUM(B3707 - H3707)</f>
        <v>246745</v>
      </c>
      <c r="M3707" s="1" t="s">
        <v>11176</v>
      </c>
    </row>
    <row r="3708" spans="1:13" ht="20.100000000000001" customHeight="1" x14ac:dyDescent="0.25">
      <c r="A3708" s="1">
        <v>3706</v>
      </c>
      <c r="B3708" s="1">
        <v>21223</v>
      </c>
      <c r="C3708" s="2" t="s">
        <v>11177</v>
      </c>
      <c r="D3708" s="2">
        <f>LEN(TRIM(C3708))-LEN(SUBSTITUTE(C3708, " ",""))+1</f>
        <v>21</v>
      </c>
      <c r="E3708" s="1" t="s">
        <v>11178</v>
      </c>
      <c r="F3708" s="1" t="s">
        <v>11</v>
      </c>
      <c r="G3708" s="1" t="s">
        <v>12</v>
      </c>
      <c r="H3708" s="1">
        <v>10000</v>
      </c>
      <c r="I3708" s="1" t="s">
        <v>11179</v>
      </c>
      <c r="J3708" s="1">
        <v>1183</v>
      </c>
      <c r="K3708" s="1">
        <f>SUM(B3708/J3708)</f>
        <v>17.939983093829248</v>
      </c>
      <c r="L3708" s="1">
        <f>SUM(B3708 - H3708)</f>
        <v>11223</v>
      </c>
      <c r="M3708" s="1" t="s">
        <v>11180</v>
      </c>
    </row>
    <row r="3709" spans="1:13" ht="20.100000000000001" customHeight="1" x14ac:dyDescent="0.25">
      <c r="A3709" s="1">
        <v>3707</v>
      </c>
      <c r="B3709" s="1">
        <v>71856</v>
      </c>
      <c r="C3709" s="2" t="s">
        <v>11181</v>
      </c>
      <c r="D3709" s="2">
        <f>LEN(TRIM(C3709))-LEN(SUBSTITUTE(C3709, " ",""))+1</f>
        <v>23</v>
      </c>
      <c r="E3709" s="1" t="s">
        <v>11182</v>
      </c>
      <c r="F3709" s="1" t="s">
        <v>267</v>
      </c>
      <c r="G3709" s="1" t="s">
        <v>12</v>
      </c>
      <c r="H3709" s="1">
        <v>55000</v>
      </c>
      <c r="I3709" s="1" t="s">
        <v>146</v>
      </c>
      <c r="J3709" s="1">
        <v>1183</v>
      </c>
      <c r="K3709" s="1">
        <f>SUM(B3709/J3709)</f>
        <v>60.740490278951818</v>
      </c>
      <c r="L3709" s="1">
        <f>SUM(B3709 - H3709)</f>
        <v>16856</v>
      </c>
      <c r="M3709" s="1" t="s">
        <v>11183</v>
      </c>
    </row>
    <row r="3710" spans="1:13" ht="20.100000000000001" customHeight="1" x14ac:dyDescent="0.25">
      <c r="A3710" s="1">
        <v>3708</v>
      </c>
      <c r="B3710" s="1">
        <v>85176</v>
      </c>
      <c r="C3710" s="2" t="s">
        <v>11184</v>
      </c>
      <c r="D3710" s="2">
        <f>LEN(TRIM(C3710))-LEN(SUBSTITUTE(C3710, " ",""))+1</f>
        <v>22</v>
      </c>
      <c r="E3710" s="1" t="s">
        <v>11185</v>
      </c>
      <c r="F3710" s="1" t="s">
        <v>11186</v>
      </c>
      <c r="G3710" s="1" t="s">
        <v>12</v>
      </c>
      <c r="H3710" s="1">
        <v>75000</v>
      </c>
      <c r="I3710" s="1" t="s">
        <v>458</v>
      </c>
      <c r="J3710" s="1">
        <v>1183</v>
      </c>
      <c r="K3710" s="1">
        <f>SUM(B3710/J3710)</f>
        <v>72</v>
      </c>
      <c r="L3710" s="1">
        <f>SUM(B3710 - H3710)</f>
        <v>10176</v>
      </c>
      <c r="M3710" s="1" t="s">
        <v>11187</v>
      </c>
    </row>
    <row r="3711" spans="1:13" ht="20.100000000000001" customHeight="1" x14ac:dyDescent="0.25">
      <c r="A3711" s="1">
        <v>3709</v>
      </c>
      <c r="B3711" s="1">
        <v>43869</v>
      </c>
      <c r="C3711" s="2" t="s">
        <v>11188</v>
      </c>
      <c r="D3711" s="2">
        <f>LEN(TRIM(C3711))-LEN(SUBSTITUTE(C3711, " ",""))+1</f>
        <v>18</v>
      </c>
      <c r="E3711" s="1" t="s">
        <v>11189</v>
      </c>
      <c r="F3711" s="1" t="s">
        <v>11</v>
      </c>
      <c r="G3711" s="1" t="s">
        <v>12</v>
      </c>
      <c r="H3711" s="1">
        <v>7500</v>
      </c>
      <c r="I3711" s="1" t="s">
        <v>828</v>
      </c>
      <c r="J3711" s="1">
        <v>1183</v>
      </c>
      <c r="K3711" s="1">
        <f>SUM(B3711/J3711)</f>
        <v>37.082840236686394</v>
      </c>
      <c r="L3711" s="1">
        <f>SUM(B3711 - H3711)</f>
        <v>36369</v>
      </c>
      <c r="M3711" s="1" t="s">
        <v>11190</v>
      </c>
    </row>
    <row r="3712" spans="1:13" ht="20.100000000000001" customHeight="1" x14ac:dyDescent="0.25">
      <c r="A3712" s="1">
        <v>3710</v>
      </c>
      <c r="B3712" s="1">
        <v>42560</v>
      </c>
      <c r="C3712" s="2" t="s">
        <v>11191</v>
      </c>
      <c r="D3712" s="2">
        <f>LEN(TRIM(C3712))-LEN(SUBSTITUTE(C3712, " ",""))+1</f>
        <v>30</v>
      </c>
      <c r="E3712" s="1" t="s">
        <v>6236</v>
      </c>
      <c r="F3712" s="1" t="s">
        <v>17</v>
      </c>
      <c r="G3712" s="1" t="s">
        <v>12</v>
      </c>
      <c r="H3712" s="1">
        <v>2500</v>
      </c>
      <c r="I3712" s="1" t="s">
        <v>6237</v>
      </c>
      <c r="J3712" s="1">
        <v>1182</v>
      </c>
      <c r="K3712" s="1">
        <f>SUM(B3712/J3712)</f>
        <v>36.006768189509309</v>
      </c>
      <c r="L3712" s="1">
        <f>SUM(B3712 - H3712)</f>
        <v>40060</v>
      </c>
      <c r="M3712" s="1" t="s">
        <v>11192</v>
      </c>
    </row>
    <row r="3713" spans="1:13" ht="20.100000000000001" customHeight="1" x14ac:dyDescent="0.25">
      <c r="A3713" s="1">
        <v>3711</v>
      </c>
      <c r="B3713" s="1">
        <v>160892</v>
      </c>
      <c r="C3713" s="2" t="s">
        <v>11193</v>
      </c>
      <c r="D3713" s="2">
        <f>LEN(TRIM(C3713))-LEN(SUBSTITUTE(C3713, " ",""))+1</f>
        <v>20</v>
      </c>
      <c r="E3713" s="1" t="s">
        <v>11194</v>
      </c>
      <c r="F3713" s="1" t="s">
        <v>920</v>
      </c>
      <c r="G3713" s="1" t="s">
        <v>54</v>
      </c>
      <c r="H3713" s="1">
        <v>25000</v>
      </c>
      <c r="I3713" s="1" t="s">
        <v>154</v>
      </c>
      <c r="J3713" s="1">
        <v>1182</v>
      </c>
      <c r="K3713" s="1">
        <f>SUM(B3713/J3713)</f>
        <v>136.11844331641285</v>
      </c>
      <c r="L3713" s="1">
        <f>SUM(B3713 - H3713)</f>
        <v>135892</v>
      </c>
      <c r="M3713" s="1" t="s">
        <v>11195</v>
      </c>
    </row>
    <row r="3714" spans="1:13" ht="20.100000000000001" customHeight="1" x14ac:dyDescent="0.25">
      <c r="A3714" s="1">
        <v>3712</v>
      </c>
      <c r="B3714" s="1">
        <v>96293</v>
      </c>
      <c r="C3714" s="2" t="s">
        <v>11196</v>
      </c>
      <c r="D3714" s="2">
        <f>LEN(TRIM(C3714))-LEN(SUBSTITUTE(C3714, " ",""))+1</f>
        <v>13</v>
      </c>
      <c r="E3714" s="1" t="s">
        <v>11197</v>
      </c>
      <c r="F3714" s="1" t="s">
        <v>17</v>
      </c>
      <c r="G3714" s="1" t="s">
        <v>12</v>
      </c>
      <c r="H3714" s="1">
        <v>55000</v>
      </c>
      <c r="I3714" s="1" t="s">
        <v>1017</v>
      </c>
      <c r="J3714" s="1">
        <v>1182</v>
      </c>
      <c r="K3714" s="1">
        <f>SUM(B3714/J3714)</f>
        <v>81.466159052453463</v>
      </c>
      <c r="L3714" s="1">
        <f>SUM(B3714 - H3714)</f>
        <v>41293</v>
      </c>
      <c r="M3714" s="1" t="s">
        <v>11198</v>
      </c>
    </row>
    <row r="3715" spans="1:13" ht="20.100000000000001" customHeight="1" x14ac:dyDescent="0.25">
      <c r="A3715" s="1">
        <v>3713</v>
      </c>
      <c r="B3715" s="1">
        <v>51311</v>
      </c>
      <c r="C3715" s="2" t="s">
        <v>11199</v>
      </c>
      <c r="D3715" s="2">
        <f>LEN(TRIM(C3715))-LEN(SUBSTITUTE(C3715, " ",""))+1</f>
        <v>19</v>
      </c>
      <c r="E3715" s="1" t="s">
        <v>11200</v>
      </c>
      <c r="F3715" s="1" t="s">
        <v>481</v>
      </c>
      <c r="G3715" s="1" t="s">
        <v>12</v>
      </c>
      <c r="H3715" s="1">
        <v>7000</v>
      </c>
      <c r="I3715" s="1" t="s">
        <v>11201</v>
      </c>
      <c r="J3715" s="1">
        <v>1182</v>
      </c>
      <c r="K3715" s="1">
        <f>SUM(B3715/J3715)</f>
        <v>43.410321489001689</v>
      </c>
      <c r="L3715" s="1">
        <f>SUM(B3715 - H3715)</f>
        <v>44311</v>
      </c>
      <c r="M3715" s="1" t="s">
        <v>11202</v>
      </c>
    </row>
    <row r="3716" spans="1:13" ht="20.100000000000001" customHeight="1" x14ac:dyDescent="0.25">
      <c r="A3716" s="1">
        <v>3714</v>
      </c>
      <c r="B3716" s="1">
        <v>31597</v>
      </c>
      <c r="C3716" s="2" t="s">
        <v>11203</v>
      </c>
      <c r="D3716" s="2">
        <f>LEN(TRIM(C3716))-LEN(SUBSTITUTE(C3716, " ",""))+1</f>
        <v>12</v>
      </c>
      <c r="E3716" s="1" t="s">
        <v>11204</v>
      </c>
      <c r="F3716" s="1" t="s">
        <v>5396</v>
      </c>
      <c r="G3716" s="1" t="s">
        <v>12</v>
      </c>
      <c r="H3716" s="1">
        <v>12000</v>
      </c>
      <c r="I3716" s="1" t="s">
        <v>146</v>
      </c>
      <c r="J3716" s="1">
        <v>1181</v>
      </c>
      <c r="K3716" s="1">
        <f>SUM(B3716/J3716)</f>
        <v>26.754445385266724</v>
      </c>
      <c r="L3716" s="1">
        <f>SUM(B3716 - H3716)</f>
        <v>19597</v>
      </c>
      <c r="M3716" s="1" t="s">
        <v>11205</v>
      </c>
    </row>
    <row r="3717" spans="1:13" ht="20.100000000000001" customHeight="1" x14ac:dyDescent="0.25">
      <c r="A3717" s="1">
        <v>3715</v>
      </c>
      <c r="B3717" s="1">
        <v>128722</v>
      </c>
      <c r="C3717" s="2" t="s">
        <v>11206</v>
      </c>
      <c r="D3717" s="2">
        <f>LEN(TRIM(C3717))-LEN(SUBSTITUTE(C3717, " ",""))+1</f>
        <v>23</v>
      </c>
      <c r="E3717" s="1" t="s">
        <v>10425</v>
      </c>
      <c r="F3717" s="1" t="s">
        <v>371</v>
      </c>
      <c r="G3717" s="1" t="s">
        <v>12</v>
      </c>
      <c r="H3717" s="1">
        <v>13500</v>
      </c>
      <c r="I3717" s="1" t="s">
        <v>146</v>
      </c>
      <c r="J3717" s="1">
        <v>1181</v>
      </c>
      <c r="K3717" s="1">
        <f>SUM(B3717/J3717)</f>
        <v>108.99407281964437</v>
      </c>
      <c r="L3717" s="1">
        <f>SUM(B3717 - H3717)</f>
        <v>115222</v>
      </c>
      <c r="M3717" s="1" t="s">
        <v>11207</v>
      </c>
    </row>
    <row r="3718" spans="1:13" ht="20.100000000000001" customHeight="1" x14ac:dyDescent="0.25">
      <c r="A3718" s="1">
        <v>3716</v>
      </c>
      <c r="B3718" s="1">
        <v>62779</v>
      </c>
      <c r="C3718" s="2" t="s">
        <v>11208</v>
      </c>
      <c r="D3718" s="2">
        <f>LEN(TRIM(C3718))-LEN(SUBSTITUTE(C3718, " ",""))+1</f>
        <v>19</v>
      </c>
      <c r="E3718" s="1" t="s">
        <v>11209</v>
      </c>
      <c r="F3718" s="1" t="s">
        <v>555</v>
      </c>
      <c r="G3718" s="1" t="s">
        <v>12</v>
      </c>
      <c r="H3718" s="1">
        <v>1500</v>
      </c>
      <c r="I3718" s="1" t="s">
        <v>158</v>
      </c>
      <c r="J3718" s="1">
        <v>1180</v>
      </c>
      <c r="K3718" s="1">
        <f>SUM(B3718/J3718)</f>
        <v>53.202542372881354</v>
      </c>
      <c r="L3718" s="1">
        <f>SUM(B3718 - H3718)</f>
        <v>61279</v>
      </c>
      <c r="M3718" s="1" t="s">
        <v>11210</v>
      </c>
    </row>
    <row r="3719" spans="1:13" ht="20.100000000000001" customHeight="1" x14ac:dyDescent="0.25">
      <c r="A3719" s="1">
        <v>3717</v>
      </c>
      <c r="B3719" s="1">
        <v>36766</v>
      </c>
      <c r="C3719" s="2" t="s">
        <v>11211</v>
      </c>
      <c r="D3719" s="2">
        <f>LEN(TRIM(C3719))-LEN(SUBSTITUTE(C3719, " ",""))+1</f>
        <v>13</v>
      </c>
      <c r="E3719" s="1" t="s">
        <v>11212</v>
      </c>
      <c r="F3719" s="1" t="s">
        <v>31</v>
      </c>
      <c r="G3719" s="1" t="s">
        <v>12</v>
      </c>
      <c r="H3719" s="1">
        <v>29060</v>
      </c>
      <c r="I3719" s="1" t="s">
        <v>142</v>
      </c>
      <c r="J3719" s="1">
        <v>1180</v>
      </c>
      <c r="K3719" s="1">
        <f>SUM(B3719/J3719)</f>
        <v>31.157627118644069</v>
      </c>
      <c r="L3719" s="1">
        <f>SUM(B3719 - H3719)</f>
        <v>7706</v>
      </c>
      <c r="M3719" s="1" t="s">
        <v>11213</v>
      </c>
    </row>
    <row r="3720" spans="1:13" ht="20.100000000000001" customHeight="1" x14ac:dyDescent="0.25">
      <c r="A3720" s="1">
        <v>3718</v>
      </c>
      <c r="B3720" s="1">
        <v>266707</v>
      </c>
      <c r="C3720" s="2" t="s">
        <v>11214</v>
      </c>
      <c r="D3720" s="2">
        <f>LEN(TRIM(C3720))-LEN(SUBSTITUTE(C3720, " ",""))+1</f>
        <v>19</v>
      </c>
      <c r="E3720" s="1" t="s">
        <v>11215</v>
      </c>
      <c r="F3720" s="1" t="s">
        <v>645</v>
      </c>
      <c r="G3720" s="1" t="s">
        <v>1227</v>
      </c>
      <c r="H3720" s="1">
        <v>225000</v>
      </c>
      <c r="I3720" s="1" t="s">
        <v>11216</v>
      </c>
      <c r="J3720" s="1">
        <v>1180</v>
      </c>
      <c r="K3720" s="1">
        <f>SUM(B3720/J3720)</f>
        <v>226.02288135593221</v>
      </c>
      <c r="L3720" s="1">
        <f>SUM(B3720 - H3720)</f>
        <v>41707</v>
      </c>
      <c r="M3720" s="1" t="s">
        <v>11217</v>
      </c>
    </row>
    <row r="3721" spans="1:13" ht="20.100000000000001" customHeight="1" x14ac:dyDescent="0.25">
      <c r="A3721" s="1">
        <v>3719</v>
      </c>
      <c r="B3721" s="1">
        <v>130078</v>
      </c>
      <c r="C3721" s="2" t="s">
        <v>11218</v>
      </c>
      <c r="D3721" s="2">
        <f>LEN(TRIM(C3721))-LEN(SUBSTITUTE(C3721, " ",""))+1</f>
        <v>19</v>
      </c>
      <c r="E3721" s="1" t="s">
        <v>4660</v>
      </c>
      <c r="F3721" s="1" t="s">
        <v>17</v>
      </c>
      <c r="G3721" s="1" t="s">
        <v>12</v>
      </c>
      <c r="H3721" s="1">
        <v>30000</v>
      </c>
      <c r="I3721" s="1" t="s">
        <v>32</v>
      </c>
      <c r="J3721" s="1">
        <v>1179</v>
      </c>
      <c r="K3721" s="1">
        <f>SUM(B3721/J3721)</f>
        <v>110.32909245122985</v>
      </c>
      <c r="L3721" s="1">
        <f>SUM(B3721 - H3721)</f>
        <v>100078</v>
      </c>
      <c r="M3721" s="1" t="s">
        <v>11219</v>
      </c>
    </row>
    <row r="3722" spans="1:13" ht="20.100000000000001" customHeight="1" x14ac:dyDescent="0.25">
      <c r="A3722" s="1">
        <v>3720</v>
      </c>
      <c r="B3722" s="1">
        <v>130078</v>
      </c>
      <c r="C3722" s="2" t="s">
        <v>11218</v>
      </c>
      <c r="D3722" s="2">
        <f>LEN(TRIM(C3722))-LEN(SUBSTITUTE(C3722, " ",""))+1</f>
        <v>19</v>
      </c>
      <c r="E3722" s="1" t="s">
        <v>4660</v>
      </c>
      <c r="F3722" s="1" t="s">
        <v>17</v>
      </c>
      <c r="G3722" s="1" t="s">
        <v>12</v>
      </c>
      <c r="H3722" s="1">
        <v>30000</v>
      </c>
      <c r="I3722" s="1" t="s">
        <v>32</v>
      </c>
      <c r="J3722" s="1">
        <v>1179</v>
      </c>
      <c r="K3722" s="1">
        <f>SUM(B3722/J3722)</f>
        <v>110.32909245122985</v>
      </c>
      <c r="L3722" s="1">
        <f>SUM(B3722 - H3722)</f>
        <v>100078</v>
      </c>
      <c r="M3722" s="1" t="s">
        <v>11219</v>
      </c>
    </row>
    <row r="3723" spans="1:13" ht="20.100000000000001" customHeight="1" x14ac:dyDescent="0.25">
      <c r="A3723" s="1">
        <v>3721</v>
      </c>
      <c r="B3723" s="1">
        <v>62016</v>
      </c>
      <c r="C3723" s="2" t="s">
        <v>11220</v>
      </c>
      <c r="D3723" s="2">
        <f>LEN(TRIM(C3723))-LEN(SUBSTITUTE(C3723, " ",""))+1</f>
        <v>14</v>
      </c>
      <c r="E3723" s="1" t="s">
        <v>11221</v>
      </c>
      <c r="F3723" s="1" t="s">
        <v>454</v>
      </c>
      <c r="G3723" s="1" t="s">
        <v>54</v>
      </c>
      <c r="H3723" s="1">
        <v>27500</v>
      </c>
      <c r="I3723" s="1" t="s">
        <v>55</v>
      </c>
      <c r="J3723" s="1">
        <v>1179</v>
      </c>
      <c r="K3723" s="1">
        <f>SUM(B3723/J3723)</f>
        <v>52.600508905852415</v>
      </c>
      <c r="L3723" s="1">
        <f>SUM(B3723 - H3723)</f>
        <v>34516</v>
      </c>
      <c r="M3723" s="1" t="s">
        <v>11222</v>
      </c>
    </row>
    <row r="3724" spans="1:13" ht="20.100000000000001" customHeight="1" x14ac:dyDescent="0.25">
      <c r="A3724" s="1">
        <v>3722</v>
      </c>
      <c r="B3724" s="1">
        <v>50970</v>
      </c>
      <c r="C3724" s="2" t="s">
        <v>11223</v>
      </c>
      <c r="D3724" s="2">
        <f>LEN(TRIM(C3724))-LEN(SUBSTITUTE(C3724, " ",""))+1</f>
        <v>20</v>
      </c>
      <c r="E3724" s="1" t="s">
        <v>11224</v>
      </c>
      <c r="F3724" s="1" t="s">
        <v>1168</v>
      </c>
      <c r="G3724" s="1" t="s">
        <v>12</v>
      </c>
      <c r="H3724" s="1">
        <v>5000</v>
      </c>
      <c r="I3724" s="1" t="s">
        <v>296</v>
      </c>
      <c r="J3724" s="1">
        <v>1178</v>
      </c>
      <c r="K3724" s="1">
        <f>SUM(B3724/J3724)</f>
        <v>43.268251273344653</v>
      </c>
      <c r="L3724" s="1">
        <f>SUM(B3724 - H3724)</f>
        <v>45970</v>
      </c>
      <c r="M3724" s="1" t="s">
        <v>11225</v>
      </c>
    </row>
    <row r="3725" spans="1:13" ht="20.100000000000001" customHeight="1" x14ac:dyDescent="0.25">
      <c r="A3725" s="1">
        <v>3723</v>
      </c>
      <c r="B3725" s="1">
        <v>131814</v>
      </c>
      <c r="C3725" s="2" t="s">
        <v>11226</v>
      </c>
      <c r="D3725" s="2">
        <f>LEN(TRIM(C3725))-LEN(SUBSTITUTE(C3725, " ",""))+1</f>
        <v>21</v>
      </c>
      <c r="E3725" s="1" t="s">
        <v>11227</v>
      </c>
      <c r="F3725" s="1" t="s">
        <v>17</v>
      </c>
      <c r="G3725" s="1" t="s">
        <v>12</v>
      </c>
      <c r="H3725" s="1">
        <v>60000</v>
      </c>
      <c r="I3725" s="1" t="s">
        <v>96</v>
      </c>
      <c r="J3725" s="1">
        <v>1178</v>
      </c>
      <c r="K3725" s="1">
        <f>SUM(B3725/J3725)</f>
        <v>111.89643463497454</v>
      </c>
      <c r="L3725" s="1">
        <f>SUM(B3725 - H3725)</f>
        <v>71814</v>
      </c>
      <c r="M3725" s="1" t="s">
        <v>11228</v>
      </c>
    </row>
    <row r="3726" spans="1:13" ht="20.100000000000001" customHeight="1" x14ac:dyDescent="0.25">
      <c r="A3726" s="1">
        <v>3724</v>
      </c>
      <c r="B3726" s="1">
        <v>51481</v>
      </c>
      <c r="C3726" s="2" t="s">
        <v>11229</v>
      </c>
      <c r="D3726" s="2">
        <f>LEN(TRIM(C3726))-LEN(SUBSTITUTE(C3726, " ",""))+1</f>
        <v>20</v>
      </c>
      <c r="E3726" s="1" t="s">
        <v>536</v>
      </c>
      <c r="F3726" s="1" t="s">
        <v>11</v>
      </c>
      <c r="G3726" s="1" t="s">
        <v>12</v>
      </c>
      <c r="H3726" s="1">
        <v>20000</v>
      </c>
      <c r="I3726" s="1" t="s">
        <v>537</v>
      </c>
      <c r="J3726" s="1">
        <v>1178</v>
      </c>
      <c r="K3726" s="1">
        <f>SUM(B3726/J3726)</f>
        <v>43.702037351443124</v>
      </c>
      <c r="L3726" s="1">
        <f>SUM(B3726 - H3726)</f>
        <v>31481</v>
      </c>
      <c r="M3726" s="1" t="s">
        <v>11230</v>
      </c>
    </row>
    <row r="3727" spans="1:13" ht="20.100000000000001" customHeight="1" x14ac:dyDescent="0.25">
      <c r="A3727" s="1">
        <v>3725</v>
      </c>
      <c r="B3727" s="1">
        <v>25299</v>
      </c>
      <c r="C3727" s="2" t="s">
        <v>11231</v>
      </c>
      <c r="D3727" s="2">
        <f>LEN(TRIM(C3727))-LEN(SUBSTITUTE(C3727, " ",""))+1</f>
        <v>26</v>
      </c>
      <c r="E3727" s="1" t="s">
        <v>11232</v>
      </c>
      <c r="F3727" s="1" t="s">
        <v>169</v>
      </c>
      <c r="G3727" s="1" t="s">
        <v>12</v>
      </c>
      <c r="H3727" s="1">
        <v>15000</v>
      </c>
      <c r="I3727" s="1" t="s">
        <v>6889</v>
      </c>
      <c r="J3727" s="1">
        <v>1178</v>
      </c>
      <c r="K3727" s="1">
        <f>SUM(B3727/J3727)</f>
        <v>21.47623089983022</v>
      </c>
      <c r="L3727" s="1">
        <f>SUM(B3727 - H3727)</f>
        <v>10299</v>
      </c>
      <c r="M3727" s="1" t="s">
        <v>11233</v>
      </c>
    </row>
    <row r="3728" spans="1:13" ht="20.100000000000001" customHeight="1" x14ac:dyDescent="0.25">
      <c r="A3728" s="1">
        <v>3726</v>
      </c>
      <c r="B3728" s="1">
        <v>149788</v>
      </c>
      <c r="C3728" s="2" t="s">
        <v>11234</v>
      </c>
      <c r="D3728" s="2">
        <f>LEN(TRIM(C3728))-LEN(SUBSTITUTE(C3728, " ",""))+1</f>
        <v>22</v>
      </c>
      <c r="E3728" s="1" t="s">
        <v>11235</v>
      </c>
      <c r="F3728" s="1" t="s">
        <v>481</v>
      </c>
      <c r="G3728" s="1" t="s">
        <v>12</v>
      </c>
      <c r="H3728" s="1">
        <v>10000</v>
      </c>
      <c r="I3728" s="1" t="s">
        <v>11236</v>
      </c>
      <c r="J3728" s="1">
        <v>1178</v>
      </c>
      <c r="K3728" s="1">
        <f>SUM(B3728/J3728)</f>
        <v>127.15449915110356</v>
      </c>
      <c r="L3728" s="1">
        <f>SUM(B3728 - H3728)</f>
        <v>139788</v>
      </c>
      <c r="M3728" s="1" t="s">
        <v>11237</v>
      </c>
    </row>
    <row r="3729" spans="1:13" ht="20.100000000000001" customHeight="1" x14ac:dyDescent="0.25">
      <c r="A3729" s="1">
        <v>3727</v>
      </c>
      <c r="B3729" s="1">
        <v>84176</v>
      </c>
      <c r="C3729" s="2" t="s">
        <v>11238</v>
      </c>
      <c r="D3729" s="2">
        <f>LEN(TRIM(C3729))-LEN(SUBSTITUTE(C3729, " ",""))+1</f>
        <v>5</v>
      </c>
      <c r="E3729" s="1" t="s">
        <v>704</v>
      </c>
      <c r="F3729" s="1" t="s">
        <v>11</v>
      </c>
      <c r="G3729" s="1" t="s">
        <v>12</v>
      </c>
      <c r="H3729" s="1">
        <v>40000</v>
      </c>
      <c r="I3729" s="1" t="s">
        <v>283</v>
      </c>
      <c r="J3729" s="1">
        <v>1178</v>
      </c>
      <c r="K3729" s="1">
        <f>SUM(B3729/J3729)</f>
        <v>71.456706281833618</v>
      </c>
      <c r="L3729" s="1">
        <f>SUM(B3729 - H3729)</f>
        <v>44176</v>
      </c>
      <c r="M3729" s="1" t="s">
        <v>11239</v>
      </c>
    </row>
    <row r="3730" spans="1:13" ht="20.100000000000001" customHeight="1" x14ac:dyDescent="0.25">
      <c r="A3730" s="1">
        <v>3728</v>
      </c>
      <c r="B3730" s="1">
        <v>47305</v>
      </c>
      <c r="C3730" s="2" t="s">
        <v>11240</v>
      </c>
      <c r="D3730" s="2">
        <f>LEN(TRIM(C3730))-LEN(SUBSTITUTE(C3730, " ",""))+1</f>
        <v>16</v>
      </c>
      <c r="E3730" s="1" t="s">
        <v>11241</v>
      </c>
      <c r="F3730" s="1" t="s">
        <v>31</v>
      </c>
      <c r="G3730" s="1" t="s">
        <v>12</v>
      </c>
      <c r="H3730" s="1">
        <v>40000</v>
      </c>
      <c r="I3730" s="1" t="s">
        <v>341</v>
      </c>
      <c r="J3730" s="1">
        <v>1178</v>
      </c>
      <c r="K3730" s="1">
        <f>SUM(B3730/J3730)</f>
        <v>40.15704584040747</v>
      </c>
      <c r="L3730" s="1">
        <f>SUM(B3730 - H3730)</f>
        <v>7305</v>
      </c>
      <c r="M3730" s="1" t="s">
        <v>11242</v>
      </c>
    </row>
    <row r="3731" spans="1:13" ht="20.100000000000001" customHeight="1" x14ac:dyDescent="0.25">
      <c r="A3731" s="1">
        <v>3729</v>
      </c>
      <c r="B3731" s="1">
        <v>742739</v>
      </c>
      <c r="C3731" s="2" t="s">
        <v>11243</v>
      </c>
      <c r="D3731" s="2">
        <f>LEN(TRIM(C3731))-LEN(SUBSTITUTE(C3731, " ",""))+1</f>
        <v>23</v>
      </c>
      <c r="E3731" s="1" t="s">
        <v>11244</v>
      </c>
      <c r="F3731" s="1" t="s">
        <v>53</v>
      </c>
      <c r="G3731" s="1" t="s">
        <v>12</v>
      </c>
      <c r="H3731" s="1">
        <v>100000</v>
      </c>
      <c r="I3731" s="1" t="s">
        <v>717</v>
      </c>
      <c r="J3731" s="1">
        <v>1178</v>
      </c>
      <c r="K3731" s="1">
        <f>SUM(B3731/J3731)</f>
        <v>630.50848896434638</v>
      </c>
      <c r="L3731" s="1">
        <f>SUM(B3731 - H3731)</f>
        <v>642739</v>
      </c>
      <c r="M3731" s="1" t="s">
        <v>11245</v>
      </c>
    </row>
    <row r="3732" spans="1:13" ht="20.100000000000001" customHeight="1" x14ac:dyDescent="0.25">
      <c r="A3732" s="1">
        <v>3730</v>
      </c>
      <c r="B3732" s="1">
        <v>104609</v>
      </c>
      <c r="C3732" s="2" t="s">
        <v>11246</v>
      </c>
      <c r="D3732" s="2">
        <f>LEN(TRIM(C3732))-LEN(SUBSTITUTE(C3732, " ",""))+1</f>
        <v>20</v>
      </c>
      <c r="E3732" s="1" t="s">
        <v>11247</v>
      </c>
      <c r="F3732" s="1" t="s">
        <v>300</v>
      </c>
      <c r="G3732" s="1" t="s">
        <v>12</v>
      </c>
      <c r="H3732" s="1">
        <v>100000</v>
      </c>
      <c r="I3732" s="1" t="s">
        <v>13</v>
      </c>
      <c r="J3732" s="1">
        <v>1177</v>
      </c>
      <c r="K3732" s="1">
        <f>SUM(B3732/J3732)</f>
        <v>88.877655055225148</v>
      </c>
      <c r="L3732" s="1">
        <f>SUM(B3732 - H3732)</f>
        <v>4609</v>
      </c>
      <c r="M3732" s="1" t="s">
        <v>11248</v>
      </c>
    </row>
    <row r="3733" spans="1:13" ht="20.100000000000001" customHeight="1" x14ac:dyDescent="0.25">
      <c r="A3733" s="1">
        <v>3731</v>
      </c>
      <c r="B3733" s="1">
        <v>118781</v>
      </c>
      <c r="C3733" s="2" t="s">
        <v>11249</v>
      </c>
      <c r="D3733" s="2">
        <f>LEN(TRIM(C3733))-LEN(SUBSTITUTE(C3733, " ",""))+1</f>
        <v>19</v>
      </c>
      <c r="E3733" s="1" t="s">
        <v>10804</v>
      </c>
      <c r="F3733" s="1" t="s">
        <v>17</v>
      </c>
      <c r="G3733" s="1" t="s">
        <v>12</v>
      </c>
      <c r="H3733" s="1">
        <v>30000</v>
      </c>
      <c r="I3733" s="1" t="s">
        <v>314</v>
      </c>
      <c r="J3733" s="1">
        <v>1177</v>
      </c>
      <c r="K3733" s="1">
        <f>SUM(B3733/J3733)</f>
        <v>100.91843670348344</v>
      </c>
      <c r="L3733" s="1">
        <f>SUM(B3733 - H3733)</f>
        <v>88781</v>
      </c>
      <c r="M3733" s="1" t="s">
        <v>11250</v>
      </c>
    </row>
    <row r="3734" spans="1:13" ht="20.100000000000001" customHeight="1" x14ac:dyDescent="0.25">
      <c r="A3734" s="1">
        <v>3732</v>
      </c>
      <c r="B3734" s="1">
        <v>507241</v>
      </c>
      <c r="C3734" s="2" t="s">
        <v>11251</v>
      </c>
      <c r="D3734" s="2">
        <f>LEN(TRIM(C3734))-LEN(SUBSTITUTE(C3734, " ",""))+1</f>
        <v>17</v>
      </c>
      <c r="E3734" s="1" t="s">
        <v>11252</v>
      </c>
      <c r="F3734" s="1" t="s">
        <v>300</v>
      </c>
      <c r="G3734" s="1" t="s">
        <v>12</v>
      </c>
      <c r="H3734" s="1">
        <v>50000</v>
      </c>
      <c r="I3734" s="1" t="s">
        <v>11253</v>
      </c>
      <c r="J3734" s="1">
        <v>1177</v>
      </c>
      <c r="K3734" s="1">
        <f>SUM(B3734/J3734)</f>
        <v>430.96091758708582</v>
      </c>
      <c r="L3734" s="1">
        <f>SUM(B3734 - H3734)</f>
        <v>457241</v>
      </c>
      <c r="M3734" s="1" t="s">
        <v>11254</v>
      </c>
    </row>
    <row r="3735" spans="1:13" ht="20.100000000000001" customHeight="1" x14ac:dyDescent="0.25">
      <c r="A3735" s="1">
        <v>3733</v>
      </c>
      <c r="B3735" s="1">
        <v>58910</v>
      </c>
      <c r="C3735" s="2" t="s">
        <v>11255</v>
      </c>
      <c r="D3735" s="2">
        <f>LEN(TRIM(C3735))-LEN(SUBSTITUTE(C3735, " ",""))+1</f>
        <v>18</v>
      </c>
      <c r="E3735" s="1" t="s">
        <v>11256</v>
      </c>
      <c r="F3735" s="1" t="s">
        <v>263</v>
      </c>
      <c r="G3735" s="1" t="s">
        <v>48</v>
      </c>
      <c r="H3735" s="1">
        <v>40000</v>
      </c>
      <c r="I3735" s="1" t="s">
        <v>458</v>
      </c>
      <c r="J3735" s="1">
        <v>1177</v>
      </c>
      <c r="K3735" s="1">
        <f>SUM(B3735/J3735)</f>
        <v>50.050977060322857</v>
      </c>
      <c r="L3735" s="1">
        <f>SUM(B3735 - H3735)</f>
        <v>18910</v>
      </c>
      <c r="M3735" s="1" t="s">
        <v>11257</v>
      </c>
    </row>
    <row r="3736" spans="1:13" ht="20.100000000000001" customHeight="1" x14ac:dyDescent="0.25">
      <c r="A3736" s="1">
        <v>3734</v>
      </c>
      <c r="B3736" s="1">
        <v>40136</v>
      </c>
      <c r="C3736" s="2" t="s">
        <v>11258</v>
      </c>
      <c r="D3736" s="2">
        <f>LEN(TRIM(C3736))-LEN(SUBSTITUTE(C3736, " ",""))+1</f>
        <v>24</v>
      </c>
      <c r="E3736" s="1" t="s">
        <v>11259</v>
      </c>
      <c r="F3736" s="1" t="s">
        <v>11</v>
      </c>
      <c r="G3736" s="1" t="s">
        <v>12</v>
      </c>
      <c r="H3736" s="1">
        <v>3000</v>
      </c>
      <c r="I3736" s="1" t="s">
        <v>283</v>
      </c>
      <c r="J3736" s="1">
        <v>1176</v>
      </c>
      <c r="K3736" s="1">
        <f>SUM(B3736/J3736)</f>
        <v>34.129251700680271</v>
      </c>
      <c r="L3736" s="1">
        <f>SUM(B3736 - H3736)</f>
        <v>37136</v>
      </c>
      <c r="M3736" s="1" t="s">
        <v>11260</v>
      </c>
    </row>
    <row r="3737" spans="1:13" ht="20.100000000000001" customHeight="1" x14ac:dyDescent="0.25">
      <c r="A3737" s="1">
        <v>3735</v>
      </c>
      <c r="B3737" s="1">
        <v>24313</v>
      </c>
      <c r="C3737" s="2" t="s">
        <v>11261</v>
      </c>
      <c r="D3737" s="2">
        <f>LEN(TRIM(C3737))-LEN(SUBSTITUTE(C3737, " ",""))+1</f>
        <v>18</v>
      </c>
      <c r="E3737" s="1" t="s">
        <v>7546</v>
      </c>
      <c r="F3737" s="1" t="s">
        <v>17</v>
      </c>
      <c r="G3737" s="1" t="s">
        <v>12</v>
      </c>
      <c r="H3737" s="1">
        <v>14000</v>
      </c>
      <c r="I3737" s="1" t="s">
        <v>96</v>
      </c>
      <c r="J3737" s="1">
        <v>1176</v>
      </c>
      <c r="K3737" s="1">
        <f>SUM(B3737/J3737)</f>
        <v>20.674319727891156</v>
      </c>
      <c r="L3737" s="1">
        <f>SUM(B3737 - H3737)</f>
        <v>10313</v>
      </c>
      <c r="M3737" s="1" t="s">
        <v>11262</v>
      </c>
    </row>
    <row r="3738" spans="1:13" ht="20.100000000000001" customHeight="1" x14ac:dyDescent="0.25">
      <c r="A3738" s="1">
        <v>3736</v>
      </c>
      <c r="B3738" s="1">
        <v>78453</v>
      </c>
      <c r="C3738" s="2" t="s">
        <v>11263</v>
      </c>
      <c r="D3738" s="2">
        <f>LEN(TRIM(C3738))-LEN(SUBSTITUTE(C3738, " ",""))+1</f>
        <v>8</v>
      </c>
      <c r="E3738" s="1" t="s">
        <v>11264</v>
      </c>
      <c r="F3738" s="1" t="s">
        <v>11</v>
      </c>
      <c r="G3738" s="1" t="s">
        <v>12</v>
      </c>
      <c r="H3738" s="1">
        <v>75000</v>
      </c>
      <c r="I3738" s="1" t="s">
        <v>13</v>
      </c>
      <c r="J3738" s="1">
        <v>1176</v>
      </c>
      <c r="K3738" s="1">
        <f>SUM(B3738/J3738)</f>
        <v>66.711734693877546</v>
      </c>
      <c r="L3738" s="1">
        <f>SUM(B3738 - H3738)</f>
        <v>3453</v>
      </c>
      <c r="M3738" s="1" t="s">
        <v>11265</v>
      </c>
    </row>
    <row r="3739" spans="1:13" ht="20.100000000000001" customHeight="1" x14ac:dyDescent="0.25">
      <c r="A3739" s="1">
        <v>3737</v>
      </c>
      <c r="B3739" s="1">
        <v>81089</v>
      </c>
      <c r="C3739" s="2" t="s">
        <v>11266</v>
      </c>
      <c r="D3739" s="2">
        <f>LEN(TRIM(C3739))-LEN(SUBSTITUTE(C3739, " ",""))+1</f>
        <v>12</v>
      </c>
      <c r="E3739" s="1" t="s">
        <v>11267</v>
      </c>
      <c r="F3739" s="1" t="s">
        <v>1109</v>
      </c>
      <c r="G3739" s="1" t="s">
        <v>522</v>
      </c>
      <c r="H3739" s="1">
        <v>20000</v>
      </c>
      <c r="I3739" s="1" t="s">
        <v>523</v>
      </c>
      <c r="J3739" s="1">
        <v>1176</v>
      </c>
      <c r="K3739" s="1">
        <f>SUM(B3739/J3739)</f>
        <v>68.953231292517003</v>
      </c>
      <c r="L3739" s="1">
        <f>SUM(B3739 - H3739)</f>
        <v>61089</v>
      </c>
      <c r="M3739" s="1" t="s">
        <v>11268</v>
      </c>
    </row>
    <row r="3740" spans="1:13" ht="20.100000000000001" customHeight="1" x14ac:dyDescent="0.25">
      <c r="A3740" s="1">
        <v>3738</v>
      </c>
      <c r="B3740" s="1">
        <v>7177</v>
      </c>
      <c r="C3740" s="2" t="s">
        <v>11269</v>
      </c>
      <c r="D3740" s="2">
        <f>LEN(TRIM(C3740))-LEN(SUBSTITUTE(C3740, " ",""))+1</f>
        <v>7</v>
      </c>
      <c r="E3740" s="1" t="s">
        <v>11270</v>
      </c>
      <c r="F3740" s="1" t="s">
        <v>1109</v>
      </c>
      <c r="G3740" s="1" t="s">
        <v>54</v>
      </c>
      <c r="H3740" s="1">
        <v>800</v>
      </c>
      <c r="I3740" s="1" t="s">
        <v>11271</v>
      </c>
      <c r="J3740" s="1">
        <v>1176</v>
      </c>
      <c r="K3740" s="1">
        <f>SUM(B3740/J3740)</f>
        <v>6.1028911564625847</v>
      </c>
      <c r="L3740" s="1">
        <f>SUM(B3740 - H3740)</f>
        <v>6377</v>
      </c>
      <c r="M3740" s="1" t="s">
        <v>11272</v>
      </c>
    </row>
    <row r="3741" spans="1:13" ht="20.100000000000001" customHeight="1" x14ac:dyDescent="0.25">
      <c r="A3741" s="1">
        <v>3739</v>
      </c>
      <c r="B3741" s="1">
        <v>84728</v>
      </c>
      <c r="C3741" s="2" t="s">
        <v>11273</v>
      </c>
      <c r="D3741" s="2">
        <f>LEN(TRIM(C3741))-LEN(SUBSTITUTE(C3741, " ",""))+1</f>
        <v>22</v>
      </c>
      <c r="E3741" s="1" t="s">
        <v>9073</v>
      </c>
      <c r="F3741" s="1" t="s">
        <v>17</v>
      </c>
      <c r="G3741" s="1" t="s">
        <v>12</v>
      </c>
      <c r="H3741" s="1">
        <v>18000</v>
      </c>
      <c r="I3741" s="1" t="s">
        <v>215</v>
      </c>
      <c r="J3741" s="1">
        <v>1175</v>
      </c>
      <c r="K3741" s="1">
        <f>SUM(B3741/J3741)</f>
        <v>72.108936170212772</v>
      </c>
      <c r="L3741" s="1">
        <f>SUM(B3741 - H3741)</f>
        <v>66728</v>
      </c>
      <c r="M3741" s="1" t="s">
        <v>11274</v>
      </c>
    </row>
    <row r="3742" spans="1:13" ht="20.100000000000001" customHeight="1" x14ac:dyDescent="0.25">
      <c r="A3742" s="1">
        <v>3740</v>
      </c>
      <c r="B3742" s="1">
        <v>77006</v>
      </c>
      <c r="C3742" s="2" t="s">
        <v>11275</v>
      </c>
      <c r="D3742" s="2">
        <f>LEN(TRIM(C3742))-LEN(SUBSTITUTE(C3742, " ",""))+1</f>
        <v>23</v>
      </c>
      <c r="E3742" s="1" t="s">
        <v>9547</v>
      </c>
      <c r="F3742" s="1" t="s">
        <v>313</v>
      </c>
      <c r="G3742" s="1" t="s">
        <v>12</v>
      </c>
      <c r="H3742" s="1">
        <v>50000</v>
      </c>
      <c r="I3742" s="1" t="s">
        <v>82</v>
      </c>
      <c r="J3742" s="1">
        <v>1175</v>
      </c>
      <c r="K3742" s="1">
        <f>SUM(B3742/J3742)</f>
        <v>65.537021276595738</v>
      </c>
      <c r="L3742" s="1">
        <f>SUM(B3742 - H3742)</f>
        <v>27006</v>
      </c>
      <c r="M3742" s="1" t="s">
        <v>11276</v>
      </c>
    </row>
    <row r="3743" spans="1:13" ht="20.100000000000001" customHeight="1" x14ac:dyDescent="0.25">
      <c r="A3743" s="1">
        <v>3741</v>
      </c>
      <c r="B3743" s="1">
        <v>52668</v>
      </c>
      <c r="C3743" s="2" t="s">
        <v>11277</v>
      </c>
      <c r="D3743" s="2">
        <f>LEN(TRIM(C3743))-LEN(SUBSTITUTE(C3743, " ",""))+1</f>
        <v>9</v>
      </c>
      <c r="E3743" s="1" t="s">
        <v>11278</v>
      </c>
      <c r="F3743" s="1" t="s">
        <v>555</v>
      </c>
      <c r="G3743" s="1" t="s">
        <v>12</v>
      </c>
      <c r="H3743" s="1">
        <v>16950</v>
      </c>
      <c r="I3743" s="1" t="s">
        <v>96</v>
      </c>
      <c r="J3743" s="1">
        <v>1175</v>
      </c>
      <c r="K3743" s="1">
        <f>SUM(B3743/J3743)</f>
        <v>44.82382978723404</v>
      </c>
      <c r="L3743" s="1">
        <f>SUM(B3743 - H3743)</f>
        <v>35718</v>
      </c>
      <c r="M3743" s="1" t="s">
        <v>11279</v>
      </c>
    </row>
    <row r="3744" spans="1:13" ht="20.100000000000001" customHeight="1" x14ac:dyDescent="0.25">
      <c r="A3744" s="1">
        <v>3742</v>
      </c>
      <c r="B3744" s="1">
        <v>106429</v>
      </c>
      <c r="C3744" s="2" t="s">
        <v>11280</v>
      </c>
      <c r="D3744" s="2">
        <f>LEN(TRIM(C3744))-LEN(SUBSTITUTE(C3744, " ",""))+1</f>
        <v>20</v>
      </c>
      <c r="E3744" s="1" t="s">
        <v>11281</v>
      </c>
      <c r="F3744" s="1" t="s">
        <v>645</v>
      </c>
      <c r="G3744" s="1" t="s">
        <v>12</v>
      </c>
      <c r="H3744" s="1">
        <v>100000</v>
      </c>
      <c r="I3744" s="1" t="s">
        <v>146</v>
      </c>
      <c r="J3744" s="1">
        <v>1175</v>
      </c>
      <c r="K3744" s="1">
        <f>SUM(B3744/J3744)</f>
        <v>90.577872340425529</v>
      </c>
      <c r="L3744" s="1">
        <f>SUM(B3744 - H3744)</f>
        <v>6429</v>
      </c>
      <c r="M3744" s="1" t="s">
        <v>11282</v>
      </c>
    </row>
    <row r="3745" spans="1:13" ht="20.100000000000001" customHeight="1" x14ac:dyDescent="0.25">
      <c r="A3745" s="1">
        <v>3743</v>
      </c>
      <c r="B3745" s="1">
        <v>132739</v>
      </c>
      <c r="C3745" s="2" t="s">
        <v>11283</v>
      </c>
      <c r="D3745" s="2">
        <f>LEN(TRIM(C3745))-LEN(SUBSTITUTE(C3745, " ",""))+1</f>
        <v>23</v>
      </c>
      <c r="E3745" s="1" t="s">
        <v>11284</v>
      </c>
      <c r="F3745" s="1" t="s">
        <v>17</v>
      </c>
      <c r="G3745" s="1" t="s">
        <v>12</v>
      </c>
      <c r="H3745" s="1">
        <v>100000</v>
      </c>
      <c r="I3745" s="1" t="s">
        <v>32</v>
      </c>
      <c r="J3745" s="1">
        <v>1175</v>
      </c>
      <c r="K3745" s="1">
        <f>SUM(B3745/J3745)</f>
        <v>112.96936170212766</v>
      </c>
      <c r="L3745" s="1">
        <f>SUM(B3745 - H3745)</f>
        <v>32739</v>
      </c>
      <c r="M3745" s="1" t="s">
        <v>11285</v>
      </c>
    </row>
    <row r="3746" spans="1:13" ht="20.100000000000001" customHeight="1" x14ac:dyDescent="0.25">
      <c r="A3746" s="1">
        <v>3744</v>
      </c>
      <c r="B3746" s="1">
        <v>291920</v>
      </c>
      <c r="C3746" s="2" t="s">
        <v>11286</v>
      </c>
      <c r="D3746" s="2">
        <f>LEN(TRIM(C3746))-LEN(SUBSTITUTE(C3746, " ",""))+1</f>
        <v>19</v>
      </c>
      <c r="E3746" s="1" t="s">
        <v>11287</v>
      </c>
      <c r="F3746" s="1" t="s">
        <v>11</v>
      </c>
      <c r="G3746" s="1" t="s">
        <v>12</v>
      </c>
      <c r="H3746" s="1">
        <v>9000</v>
      </c>
      <c r="I3746" s="1" t="s">
        <v>11288</v>
      </c>
      <c r="J3746" s="1">
        <v>1174</v>
      </c>
      <c r="K3746" s="1">
        <f>SUM(B3746/J3746)</f>
        <v>248.65417376490629</v>
      </c>
      <c r="L3746" s="1">
        <f>SUM(B3746 - H3746)</f>
        <v>282920</v>
      </c>
      <c r="M3746" s="1" t="s">
        <v>11289</v>
      </c>
    </row>
    <row r="3747" spans="1:13" ht="20.100000000000001" customHeight="1" x14ac:dyDescent="0.25">
      <c r="A3747" s="1">
        <v>3745</v>
      </c>
      <c r="B3747" s="1">
        <v>188970</v>
      </c>
      <c r="C3747" s="2" t="s">
        <v>11290</v>
      </c>
      <c r="D3747" s="2">
        <f>LEN(TRIM(C3747))-LEN(SUBSTITUTE(C3747, " ",""))+1</f>
        <v>24</v>
      </c>
      <c r="E3747" s="1" t="s">
        <v>11291</v>
      </c>
      <c r="F3747" s="1" t="s">
        <v>645</v>
      </c>
      <c r="G3747" s="1" t="s">
        <v>12</v>
      </c>
      <c r="H3747" s="1">
        <v>175000</v>
      </c>
      <c r="I3747" s="1" t="s">
        <v>383</v>
      </c>
      <c r="J3747" s="1">
        <v>1174</v>
      </c>
      <c r="K3747" s="1">
        <f>SUM(B3747/J3747)</f>
        <v>160.9625212947189</v>
      </c>
      <c r="L3747" s="1">
        <f>SUM(B3747 - H3747)</f>
        <v>13970</v>
      </c>
      <c r="M3747" s="1" t="s">
        <v>11292</v>
      </c>
    </row>
    <row r="3748" spans="1:13" ht="20.100000000000001" customHeight="1" x14ac:dyDescent="0.25">
      <c r="A3748" s="1">
        <v>3746</v>
      </c>
      <c r="B3748" s="1">
        <v>48245</v>
      </c>
      <c r="C3748" s="2" t="s">
        <v>11293</v>
      </c>
      <c r="D3748" s="2">
        <f>LEN(TRIM(C3748))-LEN(SUBSTITUTE(C3748, " ",""))+1</f>
        <v>22</v>
      </c>
      <c r="E3748" s="1" t="s">
        <v>11294</v>
      </c>
      <c r="F3748" s="1" t="s">
        <v>587</v>
      </c>
      <c r="G3748" s="1" t="s">
        <v>12</v>
      </c>
      <c r="H3748" s="1">
        <v>40000</v>
      </c>
      <c r="I3748" s="1" t="s">
        <v>142</v>
      </c>
      <c r="J3748" s="1">
        <v>1174</v>
      </c>
      <c r="K3748" s="1">
        <f>SUM(B3748/J3748)</f>
        <v>41.094548551959114</v>
      </c>
      <c r="L3748" s="1">
        <f>SUM(B3748 - H3748)</f>
        <v>8245</v>
      </c>
      <c r="M3748" s="1" t="s">
        <v>11295</v>
      </c>
    </row>
    <row r="3749" spans="1:13" ht="20.100000000000001" customHeight="1" x14ac:dyDescent="0.25">
      <c r="A3749" s="1">
        <v>3747</v>
      </c>
      <c r="B3749" s="1">
        <v>77504</v>
      </c>
      <c r="C3749" s="2" t="s">
        <v>11296</v>
      </c>
      <c r="D3749" s="2">
        <f>LEN(TRIM(C3749))-LEN(SUBSTITUTE(C3749, " ",""))+1</f>
        <v>21</v>
      </c>
      <c r="E3749" s="1" t="s">
        <v>11297</v>
      </c>
      <c r="F3749" s="1" t="s">
        <v>53</v>
      </c>
      <c r="G3749" s="1" t="s">
        <v>12</v>
      </c>
      <c r="H3749" s="1">
        <v>50000</v>
      </c>
      <c r="I3749" s="1" t="s">
        <v>8261</v>
      </c>
      <c r="J3749" s="1">
        <v>1174</v>
      </c>
      <c r="K3749" s="1">
        <f>SUM(B3749/J3749)</f>
        <v>66.017035775127766</v>
      </c>
      <c r="L3749" s="1">
        <f>SUM(B3749 - H3749)</f>
        <v>27504</v>
      </c>
      <c r="M3749" s="1" t="s">
        <v>11298</v>
      </c>
    </row>
    <row r="3750" spans="1:13" ht="20.100000000000001" customHeight="1" x14ac:dyDescent="0.25">
      <c r="A3750" s="1">
        <v>3748</v>
      </c>
      <c r="B3750" s="1">
        <v>45274</v>
      </c>
      <c r="C3750" s="2" t="s">
        <v>11299</v>
      </c>
      <c r="D3750" s="2">
        <f>LEN(TRIM(C3750))-LEN(SUBSTITUTE(C3750, " ",""))+1</f>
        <v>18</v>
      </c>
      <c r="E3750" s="1" t="s">
        <v>11300</v>
      </c>
      <c r="F3750" s="1" t="s">
        <v>17</v>
      </c>
      <c r="G3750" s="1" t="s">
        <v>233</v>
      </c>
      <c r="H3750" s="1">
        <v>1000</v>
      </c>
      <c r="I3750" s="1" t="s">
        <v>11301</v>
      </c>
      <c r="J3750" s="1">
        <v>1174</v>
      </c>
      <c r="K3750" s="1">
        <f>SUM(B3750/J3750)</f>
        <v>38.563884156729131</v>
      </c>
      <c r="L3750" s="1">
        <f>SUM(B3750 - H3750)</f>
        <v>44274</v>
      </c>
      <c r="M3750" s="1" t="s">
        <v>11302</v>
      </c>
    </row>
    <row r="3751" spans="1:13" ht="20.100000000000001" customHeight="1" x14ac:dyDescent="0.25">
      <c r="A3751" s="1">
        <v>3749</v>
      </c>
      <c r="B3751" s="1">
        <v>106888</v>
      </c>
      <c r="C3751" s="2" t="s">
        <v>11303</v>
      </c>
      <c r="D3751" s="2">
        <f>LEN(TRIM(C3751))-LEN(SUBSTITUTE(C3751, " ",""))+1</f>
        <v>20</v>
      </c>
      <c r="E3751" s="1" t="s">
        <v>11304</v>
      </c>
      <c r="F3751" s="1" t="s">
        <v>3007</v>
      </c>
      <c r="G3751" s="1" t="s">
        <v>233</v>
      </c>
      <c r="H3751" s="1">
        <v>45000</v>
      </c>
      <c r="I3751" s="1" t="s">
        <v>367</v>
      </c>
      <c r="J3751" s="1">
        <v>1174</v>
      </c>
      <c r="K3751" s="1">
        <f>SUM(B3751/J3751)</f>
        <v>91.045996592844972</v>
      </c>
      <c r="L3751" s="1">
        <f>SUM(B3751 - H3751)</f>
        <v>61888</v>
      </c>
      <c r="M3751" s="1" t="s">
        <v>11305</v>
      </c>
    </row>
    <row r="3752" spans="1:13" ht="20.100000000000001" customHeight="1" x14ac:dyDescent="0.25">
      <c r="A3752" s="1">
        <v>3750</v>
      </c>
      <c r="B3752" s="1">
        <v>53890</v>
      </c>
      <c r="C3752" s="2" t="s">
        <v>11306</v>
      </c>
      <c r="D3752" s="2">
        <f>LEN(TRIM(C3752))-LEN(SUBSTITUTE(C3752, " ",""))+1</f>
        <v>22</v>
      </c>
      <c r="E3752" s="1" t="s">
        <v>11307</v>
      </c>
      <c r="F3752" s="1" t="s">
        <v>5396</v>
      </c>
      <c r="G3752" s="1" t="s">
        <v>12</v>
      </c>
      <c r="H3752" s="1">
        <v>40000</v>
      </c>
      <c r="I3752" s="1" t="s">
        <v>146</v>
      </c>
      <c r="J3752" s="1">
        <v>1174</v>
      </c>
      <c r="K3752" s="1">
        <f>SUM(B3752/J3752)</f>
        <v>45.902896081771722</v>
      </c>
      <c r="L3752" s="1">
        <f>SUM(B3752 - H3752)</f>
        <v>13890</v>
      </c>
      <c r="M3752" s="1" t="s">
        <v>11308</v>
      </c>
    </row>
    <row r="3753" spans="1:13" ht="20.100000000000001" customHeight="1" x14ac:dyDescent="0.25">
      <c r="A3753" s="1">
        <v>3751</v>
      </c>
      <c r="B3753" s="1">
        <v>84004</v>
      </c>
      <c r="C3753" s="2" t="s">
        <v>11309</v>
      </c>
      <c r="D3753" s="2">
        <f>LEN(TRIM(C3753))-LEN(SUBSTITUTE(C3753, " ",""))+1</f>
        <v>20</v>
      </c>
      <c r="E3753" s="1" t="s">
        <v>11310</v>
      </c>
      <c r="F3753" s="1" t="s">
        <v>313</v>
      </c>
      <c r="G3753" s="1" t="s">
        <v>12</v>
      </c>
      <c r="H3753" s="1">
        <v>50000</v>
      </c>
      <c r="I3753" s="1" t="s">
        <v>13</v>
      </c>
      <c r="J3753" s="1">
        <v>1173</v>
      </c>
      <c r="K3753" s="1">
        <f>SUM(B3753/J3753)</f>
        <v>71.614663256606988</v>
      </c>
      <c r="L3753" s="1">
        <f>SUM(B3753 - H3753)</f>
        <v>34004</v>
      </c>
      <c r="M3753" s="1" t="s">
        <v>11311</v>
      </c>
    </row>
    <row r="3754" spans="1:13" ht="20.100000000000001" customHeight="1" x14ac:dyDescent="0.25">
      <c r="A3754" s="1">
        <v>3752</v>
      </c>
      <c r="B3754" s="1">
        <v>65216</v>
      </c>
      <c r="C3754" s="2" t="s">
        <v>11312</v>
      </c>
      <c r="D3754" s="2">
        <f>LEN(TRIM(C3754))-LEN(SUBSTITUTE(C3754, " ",""))+1</f>
        <v>19</v>
      </c>
      <c r="E3754" s="1" t="s">
        <v>9243</v>
      </c>
      <c r="F3754" s="1" t="s">
        <v>371</v>
      </c>
      <c r="G3754" s="1" t="s">
        <v>12</v>
      </c>
      <c r="H3754" s="1">
        <v>10000</v>
      </c>
      <c r="I3754" s="1" t="s">
        <v>146</v>
      </c>
      <c r="J3754" s="1">
        <v>1173</v>
      </c>
      <c r="K3754" s="1">
        <f>SUM(B3754/J3754)</f>
        <v>55.597612958226769</v>
      </c>
      <c r="L3754" s="1">
        <f>SUM(B3754 - H3754)</f>
        <v>55216</v>
      </c>
      <c r="M3754" s="1" t="s">
        <v>11313</v>
      </c>
    </row>
    <row r="3755" spans="1:13" ht="20.100000000000001" customHeight="1" x14ac:dyDescent="0.25">
      <c r="A3755" s="1">
        <v>3753</v>
      </c>
      <c r="B3755" s="1">
        <v>107724</v>
      </c>
      <c r="C3755" s="2" t="s">
        <v>11314</v>
      </c>
      <c r="D3755" s="2">
        <f>LEN(TRIM(C3755))-LEN(SUBSTITUTE(C3755, " ",""))+1</f>
        <v>10</v>
      </c>
      <c r="E3755" s="1" t="s">
        <v>4815</v>
      </c>
      <c r="F3755" s="1" t="s">
        <v>11</v>
      </c>
      <c r="G3755" s="1" t="s">
        <v>12</v>
      </c>
      <c r="H3755" s="1">
        <v>20000</v>
      </c>
      <c r="I3755" s="1" t="s">
        <v>4816</v>
      </c>
      <c r="J3755" s="1">
        <v>1173</v>
      </c>
      <c r="K3755" s="1">
        <f>SUM(B3755/J3755)</f>
        <v>91.836317135549876</v>
      </c>
      <c r="L3755" s="1">
        <f>SUM(B3755 - H3755)</f>
        <v>87724</v>
      </c>
      <c r="M3755" s="1" t="s">
        <v>11315</v>
      </c>
    </row>
    <row r="3756" spans="1:13" ht="20.100000000000001" customHeight="1" x14ac:dyDescent="0.25">
      <c r="A3756" s="1">
        <v>3754</v>
      </c>
      <c r="B3756" s="1">
        <v>177421</v>
      </c>
      <c r="C3756" s="2" t="s">
        <v>11316</v>
      </c>
      <c r="D3756" s="2">
        <f>LEN(TRIM(C3756))-LEN(SUBSTITUTE(C3756, " ",""))+1</f>
        <v>25</v>
      </c>
      <c r="E3756" s="1" t="s">
        <v>11317</v>
      </c>
      <c r="F3756" s="1" t="s">
        <v>313</v>
      </c>
      <c r="G3756" s="1" t="s">
        <v>12</v>
      </c>
      <c r="H3756" s="1">
        <v>133000</v>
      </c>
      <c r="I3756" s="1" t="s">
        <v>18</v>
      </c>
      <c r="J3756" s="1">
        <v>1173</v>
      </c>
      <c r="K3756" s="1">
        <f>SUM(B3756/J3756)</f>
        <v>151.25404944586529</v>
      </c>
      <c r="L3756" s="1">
        <f>SUM(B3756 - H3756)</f>
        <v>44421</v>
      </c>
      <c r="M3756" s="1" t="s">
        <v>11318</v>
      </c>
    </row>
    <row r="3757" spans="1:13" ht="20.100000000000001" customHeight="1" x14ac:dyDescent="0.25">
      <c r="A3757" s="1">
        <v>3755</v>
      </c>
      <c r="B3757" s="1">
        <v>26681</v>
      </c>
      <c r="C3757" s="2" t="s">
        <v>11319</v>
      </c>
      <c r="D3757" s="2">
        <f>LEN(TRIM(C3757))-LEN(SUBSTITUTE(C3757, " ",""))+1</f>
        <v>23</v>
      </c>
      <c r="E3757" s="1" t="s">
        <v>11320</v>
      </c>
      <c r="F3757" s="1" t="s">
        <v>11</v>
      </c>
      <c r="G3757" s="1" t="s">
        <v>12</v>
      </c>
      <c r="H3757" s="1">
        <v>5500</v>
      </c>
      <c r="I3757" s="1" t="s">
        <v>1733</v>
      </c>
      <c r="J3757" s="1">
        <v>1172</v>
      </c>
      <c r="K3757" s="1">
        <f>SUM(B3757/J3757)</f>
        <v>22.765358361774744</v>
      </c>
      <c r="L3757" s="1">
        <f>SUM(B3757 - H3757)</f>
        <v>21181</v>
      </c>
      <c r="M3757" s="1" t="s">
        <v>11321</v>
      </c>
    </row>
    <row r="3758" spans="1:13" ht="20.100000000000001" customHeight="1" x14ac:dyDescent="0.25">
      <c r="A3758" s="1">
        <v>3756</v>
      </c>
      <c r="B3758" s="1">
        <v>37860</v>
      </c>
      <c r="C3758" s="2" t="s">
        <v>11322</v>
      </c>
      <c r="D3758" s="2">
        <f>LEN(TRIM(C3758))-LEN(SUBSTITUTE(C3758, " ",""))+1</f>
        <v>14</v>
      </c>
      <c r="E3758" s="1" t="s">
        <v>5270</v>
      </c>
      <c r="F3758" s="1" t="s">
        <v>11</v>
      </c>
      <c r="G3758" s="1" t="s">
        <v>12</v>
      </c>
      <c r="H3758" s="1">
        <v>6000</v>
      </c>
      <c r="I3758" s="1" t="s">
        <v>11323</v>
      </c>
      <c r="J3758" s="1">
        <v>1172</v>
      </c>
      <c r="K3758" s="1">
        <f>SUM(B3758/J3758)</f>
        <v>32.303754266211605</v>
      </c>
      <c r="L3758" s="1">
        <f>SUM(B3758 - H3758)</f>
        <v>31860</v>
      </c>
      <c r="M3758" s="1" t="s">
        <v>11324</v>
      </c>
    </row>
    <row r="3759" spans="1:13" ht="20.100000000000001" customHeight="1" x14ac:dyDescent="0.25">
      <c r="A3759" s="1">
        <v>3757</v>
      </c>
      <c r="B3759" s="1">
        <v>52198</v>
      </c>
      <c r="C3759" s="2" t="s">
        <v>11325</v>
      </c>
      <c r="D3759" s="2">
        <f>LEN(TRIM(C3759))-LEN(SUBSTITUTE(C3759, " ",""))+1</f>
        <v>22</v>
      </c>
      <c r="E3759" s="1" t="s">
        <v>3447</v>
      </c>
      <c r="F3759" s="1" t="s">
        <v>11</v>
      </c>
      <c r="G3759" s="1" t="s">
        <v>12</v>
      </c>
      <c r="H3759" s="1">
        <v>20000</v>
      </c>
      <c r="I3759" s="1" t="s">
        <v>1244</v>
      </c>
      <c r="J3759" s="1">
        <v>1172</v>
      </c>
      <c r="K3759" s="1">
        <f>SUM(B3759/J3759)</f>
        <v>44.537542662116039</v>
      </c>
      <c r="L3759" s="1">
        <f>SUM(B3759 - H3759)</f>
        <v>32198</v>
      </c>
      <c r="M3759" s="1" t="s">
        <v>11326</v>
      </c>
    </row>
    <row r="3760" spans="1:13" ht="20.100000000000001" customHeight="1" x14ac:dyDescent="0.25">
      <c r="A3760" s="1">
        <v>3758</v>
      </c>
      <c r="B3760" s="1">
        <v>37186</v>
      </c>
      <c r="C3760" s="2" t="s">
        <v>11327</v>
      </c>
      <c r="D3760" s="2">
        <f>LEN(TRIM(C3760))-LEN(SUBSTITUTE(C3760, " ",""))+1</f>
        <v>16</v>
      </c>
      <c r="E3760" s="1" t="s">
        <v>11328</v>
      </c>
      <c r="F3760" s="1" t="s">
        <v>53</v>
      </c>
      <c r="G3760" s="1" t="s">
        <v>12</v>
      </c>
      <c r="H3760" s="1">
        <v>8000</v>
      </c>
      <c r="I3760" s="1" t="s">
        <v>11329</v>
      </c>
      <c r="J3760" s="1">
        <v>1171</v>
      </c>
      <c r="K3760" s="1">
        <f>SUM(B3760/J3760)</f>
        <v>31.755764304013663</v>
      </c>
      <c r="L3760" s="1">
        <f>SUM(B3760 - H3760)</f>
        <v>29186</v>
      </c>
      <c r="M3760" s="1" t="s">
        <v>11330</v>
      </c>
    </row>
    <row r="3761" spans="1:13" ht="20.100000000000001" customHeight="1" x14ac:dyDescent="0.25">
      <c r="A3761" s="1">
        <v>3759</v>
      </c>
      <c r="B3761" s="1">
        <v>24486</v>
      </c>
      <c r="C3761" s="2" t="s">
        <v>11331</v>
      </c>
      <c r="D3761" s="2">
        <f>LEN(TRIM(C3761))-LEN(SUBSTITUTE(C3761, " ",""))+1</f>
        <v>22</v>
      </c>
      <c r="E3761" s="1" t="s">
        <v>11332</v>
      </c>
      <c r="F3761" s="1" t="s">
        <v>17</v>
      </c>
      <c r="G3761" s="1" t="s">
        <v>12</v>
      </c>
      <c r="H3761" s="1">
        <v>24000</v>
      </c>
      <c r="I3761" s="1" t="s">
        <v>576</v>
      </c>
      <c r="J3761" s="1">
        <v>1171</v>
      </c>
      <c r="K3761" s="1">
        <f>SUM(B3761/J3761)</f>
        <v>20.910333048676346</v>
      </c>
      <c r="L3761" s="1">
        <f>SUM(B3761 - H3761)</f>
        <v>486</v>
      </c>
      <c r="M3761" s="1" t="s">
        <v>11333</v>
      </c>
    </row>
    <row r="3762" spans="1:13" ht="20.100000000000001" customHeight="1" x14ac:dyDescent="0.25">
      <c r="A3762" s="1">
        <v>3760</v>
      </c>
      <c r="B3762" s="1">
        <v>76239</v>
      </c>
      <c r="C3762" s="2" t="s">
        <v>11334</v>
      </c>
      <c r="D3762" s="2">
        <f>LEN(TRIM(C3762))-LEN(SUBSTITUTE(C3762, " ",""))+1</f>
        <v>13</v>
      </c>
      <c r="E3762" s="1" t="s">
        <v>11335</v>
      </c>
      <c r="F3762" s="1" t="s">
        <v>53</v>
      </c>
      <c r="G3762" s="1" t="s">
        <v>12</v>
      </c>
      <c r="H3762" s="1">
        <v>25000</v>
      </c>
      <c r="I3762" s="1" t="s">
        <v>158</v>
      </c>
      <c r="J3762" s="1">
        <v>1171</v>
      </c>
      <c r="K3762" s="1">
        <f>SUM(B3762/J3762)</f>
        <v>65.105892399658416</v>
      </c>
      <c r="L3762" s="1">
        <f>SUM(B3762 - H3762)</f>
        <v>51239</v>
      </c>
      <c r="M3762" s="1" t="s">
        <v>11336</v>
      </c>
    </row>
    <row r="3763" spans="1:13" ht="20.100000000000001" customHeight="1" x14ac:dyDescent="0.25">
      <c r="A3763" s="1">
        <v>3761</v>
      </c>
      <c r="B3763" s="1">
        <v>110700</v>
      </c>
      <c r="C3763" s="2" t="s">
        <v>11337</v>
      </c>
      <c r="D3763" s="2">
        <f>LEN(TRIM(C3763))-LEN(SUBSTITUTE(C3763, " ",""))+1</f>
        <v>24</v>
      </c>
      <c r="E3763" s="1" t="s">
        <v>11338</v>
      </c>
      <c r="F3763" s="1" t="s">
        <v>645</v>
      </c>
      <c r="G3763" s="1" t="s">
        <v>12</v>
      </c>
      <c r="H3763" s="1">
        <v>100000</v>
      </c>
      <c r="I3763" s="1" t="s">
        <v>13</v>
      </c>
      <c r="J3763" s="1">
        <v>1171</v>
      </c>
      <c r="K3763" s="1">
        <f>SUM(B3763/J3763)</f>
        <v>94.534585824081987</v>
      </c>
      <c r="L3763" s="1">
        <f>SUM(B3763 - H3763)</f>
        <v>10700</v>
      </c>
      <c r="M3763" s="1" t="s">
        <v>11339</v>
      </c>
    </row>
    <row r="3764" spans="1:13" ht="20.100000000000001" customHeight="1" x14ac:dyDescent="0.25">
      <c r="A3764" s="1">
        <v>3762</v>
      </c>
      <c r="B3764" s="1">
        <v>95688</v>
      </c>
      <c r="C3764" s="2" t="s">
        <v>11340</v>
      </c>
      <c r="D3764" s="2">
        <f>LEN(TRIM(C3764))-LEN(SUBSTITUTE(C3764, " ",""))+1</f>
        <v>23</v>
      </c>
      <c r="E3764" s="1" t="s">
        <v>11341</v>
      </c>
      <c r="F3764" s="1" t="s">
        <v>111</v>
      </c>
      <c r="G3764" s="1" t="s">
        <v>48</v>
      </c>
      <c r="H3764" s="1">
        <v>50000</v>
      </c>
      <c r="I3764" s="1" t="s">
        <v>11342</v>
      </c>
      <c r="J3764" s="1">
        <v>1170</v>
      </c>
      <c r="K3764" s="1">
        <f>SUM(B3764/J3764)</f>
        <v>81.784615384615378</v>
      </c>
      <c r="L3764" s="1">
        <f>SUM(B3764 - H3764)</f>
        <v>45688</v>
      </c>
      <c r="M3764" s="1" t="s">
        <v>11343</v>
      </c>
    </row>
    <row r="3765" spans="1:13" ht="20.100000000000001" customHeight="1" x14ac:dyDescent="0.25">
      <c r="A3765" s="1">
        <v>3763</v>
      </c>
      <c r="B3765" s="1">
        <v>64285</v>
      </c>
      <c r="C3765" s="2" t="s">
        <v>11344</v>
      </c>
      <c r="D3765" s="2">
        <f>LEN(TRIM(C3765))-LEN(SUBSTITUTE(C3765, " ",""))+1</f>
        <v>21</v>
      </c>
      <c r="E3765" s="1" t="s">
        <v>1136</v>
      </c>
      <c r="F3765" s="1" t="s">
        <v>11</v>
      </c>
      <c r="G3765" s="1" t="s">
        <v>12</v>
      </c>
      <c r="H3765" s="1">
        <v>15000</v>
      </c>
      <c r="I3765" s="1" t="s">
        <v>1137</v>
      </c>
      <c r="J3765" s="1">
        <v>1170</v>
      </c>
      <c r="K3765" s="1">
        <f>SUM(B3765/J3765)</f>
        <v>54.944444444444443</v>
      </c>
      <c r="L3765" s="1">
        <f>SUM(B3765 - H3765)</f>
        <v>49285</v>
      </c>
      <c r="M3765" s="1" t="s">
        <v>11345</v>
      </c>
    </row>
    <row r="3766" spans="1:13" ht="20.100000000000001" customHeight="1" x14ac:dyDescent="0.25">
      <c r="A3766" s="1">
        <v>3764</v>
      </c>
      <c r="B3766" s="1">
        <v>63169</v>
      </c>
      <c r="C3766" s="2" t="s">
        <v>11346</v>
      </c>
      <c r="D3766" s="2">
        <f>LEN(TRIM(C3766))-LEN(SUBSTITUTE(C3766, " ",""))+1</f>
        <v>22</v>
      </c>
      <c r="E3766" s="1" t="s">
        <v>11347</v>
      </c>
      <c r="F3766" s="1" t="s">
        <v>3318</v>
      </c>
      <c r="G3766" s="1" t="s">
        <v>12</v>
      </c>
      <c r="H3766" s="1">
        <v>50000</v>
      </c>
      <c r="I3766" s="1" t="s">
        <v>11348</v>
      </c>
      <c r="J3766" s="1">
        <v>1169</v>
      </c>
      <c r="K3766" s="1">
        <f>SUM(B3766/J3766)</f>
        <v>54.036783575705734</v>
      </c>
      <c r="L3766" s="1">
        <f>SUM(B3766 - H3766)</f>
        <v>13169</v>
      </c>
      <c r="M3766" s="1" t="s">
        <v>11349</v>
      </c>
    </row>
    <row r="3767" spans="1:13" ht="20.100000000000001" customHeight="1" x14ac:dyDescent="0.25">
      <c r="A3767" s="1">
        <v>3765</v>
      </c>
      <c r="B3767" s="1">
        <v>67725</v>
      </c>
      <c r="C3767" s="2" t="s">
        <v>11350</v>
      </c>
      <c r="D3767" s="2">
        <f>LEN(TRIM(C3767))-LEN(SUBSTITUTE(C3767, " ",""))+1</f>
        <v>8</v>
      </c>
      <c r="E3767" s="1" t="s">
        <v>2302</v>
      </c>
      <c r="F3767" s="1" t="s">
        <v>555</v>
      </c>
      <c r="G3767" s="1" t="s">
        <v>12</v>
      </c>
      <c r="H3767" s="1">
        <v>20000</v>
      </c>
      <c r="I3767" s="1" t="s">
        <v>1101</v>
      </c>
      <c r="J3767" s="1">
        <v>1169</v>
      </c>
      <c r="K3767" s="1">
        <f>SUM(B3767/J3767)</f>
        <v>57.934131736526943</v>
      </c>
      <c r="L3767" s="1">
        <f>SUM(B3767 - H3767)</f>
        <v>47725</v>
      </c>
      <c r="M3767" s="1" t="s">
        <v>11351</v>
      </c>
    </row>
    <row r="3768" spans="1:13" ht="20.100000000000001" customHeight="1" x14ac:dyDescent="0.25">
      <c r="A3768" s="1">
        <v>3766</v>
      </c>
      <c r="B3768" s="1">
        <v>246612</v>
      </c>
      <c r="C3768" s="2" t="s">
        <v>11352</v>
      </c>
      <c r="D3768" s="2">
        <f>LEN(TRIM(C3768))-LEN(SUBSTITUTE(C3768, " ",""))+1</f>
        <v>16</v>
      </c>
      <c r="E3768" s="1" t="s">
        <v>11353</v>
      </c>
      <c r="F3768" s="1" t="s">
        <v>111</v>
      </c>
      <c r="G3768" s="1" t="s">
        <v>12</v>
      </c>
      <c r="H3768" s="1">
        <v>70000</v>
      </c>
      <c r="I3768" s="1" t="s">
        <v>32</v>
      </c>
      <c r="J3768" s="1">
        <v>1169</v>
      </c>
      <c r="K3768" s="1">
        <f>SUM(B3768/J3768)</f>
        <v>210.95979469632164</v>
      </c>
      <c r="L3768" s="1">
        <f>SUM(B3768 - H3768)</f>
        <v>176612</v>
      </c>
      <c r="M3768" s="1" t="s">
        <v>11354</v>
      </c>
    </row>
    <row r="3769" spans="1:13" ht="20.100000000000001" customHeight="1" x14ac:dyDescent="0.25">
      <c r="A3769" s="1">
        <v>3767</v>
      </c>
      <c r="B3769" s="1">
        <v>19988</v>
      </c>
      <c r="C3769" s="2" t="s">
        <v>11355</v>
      </c>
      <c r="D3769" s="2">
        <f>LEN(TRIM(C3769))-LEN(SUBSTITUTE(C3769, " ",""))+1</f>
        <v>14</v>
      </c>
      <c r="E3769" s="1" t="s">
        <v>5900</v>
      </c>
      <c r="F3769" s="1" t="s">
        <v>11</v>
      </c>
      <c r="G3769" s="1" t="s">
        <v>12</v>
      </c>
      <c r="H3769" s="1">
        <v>500</v>
      </c>
      <c r="I3769" s="1" t="s">
        <v>314</v>
      </c>
      <c r="J3769" s="1">
        <v>1168</v>
      </c>
      <c r="K3769" s="1">
        <f>SUM(B3769/J3769)</f>
        <v>17.113013698630137</v>
      </c>
      <c r="L3769" s="1">
        <f>SUM(B3769 - H3769)</f>
        <v>19488</v>
      </c>
      <c r="M3769" s="1" t="s">
        <v>11356</v>
      </c>
    </row>
    <row r="3770" spans="1:13" ht="20.100000000000001" customHeight="1" x14ac:dyDescent="0.25">
      <c r="A3770" s="1">
        <v>3768</v>
      </c>
      <c r="B3770" s="1">
        <v>26040</v>
      </c>
      <c r="C3770" s="2" t="s">
        <v>11357</v>
      </c>
      <c r="D3770" s="2">
        <f>LEN(TRIM(C3770))-LEN(SUBSTITUTE(C3770, " ",""))+1</f>
        <v>17</v>
      </c>
      <c r="E3770" s="1" t="s">
        <v>11358</v>
      </c>
      <c r="F3770" s="1" t="s">
        <v>278</v>
      </c>
      <c r="G3770" s="1" t="s">
        <v>12</v>
      </c>
      <c r="H3770" s="1">
        <v>20000</v>
      </c>
      <c r="I3770" s="1" t="s">
        <v>1669</v>
      </c>
      <c r="J3770" s="1">
        <v>1168</v>
      </c>
      <c r="K3770" s="1">
        <f>SUM(B3770/J3770)</f>
        <v>22.294520547945204</v>
      </c>
      <c r="L3770" s="1">
        <f>SUM(B3770 - H3770)</f>
        <v>6040</v>
      </c>
      <c r="M3770" s="1" t="s">
        <v>11359</v>
      </c>
    </row>
    <row r="3771" spans="1:13" ht="20.100000000000001" customHeight="1" x14ac:dyDescent="0.25">
      <c r="A3771" s="1">
        <v>3769</v>
      </c>
      <c r="B3771" s="1">
        <v>27522</v>
      </c>
      <c r="C3771" s="2" t="s">
        <v>11360</v>
      </c>
      <c r="D3771" s="2">
        <f>LEN(TRIM(C3771))-LEN(SUBSTITUTE(C3771, " ",""))+1</f>
        <v>9</v>
      </c>
      <c r="E3771" s="1" t="s">
        <v>11361</v>
      </c>
      <c r="F3771" s="1" t="s">
        <v>31</v>
      </c>
      <c r="G3771" s="1" t="s">
        <v>12</v>
      </c>
      <c r="H3771" s="1">
        <v>5000</v>
      </c>
      <c r="I3771" s="1" t="s">
        <v>11362</v>
      </c>
      <c r="J3771" s="1">
        <v>1167</v>
      </c>
      <c r="K3771" s="1">
        <f>SUM(B3771/J3771)</f>
        <v>23.583547557840618</v>
      </c>
      <c r="L3771" s="1">
        <f>SUM(B3771 - H3771)</f>
        <v>22522</v>
      </c>
      <c r="M3771" s="1" t="s">
        <v>11363</v>
      </c>
    </row>
    <row r="3772" spans="1:13" ht="20.100000000000001" customHeight="1" x14ac:dyDescent="0.25">
      <c r="A3772" s="1">
        <v>3770</v>
      </c>
      <c r="B3772" s="1">
        <v>36967</v>
      </c>
      <c r="C3772" s="2" t="s">
        <v>11364</v>
      </c>
      <c r="D3772" s="2">
        <f>LEN(TRIM(C3772))-LEN(SUBSTITUTE(C3772, " ",""))+1</f>
        <v>23</v>
      </c>
      <c r="E3772" s="1" t="s">
        <v>1637</v>
      </c>
      <c r="F3772" s="1" t="s">
        <v>31</v>
      </c>
      <c r="G3772" s="1" t="s">
        <v>12</v>
      </c>
      <c r="H3772" s="1">
        <v>20000</v>
      </c>
      <c r="I3772" s="1" t="s">
        <v>1495</v>
      </c>
      <c r="J3772" s="1">
        <v>1167</v>
      </c>
      <c r="K3772" s="1">
        <f>SUM(B3772/J3772)</f>
        <v>31.67694944301628</v>
      </c>
      <c r="L3772" s="1">
        <f>SUM(B3772 - H3772)</f>
        <v>16967</v>
      </c>
      <c r="M3772" s="1" t="s">
        <v>11365</v>
      </c>
    </row>
    <row r="3773" spans="1:13" ht="20.100000000000001" customHeight="1" x14ac:dyDescent="0.25">
      <c r="A3773" s="1">
        <v>3771</v>
      </c>
      <c r="B3773" s="1">
        <v>47431</v>
      </c>
      <c r="C3773" s="2" t="s">
        <v>11366</v>
      </c>
      <c r="D3773" s="2">
        <f>LEN(TRIM(C3773))-LEN(SUBSTITUTE(C3773, " ",""))+1</f>
        <v>9</v>
      </c>
      <c r="E3773" s="1" t="s">
        <v>11367</v>
      </c>
      <c r="F3773" s="1" t="s">
        <v>300</v>
      </c>
      <c r="G3773" s="1" t="s">
        <v>48</v>
      </c>
      <c r="H3773" s="1">
        <v>20000</v>
      </c>
      <c r="I3773" s="1" t="s">
        <v>2562</v>
      </c>
      <c r="J3773" s="1">
        <v>1167</v>
      </c>
      <c r="K3773" s="1">
        <f>SUM(B3773/J3773)</f>
        <v>40.643530419880037</v>
      </c>
      <c r="L3773" s="1">
        <f>SUM(B3773 - H3773)</f>
        <v>27431</v>
      </c>
      <c r="M3773" s="1" t="s">
        <v>11368</v>
      </c>
    </row>
    <row r="3774" spans="1:13" ht="20.100000000000001" customHeight="1" x14ac:dyDescent="0.25">
      <c r="A3774" s="1">
        <v>3772</v>
      </c>
      <c r="B3774" s="1">
        <v>25078</v>
      </c>
      <c r="C3774" s="2" t="s">
        <v>11369</v>
      </c>
      <c r="D3774" s="2">
        <f>LEN(TRIM(C3774))-LEN(SUBSTITUTE(C3774, " ",""))+1</f>
        <v>25</v>
      </c>
      <c r="E3774" s="1" t="s">
        <v>10412</v>
      </c>
      <c r="F3774" s="1" t="s">
        <v>454</v>
      </c>
      <c r="G3774" s="1" t="s">
        <v>12</v>
      </c>
      <c r="H3774" s="1">
        <v>500</v>
      </c>
      <c r="I3774" s="1" t="s">
        <v>10413</v>
      </c>
      <c r="J3774" s="1">
        <v>1166</v>
      </c>
      <c r="K3774" s="1">
        <f>SUM(B3774/J3774)</f>
        <v>21.507718696397941</v>
      </c>
      <c r="L3774" s="1">
        <f>SUM(B3774 - H3774)</f>
        <v>24578</v>
      </c>
      <c r="M3774" s="1" t="s">
        <v>11370</v>
      </c>
    </row>
    <row r="3775" spans="1:13" ht="20.100000000000001" customHeight="1" x14ac:dyDescent="0.25">
      <c r="A3775" s="1">
        <v>3773</v>
      </c>
      <c r="B3775" s="1">
        <v>92145</v>
      </c>
      <c r="C3775" s="2" t="s">
        <v>11371</v>
      </c>
      <c r="D3775" s="2">
        <f>LEN(TRIM(C3775))-LEN(SUBSTITUTE(C3775, " ",""))+1</f>
        <v>22</v>
      </c>
      <c r="E3775" s="1" t="s">
        <v>11372</v>
      </c>
      <c r="F3775" s="1" t="s">
        <v>11373</v>
      </c>
      <c r="G3775" s="1" t="s">
        <v>12</v>
      </c>
      <c r="H3775" s="1">
        <v>20000</v>
      </c>
      <c r="I3775" s="1" t="s">
        <v>11374</v>
      </c>
      <c r="J3775" s="1">
        <v>1166</v>
      </c>
      <c r="K3775" s="1">
        <f>SUM(B3775/J3775)</f>
        <v>79.026586620926238</v>
      </c>
      <c r="L3775" s="1">
        <f>SUM(B3775 - H3775)</f>
        <v>72145</v>
      </c>
      <c r="M3775" s="1" t="s">
        <v>11375</v>
      </c>
    </row>
    <row r="3776" spans="1:13" ht="20.100000000000001" customHeight="1" x14ac:dyDescent="0.25">
      <c r="A3776" s="1">
        <v>3774</v>
      </c>
      <c r="B3776" s="1">
        <v>110255</v>
      </c>
      <c r="C3776" s="2" t="s">
        <v>11376</v>
      </c>
      <c r="D3776" s="2">
        <f>LEN(TRIM(C3776))-LEN(SUBSTITUTE(C3776, " ",""))+1</f>
        <v>23</v>
      </c>
      <c r="E3776" s="1" t="s">
        <v>11377</v>
      </c>
      <c r="F3776" s="1" t="s">
        <v>313</v>
      </c>
      <c r="G3776" s="1" t="s">
        <v>12</v>
      </c>
      <c r="H3776" s="1">
        <v>100000</v>
      </c>
      <c r="I3776" s="1" t="s">
        <v>314</v>
      </c>
      <c r="J3776" s="1">
        <v>1166</v>
      </c>
      <c r="K3776" s="1">
        <f>SUM(B3776/J3776)</f>
        <v>94.558319039451121</v>
      </c>
      <c r="L3776" s="1">
        <f>SUM(B3776 - H3776)</f>
        <v>10255</v>
      </c>
      <c r="M3776" s="1" t="s">
        <v>11378</v>
      </c>
    </row>
    <row r="3777" spans="1:13" ht="20.100000000000001" customHeight="1" x14ac:dyDescent="0.25">
      <c r="A3777" s="1">
        <v>3775</v>
      </c>
      <c r="B3777" s="1">
        <v>452528</v>
      </c>
      <c r="C3777" s="2" t="s">
        <v>11379</v>
      </c>
      <c r="D3777" s="2">
        <f>LEN(TRIM(C3777))-LEN(SUBSTITUTE(C3777, " ",""))+1</f>
        <v>20</v>
      </c>
      <c r="E3777" s="1" t="s">
        <v>8451</v>
      </c>
      <c r="F3777" s="1" t="s">
        <v>17</v>
      </c>
      <c r="G3777" s="1" t="s">
        <v>12</v>
      </c>
      <c r="H3777" s="1">
        <v>140000</v>
      </c>
      <c r="I3777" s="1" t="s">
        <v>8452</v>
      </c>
      <c r="J3777" s="1">
        <v>1166</v>
      </c>
      <c r="K3777" s="1">
        <f>SUM(B3777/J3777)</f>
        <v>388.10291595197253</v>
      </c>
      <c r="L3777" s="1">
        <f>SUM(B3777 - H3777)</f>
        <v>312528</v>
      </c>
      <c r="M3777" s="1" t="s">
        <v>11380</v>
      </c>
    </row>
    <row r="3778" spans="1:13" ht="20.100000000000001" customHeight="1" x14ac:dyDescent="0.25">
      <c r="A3778" s="1">
        <v>3776</v>
      </c>
      <c r="B3778" s="1">
        <v>73518</v>
      </c>
      <c r="C3778" s="2" t="s">
        <v>11381</v>
      </c>
      <c r="D3778" s="2">
        <f>LEN(TRIM(C3778))-LEN(SUBSTITUTE(C3778, " ",""))+1</f>
        <v>16</v>
      </c>
      <c r="E3778" s="1" t="s">
        <v>11382</v>
      </c>
      <c r="F3778" s="1" t="s">
        <v>11</v>
      </c>
      <c r="G3778" s="1" t="s">
        <v>522</v>
      </c>
      <c r="H3778" s="1">
        <v>20000</v>
      </c>
      <c r="I3778" s="1" t="s">
        <v>10285</v>
      </c>
      <c r="J3778" s="1">
        <v>1166</v>
      </c>
      <c r="K3778" s="1">
        <f>SUM(B3778/J3778)</f>
        <v>63.051457975986281</v>
      </c>
      <c r="L3778" s="1">
        <f>SUM(B3778 - H3778)</f>
        <v>53518</v>
      </c>
      <c r="M3778" s="1" t="s">
        <v>11383</v>
      </c>
    </row>
    <row r="3779" spans="1:13" ht="20.100000000000001" customHeight="1" x14ac:dyDescent="0.25">
      <c r="A3779" s="1">
        <v>3777</v>
      </c>
      <c r="B3779" s="1">
        <v>123002</v>
      </c>
      <c r="C3779" s="2" t="s">
        <v>11384</v>
      </c>
      <c r="D3779" s="2">
        <f>LEN(TRIM(C3779))-LEN(SUBSTITUTE(C3779, " ",""))+1</f>
        <v>18</v>
      </c>
      <c r="E3779" s="1" t="s">
        <v>11385</v>
      </c>
      <c r="F3779" s="1" t="s">
        <v>462</v>
      </c>
      <c r="G3779" s="1" t="s">
        <v>12</v>
      </c>
      <c r="H3779" s="1">
        <v>100000</v>
      </c>
      <c r="I3779" s="1" t="s">
        <v>3382</v>
      </c>
      <c r="J3779" s="1">
        <v>1166</v>
      </c>
      <c r="K3779" s="1">
        <f>SUM(B3779/J3779)</f>
        <v>105.49056603773585</v>
      </c>
      <c r="L3779" s="1">
        <f>SUM(B3779 - H3779)</f>
        <v>23002</v>
      </c>
      <c r="M3779" s="1" t="s">
        <v>11386</v>
      </c>
    </row>
    <row r="3780" spans="1:13" ht="20.100000000000001" customHeight="1" x14ac:dyDescent="0.25">
      <c r="A3780" s="1">
        <v>3778</v>
      </c>
      <c r="B3780" s="1">
        <v>121329</v>
      </c>
      <c r="C3780" s="2" t="s">
        <v>11387</v>
      </c>
      <c r="D3780" s="2">
        <f>LEN(TRIM(C3780))-LEN(SUBSTITUTE(C3780, " ",""))+1</f>
        <v>24</v>
      </c>
      <c r="E3780" s="1" t="s">
        <v>11388</v>
      </c>
      <c r="F3780" s="1" t="s">
        <v>17</v>
      </c>
      <c r="G3780" s="1" t="s">
        <v>12</v>
      </c>
      <c r="H3780" s="1">
        <v>100000</v>
      </c>
      <c r="I3780" s="1" t="s">
        <v>2702</v>
      </c>
      <c r="J3780" s="1">
        <v>1165</v>
      </c>
      <c r="K3780" s="1">
        <f>SUM(B3780/J3780)</f>
        <v>104.1450643776824</v>
      </c>
      <c r="L3780" s="1">
        <f>SUM(B3780 - H3780)</f>
        <v>21329</v>
      </c>
      <c r="M3780" s="1" t="s">
        <v>11389</v>
      </c>
    </row>
    <row r="3781" spans="1:13" ht="20.100000000000001" customHeight="1" x14ac:dyDescent="0.25">
      <c r="A3781" s="1">
        <v>3779</v>
      </c>
      <c r="B3781" s="1">
        <v>79962</v>
      </c>
      <c r="C3781" s="2" t="s">
        <v>11390</v>
      </c>
      <c r="D3781" s="2">
        <f>LEN(TRIM(C3781))-LEN(SUBSTITUTE(C3781, " ",""))+1</f>
        <v>17</v>
      </c>
      <c r="E3781" s="1" t="s">
        <v>11391</v>
      </c>
      <c r="F3781" s="1" t="s">
        <v>263</v>
      </c>
      <c r="G3781" s="1" t="s">
        <v>48</v>
      </c>
      <c r="H3781" s="1">
        <v>50000</v>
      </c>
      <c r="I3781" s="1" t="s">
        <v>165</v>
      </c>
      <c r="J3781" s="1">
        <v>1165</v>
      </c>
      <c r="K3781" s="1">
        <f>SUM(B3781/J3781)</f>
        <v>68.63690987124464</v>
      </c>
      <c r="L3781" s="1">
        <f>SUM(B3781 - H3781)</f>
        <v>29962</v>
      </c>
      <c r="M3781" s="1" t="s">
        <v>11392</v>
      </c>
    </row>
    <row r="3782" spans="1:13" ht="20.100000000000001" customHeight="1" x14ac:dyDescent="0.25">
      <c r="A3782" s="1">
        <v>3780</v>
      </c>
      <c r="B3782" s="1">
        <v>51863</v>
      </c>
      <c r="C3782" s="2" t="s">
        <v>11393</v>
      </c>
      <c r="D3782" s="2">
        <f>LEN(TRIM(C3782))-LEN(SUBSTITUTE(C3782, " ",""))+1</f>
        <v>27</v>
      </c>
      <c r="E3782" s="1" t="s">
        <v>11394</v>
      </c>
      <c r="F3782" s="1" t="s">
        <v>2391</v>
      </c>
      <c r="G3782" s="1" t="s">
        <v>12</v>
      </c>
      <c r="H3782" s="1">
        <v>25000</v>
      </c>
      <c r="I3782" s="1" t="s">
        <v>13</v>
      </c>
      <c r="J3782" s="1">
        <v>1164</v>
      </c>
      <c r="K3782" s="1">
        <f>SUM(B3782/J3782)</f>
        <v>44.555841924398628</v>
      </c>
      <c r="L3782" s="1">
        <f>SUM(B3782 - H3782)</f>
        <v>26863</v>
      </c>
      <c r="M3782" s="1" t="s">
        <v>11395</v>
      </c>
    </row>
    <row r="3783" spans="1:13" ht="20.100000000000001" customHeight="1" x14ac:dyDescent="0.25">
      <c r="A3783" s="1">
        <v>3781</v>
      </c>
      <c r="B3783" s="1">
        <v>24061</v>
      </c>
      <c r="C3783" s="2" t="s">
        <v>11396</v>
      </c>
      <c r="D3783" s="2">
        <f>LEN(TRIM(C3783))-LEN(SUBSTITUTE(C3783, " ",""))+1</f>
        <v>18</v>
      </c>
      <c r="E3783" s="1" t="s">
        <v>11397</v>
      </c>
      <c r="F3783" s="1" t="s">
        <v>11</v>
      </c>
      <c r="G3783" s="1" t="s">
        <v>48</v>
      </c>
      <c r="H3783" s="1">
        <v>3000</v>
      </c>
      <c r="I3783" s="1" t="s">
        <v>458</v>
      </c>
      <c r="J3783" s="1">
        <v>1164</v>
      </c>
      <c r="K3783" s="1">
        <f>SUM(B3783/J3783)</f>
        <v>20.670962199312715</v>
      </c>
      <c r="L3783" s="1">
        <f>SUM(B3783 - H3783)</f>
        <v>21061</v>
      </c>
      <c r="M3783" s="1" t="s">
        <v>11398</v>
      </c>
    </row>
    <row r="3784" spans="1:13" ht="20.100000000000001" customHeight="1" x14ac:dyDescent="0.25">
      <c r="A3784" s="1">
        <v>3782</v>
      </c>
      <c r="B3784" s="1">
        <v>14653</v>
      </c>
      <c r="C3784" s="2" t="s">
        <v>11399</v>
      </c>
      <c r="D3784" s="2">
        <f>LEN(TRIM(C3784))-LEN(SUBSTITUTE(C3784, " ",""))+1</f>
        <v>17</v>
      </c>
      <c r="E3784" s="1" t="s">
        <v>1509</v>
      </c>
      <c r="F3784" s="1" t="s">
        <v>11</v>
      </c>
      <c r="G3784" s="1" t="s">
        <v>12</v>
      </c>
      <c r="H3784" s="1">
        <v>5000</v>
      </c>
      <c r="I3784" s="1" t="s">
        <v>1510</v>
      </c>
      <c r="J3784" s="1">
        <v>1164</v>
      </c>
      <c r="K3784" s="1">
        <f>SUM(B3784/J3784)</f>
        <v>12.588487972508592</v>
      </c>
      <c r="L3784" s="1">
        <f>SUM(B3784 - H3784)</f>
        <v>9653</v>
      </c>
      <c r="M3784" s="1" t="s">
        <v>11400</v>
      </c>
    </row>
    <row r="3785" spans="1:13" ht="20.100000000000001" customHeight="1" x14ac:dyDescent="0.25">
      <c r="A3785" s="1">
        <v>3783</v>
      </c>
      <c r="B3785" s="1">
        <v>47066</v>
      </c>
      <c r="C3785" s="2" t="s">
        <v>11401</v>
      </c>
      <c r="D3785" s="2">
        <f>LEN(TRIM(C3785))-LEN(SUBSTITUTE(C3785, " ",""))+1</f>
        <v>17</v>
      </c>
      <c r="E3785" s="1" t="s">
        <v>9041</v>
      </c>
      <c r="F3785" s="1" t="s">
        <v>363</v>
      </c>
      <c r="G3785" s="1" t="s">
        <v>48</v>
      </c>
      <c r="H3785" s="1">
        <v>20000</v>
      </c>
      <c r="I3785" s="1" t="s">
        <v>11402</v>
      </c>
      <c r="J3785" s="1">
        <v>1164</v>
      </c>
      <c r="K3785" s="1">
        <f>SUM(B3785/J3785)</f>
        <v>40.434707903780065</v>
      </c>
      <c r="L3785" s="1">
        <f>SUM(B3785 - H3785)</f>
        <v>27066</v>
      </c>
      <c r="M3785" s="1" t="s">
        <v>11403</v>
      </c>
    </row>
    <row r="3786" spans="1:13" ht="20.100000000000001" customHeight="1" x14ac:dyDescent="0.25">
      <c r="A3786" s="1">
        <v>3784</v>
      </c>
      <c r="B3786" s="1">
        <v>151963</v>
      </c>
      <c r="C3786" s="2" t="s">
        <v>11404</v>
      </c>
      <c r="D3786" s="2">
        <f>LEN(TRIM(C3786))-LEN(SUBSTITUTE(C3786, " ",""))+1</f>
        <v>28</v>
      </c>
      <c r="E3786" s="1" t="s">
        <v>6162</v>
      </c>
      <c r="F3786" s="1" t="s">
        <v>17</v>
      </c>
      <c r="G3786" s="1" t="s">
        <v>12</v>
      </c>
      <c r="H3786" s="1">
        <v>50000</v>
      </c>
      <c r="I3786" s="1" t="s">
        <v>32</v>
      </c>
      <c r="J3786" s="1">
        <v>1164</v>
      </c>
      <c r="K3786" s="1">
        <f>SUM(B3786/J3786)</f>
        <v>130.55240549828179</v>
      </c>
      <c r="L3786" s="1">
        <f>SUM(B3786 - H3786)</f>
        <v>101963</v>
      </c>
      <c r="M3786" s="1" t="s">
        <v>11405</v>
      </c>
    </row>
    <row r="3787" spans="1:13" ht="20.100000000000001" customHeight="1" x14ac:dyDescent="0.25">
      <c r="A3787" s="1">
        <v>3785</v>
      </c>
      <c r="B3787" s="1">
        <v>50161</v>
      </c>
      <c r="C3787" s="2" t="s">
        <v>11406</v>
      </c>
      <c r="D3787" s="2">
        <f>LEN(TRIM(C3787))-LEN(SUBSTITUTE(C3787, " ",""))+1</f>
        <v>20</v>
      </c>
      <c r="E3787" s="1" t="s">
        <v>11407</v>
      </c>
      <c r="F3787" s="1" t="s">
        <v>31</v>
      </c>
      <c r="G3787" s="1" t="s">
        <v>12</v>
      </c>
      <c r="H3787" s="1">
        <v>50000</v>
      </c>
      <c r="I3787" s="1" t="s">
        <v>296</v>
      </c>
      <c r="J3787" s="1">
        <v>1163</v>
      </c>
      <c r="K3787" s="1">
        <f>SUM(B3787/J3787)</f>
        <v>43.130696474634568</v>
      </c>
      <c r="L3787" s="1">
        <f>SUM(B3787 - H3787)</f>
        <v>161</v>
      </c>
      <c r="M3787" s="1" t="s">
        <v>11408</v>
      </c>
    </row>
    <row r="3788" spans="1:13" ht="20.100000000000001" customHeight="1" x14ac:dyDescent="0.25">
      <c r="A3788" s="1">
        <v>3786</v>
      </c>
      <c r="B3788" s="1">
        <v>32217</v>
      </c>
      <c r="C3788" s="2" t="s">
        <v>11409</v>
      </c>
      <c r="D3788" s="2">
        <f>LEN(TRIM(C3788))-LEN(SUBSTITUTE(C3788, " ",""))+1</f>
        <v>14</v>
      </c>
      <c r="E3788" s="1" t="s">
        <v>11410</v>
      </c>
      <c r="F3788" s="1" t="s">
        <v>31</v>
      </c>
      <c r="G3788" s="1" t="s">
        <v>12</v>
      </c>
      <c r="H3788" s="1">
        <v>12000</v>
      </c>
      <c r="I3788" s="1" t="s">
        <v>296</v>
      </c>
      <c r="J3788" s="1">
        <v>1163</v>
      </c>
      <c r="K3788" s="1">
        <f>SUM(B3788/J3788)</f>
        <v>27.701633705932931</v>
      </c>
      <c r="L3788" s="1">
        <f>SUM(B3788 - H3788)</f>
        <v>20217</v>
      </c>
      <c r="M3788" s="1" t="s">
        <v>11411</v>
      </c>
    </row>
    <row r="3789" spans="1:13" ht="20.100000000000001" customHeight="1" x14ac:dyDescent="0.25">
      <c r="A3789" s="1">
        <v>3787</v>
      </c>
      <c r="B3789" s="1">
        <v>34664</v>
      </c>
      <c r="C3789" s="2" t="s">
        <v>11412</v>
      </c>
      <c r="D3789" s="2">
        <f>LEN(TRIM(C3789))-LEN(SUBSTITUTE(C3789, " ",""))+1</f>
        <v>21</v>
      </c>
      <c r="E3789" s="1" t="s">
        <v>11413</v>
      </c>
      <c r="F3789" s="1" t="s">
        <v>263</v>
      </c>
      <c r="G3789" s="1" t="s">
        <v>12</v>
      </c>
      <c r="H3789" s="1">
        <v>15000</v>
      </c>
      <c r="I3789" s="1" t="s">
        <v>314</v>
      </c>
      <c r="J3789" s="1">
        <v>1162</v>
      </c>
      <c r="K3789" s="1">
        <f>SUM(B3789/J3789)</f>
        <v>29.831325301204821</v>
      </c>
      <c r="L3789" s="1">
        <f>SUM(B3789 - H3789)</f>
        <v>19664</v>
      </c>
      <c r="M3789" s="1" t="s">
        <v>11414</v>
      </c>
    </row>
    <row r="3790" spans="1:13" ht="20.100000000000001" customHeight="1" x14ac:dyDescent="0.25">
      <c r="A3790" s="1">
        <v>3788</v>
      </c>
      <c r="B3790" s="1">
        <v>52660</v>
      </c>
      <c r="C3790" s="2" t="s">
        <v>11415</v>
      </c>
      <c r="D3790" s="2">
        <f>LEN(TRIM(C3790))-LEN(SUBSTITUTE(C3790, " ",""))+1</f>
        <v>19</v>
      </c>
      <c r="E3790" s="1" t="s">
        <v>11416</v>
      </c>
      <c r="F3790" s="1" t="s">
        <v>17</v>
      </c>
      <c r="G3790" s="1" t="s">
        <v>12</v>
      </c>
      <c r="H3790" s="1">
        <v>4000</v>
      </c>
      <c r="I3790" s="1" t="s">
        <v>96</v>
      </c>
      <c r="J3790" s="1">
        <v>1161</v>
      </c>
      <c r="K3790" s="1">
        <f>SUM(B3790/J3790)</f>
        <v>45.357450473729543</v>
      </c>
      <c r="L3790" s="1">
        <f>SUM(B3790 - H3790)</f>
        <v>48660</v>
      </c>
      <c r="M3790" s="1" t="s">
        <v>11417</v>
      </c>
    </row>
    <row r="3791" spans="1:13" ht="20.100000000000001" customHeight="1" x14ac:dyDescent="0.25">
      <c r="A3791" s="1">
        <v>3789</v>
      </c>
      <c r="B3791" s="1">
        <v>48984</v>
      </c>
      <c r="C3791" s="2" t="s">
        <v>11418</v>
      </c>
      <c r="D3791" s="2">
        <f>LEN(TRIM(C3791))-LEN(SUBSTITUTE(C3791, " ",""))+1</f>
        <v>8</v>
      </c>
      <c r="E3791" s="1" t="s">
        <v>11419</v>
      </c>
      <c r="F3791" s="1" t="s">
        <v>555</v>
      </c>
      <c r="G3791" s="1" t="s">
        <v>233</v>
      </c>
      <c r="H3791" s="1">
        <v>8000</v>
      </c>
      <c r="I3791" s="1" t="s">
        <v>6889</v>
      </c>
      <c r="J3791" s="1">
        <v>1161</v>
      </c>
      <c r="K3791" s="1">
        <f>SUM(B3791/J3791)</f>
        <v>42.191214470284237</v>
      </c>
      <c r="L3791" s="1">
        <f>SUM(B3791 - H3791)</f>
        <v>40984</v>
      </c>
      <c r="M3791" s="1" t="s">
        <v>11420</v>
      </c>
    </row>
    <row r="3792" spans="1:13" ht="20.100000000000001" customHeight="1" x14ac:dyDescent="0.25">
      <c r="A3792" s="1">
        <v>3790</v>
      </c>
      <c r="B3792" s="1">
        <v>442227</v>
      </c>
      <c r="C3792" s="2" t="s">
        <v>11421</v>
      </c>
      <c r="D3792" s="2">
        <f>LEN(TRIM(C3792))-LEN(SUBSTITUTE(C3792, " ",""))+1</f>
        <v>21</v>
      </c>
      <c r="E3792" s="1" t="s">
        <v>11422</v>
      </c>
      <c r="F3792" s="1" t="s">
        <v>53</v>
      </c>
      <c r="G3792" s="1" t="s">
        <v>12</v>
      </c>
      <c r="H3792" s="1">
        <v>250000</v>
      </c>
      <c r="I3792" s="1" t="s">
        <v>13</v>
      </c>
      <c r="J3792" s="1">
        <v>1161</v>
      </c>
      <c r="K3792" s="1">
        <f>SUM(B3792/J3792)</f>
        <v>380.90180878552974</v>
      </c>
      <c r="L3792" s="1">
        <f>SUM(B3792 - H3792)</f>
        <v>192227</v>
      </c>
      <c r="M3792" s="1" t="s">
        <v>11423</v>
      </c>
    </row>
    <row r="3793" spans="1:13" ht="20.100000000000001" customHeight="1" x14ac:dyDescent="0.25">
      <c r="A3793" s="1">
        <v>3791</v>
      </c>
      <c r="B3793" s="1">
        <v>33561</v>
      </c>
      <c r="C3793" s="2" t="s">
        <v>11424</v>
      </c>
      <c r="D3793" s="2">
        <f>LEN(TRIM(C3793))-LEN(SUBSTITUTE(C3793, " ",""))+1</f>
        <v>15</v>
      </c>
      <c r="E3793" s="1" t="s">
        <v>11425</v>
      </c>
      <c r="F3793" s="1" t="s">
        <v>927</v>
      </c>
      <c r="G3793" s="1" t="s">
        <v>12</v>
      </c>
      <c r="H3793" s="1">
        <v>6000</v>
      </c>
      <c r="I3793" s="1" t="s">
        <v>9117</v>
      </c>
      <c r="J3793" s="1">
        <v>1161</v>
      </c>
      <c r="K3793" s="1">
        <f>SUM(B3793/J3793)</f>
        <v>28.906976744186046</v>
      </c>
      <c r="L3793" s="1">
        <f>SUM(B3793 - H3793)</f>
        <v>27561</v>
      </c>
      <c r="M3793" s="1" t="s">
        <v>11426</v>
      </c>
    </row>
    <row r="3794" spans="1:13" ht="20.100000000000001" customHeight="1" x14ac:dyDescent="0.25">
      <c r="A3794" s="1">
        <v>3792</v>
      </c>
      <c r="B3794" s="1">
        <v>66487</v>
      </c>
      <c r="C3794" s="2" t="s">
        <v>11427</v>
      </c>
      <c r="D3794" s="2">
        <f>LEN(TRIM(C3794))-LEN(SUBSTITUTE(C3794, " ",""))+1</f>
        <v>15</v>
      </c>
      <c r="E3794" s="1" t="s">
        <v>11428</v>
      </c>
      <c r="F3794" s="1" t="s">
        <v>31</v>
      </c>
      <c r="G3794" s="1" t="s">
        <v>12</v>
      </c>
      <c r="H3794" s="1">
        <v>50000</v>
      </c>
      <c r="I3794" s="1" t="s">
        <v>32</v>
      </c>
      <c r="J3794" s="1">
        <v>1160</v>
      </c>
      <c r="K3794" s="1">
        <f>SUM(B3794/J3794)</f>
        <v>57.316379310344828</v>
      </c>
      <c r="L3794" s="1">
        <f>SUM(B3794 - H3794)</f>
        <v>16487</v>
      </c>
      <c r="M3794" s="1" t="s">
        <v>11429</v>
      </c>
    </row>
    <row r="3795" spans="1:13" ht="20.100000000000001" customHeight="1" x14ac:dyDescent="0.25">
      <c r="A3795" s="1">
        <v>3793</v>
      </c>
      <c r="B3795" s="1">
        <v>48067</v>
      </c>
      <c r="C3795" s="2" t="s">
        <v>11430</v>
      </c>
      <c r="D3795" s="2">
        <f>LEN(TRIM(C3795))-LEN(SUBSTITUTE(C3795, " ",""))+1</f>
        <v>20</v>
      </c>
      <c r="E3795" s="1" t="s">
        <v>11431</v>
      </c>
      <c r="F3795" s="1" t="s">
        <v>11</v>
      </c>
      <c r="G3795" s="1" t="s">
        <v>12</v>
      </c>
      <c r="H3795" s="1">
        <v>3500</v>
      </c>
      <c r="I3795" s="1" t="s">
        <v>1721</v>
      </c>
      <c r="J3795" s="1">
        <v>1160</v>
      </c>
      <c r="K3795" s="1">
        <f>SUM(B3795/J3795)</f>
        <v>41.437068965517241</v>
      </c>
      <c r="L3795" s="1">
        <f>SUM(B3795 - H3795)</f>
        <v>44567</v>
      </c>
      <c r="M3795" s="1" t="s">
        <v>11432</v>
      </c>
    </row>
    <row r="3796" spans="1:13" ht="20.100000000000001" customHeight="1" x14ac:dyDescent="0.25">
      <c r="A3796" s="1">
        <v>3794</v>
      </c>
      <c r="B3796" s="1">
        <v>54855</v>
      </c>
      <c r="C3796" s="2" t="s">
        <v>11433</v>
      </c>
      <c r="D3796" s="2">
        <f>LEN(TRIM(C3796))-LEN(SUBSTITUTE(C3796, " ",""))+1</f>
        <v>28</v>
      </c>
      <c r="E3796" s="1" t="s">
        <v>11434</v>
      </c>
      <c r="F3796" s="1" t="s">
        <v>454</v>
      </c>
      <c r="G3796" s="1" t="s">
        <v>12</v>
      </c>
      <c r="H3796" s="1">
        <v>10000</v>
      </c>
      <c r="I3796" s="1" t="s">
        <v>296</v>
      </c>
      <c r="J3796" s="1">
        <v>1160</v>
      </c>
      <c r="K3796" s="1">
        <f>SUM(B3796/J3796)</f>
        <v>47.288793103448278</v>
      </c>
      <c r="L3796" s="1">
        <f>SUM(B3796 - H3796)</f>
        <v>44855</v>
      </c>
      <c r="M3796" s="1" t="s">
        <v>11435</v>
      </c>
    </row>
    <row r="3797" spans="1:13" ht="20.100000000000001" customHeight="1" x14ac:dyDescent="0.25">
      <c r="A3797" s="1">
        <v>3795</v>
      </c>
      <c r="B3797" s="1">
        <v>37049</v>
      </c>
      <c r="C3797" s="2" t="s">
        <v>11436</v>
      </c>
      <c r="D3797" s="2">
        <f>LEN(TRIM(C3797))-LEN(SUBSTITUTE(C3797, " ",""))+1</f>
        <v>22</v>
      </c>
      <c r="E3797" s="1" t="s">
        <v>1462</v>
      </c>
      <c r="F3797" s="1" t="s">
        <v>11</v>
      </c>
      <c r="G3797" s="1" t="s">
        <v>12</v>
      </c>
      <c r="H3797" s="1">
        <v>15000</v>
      </c>
      <c r="I3797" s="1" t="s">
        <v>27</v>
      </c>
      <c r="J3797" s="1">
        <v>1159</v>
      </c>
      <c r="K3797" s="1">
        <f>SUM(B3797/J3797)</f>
        <v>31.96635030198447</v>
      </c>
      <c r="L3797" s="1">
        <f>SUM(B3797 - H3797)</f>
        <v>22049</v>
      </c>
      <c r="M3797" s="1" t="s">
        <v>11437</v>
      </c>
    </row>
    <row r="3798" spans="1:13" ht="20.100000000000001" customHeight="1" x14ac:dyDescent="0.25">
      <c r="A3798" s="1">
        <v>3796</v>
      </c>
      <c r="B3798" s="1">
        <v>87407</v>
      </c>
      <c r="C3798" s="2" t="s">
        <v>11438</v>
      </c>
      <c r="D3798" s="2">
        <f>LEN(TRIM(C3798))-LEN(SUBSTITUTE(C3798, " ",""))+1</f>
        <v>16</v>
      </c>
      <c r="E3798" s="1" t="s">
        <v>11439</v>
      </c>
      <c r="F3798" s="1" t="s">
        <v>17</v>
      </c>
      <c r="G3798" s="1" t="s">
        <v>12</v>
      </c>
      <c r="H3798" s="1">
        <v>6000</v>
      </c>
      <c r="I3798" s="1" t="s">
        <v>158</v>
      </c>
      <c r="J3798" s="1">
        <v>1159</v>
      </c>
      <c r="K3798" s="1">
        <f>SUM(B3798/J3798)</f>
        <v>75.415875754961178</v>
      </c>
      <c r="L3798" s="1">
        <f>SUM(B3798 - H3798)</f>
        <v>81407</v>
      </c>
      <c r="M3798" s="1" t="s">
        <v>11440</v>
      </c>
    </row>
    <row r="3799" spans="1:13" ht="20.100000000000001" customHeight="1" x14ac:dyDescent="0.25">
      <c r="A3799" s="1">
        <v>3797</v>
      </c>
      <c r="B3799" s="1">
        <v>45509</v>
      </c>
      <c r="C3799" s="2" t="s">
        <v>11441</v>
      </c>
      <c r="D3799" s="2">
        <f>LEN(TRIM(C3799))-LEN(SUBSTITUTE(C3799, " ",""))+1</f>
        <v>19</v>
      </c>
      <c r="E3799" s="1" t="s">
        <v>11442</v>
      </c>
      <c r="F3799" s="1" t="s">
        <v>11</v>
      </c>
      <c r="G3799" s="1" t="s">
        <v>12</v>
      </c>
      <c r="H3799" s="1">
        <v>32000</v>
      </c>
      <c r="I3799" s="1" t="s">
        <v>96</v>
      </c>
      <c r="J3799" s="1">
        <v>1159</v>
      </c>
      <c r="K3799" s="1">
        <f>SUM(B3799/J3799)</f>
        <v>39.265746333045726</v>
      </c>
      <c r="L3799" s="1">
        <f>SUM(B3799 - H3799)</f>
        <v>13509</v>
      </c>
      <c r="M3799" s="1" t="s">
        <v>11443</v>
      </c>
    </row>
    <row r="3800" spans="1:13" ht="20.100000000000001" customHeight="1" x14ac:dyDescent="0.25">
      <c r="A3800" s="1">
        <v>3798</v>
      </c>
      <c r="B3800" s="1">
        <v>412994</v>
      </c>
      <c r="C3800" s="2" t="s">
        <v>11444</v>
      </c>
      <c r="D3800" s="2">
        <f>LEN(TRIM(C3800))-LEN(SUBSTITUTE(C3800, " ",""))+1</f>
        <v>20</v>
      </c>
      <c r="E3800" s="1" t="s">
        <v>11445</v>
      </c>
      <c r="F3800" s="1" t="s">
        <v>17</v>
      </c>
      <c r="G3800" s="1" t="s">
        <v>12</v>
      </c>
      <c r="H3800" s="1">
        <v>165000</v>
      </c>
      <c r="I3800" s="1" t="s">
        <v>96</v>
      </c>
      <c r="J3800" s="1">
        <v>1159</v>
      </c>
      <c r="K3800" s="1">
        <f>SUM(B3800/J3800)</f>
        <v>356.33649698015529</v>
      </c>
      <c r="L3800" s="1">
        <f>SUM(B3800 - H3800)</f>
        <v>247994</v>
      </c>
      <c r="M3800" s="1" t="s">
        <v>11446</v>
      </c>
    </row>
    <row r="3801" spans="1:13" ht="20.100000000000001" customHeight="1" x14ac:dyDescent="0.25">
      <c r="A3801" s="1">
        <v>3799</v>
      </c>
      <c r="B3801" s="1">
        <v>530838</v>
      </c>
      <c r="C3801" s="2" t="s">
        <v>11447</v>
      </c>
      <c r="D3801" s="2">
        <f>LEN(TRIM(C3801))-LEN(SUBSTITUTE(C3801, " ",""))+1</f>
        <v>19</v>
      </c>
      <c r="E3801" s="1" t="s">
        <v>11448</v>
      </c>
      <c r="F3801" s="1" t="s">
        <v>17</v>
      </c>
      <c r="G3801" s="1" t="s">
        <v>12</v>
      </c>
      <c r="H3801" s="1">
        <v>100000</v>
      </c>
      <c r="I3801" s="1" t="s">
        <v>13</v>
      </c>
      <c r="J3801" s="1">
        <v>1159</v>
      </c>
      <c r="K3801" s="1">
        <f>SUM(B3801/J3801)</f>
        <v>458.01380500431407</v>
      </c>
      <c r="L3801" s="1">
        <f>SUM(B3801 - H3801)</f>
        <v>430838</v>
      </c>
      <c r="M3801" s="1" t="s">
        <v>11449</v>
      </c>
    </row>
    <row r="3802" spans="1:13" ht="20.100000000000001" customHeight="1" x14ac:dyDescent="0.25">
      <c r="A3802" s="1">
        <v>3800</v>
      </c>
      <c r="B3802" s="1">
        <v>63955</v>
      </c>
      <c r="C3802" s="2" t="s">
        <v>11450</v>
      </c>
      <c r="D3802" s="2">
        <f>LEN(TRIM(C3802))-LEN(SUBSTITUTE(C3802, " ",""))+1</f>
        <v>9</v>
      </c>
      <c r="E3802" s="1" t="s">
        <v>2302</v>
      </c>
      <c r="F3802" s="1" t="s">
        <v>555</v>
      </c>
      <c r="G3802" s="1" t="s">
        <v>12</v>
      </c>
      <c r="H3802" s="1">
        <v>20000</v>
      </c>
      <c r="I3802" s="1" t="s">
        <v>1101</v>
      </c>
      <c r="J3802" s="1">
        <v>1159</v>
      </c>
      <c r="K3802" s="1">
        <f>SUM(B3802/J3802)</f>
        <v>55.181190681622091</v>
      </c>
      <c r="L3802" s="1">
        <f>SUM(B3802 - H3802)</f>
        <v>43955</v>
      </c>
      <c r="M3802" s="1" t="s">
        <v>11451</v>
      </c>
    </row>
    <row r="3803" spans="1:13" ht="20.100000000000001" customHeight="1" x14ac:dyDescent="0.25">
      <c r="A3803" s="1">
        <v>3801</v>
      </c>
      <c r="B3803" s="1">
        <v>58680</v>
      </c>
      <c r="C3803" s="2" t="s">
        <v>11452</v>
      </c>
      <c r="D3803" s="2">
        <f>LEN(TRIM(C3803))-LEN(SUBSTITUTE(C3803, " ",""))+1</f>
        <v>22</v>
      </c>
      <c r="E3803" s="1" t="s">
        <v>11453</v>
      </c>
      <c r="F3803" s="1" t="s">
        <v>31</v>
      </c>
      <c r="G3803" s="1" t="s">
        <v>12</v>
      </c>
      <c r="H3803" s="1">
        <v>50000</v>
      </c>
      <c r="I3803" s="1" t="s">
        <v>1657</v>
      </c>
      <c r="J3803" s="1">
        <v>1159</v>
      </c>
      <c r="K3803" s="1">
        <f>SUM(B3803/J3803)</f>
        <v>50.62985332182916</v>
      </c>
      <c r="L3803" s="1">
        <f>SUM(B3803 - H3803)</f>
        <v>8680</v>
      </c>
      <c r="M3803" s="1" t="s">
        <v>11454</v>
      </c>
    </row>
    <row r="3804" spans="1:13" ht="20.100000000000001" customHeight="1" x14ac:dyDescent="0.25">
      <c r="A3804" s="1">
        <v>3802</v>
      </c>
      <c r="B3804" s="1">
        <v>46680</v>
      </c>
      <c r="C3804" s="2" t="s">
        <v>11455</v>
      </c>
      <c r="D3804" s="2">
        <f>LEN(TRIM(C3804))-LEN(SUBSTITUTE(C3804, " ",""))+1</f>
        <v>22</v>
      </c>
      <c r="E3804" s="1" t="s">
        <v>3660</v>
      </c>
      <c r="F3804" s="1" t="s">
        <v>31</v>
      </c>
      <c r="G3804" s="1" t="s">
        <v>12</v>
      </c>
      <c r="H3804" s="1">
        <v>30000</v>
      </c>
      <c r="I3804" s="1" t="s">
        <v>523</v>
      </c>
      <c r="J3804" s="1">
        <v>1158</v>
      </c>
      <c r="K3804" s="1">
        <f>SUM(B3804/J3804)</f>
        <v>40.310880829015545</v>
      </c>
      <c r="L3804" s="1">
        <f>SUM(B3804 - H3804)</f>
        <v>16680</v>
      </c>
      <c r="M3804" s="1" t="s">
        <v>11456</v>
      </c>
    </row>
    <row r="3805" spans="1:13" ht="20.100000000000001" customHeight="1" x14ac:dyDescent="0.25">
      <c r="A3805" s="1">
        <v>3803</v>
      </c>
      <c r="B3805" s="1">
        <v>167301</v>
      </c>
      <c r="C3805" s="2" t="s">
        <v>11457</v>
      </c>
      <c r="D3805" s="2">
        <f>LEN(TRIM(C3805))-LEN(SUBSTITUTE(C3805, " ",""))+1</f>
        <v>19</v>
      </c>
      <c r="E3805" s="1" t="s">
        <v>11458</v>
      </c>
      <c r="F3805" s="1" t="s">
        <v>53</v>
      </c>
      <c r="G3805" s="1" t="s">
        <v>12</v>
      </c>
      <c r="H3805" s="1">
        <v>20000</v>
      </c>
      <c r="I3805" s="1" t="s">
        <v>74</v>
      </c>
      <c r="J3805" s="1">
        <v>1158</v>
      </c>
      <c r="K3805" s="1">
        <f>SUM(B3805/J3805)</f>
        <v>144.47409326424869</v>
      </c>
      <c r="L3805" s="1">
        <f>SUM(B3805 - H3805)</f>
        <v>147301</v>
      </c>
      <c r="M3805" s="1" t="s">
        <v>11459</v>
      </c>
    </row>
    <row r="3806" spans="1:13" ht="20.100000000000001" customHeight="1" x14ac:dyDescent="0.25">
      <c r="A3806" s="1">
        <v>3804</v>
      </c>
      <c r="B3806" s="1">
        <v>39742</v>
      </c>
      <c r="C3806" s="2" t="s">
        <v>11460</v>
      </c>
      <c r="D3806" s="2">
        <f>LEN(TRIM(C3806))-LEN(SUBSTITUTE(C3806, " ",""))+1</f>
        <v>14</v>
      </c>
      <c r="E3806" s="1" t="s">
        <v>11461</v>
      </c>
      <c r="F3806" s="1" t="s">
        <v>17</v>
      </c>
      <c r="G3806" s="1" t="s">
        <v>12</v>
      </c>
      <c r="H3806" s="1">
        <v>21000</v>
      </c>
      <c r="I3806" s="1" t="s">
        <v>44</v>
      </c>
      <c r="J3806" s="1">
        <v>1158</v>
      </c>
      <c r="K3806" s="1">
        <f>SUM(B3806/J3806)</f>
        <v>34.319516407599309</v>
      </c>
      <c r="L3806" s="1">
        <f>SUM(B3806 - H3806)</f>
        <v>18742</v>
      </c>
      <c r="M3806" s="1" t="s">
        <v>11462</v>
      </c>
    </row>
    <row r="3807" spans="1:13" ht="20.100000000000001" customHeight="1" x14ac:dyDescent="0.25">
      <c r="A3807" s="1">
        <v>3805</v>
      </c>
      <c r="B3807" s="1">
        <v>207115</v>
      </c>
      <c r="C3807" s="2" t="s">
        <v>11463</v>
      </c>
      <c r="D3807" s="2">
        <f>LEN(TRIM(C3807))-LEN(SUBSTITUTE(C3807, " ",""))+1</f>
        <v>20</v>
      </c>
      <c r="E3807" s="1" t="s">
        <v>11464</v>
      </c>
      <c r="F3807" s="1" t="s">
        <v>11</v>
      </c>
      <c r="G3807" s="1" t="s">
        <v>12</v>
      </c>
      <c r="H3807" s="1">
        <v>30000</v>
      </c>
      <c r="I3807" s="1" t="s">
        <v>11465</v>
      </c>
      <c r="J3807" s="1">
        <v>1158</v>
      </c>
      <c r="K3807" s="1">
        <f>SUM(B3807/J3807)</f>
        <v>178.85578583765113</v>
      </c>
      <c r="L3807" s="1">
        <f>SUM(B3807 - H3807)</f>
        <v>177115</v>
      </c>
      <c r="M3807" s="1" t="s">
        <v>11466</v>
      </c>
    </row>
    <row r="3808" spans="1:13" ht="20.100000000000001" customHeight="1" x14ac:dyDescent="0.25">
      <c r="A3808" s="1">
        <v>3806</v>
      </c>
      <c r="B3808" s="1">
        <v>78871</v>
      </c>
      <c r="C3808" s="2" t="s">
        <v>11467</v>
      </c>
      <c r="D3808" s="2">
        <f>LEN(TRIM(C3808))-LEN(SUBSTITUTE(C3808, " ",""))+1</f>
        <v>16</v>
      </c>
      <c r="E3808" s="1" t="s">
        <v>11468</v>
      </c>
      <c r="F3808" s="1" t="s">
        <v>111</v>
      </c>
      <c r="G3808" s="1" t="s">
        <v>12</v>
      </c>
      <c r="H3808" s="1">
        <v>20000</v>
      </c>
      <c r="I3808" s="1" t="s">
        <v>59</v>
      </c>
      <c r="J3808" s="1">
        <v>1157</v>
      </c>
      <c r="K3808" s="1">
        <f>SUM(B3808/J3808)</f>
        <v>68.168539325842701</v>
      </c>
      <c r="L3808" s="1">
        <f>SUM(B3808 - H3808)</f>
        <v>58871</v>
      </c>
      <c r="M3808" s="1" t="s">
        <v>11469</v>
      </c>
    </row>
    <row r="3809" spans="1:13" ht="20.100000000000001" customHeight="1" x14ac:dyDescent="0.25">
      <c r="A3809" s="1">
        <v>3807</v>
      </c>
      <c r="B3809" s="1">
        <v>245516</v>
      </c>
      <c r="C3809" s="2" t="s">
        <v>11470</v>
      </c>
      <c r="D3809" s="2">
        <f>LEN(TRIM(C3809))-LEN(SUBSTITUTE(C3809, " ",""))+1</f>
        <v>18</v>
      </c>
      <c r="E3809" s="1" t="s">
        <v>11471</v>
      </c>
      <c r="F3809" s="1" t="s">
        <v>17</v>
      </c>
      <c r="G3809" s="1" t="s">
        <v>12</v>
      </c>
      <c r="H3809" s="1">
        <v>50000</v>
      </c>
      <c r="I3809" s="1" t="s">
        <v>32</v>
      </c>
      <c r="J3809" s="1">
        <v>1157</v>
      </c>
      <c r="K3809" s="1">
        <f>SUM(B3809/J3809)</f>
        <v>212.20051858254106</v>
      </c>
      <c r="L3809" s="1">
        <f>SUM(B3809 - H3809)</f>
        <v>195516</v>
      </c>
      <c r="M3809" s="1" t="s">
        <v>11472</v>
      </c>
    </row>
    <row r="3810" spans="1:13" ht="20.100000000000001" customHeight="1" x14ac:dyDescent="0.25">
      <c r="A3810" s="1">
        <v>3808</v>
      </c>
      <c r="B3810" s="1">
        <v>32524</v>
      </c>
      <c r="C3810" s="2" t="s">
        <v>11473</v>
      </c>
      <c r="D3810" s="2">
        <f>LEN(TRIM(C3810))-LEN(SUBSTITUTE(C3810, " ",""))+1</f>
        <v>22</v>
      </c>
      <c r="E3810" s="1" t="s">
        <v>11474</v>
      </c>
      <c r="F3810" s="1" t="s">
        <v>31</v>
      </c>
      <c r="G3810" s="1" t="s">
        <v>12</v>
      </c>
      <c r="H3810" s="1">
        <v>25000</v>
      </c>
      <c r="I3810" s="1" t="s">
        <v>11475</v>
      </c>
      <c r="J3810" s="1">
        <v>1157</v>
      </c>
      <c r="K3810" s="1">
        <f>SUM(B3810/J3810)</f>
        <v>28.110630942091618</v>
      </c>
      <c r="L3810" s="1">
        <f>SUM(B3810 - H3810)</f>
        <v>7524</v>
      </c>
      <c r="M3810" s="1" t="s">
        <v>11476</v>
      </c>
    </row>
    <row r="3811" spans="1:13" ht="20.100000000000001" customHeight="1" x14ac:dyDescent="0.25">
      <c r="A3811" s="1">
        <v>3809</v>
      </c>
      <c r="B3811" s="1">
        <v>116140</v>
      </c>
      <c r="C3811" s="2" t="s">
        <v>11477</v>
      </c>
      <c r="D3811" s="2">
        <f>LEN(TRIM(C3811))-LEN(SUBSTITUTE(C3811, " ",""))+1</f>
        <v>17</v>
      </c>
      <c r="E3811" s="1" t="s">
        <v>11478</v>
      </c>
      <c r="F3811" s="1" t="s">
        <v>920</v>
      </c>
      <c r="G3811" s="1" t="s">
        <v>12</v>
      </c>
      <c r="H3811" s="1">
        <v>12000</v>
      </c>
      <c r="I3811" s="1" t="s">
        <v>142</v>
      </c>
      <c r="J3811" s="1">
        <v>1157</v>
      </c>
      <c r="K3811" s="1">
        <f>SUM(B3811/J3811)</f>
        <v>100.38029386343993</v>
      </c>
      <c r="L3811" s="1">
        <f>SUM(B3811 - H3811)</f>
        <v>104140</v>
      </c>
      <c r="M3811" s="1" t="s">
        <v>11479</v>
      </c>
    </row>
    <row r="3812" spans="1:13" ht="20.100000000000001" customHeight="1" x14ac:dyDescent="0.25">
      <c r="A3812" s="1">
        <v>3810</v>
      </c>
      <c r="B3812" s="1">
        <v>37933</v>
      </c>
      <c r="C3812" s="2" t="s">
        <v>11480</v>
      </c>
      <c r="D3812" s="2">
        <f>LEN(TRIM(C3812))-LEN(SUBSTITUTE(C3812, " ",""))+1</f>
        <v>25</v>
      </c>
      <c r="E3812" s="1" t="s">
        <v>11481</v>
      </c>
      <c r="F3812" s="1" t="s">
        <v>31</v>
      </c>
      <c r="G3812" s="1" t="s">
        <v>54</v>
      </c>
      <c r="H3812" s="1">
        <v>30000</v>
      </c>
      <c r="I3812" s="1" t="s">
        <v>154</v>
      </c>
      <c r="J3812" s="1">
        <v>1157</v>
      </c>
      <c r="K3812" s="1">
        <f>SUM(B3812/J3812)</f>
        <v>32.785652549697495</v>
      </c>
      <c r="L3812" s="1">
        <f>SUM(B3812 - H3812)</f>
        <v>7933</v>
      </c>
      <c r="M3812" s="1" t="s">
        <v>11482</v>
      </c>
    </row>
    <row r="3813" spans="1:13" ht="20.100000000000001" customHeight="1" x14ac:dyDescent="0.25">
      <c r="A3813" s="1">
        <v>3811</v>
      </c>
      <c r="B3813" s="1">
        <v>191961</v>
      </c>
      <c r="C3813" s="2" t="s">
        <v>11483</v>
      </c>
      <c r="D3813" s="2">
        <f>LEN(TRIM(C3813))-LEN(SUBSTITUTE(C3813, " ",""))+1</f>
        <v>8</v>
      </c>
      <c r="E3813" s="1" t="s">
        <v>11484</v>
      </c>
      <c r="F3813" s="1" t="s">
        <v>728</v>
      </c>
      <c r="G3813" s="1" t="s">
        <v>522</v>
      </c>
      <c r="H3813" s="1">
        <v>39600</v>
      </c>
      <c r="I3813" s="1" t="s">
        <v>3789</v>
      </c>
      <c r="J3813" s="1">
        <v>1156</v>
      </c>
      <c r="K3813" s="1">
        <f>SUM(B3813/J3813)</f>
        <v>166.05622837370242</v>
      </c>
      <c r="L3813" s="1">
        <f>SUM(B3813 - H3813)</f>
        <v>152361</v>
      </c>
      <c r="M3813" s="1" t="s">
        <v>11485</v>
      </c>
    </row>
    <row r="3814" spans="1:13" ht="20.100000000000001" customHeight="1" x14ac:dyDescent="0.25">
      <c r="A3814" s="1">
        <v>3812</v>
      </c>
      <c r="B3814" s="1">
        <v>33146</v>
      </c>
      <c r="C3814" s="2" t="s">
        <v>11486</v>
      </c>
      <c r="D3814" s="2">
        <f>LEN(TRIM(C3814))-LEN(SUBSTITUTE(C3814, " ",""))+1</f>
        <v>17</v>
      </c>
      <c r="E3814" s="1" t="s">
        <v>2819</v>
      </c>
      <c r="F3814" s="1" t="s">
        <v>551</v>
      </c>
      <c r="G3814" s="1" t="s">
        <v>48</v>
      </c>
      <c r="H3814" s="1">
        <v>30000</v>
      </c>
      <c r="I3814" s="1" t="s">
        <v>458</v>
      </c>
      <c r="J3814" s="1">
        <v>1156</v>
      </c>
      <c r="K3814" s="1">
        <f>SUM(B3814/J3814)</f>
        <v>28.673010380622838</v>
      </c>
      <c r="L3814" s="1">
        <f>SUM(B3814 - H3814)</f>
        <v>3146</v>
      </c>
      <c r="M3814" s="1" t="s">
        <v>11487</v>
      </c>
    </row>
    <row r="3815" spans="1:13" ht="20.100000000000001" customHeight="1" x14ac:dyDescent="0.25">
      <c r="A3815" s="1">
        <v>3813</v>
      </c>
      <c r="B3815" s="1">
        <v>101507</v>
      </c>
      <c r="C3815" s="2" t="s">
        <v>11488</v>
      </c>
      <c r="D3815" s="2">
        <f>LEN(TRIM(C3815))-LEN(SUBSTITUTE(C3815, " ",""))+1</f>
        <v>13</v>
      </c>
      <c r="E3815" s="1" t="s">
        <v>9788</v>
      </c>
      <c r="F3815" s="1" t="s">
        <v>11</v>
      </c>
      <c r="G3815" s="1" t="s">
        <v>12</v>
      </c>
      <c r="H3815" s="1">
        <v>20000</v>
      </c>
      <c r="I3815" s="1" t="s">
        <v>4624</v>
      </c>
      <c r="J3815" s="1">
        <v>1155</v>
      </c>
      <c r="K3815" s="1">
        <f>SUM(B3815/J3815)</f>
        <v>87.88484848484849</v>
      </c>
      <c r="L3815" s="1">
        <f>SUM(B3815 - H3815)</f>
        <v>81507</v>
      </c>
      <c r="M3815" s="1" t="s">
        <v>11489</v>
      </c>
    </row>
    <row r="3816" spans="1:13" ht="20.100000000000001" customHeight="1" x14ac:dyDescent="0.25">
      <c r="A3816" s="1">
        <v>3814</v>
      </c>
      <c r="B3816" s="1">
        <v>10486</v>
      </c>
      <c r="C3816" s="2" t="s">
        <v>11490</v>
      </c>
      <c r="D3816" s="2">
        <f>LEN(TRIM(C3816))-LEN(SUBSTITUTE(C3816, " ",""))+1</f>
        <v>12</v>
      </c>
      <c r="E3816" s="1" t="s">
        <v>11491</v>
      </c>
      <c r="F3816" s="1" t="s">
        <v>31</v>
      </c>
      <c r="G3816" s="1" t="s">
        <v>12</v>
      </c>
      <c r="H3816" s="1">
        <v>1000</v>
      </c>
      <c r="I3816" s="1" t="s">
        <v>11492</v>
      </c>
      <c r="J3816" s="1">
        <v>1155</v>
      </c>
      <c r="K3816" s="1">
        <f>SUM(B3816/J3816)</f>
        <v>9.0787878787878782</v>
      </c>
      <c r="L3816" s="1">
        <f>SUM(B3816 - H3816)</f>
        <v>9486</v>
      </c>
      <c r="M3816" s="1" t="s">
        <v>11493</v>
      </c>
    </row>
    <row r="3817" spans="1:13" ht="20.100000000000001" customHeight="1" x14ac:dyDescent="0.25">
      <c r="A3817" s="1">
        <v>3815</v>
      </c>
      <c r="B3817" s="1">
        <v>47895</v>
      </c>
      <c r="C3817" s="2" t="s">
        <v>11494</v>
      </c>
      <c r="D3817" s="2">
        <f>LEN(TRIM(C3817))-LEN(SUBSTITUTE(C3817, " ",""))+1</f>
        <v>18</v>
      </c>
      <c r="E3817" s="1" t="s">
        <v>11495</v>
      </c>
      <c r="F3817" s="1" t="s">
        <v>7468</v>
      </c>
      <c r="G3817" s="1" t="s">
        <v>12</v>
      </c>
      <c r="H3817" s="1">
        <v>45000</v>
      </c>
      <c r="I3817" s="1" t="s">
        <v>11496</v>
      </c>
      <c r="J3817" s="1">
        <v>1155</v>
      </c>
      <c r="K3817" s="1">
        <f>SUM(B3817/J3817)</f>
        <v>41.467532467532465</v>
      </c>
      <c r="L3817" s="1">
        <f>SUM(B3817 - H3817)</f>
        <v>2895</v>
      </c>
      <c r="M3817" s="1" t="s">
        <v>11497</v>
      </c>
    </row>
    <row r="3818" spans="1:13" ht="20.100000000000001" customHeight="1" x14ac:dyDescent="0.25">
      <c r="A3818" s="1">
        <v>3816</v>
      </c>
      <c r="B3818" s="1">
        <v>210203</v>
      </c>
      <c r="C3818" s="2" t="s">
        <v>11498</v>
      </c>
      <c r="D3818" s="2">
        <f>LEN(TRIM(C3818))-LEN(SUBSTITUTE(C3818, " ",""))+1</f>
        <v>23</v>
      </c>
      <c r="E3818" s="1" t="s">
        <v>11499</v>
      </c>
      <c r="F3818" s="1" t="s">
        <v>469</v>
      </c>
      <c r="G3818" s="1" t="s">
        <v>12</v>
      </c>
      <c r="H3818" s="1">
        <v>25000</v>
      </c>
      <c r="I3818" s="1" t="s">
        <v>215</v>
      </c>
      <c r="J3818" s="1">
        <v>1155</v>
      </c>
      <c r="K3818" s="1">
        <f>SUM(B3818/J3818)</f>
        <v>181.9939393939394</v>
      </c>
      <c r="L3818" s="1">
        <f>SUM(B3818 - H3818)</f>
        <v>185203</v>
      </c>
      <c r="M3818" s="1" t="s">
        <v>11500</v>
      </c>
    </row>
    <row r="3819" spans="1:13" ht="20.100000000000001" customHeight="1" x14ac:dyDescent="0.25">
      <c r="A3819" s="1">
        <v>3817</v>
      </c>
      <c r="B3819" s="1">
        <v>210597</v>
      </c>
      <c r="C3819" s="2" t="s">
        <v>11501</v>
      </c>
      <c r="D3819" s="2">
        <f>LEN(TRIM(C3819))-LEN(SUBSTITUTE(C3819, " ",""))+1</f>
        <v>18</v>
      </c>
      <c r="E3819" s="1" t="s">
        <v>11502</v>
      </c>
      <c r="F3819" s="1" t="s">
        <v>17</v>
      </c>
      <c r="G3819" s="1" t="s">
        <v>12</v>
      </c>
      <c r="H3819" s="1">
        <v>115000</v>
      </c>
      <c r="I3819" s="1" t="s">
        <v>158</v>
      </c>
      <c r="J3819" s="1">
        <v>1154</v>
      </c>
      <c r="K3819" s="1">
        <f>SUM(B3819/J3819)</f>
        <v>182.49306759098786</v>
      </c>
      <c r="L3819" s="1">
        <f>SUM(B3819 - H3819)</f>
        <v>95597</v>
      </c>
      <c r="M3819" s="1" t="s">
        <v>11503</v>
      </c>
    </row>
    <row r="3820" spans="1:13" ht="20.100000000000001" customHeight="1" x14ac:dyDescent="0.25">
      <c r="A3820" s="1">
        <v>3818</v>
      </c>
      <c r="B3820" s="1">
        <v>85964</v>
      </c>
      <c r="C3820" s="2" t="s">
        <v>11504</v>
      </c>
      <c r="D3820" s="2">
        <f>LEN(TRIM(C3820))-LEN(SUBSTITUTE(C3820, " ",""))+1</f>
        <v>13</v>
      </c>
      <c r="E3820" s="1" t="s">
        <v>11505</v>
      </c>
      <c r="F3820" s="1" t="s">
        <v>17</v>
      </c>
      <c r="G3820" s="1" t="s">
        <v>12</v>
      </c>
      <c r="H3820" s="1">
        <v>25000</v>
      </c>
      <c r="I3820" s="1" t="s">
        <v>36</v>
      </c>
      <c r="J3820" s="1">
        <v>1154</v>
      </c>
      <c r="K3820" s="1">
        <f>SUM(B3820/J3820)</f>
        <v>74.492201039861357</v>
      </c>
      <c r="L3820" s="1">
        <f>SUM(B3820 - H3820)</f>
        <v>60964</v>
      </c>
      <c r="M3820" s="1" t="s">
        <v>11506</v>
      </c>
    </row>
    <row r="3821" spans="1:13" ht="20.100000000000001" customHeight="1" x14ac:dyDescent="0.25">
      <c r="A3821" s="1">
        <v>3819</v>
      </c>
      <c r="B3821" s="1">
        <v>37184</v>
      </c>
      <c r="C3821" s="2" t="s">
        <v>11507</v>
      </c>
      <c r="D3821" s="2">
        <f>LEN(TRIM(C3821))-LEN(SUBSTITUTE(C3821, " ",""))+1</f>
        <v>19</v>
      </c>
      <c r="E3821" s="1" t="s">
        <v>8376</v>
      </c>
      <c r="F3821" s="1" t="s">
        <v>17</v>
      </c>
      <c r="G3821" s="1" t="s">
        <v>12</v>
      </c>
      <c r="H3821" s="1">
        <v>7000</v>
      </c>
      <c r="I3821" s="1" t="s">
        <v>8377</v>
      </c>
      <c r="J3821" s="1">
        <v>1154</v>
      </c>
      <c r="K3821" s="1">
        <f>SUM(B3821/J3821)</f>
        <v>32.221837088388213</v>
      </c>
      <c r="L3821" s="1">
        <f>SUM(B3821 - H3821)</f>
        <v>30184</v>
      </c>
      <c r="M3821" s="1" t="s">
        <v>11508</v>
      </c>
    </row>
    <row r="3822" spans="1:13" ht="20.100000000000001" customHeight="1" x14ac:dyDescent="0.25">
      <c r="A3822" s="1">
        <v>3820</v>
      </c>
      <c r="B3822" s="1">
        <v>26949</v>
      </c>
      <c r="C3822" s="2" t="s">
        <v>11509</v>
      </c>
      <c r="D3822" s="2">
        <f>LEN(TRIM(C3822))-LEN(SUBSTITUTE(C3822, " ",""))+1</f>
        <v>20</v>
      </c>
      <c r="E3822" s="1" t="s">
        <v>11510</v>
      </c>
      <c r="F3822" s="1" t="s">
        <v>300</v>
      </c>
      <c r="G3822" s="1" t="s">
        <v>48</v>
      </c>
      <c r="H3822" s="1">
        <v>6000</v>
      </c>
      <c r="I3822" s="1" t="s">
        <v>458</v>
      </c>
      <c r="J3822" s="1">
        <v>1154</v>
      </c>
      <c r="K3822" s="1">
        <f>SUM(B3822/J3822)</f>
        <v>23.352686308492203</v>
      </c>
      <c r="L3822" s="1">
        <f>SUM(B3822 - H3822)</f>
        <v>20949</v>
      </c>
      <c r="M3822" s="1" t="s">
        <v>11511</v>
      </c>
    </row>
    <row r="3823" spans="1:13" ht="20.100000000000001" customHeight="1" x14ac:dyDescent="0.25">
      <c r="A3823" s="1">
        <v>3821</v>
      </c>
      <c r="B3823" s="1">
        <v>100892</v>
      </c>
      <c r="C3823" s="2" t="s">
        <v>11512</v>
      </c>
      <c r="D3823" s="2">
        <f>LEN(TRIM(C3823))-LEN(SUBSTITUTE(C3823, " ",""))+1</f>
        <v>17</v>
      </c>
      <c r="E3823" s="1" t="s">
        <v>11513</v>
      </c>
      <c r="F3823" s="1" t="s">
        <v>22</v>
      </c>
      <c r="G3823" s="1" t="s">
        <v>12</v>
      </c>
      <c r="H3823" s="1">
        <v>100000</v>
      </c>
      <c r="I3823" s="1" t="s">
        <v>32</v>
      </c>
      <c r="J3823" s="1">
        <v>1153</v>
      </c>
      <c r="K3823" s="1">
        <f>SUM(B3823/J3823)</f>
        <v>87.503902862098869</v>
      </c>
      <c r="L3823" s="1">
        <f>SUM(B3823 - H3823)</f>
        <v>892</v>
      </c>
      <c r="M3823" s="1" t="s">
        <v>11514</v>
      </c>
    </row>
    <row r="3824" spans="1:13" ht="20.100000000000001" customHeight="1" x14ac:dyDescent="0.25">
      <c r="A3824" s="1">
        <v>3822</v>
      </c>
      <c r="B3824" s="1">
        <v>77611</v>
      </c>
      <c r="C3824" s="2" t="s">
        <v>11515</v>
      </c>
      <c r="D3824" s="2">
        <f>LEN(TRIM(C3824))-LEN(SUBSTITUTE(C3824, " ",""))+1</f>
        <v>22</v>
      </c>
      <c r="E3824" s="1" t="s">
        <v>4296</v>
      </c>
      <c r="F3824" s="1" t="s">
        <v>11</v>
      </c>
      <c r="G3824" s="1" t="s">
        <v>12</v>
      </c>
      <c r="H3824" s="1">
        <v>21000</v>
      </c>
      <c r="I3824" s="1" t="s">
        <v>1834</v>
      </c>
      <c r="J3824" s="1">
        <v>1153</v>
      </c>
      <c r="K3824" s="1">
        <f>SUM(B3824/J3824)</f>
        <v>67.312228967909803</v>
      </c>
      <c r="L3824" s="1">
        <f>SUM(B3824 - H3824)</f>
        <v>56611</v>
      </c>
      <c r="M3824" s="1" t="s">
        <v>11516</v>
      </c>
    </row>
    <row r="3825" spans="1:13" ht="20.100000000000001" customHeight="1" x14ac:dyDescent="0.25">
      <c r="A3825" s="1">
        <v>3823</v>
      </c>
      <c r="B3825" s="1">
        <v>60431</v>
      </c>
      <c r="C3825" s="2" t="s">
        <v>11517</v>
      </c>
      <c r="D3825" s="2">
        <f>LEN(TRIM(C3825))-LEN(SUBSTITUTE(C3825, " ",""))+1</f>
        <v>20</v>
      </c>
      <c r="E3825" s="1" t="s">
        <v>11518</v>
      </c>
      <c r="F3825" s="1" t="s">
        <v>11519</v>
      </c>
      <c r="G3825" s="1" t="s">
        <v>12</v>
      </c>
      <c r="H3825" s="1">
        <v>10000</v>
      </c>
      <c r="I3825" s="1" t="s">
        <v>32</v>
      </c>
      <c r="J3825" s="1">
        <v>1153</v>
      </c>
      <c r="K3825" s="1">
        <f>SUM(B3825/J3825)</f>
        <v>52.411968777103212</v>
      </c>
      <c r="L3825" s="1">
        <f>SUM(B3825 - H3825)</f>
        <v>50431</v>
      </c>
      <c r="M3825" s="1" t="s">
        <v>11520</v>
      </c>
    </row>
    <row r="3826" spans="1:13" ht="20.100000000000001" customHeight="1" x14ac:dyDescent="0.25">
      <c r="A3826" s="1">
        <v>3824</v>
      </c>
      <c r="B3826" s="1">
        <v>74858</v>
      </c>
      <c r="C3826" s="2" t="s">
        <v>11521</v>
      </c>
      <c r="D3826" s="2">
        <f>LEN(TRIM(C3826))-LEN(SUBSTITUTE(C3826, " ",""))+1</f>
        <v>13</v>
      </c>
      <c r="E3826" s="1" t="s">
        <v>11522</v>
      </c>
      <c r="F3826" s="1" t="s">
        <v>11</v>
      </c>
      <c r="G3826" s="1" t="s">
        <v>12</v>
      </c>
      <c r="H3826" s="1">
        <v>7500</v>
      </c>
      <c r="I3826" s="1" t="s">
        <v>6383</v>
      </c>
      <c r="J3826" s="1">
        <v>1153</v>
      </c>
      <c r="K3826" s="1">
        <f>SUM(B3826/J3826)</f>
        <v>64.924544666088465</v>
      </c>
      <c r="L3826" s="1">
        <f>SUM(B3826 - H3826)</f>
        <v>67358</v>
      </c>
      <c r="M3826" s="1" t="s">
        <v>11523</v>
      </c>
    </row>
    <row r="3827" spans="1:13" ht="20.100000000000001" customHeight="1" x14ac:dyDescent="0.25">
      <c r="A3827" s="1">
        <v>3825</v>
      </c>
      <c r="B3827" s="1">
        <v>49301</v>
      </c>
      <c r="C3827" s="2" t="s">
        <v>11524</v>
      </c>
      <c r="D3827" s="2">
        <f>LEN(TRIM(C3827))-LEN(SUBSTITUTE(C3827, " ",""))+1</f>
        <v>20</v>
      </c>
      <c r="E3827" s="1" t="s">
        <v>11525</v>
      </c>
      <c r="F3827" s="1" t="s">
        <v>17</v>
      </c>
      <c r="G3827" s="1" t="s">
        <v>12</v>
      </c>
      <c r="H3827" s="1">
        <v>20000</v>
      </c>
      <c r="I3827" s="1" t="s">
        <v>458</v>
      </c>
      <c r="J3827" s="1">
        <v>1153</v>
      </c>
      <c r="K3827" s="1">
        <f>SUM(B3827/J3827)</f>
        <v>42.758889852558546</v>
      </c>
      <c r="L3827" s="1">
        <f>SUM(B3827 - H3827)</f>
        <v>29301</v>
      </c>
      <c r="M3827" s="1" t="s">
        <v>11526</v>
      </c>
    </row>
    <row r="3828" spans="1:13" ht="20.100000000000001" customHeight="1" x14ac:dyDescent="0.25">
      <c r="A3828" s="1">
        <v>3826</v>
      </c>
      <c r="B3828" s="1">
        <v>104958</v>
      </c>
      <c r="C3828" s="2" t="s">
        <v>11527</v>
      </c>
      <c r="D3828" s="2">
        <f>LEN(TRIM(C3828))-LEN(SUBSTITUTE(C3828, " ",""))+1</f>
        <v>19</v>
      </c>
      <c r="E3828" s="1" t="s">
        <v>11528</v>
      </c>
      <c r="F3828" s="1" t="s">
        <v>1001</v>
      </c>
      <c r="G3828" s="1" t="s">
        <v>233</v>
      </c>
      <c r="H3828" s="1">
        <v>20000</v>
      </c>
      <c r="I3828" s="1" t="s">
        <v>834</v>
      </c>
      <c r="J3828" s="1">
        <v>1153</v>
      </c>
      <c r="K3828" s="1">
        <f>SUM(B3828/J3828)</f>
        <v>91.030355594102346</v>
      </c>
      <c r="L3828" s="1">
        <f>SUM(B3828 - H3828)</f>
        <v>84958</v>
      </c>
      <c r="M3828" s="1" t="s">
        <v>11529</v>
      </c>
    </row>
    <row r="3829" spans="1:13" ht="20.100000000000001" customHeight="1" x14ac:dyDescent="0.25">
      <c r="A3829" s="1">
        <v>3827</v>
      </c>
      <c r="B3829" s="1">
        <v>114796</v>
      </c>
      <c r="C3829" s="2" t="s">
        <v>11530</v>
      </c>
      <c r="D3829" s="2">
        <f>LEN(TRIM(C3829))-LEN(SUBSTITUTE(C3829, " ",""))+1</f>
        <v>14</v>
      </c>
      <c r="E3829" s="1" t="s">
        <v>11531</v>
      </c>
      <c r="F3829" s="1" t="s">
        <v>53</v>
      </c>
      <c r="G3829" s="1" t="s">
        <v>12</v>
      </c>
      <c r="H3829" s="1">
        <v>32000</v>
      </c>
      <c r="I3829" s="1" t="s">
        <v>296</v>
      </c>
      <c r="J3829" s="1">
        <v>1152</v>
      </c>
      <c r="K3829" s="1">
        <f>SUM(B3829/J3829)</f>
        <v>99.649305555555557</v>
      </c>
      <c r="L3829" s="1">
        <f>SUM(B3829 - H3829)</f>
        <v>82796</v>
      </c>
      <c r="M3829" s="1" t="s">
        <v>11532</v>
      </c>
    </row>
    <row r="3830" spans="1:13" ht="20.100000000000001" customHeight="1" x14ac:dyDescent="0.25">
      <c r="A3830" s="1">
        <v>3828</v>
      </c>
      <c r="B3830" s="1">
        <v>83424</v>
      </c>
      <c r="C3830" s="2" t="s">
        <v>11533</v>
      </c>
      <c r="D3830" s="2">
        <f>LEN(TRIM(C3830))-LEN(SUBSTITUTE(C3830, " ",""))+1</f>
        <v>24</v>
      </c>
      <c r="E3830" s="1" t="s">
        <v>11534</v>
      </c>
      <c r="F3830" s="1" t="s">
        <v>1001</v>
      </c>
      <c r="G3830" s="1" t="s">
        <v>12</v>
      </c>
      <c r="H3830" s="1">
        <v>80000</v>
      </c>
      <c r="I3830" s="1" t="s">
        <v>876</v>
      </c>
      <c r="J3830" s="1">
        <v>1152</v>
      </c>
      <c r="K3830" s="1">
        <f>SUM(B3830/J3830)</f>
        <v>72.416666666666671</v>
      </c>
      <c r="L3830" s="1">
        <f>SUM(B3830 - H3830)</f>
        <v>3424</v>
      </c>
      <c r="M3830" s="1" t="s">
        <v>11535</v>
      </c>
    </row>
    <row r="3831" spans="1:13" ht="20.100000000000001" customHeight="1" x14ac:dyDescent="0.25">
      <c r="A3831" s="1">
        <v>3829</v>
      </c>
      <c r="B3831" s="1">
        <v>186394</v>
      </c>
      <c r="C3831" s="2" t="s">
        <v>11536</v>
      </c>
      <c r="D3831" s="2">
        <f>LEN(TRIM(C3831))-LEN(SUBSTITUTE(C3831, " ",""))+1</f>
        <v>22</v>
      </c>
      <c r="E3831" s="1" t="s">
        <v>7522</v>
      </c>
      <c r="F3831" s="1" t="s">
        <v>11</v>
      </c>
      <c r="G3831" s="1" t="s">
        <v>48</v>
      </c>
      <c r="H3831" s="1">
        <v>21000</v>
      </c>
      <c r="I3831" s="1" t="s">
        <v>637</v>
      </c>
      <c r="J3831" s="1">
        <v>1151</v>
      </c>
      <c r="K3831" s="1">
        <f>SUM(B3831/J3831)</f>
        <v>161.94092093831452</v>
      </c>
      <c r="L3831" s="1">
        <f>SUM(B3831 - H3831)</f>
        <v>165394</v>
      </c>
      <c r="M3831" s="1" t="s">
        <v>11537</v>
      </c>
    </row>
    <row r="3832" spans="1:13" ht="20.100000000000001" customHeight="1" x14ac:dyDescent="0.25">
      <c r="A3832" s="1">
        <v>3830</v>
      </c>
      <c r="B3832" s="1">
        <v>140146</v>
      </c>
      <c r="C3832" s="2" t="s">
        <v>11538</v>
      </c>
      <c r="D3832" s="2">
        <f>LEN(TRIM(C3832))-LEN(SUBSTITUTE(C3832, " ",""))+1</f>
        <v>22</v>
      </c>
      <c r="E3832" s="1" t="s">
        <v>2266</v>
      </c>
      <c r="F3832" s="1" t="s">
        <v>300</v>
      </c>
      <c r="G3832" s="1" t="s">
        <v>12</v>
      </c>
      <c r="H3832" s="1">
        <v>10000</v>
      </c>
      <c r="I3832" s="1" t="s">
        <v>191</v>
      </c>
      <c r="J3832" s="1">
        <v>1151</v>
      </c>
      <c r="K3832" s="1">
        <f>SUM(B3832/J3832)</f>
        <v>121.76020851433536</v>
      </c>
      <c r="L3832" s="1">
        <f>SUM(B3832 - H3832)</f>
        <v>130146</v>
      </c>
      <c r="M3832" s="1" t="s">
        <v>11539</v>
      </c>
    </row>
    <row r="3833" spans="1:13" ht="20.100000000000001" customHeight="1" x14ac:dyDescent="0.25">
      <c r="A3833" s="1">
        <v>3831</v>
      </c>
      <c r="B3833" s="1">
        <v>46134</v>
      </c>
      <c r="C3833" s="2" t="s">
        <v>11540</v>
      </c>
      <c r="D3833" s="2">
        <f>LEN(TRIM(C3833))-LEN(SUBSTITUTE(C3833, " ",""))+1</f>
        <v>15</v>
      </c>
      <c r="E3833" s="1" t="s">
        <v>11541</v>
      </c>
      <c r="F3833" s="1" t="s">
        <v>300</v>
      </c>
      <c r="G3833" s="1" t="s">
        <v>12</v>
      </c>
      <c r="H3833" s="1">
        <v>15000</v>
      </c>
      <c r="I3833" s="1" t="s">
        <v>13</v>
      </c>
      <c r="J3833" s="1">
        <v>1150</v>
      </c>
      <c r="K3833" s="1">
        <f>SUM(B3833/J3833)</f>
        <v>40.116521739130434</v>
      </c>
      <c r="L3833" s="1">
        <f>SUM(B3833 - H3833)</f>
        <v>31134</v>
      </c>
      <c r="M3833" s="1" t="s">
        <v>11542</v>
      </c>
    </row>
    <row r="3834" spans="1:13" ht="20.100000000000001" customHeight="1" x14ac:dyDescent="0.25">
      <c r="A3834" s="1">
        <v>3832</v>
      </c>
      <c r="B3834" s="1">
        <v>574114</v>
      </c>
      <c r="C3834" s="2" t="s">
        <v>11543</v>
      </c>
      <c r="D3834" s="2">
        <f>LEN(TRIM(C3834))-LEN(SUBSTITUTE(C3834, " ",""))+1</f>
        <v>18</v>
      </c>
      <c r="E3834" s="1" t="s">
        <v>11544</v>
      </c>
      <c r="F3834" s="1" t="s">
        <v>53</v>
      </c>
      <c r="G3834" s="1" t="s">
        <v>12</v>
      </c>
      <c r="H3834" s="1">
        <v>100000</v>
      </c>
      <c r="I3834" s="1" t="s">
        <v>32</v>
      </c>
      <c r="J3834" s="1">
        <v>1149</v>
      </c>
      <c r="K3834" s="1">
        <f>SUM(B3834/J3834)</f>
        <v>499.66405570060925</v>
      </c>
      <c r="L3834" s="1">
        <f>SUM(B3834 - H3834)</f>
        <v>474114</v>
      </c>
      <c r="M3834" s="1" t="s">
        <v>11545</v>
      </c>
    </row>
    <row r="3835" spans="1:13" ht="20.100000000000001" customHeight="1" x14ac:dyDescent="0.25">
      <c r="A3835" s="1">
        <v>3833</v>
      </c>
      <c r="B3835" s="1">
        <v>35568</v>
      </c>
      <c r="C3835" s="2" t="s">
        <v>11546</v>
      </c>
      <c r="D3835" s="2">
        <f>LEN(TRIM(C3835))-LEN(SUBSTITUTE(C3835, " ",""))+1</f>
        <v>14</v>
      </c>
      <c r="E3835" s="1" t="s">
        <v>11547</v>
      </c>
      <c r="F3835" s="1" t="s">
        <v>454</v>
      </c>
      <c r="G3835" s="1" t="s">
        <v>12</v>
      </c>
      <c r="H3835" s="1">
        <v>8000</v>
      </c>
      <c r="I3835" s="1" t="s">
        <v>11548</v>
      </c>
      <c r="J3835" s="1">
        <v>1149</v>
      </c>
      <c r="K3835" s="1">
        <f>SUM(B3835/J3835)</f>
        <v>30.955613577023499</v>
      </c>
      <c r="L3835" s="1">
        <f>SUM(B3835 - H3835)</f>
        <v>27568</v>
      </c>
      <c r="M3835" s="1" t="s">
        <v>11549</v>
      </c>
    </row>
    <row r="3836" spans="1:13" ht="20.100000000000001" customHeight="1" x14ac:dyDescent="0.25">
      <c r="A3836" s="1">
        <v>3834</v>
      </c>
      <c r="B3836" s="1">
        <v>57507</v>
      </c>
      <c r="C3836" s="2" t="s">
        <v>11550</v>
      </c>
      <c r="D3836" s="2">
        <f>LEN(TRIM(C3836))-LEN(SUBSTITUTE(C3836, " ",""))+1</f>
        <v>17</v>
      </c>
      <c r="E3836" s="1" t="s">
        <v>9642</v>
      </c>
      <c r="F3836" s="1" t="s">
        <v>555</v>
      </c>
      <c r="G3836" s="1" t="s">
        <v>12</v>
      </c>
      <c r="H3836" s="1">
        <v>7500</v>
      </c>
      <c r="I3836" s="1" t="s">
        <v>2662</v>
      </c>
      <c r="J3836" s="1">
        <v>1149</v>
      </c>
      <c r="K3836" s="1">
        <f>SUM(B3836/J3836)</f>
        <v>50.049608355091387</v>
      </c>
      <c r="L3836" s="1">
        <f>SUM(B3836 - H3836)</f>
        <v>50007</v>
      </c>
      <c r="M3836" s="1" t="s">
        <v>11551</v>
      </c>
    </row>
    <row r="3837" spans="1:13" ht="20.100000000000001" customHeight="1" x14ac:dyDescent="0.25">
      <c r="A3837" s="1">
        <v>3835</v>
      </c>
      <c r="B3837" s="1">
        <v>53120</v>
      </c>
      <c r="C3837" s="2" t="s">
        <v>11552</v>
      </c>
      <c r="D3837" s="2">
        <f>LEN(TRIM(C3837))-LEN(SUBSTITUTE(C3837, " ",""))+1</f>
        <v>19</v>
      </c>
      <c r="E3837" s="1" t="s">
        <v>11553</v>
      </c>
      <c r="F3837" s="1" t="s">
        <v>31</v>
      </c>
      <c r="G3837" s="1" t="s">
        <v>522</v>
      </c>
      <c r="H3837" s="1">
        <v>40000</v>
      </c>
      <c r="I3837" s="1" t="s">
        <v>2651</v>
      </c>
      <c r="J3837" s="1">
        <v>1149</v>
      </c>
      <c r="K3837" s="1">
        <f>SUM(B3837/J3837)</f>
        <v>46.231505657093123</v>
      </c>
      <c r="L3837" s="1">
        <f>SUM(B3837 - H3837)</f>
        <v>13120</v>
      </c>
      <c r="M3837" s="1" t="s">
        <v>11554</v>
      </c>
    </row>
    <row r="3838" spans="1:13" ht="20.100000000000001" customHeight="1" x14ac:dyDescent="0.25">
      <c r="A3838" s="1">
        <v>3836</v>
      </c>
      <c r="B3838" s="1">
        <v>63491</v>
      </c>
      <c r="C3838" s="2" t="s">
        <v>11555</v>
      </c>
      <c r="D3838" s="2">
        <f>LEN(TRIM(C3838))-LEN(SUBSTITUTE(C3838, " ",""))+1</f>
        <v>21</v>
      </c>
      <c r="E3838" s="1" t="s">
        <v>11556</v>
      </c>
      <c r="F3838" s="1" t="s">
        <v>7628</v>
      </c>
      <c r="G3838" s="1" t="s">
        <v>12</v>
      </c>
      <c r="H3838" s="1">
        <v>50000</v>
      </c>
      <c r="I3838" s="1" t="s">
        <v>3267</v>
      </c>
      <c r="J3838" s="1">
        <v>1149</v>
      </c>
      <c r="K3838" s="1">
        <f>SUM(B3838/J3838)</f>
        <v>55.257615317667536</v>
      </c>
      <c r="L3838" s="1">
        <f>SUM(B3838 - H3838)</f>
        <v>13491</v>
      </c>
      <c r="M3838" s="1" t="s">
        <v>11557</v>
      </c>
    </row>
    <row r="3839" spans="1:13" ht="20.100000000000001" customHeight="1" x14ac:dyDescent="0.25">
      <c r="A3839" s="1">
        <v>3837</v>
      </c>
      <c r="B3839" s="1">
        <v>101030</v>
      </c>
      <c r="C3839" s="2" t="s">
        <v>11558</v>
      </c>
      <c r="D3839" s="2">
        <f>LEN(TRIM(C3839))-LEN(SUBSTITUTE(C3839, " ",""))+1</f>
        <v>23</v>
      </c>
      <c r="E3839" s="1" t="s">
        <v>11559</v>
      </c>
      <c r="F3839" s="1" t="s">
        <v>645</v>
      </c>
      <c r="G3839" s="1" t="s">
        <v>12</v>
      </c>
      <c r="H3839" s="1">
        <v>80000</v>
      </c>
      <c r="I3839" s="1" t="s">
        <v>8167</v>
      </c>
      <c r="J3839" s="1">
        <v>1149</v>
      </c>
      <c r="K3839" s="1">
        <f>SUM(B3839/J3839)</f>
        <v>87.92863359442994</v>
      </c>
      <c r="L3839" s="1">
        <f>SUM(B3839 - H3839)</f>
        <v>21030</v>
      </c>
      <c r="M3839" s="1" t="s">
        <v>11560</v>
      </c>
    </row>
    <row r="3840" spans="1:13" ht="20.100000000000001" customHeight="1" x14ac:dyDescent="0.25">
      <c r="A3840" s="1">
        <v>3838</v>
      </c>
      <c r="B3840" s="1">
        <v>72926</v>
      </c>
      <c r="C3840" s="2" t="s">
        <v>4783</v>
      </c>
      <c r="D3840" s="2">
        <f>LEN(TRIM(C3840))-LEN(SUBSTITUTE(C3840, " ",""))+1</f>
        <v>18</v>
      </c>
      <c r="E3840" s="1" t="s">
        <v>4784</v>
      </c>
      <c r="F3840" s="1" t="s">
        <v>17</v>
      </c>
      <c r="G3840" s="1" t="s">
        <v>12</v>
      </c>
      <c r="H3840" s="1">
        <v>6000</v>
      </c>
      <c r="I3840" s="1" t="s">
        <v>314</v>
      </c>
      <c r="J3840" s="1">
        <v>1149</v>
      </c>
      <c r="K3840" s="1">
        <f>SUM(B3840/J3840)</f>
        <v>63.469103568320278</v>
      </c>
      <c r="L3840" s="1">
        <f>SUM(B3840 - H3840)</f>
        <v>66926</v>
      </c>
      <c r="M3840" s="1" t="s">
        <v>11561</v>
      </c>
    </row>
    <row r="3841" spans="1:13" ht="20.100000000000001" customHeight="1" x14ac:dyDescent="0.25">
      <c r="A3841" s="1">
        <v>3839</v>
      </c>
      <c r="B3841" s="1">
        <v>103762</v>
      </c>
      <c r="C3841" s="2" t="s">
        <v>11562</v>
      </c>
      <c r="D3841" s="2">
        <f>LEN(TRIM(C3841))-LEN(SUBSTITUTE(C3841, " ",""))+1</f>
        <v>23</v>
      </c>
      <c r="E3841" s="1" t="s">
        <v>11563</v>
      </c>
      <c r="F3841" s="1" t="s">
        <v>214</v>
      </c>
      <c r="G3841" s="1" t="s">
        <v>12</v>
      </c>
      <c r="H3841" s="1">
        <v>40000</v>
      </c>
      <c r="I3841" s="1" t="s">
        <v>82</v>
      </c>
      <c r="J3841" s="1">
        <v>1148</v>
      </c>
      <c r="K3841" s="1">
        <f>SUM(B3841/J3841)</f>
        <v>90.385017421602782</v>
      </c>
      <c r="L3841" s="1">
        <f>SUM(B3841 - H3841)</f>
        <v>63762</v>
      </c>
      <c r="M3841" s="1" t="s">
        <v>11564</v>
      </c>
    </row>
    <row r="3842" spans="1:13" ht="20.100000000000001" customHeight="1" x14ac:dyDescent="0.25">
      <c r="A3842" s="1">
        <v>3840</v>
      </c>
      <c r="B3842" s="1">
        <v>103762</v>
      </c>
      <c r="C3842" s="2" t="s">
        <v>11562</v>
      </c>
      <c r="D3842" s="2">
        <f>LEN(TRIM(C3842))-LEN(SUBSTITUTE(C3842, " ",""))+1</f>
        <v>23</v>
      </c>
      <c r="E3842" s="1" t="s">
        <v>11563</v>
      </c>
      <c r="F3842" s="1" t="s">
        <v>214</v>
      </c>
      <c r="G3842" s="1" t="s">
        <v>12</v>
      </c>
      <c r="H3842" s="1">
        <v>40000</v>
      </c>
      <c r="I3842" s="1" t="s">
        <v>82</v>
      </c>
      <c r="J3842" s="1">
        <v>1148</v>
      </c>
      <c r="K3842" s="1">
        <f>SUM(B3842/J3842)</f>
        <v>90.385017421602782</v>
      </c>
      <c r="L3842" s="1">
        <f>SUM(B3842 - H3842)</f>
        <v>63762</v>
      </c>
      <c r="M3842" s="1" t="s">
        <v>11564</v>
      </c>
    </row>
    <row r="3843" spans="1:13" ht="20.100000000000001" customHeight="1" x14ac:dyDescent="0.25">
      <c r="A3843" s="1">
        <v>3841</v>
      </c>
      <c r="B3843" s="1">
        <v>444370</v>
      </c>
      <c r="C3843" s="2" t="s">
        <v>11565</v>
      </c>
      <c r="D3843" s="2">
        <f>LEN(TRIM(C3843))-LEN(SUBSTITUTE(C3843, " ",""))+1</f>
        <v>18</v>
      </c>
      <c r="E3843" s="1" t="s">
        <v>4733</v>
      </c>
      <c r="F3843" s="1" t="s">
        <v>17</v>
      </c>
      <c r="G3843" s="1" t="s">
        <v>12</v>
      </c>
      <c r="H3843" s="1">
        <v>40000</v>
      </c>
      <c r="I3843" s="1" t="s">
        <v>32</v>
      </c>
      <c r="J3843" s="1">
        <v>1148</v>
      </c>
      <c r="K3843" s="1">
        <f>SUM(B3843/J3843)</f>
        <v>387.08188153310107</v>
      </c>
      <c r="L3843" s="1">
        <f>SUM(B3843 - H3843)</f>
        <v>404370</v>
      </c>
      <c r="M3843" s="1" t="s">
        <v>11566</v>
      </c>
    </row>
    <row r="3844" spans="1:13" ht="20.100000000000001" customHeight="1" x14ac:dyDescent="0.25">
      <c r="A3844" s="1">
        <v>3842</v>
      </c>
      <c r="B3844" s="1">
        <v>46166</v>
      </c>
      <c r="C3844" s="2" t="s">
        <v>11567</v>
      </c>
      <c r="D3844" s="2">
        <f>LEN(TRIM(C3844))-LEN(SUBSTITUTE(C3844, " ",""))+1</f>
        <v>19</v>
      </c>
      <c r="E3844" s="1" t="s">
        <v>11568</v>
      </c>
      <c r="F3844" s="1" t="s">
        <v>11</v>
      </c>
      <c r="G3844" s="1" t="s">
        <v>12</v>
      </c>
      <c r="H3844" s="1">
        <v>15000</v>
      </c>
      <c r="I3844" s="1" t="s">
        <v>11569</v>
      </c>
      <c r="J3844" s="1">
        <v>1148</v>
      </c>
      <c r="K3844" s="1">
        <f>SUM(B3844/J3844)</f>
        <v>40.214285714285715</v>
      </c>
      <c r="L3844" s="1">
        <f>SUM(B3844 - H3844)</f>
        <v>31166</v>
      </c>
      <c r="M3844" s="1" t="s">
        <v>11570</v>
      </c>
    </row>
    <row r="3845" spans="1:13" ht="20.100000000000001" customHeight="1" x14ac:dyDescent="0.25">
      <c r="A3845" s="1">
        <v>3843</v>
      </c>
      <c r="B3845" s="1">
        <v>84981</v>
      </c>
      <c r="C3845" s="2" t="s">
        <v>11571</v>
      </c>
      <c r="D3845" s="2">
        <f>LEN(TRIM(C3845))-LEN(SUBSTITUTE(C3845, " ",""))+1</f>
        <v>19</v>
      </c>
      <c r="E3845" s="1" t="s">
        <v>7268</v>
      </c>
      <c r="F3845" s="1" t="s">
        <v>382</v>
      </c>
      <c r="G3845" s="1" t="s">
        <v>12</v>
      </c>
      <c r="H3845" s="1">
        <v>24000</v>
      </c>
      <c r="I3845" s="1" t="s">
        <v>1621</v>
      </c>
      <c r="J3845" s="1">
        <v>1148</v>
      </c>
      <c r="K3845" s="1">
        <f>SUM(B3845/J3845)</f>
        <v>74.025261324041807</v>
      </c>
      <c r="L3845" s="1">
        <f>SUM(B3845 - H3845)</f>
        <v>60981</v>
      </c>
      <c r="M3845" s="1" t="s">
        <v>11572</v>
      </c>
    </row>
    <row r="3846" spans="1:13" ht="20.100000000000001" customHeight="1" x14ac:dyDescent="0.25">
      <c r="A3846" s="1">
        <v>3844</v>
      </c>
      <c r="B3846" s="1">
        <v>51011</v>
      </c>
      <c r="C3846" s="2" t="s">
        <v>11573</v>
      </c>
      <c r="D3846" s="2">
        <f>LEN(TRIM(C3846))-LEN(SUBSTITUTE(C3846, " ",""))+1</f>
        <v>10</v>
      </c>
      <c r="E3846" s="1" t="s">
        <v>11574</v>
      </c>
      <c r="F3846" s="1" t="s">
        <v>17</v>
      </c>
      <c r="G3846" s="1" t="s">
        <v>12</v>
      </c>
      <c r="H3846" s="1">
        <v>5000</v>
      </c>
      <c r="I3846" s="1" t="s">
        <v>1747</v>
      </c>
      <c r="J3846" s="1">
        <v>1148</v>
      </c>
      <c r="K3846" s="1">
        <f>SUM(B3846/J3846)</f>
        <v>44.434668989547035</v>
      </c>
      <c r="L3846" s="1">
        <f>SUM(B3846 - H3846)</f>
        <v>46011</v>
      </c>
      <c r="M3846" s="1" t="s">
        <v>11575</v>
      </c>
    </row>
    <row r="3847" spans="1:13" ht="20.100000000000001" customHeight="1" x14ac:dyDescent="0.25">
      <c r="A3847" s="1">
        <v>3845</v>
      </c>
      <c r="B3847" s="1">
        <v>63313</v>
      </c>
      <c r="C3847" s="2" t="s">
        <v>11576</v>
      </c>
      <c r="D3847" s="2">
        <f>LEN(TRIM(C3847))-LEN(SUBSTITUTE(C3847, " ",""))+1</f>
        <v>8</v>
      </c>
      <c r="E3847" s="1" t="s">
        <v>2302</v>
      </c>
      <c r="F3847" s="1" t="s">
        <v>555</v>
      </c>
      <c r="G3847" s="1" t="s">
        <v>12</v>
      </c>
      <c r="H3847" s="1">
        <v>20000</v>
      </c>
      <c r="I3847" s="1" t="s">
        <v>1101</v>
      </c>
      <c r="J3847" s="1">
        <v>1148</v>
      </c>
      <c r="K3847" s="1">
        <f>SUM(B3847/J3847)</f>
        <v>55.150696864111495</v>
      </c>
      <c r="L3847" s="1">
        <f>SUM(B3847 - H3847)</f>
        <v>43313</v>
      </c>
      <c r="M3847" s="1" t="s">
        <v>11577</v>
      </c>
    </row>
    <row r="3848" spans="1:13" ht="20.100000000000001" customHeight="1" x14ac:dyDescent="0.25">
      <c r="A3848" s="1">
        <v>3846</v>
      </c>
      <c r="B3848" s="1">
        <v>124288</v>
      </c>
      <c r="C3848" s="2" t="s">
        <v>11578</v>
      </c>
      <c r="D3848" s="2">
        <f>LEN(TRIM(C3848))-LEN(SUBSTITUTE(C3848, " ",""))+1</f>
        <v>16</v>
      </c>
      <c r="E3848" s="1" t="s">
        <v>11579</v>
      </c>
      <c r="F3848" s="1" t="s">
        <v>31</v>
      </c>
      <c r="G3848" s="1" t="s">
        <v>12</v>
      </c>
      <c r="H3848" s="1">
        <v>100000</v>
      </c>
      <c r="I3848" s="1" t="s">
        <v>32</v>
      </c>
      <c r="J3848" s="1">
        <v>1147</v>
      </c>
      <c r="K3848" s="1">
        <f>SUM(B3848/J3848)</f>
        <v>108.359197907585</v>
      </c>
      <c r="L3848" s="1">
        <f>SUM(B3848 - H3848)</f>
        <v>24288</v>
      </c>
      <c r="M3848" s="1" t="s">
        <v>11580</v>
      </c>
    </row>
    <row r="3849" spans="1:13" ht="20.100000000000001" customHeight="1" x14ac:dyDescent="0.25">
      <c r="A3849" s="1">
        <v>3847</v>
      </c>
      <c r="B3849" s="1">
        <v>58830</v>
      </c>
      <c r="C3849" s="2" t="s">
        <v>11581</v>
      </c>
      <c r="D3849" s="2">
        <f>LEN(TRIM(C3849))-LEN(SUBSTITUTE(C3849, " ",""))+1</f>
        <v>22</v>
      </c>
      <c r="E3849" s="1" t="s">
        <v>11582</v>
      </c>
      <c r="F3849" s="1" t="s">
        <v>2834</v>
      </c>
      <c r="G3849" s="1" t="s">
        <v>12</v>
      </c>
      <c r="H3849" s="1">
        <v>42000</v>
      </c>
      <c r="I3849" s="1" t="s">
        <v>13</v>
      </c>
      <c r="J3849" s="1">
        <v>1147</v>
      </c>
      <c r="K3849" s="1">
        <f>SUM(B3849/J3849)</f>
        <v>51.29032258064516</v>
      </c>
      <c r="L3849" s="1">
        <f>SUM(B3849 - H3849)</f>
        <v>16830</v>
      </c>
      <c r="M3849" s="1" t="s">
        <v>11583</v>
      </c>
    </row>
    <row r="3850" spans="1:13" ht="20.100000000000001" customHeight="1" x14ac:dyDescent="0.25">
      <c r="A3850" s="1">
        <v>3848</v>
      </c>
      <c r="B3850" s="1">
        <v>36888</v>
      </c>
      <c r="C3850" s="2" t="s">
        <v>11584</v>
      </c>
      <c r="D3850" s="2">
        <f>LEN(TRIM(C3850))-LEN(SUBSTITUTE(C3850, " ",""))+1</f>
        <v>20</v>
      </c>
      <c r="E3850" s="1" t="s">
        <v>11585</v>
      </c>
      <c r="F3850" s="1" t="s">
        <v>31</v>
      </c>
      <c r="G3850" s="1" t="s">
        <v>12</v>
      </c>
      <c r="H3850" s="1">
        <v>32000</v>
      </c>
      <c r="I3850" s="1" t="s">
        <v>11586</v>
      </c>
      <c r="J3850" s="1">
        <v>1146</v>
      </c>
      <c r="K3850" s="1">
        <f>SUM(B3850/J3850)</f>
        <v>32.188481675392673</v>
      </c>
      <c r="L3850" s="1">
        <f>SUM(B3850 - H3850)</f>
        <v>4888</v>
      </c>
      <c r="M3850" s="1" t="s">
        <v>11587</v>
      </c>
    </row>
    <row r="3851" spans="1:13" ht="20.100000000000001" customHeight="1" x14ac:dyDescent="0.25">
      <c r="A3851" s="1">
        <v>3849</v>
      </c>
      <c r="B3851" s="1">
        <v>120929</v>
      </c>
      <c r="C3851" s="2" t="s">
        <v>11588</v>
      </c>
      <c r="D3851" s="2">
        <f>LEN(TRIM(C3851))-LEN(SUBSTITUTE(C3851, " ",""))+1</f>
        <v>22</v>
      </c>
      <c r="E3851" s="1" t="s">
        <v>11589</v>
      </c>
      <c r="F3851" s="1" t="s">
        <v>111</v>
      </c>
      <c r="G3851" s="1" t="s">
        <v>12</v>
      </c>
      <c r="H3851" s="1">
        <v>100000</v>
      </c>
      <c r="I3851" s="1" t="s">
        <v>4156</v>
      </c>
      <c r="J3851" s="1">
        <v>1146</v>
      </c>
      <c r="K3851" s="1">
        <f>SUM(B3851/J3851)</f>
        <v>105.52268760907505</v>
      </c>
      <c r="L3851" s="1">
        <f>SUM(B3851 - H3851)</f>
        <v>20929</v>
      </c>
      <c r="M3851" s="1" t="s">
        <v>11590</v>
      </c>
    </row>
    <row r="3852" spans="1:13" ht="20.100000000000001" customHeight="1" x14ac:dyDescent="0.25">
      <c r="A3852" s="1">
        <v>3850</v>
      </c>
      <c r="B3852" s="1">
        <v>62533</v>
      </c>
      <c r="C3852" s="2" t="s">
        <v>11591</v>
      </c>
      <c r="D3852" s="2">
        <f>LEN(TRIM(C3852))-LEN(SUBSTITUTE(C3852, " ",""))+1</f>
        <v>10</v>
      </c>
      <c r="E3852" s="1" t="s">
        <v>11592</v>
      </c>
      <c r="F3852" s="1" t="s">
        <v>7468</v>
      </c>
      <c r="G3852" s="1" t="s">
        <v>12</v>
      </c>
      <c r="H3852" s="1">
        <v>60000</v>
      </c>
      <c r="I3852" s="1" t="s">
        <v>142</v>
      </c>
      <c r="J3852" s="1">
        <v>1146</v>
      </c>
      <c r="K3852" s="1">
        <f>SUM(B3852/J3852)</f>
        <v>54.566317626527052</v>
      </c>
      <c r="L3852" s="1">
        <f>SUM(B3852 - H3852)</f>
        <v>2533</v>
      </c>
      <c r="M3852" s="1" t="s">
        <v>11593</v>
      </c>
    </row>
    <row r="3853" spans="1:13" ht="20.100000000000001" customHeight="1" x14ac:dyDescent="0.25">
      <c r="A3853" s="1">
        <v>3851</v>
      </c>
      <c r="B3853" s="1">
        <v>76147</v>
      </c>
      <c r="C3853" s="2" t="s">
        <v>11594</v>
      </c>
      <c r="D3853" s="2">
        <f>LEN(TRIM(C3853))-LEN(SUBSTITUTE(C3853, " ",""))+1</f>
        <v>39</v>
      </c>
      <c r="E3853" s="1" t="s">
        <v>11595</v>
      </c>
      <c r="F3853" s="1" t="s">
        <v>17</v>
      </c>
      <c r="G3853" s="1" t="s">
        <v>54</v>
      </c>
      <c r="H3853" s="1">
        <v>54000</v>
      </c>
      <c r="I3853" s="1" t="s">
        <v>4436</v>
      </c>
      <c r="J3853" s="1">
        <v>1146</v>
      </c>
      <c r="K3853" s="1">
        <f>SUM(B3853/J3853)</f>
        <v>66.445898778359506</v>
      </c>
      <c r="L3853" s="1">
        <f>SUM(B3853 - H3853)</f>
        <v>22147</v>
      </c>
      <c r="M3853" s="1" t="s">
        <v>11596</v>
      </c>
    </row>
    <row r="3854" spans="1:13" ht="20.100000000000001" customHeight="1" x14ac:dyDescent="0.25">
      <c r="A3854" s="1">
        <v>3852</v>
      </c>
      <c r="B3854" s="1">
        <v>38033</v>
      </c>
      <c r="C3854" s="2" t="s">
        <v>11597</v>
      </c>
      <c r="D3854" s="2">
        <f>LEN(TRIM(C3854))-LEN(SUBSTITUTE(C3854, " ",""))+1</f>
        <v>19</v>
      </c>
      <c r="E3854" s="1" t="s">
        <v>11598</v>
      </c>
      <c r="F3854" s="1" t="s">
        <v>31</v>
      </c>
      <c r="G3854" s="1" t="s">
        <v>54</v>
      </c>
      <c r="H3854" s="1">
        <v>15000</v>
      </c>
      <c r="I3854" s="1" t="s">
        <v>154</v>
      </c>
      <c r="J3854" s="1">
        <v>1145</v>
      </c>
      <c r="K3854" s="1">
        <f>SUM(B3854/J3854)</f>
        <v>33.216593886462881</v>
      </c>
      <c r="L3854" s="1">
        <f>SUM(B3854 - H3854)</f>
        <v>23033</v>
      </c>
      <c r="M3854" s="1" t="s">
        <v>11599</v>
      </c>
    </row>
    <row r="3855" spans="1:13" ht="20.100000000000001" customHeight="1" x14ac:dyDescent="0.25">
      <c r="A3855" s="1">
        <v>3853</v>
      </c>
      <c r="B3855" s="1">
        <v>21579</v>
      </c>
      <c r="C3855" s="2" t="s">
        <v>11600</v>
      </c>
      <c r="D3855" s="2">
        <f>LEN(TRIM(C3855))-LEN(SUBSTITUTE(C3855, " ",""))+1</f>
        <v>15</v>
      </c>
      <c r="E3855" s="1" t="s">
        <v>11601</v>
      </c>
      <c r="F3855" s="1" t="s">
        <v>31</v>
      </c>
      <c r="G3855" s="1" t="s">
        <v>12</v>
      </c>
      <c r="H3855" s="1">
        <v>20000</v>
      </c>
      <c r="I3855" s="1" t="s">
        <v>11602</v>
      </c>
      <c r="J3855" s="1">
        <v>1144</v>
      </c>
      <c r="K3855" s="1">
        <f>SUM(B3855/J3855)</f>
        <v>18.862762237762237</v>
      </c>
      <c r="L3855" s="1">
        <f>SUM(B3855 - H3855)</f>
        <v>1579</v>
      </c>
      <c r="M3855" s="1" t="s">
        <v>11603</v>
      </c>
    </row>
    <row r="3856" spans="1:13" ht="20.100000000000001" customHeight="1" x14ac:dyDescent="0.25">
      <c r="A3856" s="1">
        <v>3854</v>
      </c>
      <c r="B3856" s="1">
        <v>50055</v>
      </c>
      <c r="C3856" s="2" t="s">
        <v>11604</v>
      </c>
      <c r="D3856" s="2">
        <f>LEN(TRIM(C3856))-LEN(SUBSTITUTE(C3856, " ",""))+1</f>
        <v>10</v>
      </c>
      <c r="E3856" s="1" t="s">
        <v>11605</v>
      </c>
      <c r="F3856" s="1" t="s">
        <v>278</v>
      </c>
      <c r="G3856" s="1" t="s">
        <v>12</v>
      </c>
      <c r="H3856" s="1">
        <v>12000</v>
      </c>
      <c r="I3856" s="1" t="s">
        <v>314</v>
      </c>
      <c r="J3856" s="1">
        <v>1144</v>
      </c>
      <c r="K3856" s="1">
        <f>SUM(B3856/J3856)</f>
        <v>43.754370629370626</v>
      </c>
      <c r="L3856" s="1">
        <f>SUM(B3856 - H3856)</f>
        <v>38055</v>
      </c>
      <c r="M3856" s="1" t="s">
        <v>11606</v>
      </c>
    </row>
    <row r="3857" spans="1:13" ht="20.100000000000001" customHeight="1" x14ac:dyDescent="0.25">
      <c r="A3857" s="1">
        <v>3855</v>
      </c>
      <c r="B3857" s="1">
        <v>72941</v>
      </c>
      <c r="C3857" s="2" t="s">
        <v>11607</v>
      </c>
      <c r="D3857" s="2">
        <f>LEN(TRIM(C3857))-LEN(SUBSTITUTE(C3857, " ",""))+1</f>
        <v>20</v>
      </c>
      <c r="E3857" s="1" t="s">
        <v>11608</v>
      </c>
      <c r="F3857" s="1" t="s">
        <v>267</v>
      </c>
      <c r="G3857" s="1" t="s">
        <v>12</v>
      </c>
      <c r="H3857" s="1">
        <v>12000</v>
      </c>
      <c r="I3857" s="1" t="s">
        <v>1514</v>
      </c>
      <c r="J3857" s="1">
        <v>1143</v>
      </c>
      <c r="K3857" s="1">
        <f>SUM(B3857/J3857)</f>
        <v>63.815398075240594</v>
      </c>
      <c r="L3857" s="1">
        <f>SUM(B3857 - H3857)</f>
        <v>60941</v>
      </c>
      <c r="M3857" s="1" t="s">
        <v>11609</v>
      </c>
    </row>
    <row r="3858" spans="1:13" ht="20.100000000000001" customHeight="1" x14ac:dyDescent="0.25">
      <c r="A3858" s="1">
        <v>3856</v>
      </c>
      <c r="B3858" s="1">
        <v>101863</v>
      </c>
      <c r="C3858" s="2" t="s">
        <v>11610</v>
      </c>
      <c r="D3858" s="2">
        <f>LEN(TRIM(C3858))-LEN(SUBSTITUTE(C3858, " ",""))+1</f>
        <v>16</v>
      </c>
      <c r="E3858" s="1" t="s">
        <v>11611</v>
      </c>
      <c r="F3858" s="1" t="s">
        <v>920</v>
      </c>
      <c r="G3858" s="1" t="s">
        <v>54</v>
      </c>
      <c r="H3858" s="1">
        <v>50000</v>
      </c>
      <c r="I3858" s="1" t="s">
        <v>55</v>
      </c>
      <c r="J3858" s="1">
        <v>1142</v>
      </c>
      <c r="K3858" s="1">
        <f>SUM(B3858/J3858)</f>
        <v>89.19702276707531</v>
      </c>
      <c r="L3858" s="1">
        <f>SUM(B3858 - H3858)</f>
        <v>51863</v>
      </c>
      <c r="M3858" s="1" t="s">
        <v>11612</v>
      </c>
    </row>
    <row r="3859" spans="1:13" ht="20.100000000000001" customHeight="1" x14ac:dyDescent="0.25">
      <c r="A3859" s="1">
        <v>3857</v>
      </c>
      <c r="B3859" s="1">
        <v>180623</v>
      </c>
      <c r="C3859" s="2" t="s">
        <v>11613</v>
      </c>
      <c r="D3859" s="2">
        <f>LEN(TRIM(C3859))-LEN(SUBSTITUTE(C3859, " ",""))+1</f>
        <v>21</v>
      </c>
      <c r="E3859" s="1" t="s">
        <v>11614</v>
      </c>
      <c r="F3859" s="1" t="s">
        <v>53</v>
      </c>
      <c r="G3859" s="1" t="s">
        <v>12</v>
      </c>
      <c r="H3859" s="1">
        <v>100000</v>
      </c>
      <c r="I3859" s="1" t="s">
        <v>27</v>
      </c>
      <c r="J3859" s="1">
        <v>1142</v>
      </c>
      <c r="K3859" s="1">
        <f>SUM(B3859/J3859)</f>
        <v>158.16374781085815</v>
      </c>
      <c r="L3859" s="1">
        <f>SUM(B3859 - H3859)</f>
        <v>80623</v>
      </c>
      <c r="M3859" s="1" t="s">
        <v>11615</v>
      </c>
    </row>
    <row r="3860" spans="1:13" ht="20.100000000000001" customHeight="1" x14ac:dyDescent="0.25">
      <c r="A3860" s="1">
        <v>3858</v>
      </c>
      <c r="B3860" s="1">
        <v>24174</v>
      </c>
      <c r="C3860" s="2" t="s">
        <v>11616</v>
      </c>
      <c r="D3860" s="2">
        <f>LEN(TRIM(C3860))-LEN(SUBSTITUTE(C3860, " ",""))+1</f>
        <v>23</v>
      </c>
      <c r="E3860" s="1" t="s">
        <v>1223</v>
      </c>
      <c r="F3860" s="1" t="s">
        <v>11</v>
      </c>
      <c r="G3860" s="1" t="s">
        <v>12</v>
      </c>
      <c r="H3860" s="1">
        <v>5000</v>
      </c>
      <c r="I3860" s="1" t="s">
        <v>296</v>
      </c>
      <c r="J3860" s="1">
        <v>1142</v>
      </c>
      <c r="K3860" s="1">
        <f>SUM(B3860/J3860)</f>
        <v>21.16812609457093</v>
      </c>
      <c r="L3860" s="1">
        <f>SUM(B3860 - H3860)</f>
        <v>19174</v>
      </c>
      <c r="M3860" s="1" t="s">
        <v>11617</v>
      </c>
    </row>
    <row r="3861" spans="1:13" ht="20.100000000000001" customHeight="1" x14ac:dyDescent="0.25">
      <c r="A3861" s="1">
        <v>3859</v>
      </c>
      <c r="B3861" s="1">
        <v>226542</v>
      </c>
      <c r="C3861" s="2" t="s">
        <v>11618</v>
      </c>
      <c r="D3861" s="2">
        <f>LEN(TRIM(C3861))-LEN(SUBSTITUTE(C3861, " ",""))+1</f>
        <v>16</v>
      </c>
      <c r="E3861" s="1" t="s">
        <v>11619</v>
      </c>
      <c r="F3861" s="1" t="s">
        <v>11</v>
      </c>
      <c r="G3861" s="1" t="s">
        <v>12</v>
      </c>
      <c r="H3861" s="1">
        <v>20000</v>
      </c>
      <c r="I3861" s="1" t="s">
        <v>142</v>
      </c>
      <c r="J3861" s="1">
        <v>1141</v>
      </c>
      <c r="K3861" s="1">
        <f>SUM(B3861/J3861)</f>
        <v>198.54688869412797</v>
      </c>
      <c r="L3861" s="1">
        <f>SUM(B3861 - H3861)</f>
        <v>206542</v>
      </c>
      <c r="M3861" s="1" t="s">
        <v>11620</v>
      </c>
    </row>
    <row r="3862" spans="1:13" ht="20.100000000000001" customHeight="1" x14ac:dyDescent="0.25">
      <c r="A3862" s="1">
        <v>3860</v>
      </c>
      <c r="B3862" s="1">
        <v>73517</v>
      </c>
      <c r="C3862" s="2" t="s">
        <v>11621</v>
      </c>
      <c r="D3862" s="2">
        <f>LEN(TRIM(C3862))-LEN(SUBSTITUTE(C3862, " ",""))+1</f>
        <v>21</v>
      </c>
      <c r="E3862" s="1" t="s">
        <v>11622</v>
      </c>
      <c r="F3862" s="1" t="s">
        <v>17</v>
      </c>
      <c r="G3862" s="1" t="s">
        <v>12</v>
      </c>
      <c r="H3862" s="1">
        <v>60000</v>
      </c>
      <c r="I3862" s="1" t="s">
        <v>158</v>
      </c>
      <c r="J3862" s="1">
        <v>1141</v>
      </c>
      <c r="K3862" s="1">
        <f>SUM(B3862/J3862)</f>
        <v>64.432077125328661</v>
      </c>
      <c r="L3862" s="1">
        <f>SUM(B3862 - H3862)</f>
        <v>13517</v>
      </c>
      <c r="M3862" s="1" t="s">
        <v>11623</v>
      </c>
    </row>
    <row r="3863" spans="1:13" ht="20.100000000000001" customHeight="1" x14ac:dyDescent="0.25">
      <c r="A3863" s="1">
        <v>3861</v>
      </c>
      <c r="B3863" s="1">
        <v>49210</v>
      </c>
      <c r="C3863" s="2" t="s">
        <v>11624</v>
      </c>
      <c r="D3863" s="2">
        <f>LEN(TRIM(C3863))-LEN(SUBSTITUTE(C3863, " ",""))+1</f>
        <v>24</v>
      </c>
      <c r="E3863" s="1" t="s">
        <v>11625</v>
      </c>
      <c r="F3863" s="1" t="s">
        <v>313</v>
      </c>
      <c r="G3863" s="1" t="s">
        <v>12</v>
      </c>
      <c r="H3863" s="1">
        <v>20000</v>
      </c>
      <c r="I3863" s="1" t="s">
        <v>13</v>
      </c>
      <c r="J3863" s="1">
        <v>1141</v>
      </c>
      <c r="K3863" s="1">
        <f>SUM(B3863/J3863)</f>
        <v>43.128834355828218</v>
      </c>
      <c r="L3863" s="1">
        <f>SUM(B3863 - H3863)</f>
        <v>29210</v>
      </c>
      <c r="M3863" s="1" t="s">
        <v>11626</v>
      </c>
    </row>
    <row r="3864" spans="1:13" ht="20.100000000000001" customHeight="1" x14ac:dyDescent="0.25">
      <c r="A3864" s="1">
        <v>3862</v>
      </c>
      <c r="B3864" s="1">
        <v>36861</v>
      </c>
      <c r="C3864" s="2" t="s">
        <v>11627</v>
      </c>
      <c r="D3864" s="2">
        <f>LEN(TRIM(C3864))-LEN(SUBSTITUTE(C3864, " ",""))+1</f>
        <v>15</v>
      </c>
      <c r="E3864" s="1" t="s">
        <v>11425</v>
      </c>
      <c r="F3864" s="1" t="s">
        <v>927</v>
      </c>
      <c r="G3864" s="1" t="s">
        <v>12</v>
      </c>
      <c r="H3864" s="1">
        <v>6000</v>
      </c>
      <c r="I3864" s="1" t="s">
        <v>9117</v>
      </c>
      <c r="J3864" s="1">
        <v>1141</v>
      </c>
      <c r="K3864" s="1">
        <f>SUM(B3864/J3864)</f>
        <v>32.305872042068358</v>
      </c>
      <c r="L3864" s="1">
        <f>SUM(B3864 - H3864)</f>
        <v>30861</v>
      </c>
      <c r="M3864" s="1" t="s">
        <v>11628</v>
      </c>
    </row>
    <row r="3865" spans="1:13" ht="20.100000000000001" customHeight="1" x14ac:dyDescent="0.25">
      <c r="A3865" s="1">
        <v>3863</v>
      </c>
      <c r="B3865" s="1">
        <v>117648</v>
      </c>
      <c r="C3865" s="2" t="s">
        <v>11629</v>
      </c>
      <c r="D3865" s="2">
        <f>LEN(TRIM(C3865))-LEN(SUBSTITUTE(C3865, " ",""))+1</f>
        <v>15</v>
      </c>
      <c r="E3865" s="1" t="s">
        <v>2361</v>
      </c>
      <c r="F3865" s="1" t="s">
        <v>278</v>
      </c>
      <c r="G3865" s="1" t="s">
        <v>12</v>
      </c>
      <c r="H3865" s="1">
        <v>8000</v>
      </c>
      <c r="I3865" s="1" t="s">
        <v>2362</v>
      </c>
      <c r="J3865" s="1">
        <v>1140</v>
      </c>
      <c r="K3865" s="1">
        <f>SUM(B3865/J3865)</f>
        <v>103.2</v>
      </c>
      <c r="L3865" s="1">
        <f>SUM(B3865 - H3865)</f>
        <v>109648</v>
      </c>
      <c r="M3865" s="1" t="s">
        <v>11630</v>
      </c>
    </row>
    <row r="3866" spans="1:13" ht="20.100000000000001" customHeight="1" x14ac:dyDescent="0.25">
      <c r="A3866" s="1">
        <v>3864</v>
      </c>
      <c r="B3866" s="1">
        <v>63634</v>
      </c>
      <c r="C3866" s="2" t="s">
        <v>11631</v>
      </c>
      <c r="D3866" s="2">
        <f>LEN(TRIM(C3866))-LEN(SUBSTITUTE(C3866, " ",""))+1</f>
        <v>21</v>
      </c>
      <c r="E3866" s="1" t="s">
        <v>11632</v>
      </c>
      <c r="F3866" s="1" t="s">
        <v>382</v>
      </c>
      <c r="G3866" s="1" t="s">
        <v>12</v>
      </c>
      <c r="H3866" s="1">
        <v>6000</v>
      </c>
      <c r="I3866" s="1" t="s">
        <v>11633</v>
      </c>
      <c r="J3866" s="1">
        <v>1140</v>
      </c>
      <c r="K3866" s="1">
        <f>SUM(B3866/J3866)</f>
        <v>55.819298245614036</v>
      </c>
      <c r="L3866" s="1">
        <f>SUM(B3866 - H3866)</f>
        <v>57634</v>
      </c>
      <c r="M3866" s="1" t="s">
        <v>11634</v>
      </c>
    </row>
    <row r="3867" spans="1:13" ht="20.100000000000001" customHeight="1" x14ac:dyDescent="0.25">
      <c r="A3867" s="1">
        <v>3865</v>
      </c>
      <c r="B3867" s="1">
        <v>59115</v>
      </c>
      <c r="C3867" s="2" t="s">
        <v>11635</v>
      </c>
      <c r="D3867" s="2">
        <f>LEN(TRIM(C3867))-LEN(SUBSTITUTE(C3867, " ",""))+1</f>
        <v>18</v>
      </c>
      <c r="E3867" s="1" t="s">
        <v>11636</v>
      </c>
      <c r="F3867" s="1" t="s">
        <v>321</v>
      </c>
      <c r="G3867" s="1" t="s">
        <v>12</v>
      </c>
      <c r="H3867" s="1">
        <v>15000</v>
      </c>
      <c r="I3867" s="1" t="s">
        <v>3382</v>
      </c>
      <c r="J3867" s="1">
        <v>1140</v>
      </c>
      <c r="K3867" s="1">
        <f>SUM(B3867/J3867)</f>
        <v>51.85526315789474</v>
      </c>
      <c r="L3867" s="1">
        <f>SUM(B3867 - H3867)</f>
        <v>44115</v>
      </c>
      <c r="M3867" s="1" t="s">
        <v>11637</v>
      </c>
    </row>
    <row r="3868" spans="1:13" ht="20.100000000000001" customHeight="1" x14ac:dyDescent="0.25">
      <c r="A3868" s="1">
        <v>3866</v>
      </c>
      <c r="B3868" s="1">
        <v>59740</v>
      </c>
      <c r="C3868" s="2" t="s">
        <v>11638</v>
      </c>
      <c r="D3868" s="2">
        <f>LEN(TRIM(C3868))-LEN(SUBSTITUTE(C3868, " ",""))+1</f>
        <v>25</v>
      </c>
      <c r="E3868" s="1" t="s">
        <v>1526</v>
      </c>
      <c r="F3868" s="1" t="s">
        <v>31</v>
      </c>
      <c r="G3868" s="1" t="s">
        <v>12</v>
      </c>
      <c r="H3868" s="1">
        <v>10000</v>
      </c>
      <c r="I3868" s="1" t="s">
        <v>11639</v>
      </c>
      <c r="J3868" s="1">
        <v>1140</v>
      </c>
      <c r="K3868" s="1">
        <f>SUM(B3868/J3868)</f>
        <v>52.403508771929822</v>
      </c>
      <c r="L3868" s="1">
        <f>SUM(B3868 - H3868)</f>
        <v>49740</v>
      </c>
      <c r="M3868" s="1" t="s">
        <v>11640</v>
      </c>
    </row>
    <row r="3869" spans="1:13" ht="20.100000000000001" customHeight="1" x14ac:dyDescent="0.25">
      <c r="A3869" s="1">
        <v>3867</v>
      </c>
      <c r="B3869" s="1">
        <v>28115</v>
      </c>
      <c r="C3869" s="2" t="s">
        <v>11641</v>
      </c>
      <c r="D3869" s="2">
        <f>LEN(TRIM(C3869))-LEN(SUBSTITUTE(C3869, " ",""))+1</f>
        <v>20</v>
      </c>
      <c r="E3869" s="1" t="s">
        <v>11642</v>
      </c>
      <c r="F3869" s="1" t="s">
        <v>300</v>
      </c>
      <c r="G3869" s="1" t="s">
        <v>48</v>
      </c>
      <c r="H3869" s="1">
        <v>15000</v>
      </c>
      <c r="I3869" s="1" t="s">
        <v>458</v>
      </c>
      <c r="J3869" s="1">
        <v>1140</v>
      </c>
      <c r="K3869" s="1">
        <f>SUM(B3869/J3869)</f>
        <v>24.662280701754387</v>
      </c>
      <c r="L3869" s="1">
        <f>SUM(B3869 - H3869)</f>
        <v>13115</v>
      </c>
      <c r="M3869" s="1" t="s">
        <v>11643</v>
      </c>
    </row>
    <row r="3870" spans="1:13" ht="20.100000000000001" customHeight="1" x14ac:dyDescent="0.25">
      <c r="A3870" s="1">
        <v>3868</v>
      </c>
      <c r="B3870" s="1">
        <v>14751</v>
      </c>
      <c r="C3870" s="2" t="s">
        <v>11644</v>
      </c>
      <c r="D3870" s="2">
        <f>LEN(TRIM(C3870))-LEN(SUBSTITUTE(C3870, " ",""))+1</f>
        <v>10</v>
      </c>
      <c r="E3870" s="1" t="s">
        <v>11645</v>
      </c>
      <c r="F3870" s="1" t="s">
        <v>31</v>
      </c>
      <c r="G3870" s="1" t="s">
        <v>12</v>
      </c>
      <c r="H3870" s="1">
        <v>2500</v>
      </c>
      <c r="I3870" s="1" t="s">
        <v>11646</v>
      </c>
      <c r="J3870" s="1">
        <v>1139</v>
      </c>
      <c r="K3870" s="1">
        <f>SUM(B3870/J3870)</f>
        <v>12.950834064969271</v>
      </c>
      <c r="L3870" s="1">
        <f>SUM(B3870 - H3870)</f>
        <v>12251</v>
      </c>
      <c r="M3870" s="1" t="s">
        <v>11647</v>
      </c>
    </row>
    <row r="3871" spans="1:13" ht="20.100000000000001" customHeight="1" x14ac:dyDescent="0.25">
      <c r="A3871" s="1">
        <v>3869</v>
      </c>
      <c r="B3871" s="1">
        <v>71334</v>
      </c>
      <c r="C3871" s="2" t="s">
        <v>11648</v>
      </c>
      <c r="D3871" s="2">
        <f>LEN(TRIM(C3871))-LEN(SUBSTITUTE(C3871, " ",""))+1</f>
        <v>20</v>
      </c>
      <c r="E3871" s="1" t="s">
        <v>11649</v>
      </c>
      <c r="F3871" s="1" t="s">
        <v>7677</v>
      </c>
      <c r="G3871" s="1" t="s">
        <v>12</v>
      </c>
      <c r="H3871" s="1">
        <v>5000</v>
      </c>
      <c r="I3871" s="1" t="s">
        <v>32</v>
      </c>
      <c r="J3871" s="1">
        <v>1139</v>
      </c>
      <c r="K3871" s="1">
        <f>SUM(B3871/J3871)</f>
        <v>62.628621597892888</v>
      </c>
      <c r="L3871" s="1">
        <f>SUM(B3871 - H3871)</f>
        <v>66334</v>
      </c>
      <c r="M3871" s="1" t="s">
        <v>11650</v>
      </c>
    </row>
    <row r="3872" spans="1:13" ht="20.100000000000001" customHeight="1" x14ac:dyDescent="0.25">
      <c r="A3872" s="1">
        <v>3870</v>
      </c>
      <c r="B3872" s="1">
        <v>72140</v>
      </c>
      <c r="C3872" s="2" t="s">
        <v>11651</v>
      </c>
      <c r="D3872" s="2">
        <f>LEN(TRIM(C3872))-LEN(SUBSTITUTE(C3872, " ",""))+1</f>
        <v>23</v>
      </c>
      <c r="E3872" s="1" t="s">
        <v>11652</v>
      </c>
      <c r="F3872" s="1" t="s">
        <v>1161</v>
      </c>
      <c r="G3872" s="1" t="s">
        <v>12</v>
      </c>
      <c r="H3872" s="1">
        <v>55000</v>
      </c>
      <c r="I3872" s="1" t="s">
        <v>13</v>
      </c>
      <c r="J3872" s="1">
        <v>1139</v>
      </c>
      <c r="K3872" s="1">
        <f>SUM(B3872/J3872)</f>
        <v>63.336259877085162</v>
      </c>
      <c r="L3872" s="1">
        <f>SUM(B3872 - H3872)</f>
        <v>17140</v>
      </c>
      <c r="M3872" s="1" t="s">
        <v>11653</v>
      </c>
    </row>
    <row r="3873" spans="1:13" ht="20.100000000000001" customHeight="1" x14ac:dyDescent="0.25">
      <c r="A3873" s="1">
        <v>3871</v>
      </c>
      <c r="B3873" s="1">
        <v>128961</v>
      </c>
      <c r="C3873" s="2" t="s">
        <v>11654</v>
      </c>
      <c r="D3873" s="2">
        <f>LEN(TRIM(C3873))-LEN(SUBSTITUTE(C3873, " ",""))+1</f>
        <v>21</v>
      </c>
      <c r="E3873" s="1" t="s">
        <v>11655</v>
      </c>
      <c r="F3873" s="1" t="s">
        <v>469</v>
      </c>
      <c r="G3873" s="1" t="s">
        <v>48</v>
      </c>
      <c r="H3873" s="1">
        <v>100000</v>
      </c>
      <c r="I3873" s="1" t="s">
        <v>458</v>
      </c>
      <c r="J3873" s="1">
        <v>1139</v>
      </c>
      <c r="K3873" s="1">
        <f>SUM(B3873/J3873)</f>
        <v>113.22300263388938</v>
      </c>
      <c r="L3873" s="1">
        <f>SUM(B3873 - H3873)</f>
        <v>28961</v>
      </c>
      <c r="M3873" s="1" t="s">
        <v>11656</v>
      </c>
    </row>
    <row r="3874" spans="1:13" ht="20.100000000000001" customHeight="1" x14ac:dyDescent="0.25">
      <c r="A3874" s="1">
        <v>3872</v>
      </c>
      <c r="B3874" s="1">
        <v>66703</v>
      </c>
      <c r="C3874" s="2" t="s">
        <v>11657</v>
      </c>
      <c r="D3874" s="2">
        <f>LEN(TRIM(C3874))-LEN(SUBSTITUTE(C3874, " ",""))+1</f>
        <v>21</v>
      </c>
      <c r="E3874" s="1" t="s">
        <v>194</v>
      </c>
      <c r="F3874" s="1" t="s">
        <v>11</v>
      </c>
      <c r="G3874" s="1" t="s">
        <v>12</v>
      </c>
      <c r="H3874" s="1">
        <v>25000</v>
      </c>
      <c r="I3874" s="1" t="s">
        <v>195</v>
      </c>
      <c r="J3874" s="1">
        <v>1139</v>
      </c>
      <c r="K3874" s="1">
        <f>SUM(B3874/J3874)</f>
        <v>58.562774363476734</v>
      </c>
      <c r="L3874" s="1">
        <f>SUM(B3874 - H3874)</f>
        <v>41703</v>
      </c>
      <c r="M3874" s="1" t="s">
        <v>11658</v>
      </c>
    </row>
    <row r="3875" spans="1:13" ht="20.100000000000001" customHeight="1" x14ac:dyDescent="0.25">
      <c r="A3875" s="1">
        <v>3873</v>
      </c>
      <c r="B3875" s="1">
        <v>42372</v>
      </c>
      <c r="C3875" s="2" t="s">
        <v>11659</v>
      </c>
      <c r="D3875" s="2">
        <f>LEN(TRIM(C3875))-LEN(SUBSTITUTE(C3875, " ",""))+1</f>
        <v>24</v>
      </c>
      <c r="E3875" s="1" t="s">
        <v>11660</v>
      </c>
      <c r="F3875" s="1" t="s">
        <v>920</v>
      </c>
      <c r="G3875" s="1" t="s">
        <v>12</v>
      </c>
      <c r="H3875" s="1">
        <v>8000</v>
      </c>
      <c r="I3875" s="1" t="s">
        <v>142</v>
      </c>
      <c r="J3875" s="1">
        <v>1138</v>
      </c>
      <c r="K3875" s="1">
        <f>SUM(B3875/J3875)</f>
        <v>37.233743409490337</v>
      </c>
      <c r="L3875" s="1">
        <f>SUM(B3875 - H3875)</f>
        <v>34372</v>
      </c>
      <c r="M3875" s="1" t="s">
        <v>11661</v>
      </c>
    </row>
    <row r="3876" spans="1:13" ht="20.100000000000001" customHeight="1" x14ac:dyDescent="0.25">
      <c r="A3876" s="1">
        <v>3874</v>
      </c>
      <c r="B3876" s="1">
        <v>48718</v>
      </c>
      <c r="C3876" s="2" t="s">
        <v>11662</v>
      </c>
      <c r="D3876" s="2">
        <f>LEN(TRIM(C3876))-LEN(SUBSTITUTE(C3876, " ",""))+1</f>
        <v>25</v>
      </c>
      <c r="E3876" s="1" t="s">
        <v>11663</v>
      </c>
      <c r="F3876" s="1" t="s">
        <v>17</v>
      </c>
      <c r="G3876" s="1" t="s">
        <v>48</v>
      </c>
      <c r="H3876" s="1">
        <v>40000</v>
      </c>
      <c r="I3876" s="1" t="s">
        <v>458</v>
      </c>
      <c r="J3876" s="1">
        <v>1138</v>
      </c>
      <c r="K3876" s="1">
        <f>SUM(B3876/J3876)</f>
        <v>42.810193321616872</v>
      </c>
      <c r="L3876" s="1">
        <f>SUM(B3876 - H3876)</f>
        <v>8718</v>
      </c>
      <c r="M3876" s="1" t="s">
        <v>11664</v>
      </c>
    </row>
    <row r="3877" spans="1:13" ht="20.100000000000001" customHeight="1" x14ac:dyDescent="0.25">
      <c r="A3877" s="1">
        <v>3875</v>
      </c>
      <c r="B3877" s="1">
        <v>37092</v>
      </c>
      <c r="C3877" s="2" t="s">
        <v>11665</v>
      </c>
      <c r="D3877" s="2">
        <f>LEN(TRIM(C3877))-LEN(SUBSTITUTE(C3877, " ",""))+1</f>
        <v>23</v>
      </c>
      <c r="E3877" s="1" t="s">
        <v>11666</v>
      </c>
      <c r="F3877" s="1" t="s">
        <v>11</v>
      </c>
      <c r="G3877" s="1" t="s">
        <v>12</v>
      </c>
      <c r="H3877" s="1">
        <v>13000</v>
      </c>
      <c r="I3877" s="1" t="s">
        <v>679</v>
      </c>
      <c r="J3877" s="1">
        <v>1138</v>
      </c>
      <c r="K3877" s="1">
        <f>SUM(B3877/J3877)</f>
        <v>32.59402460456942</v>
      </c>
      <c r="L3877" s="1">
        <f>SUM(B3877 - H3877)</f>
        <v>24092</v>
      </c>
      <c r="M3877" s="1" t="s">
        <v>11667</v>
      </c>
    </row>
    <row r="3878" spans="1:13" ht="20.100000000000001" customHeight="1" x14ac:dyDescent="0.25">
      <c r="A3878" s="1">
        <v>3876</v>
      </c>
      <c r="B3878" s="1">
        <v>88046</v>
      </c>
      <c r="C3878" s="2" t="s">
        <v>11668</v>
      </c>
      <c r="D3878" s="2">
        <f>LEN(TRIM(C3878))-LEN(SUBSTITUTE(C3878, " ",""))+1</f>
        <v>22</v>
      </c>
      <c r="E3878" s="1" t="s">
        <v>4553</v>
      </c>
      <c r="F3878" s="1" t="s">
        <v>11</v>
      </c>
      <c r="G3878" s="1" t="s">
        <v>12</v>
      </c>
      <c r="H3878" s="1">
        <v>21000</v>
      </c>
      <c r="I3878" s="1" t="s">
        <v>173</v>
      </c>
      <c r="J3878" s="1">
        <v>1138</v>
      </c>
      <c r="K3878" s="1">
        <f>SUM(B3878/J3878)</f>
        <v>77.369068541300521</v>
      </c>
      <c r="L3878" s="1">
        <f>SUM(B3878 - H3878)</f>
        <v>67046</v>
      </c>
      <c r="M3878" s="1" t="s">
        <v>11669</v>
      </c>
    </row>
    <row r="3879" spans="1:13" ht="20.100000000000001" customHeight="1" x14ac:dyDescent="0.25">
      <c r="A3879" s="1">
        <v>3877</v>
      </c>
      <c r="B3879" s="1">
        <v>81146</v>
      </c>
      <c r="C3879" s="2" t="s">
        <v>11670</v>
      </c>
      <c r="D3879" s="2">
        <f>LEN(TRIM(C3879))-LEN(SUBSTITUTE(C3879, " ",""))+1</f>
        <v>22</v>
      </c>
      <c r="E3879" s="1" t="s">
        <v>11671</v>
      </c>
      <c r="F3879" s="1" t="s">
        <v>363</v>
      </c>
      <c r="G3879" s="1" t="s">
        <v>48</v>
      </c>
      <c r="H3879" s="1">
        <v>67000</v>
      </c>
      <c r="I3879" s="1" t="s">
        <v>458</v>
      </c>
      <c r="J3879" s="1">
        <v>1138</v>
      </c>
      <c r="K3879" s="1">
        <f>SUM(B3879/J3879)</f>
        <v>71.305799648506152</v>
      </c>
      <c r="L3879" s="1">
        <f>SUM(B3879 - H3879)</f>
        <v>14146</v>
      </c>
      <c r="M3879" s="1" t="s">
        <v>11672</v>
      </c>
    </row>
    <row r="3880" spans="1:13" ht="20.100000000000001" customHeight="1" x14ac:dyDescent="0.25">
      <c r="A3880" s="1">
        <v>3878</v>
      </c>
      <c r="B3880" s="1">
        <v>52694</v>
      </c>
      <c r="C3880" s="2" t="s">
        <v>11673</v>
      </c>
      <c r="D3880" s="2">
        <f>LEN(TRIM(C3880))-LEN(SUBSTITUTE(C3880, " ",""))+1</f>
        <v>8</v>
      </c>
      <c r="E3880" s="1" t="s">
        <v>11674</v>
      </c>
      <c r="F3880" s="1" t="s">
        <v>665</v>
      </c>
      <c r="G3880" s="1" t="s">
        <v>12</v>
      </c>
      <c r="H3880" s="1">
        <v>30000</v>
      </c>
      <c r="I3880" s="1" t="s">
        <v>11675</v>
      </c>
      <c r="J3880" s="1">
        <v>1137</v>
      </c>
      <c r="K3880" s="1">
        <f>SUM(B3880/J3880)</f>
        <v>46.344766930518908</v>
      </c>
      <c r="L3880" s="1">
        <f>SUM(B3880 - H3880)</f>
        <v>22694</v>
      </c>
      <c r="M3880" s="1" t="s">
        <v>11676</v>
      </c>
    </row>
    <row r="3881" spans="1:13" ht="20.100000000000001" customHeight="1" x14ac:dyDescent="0.25">
      <c r="A3881" s="1">
        <v>3879</v>
      </c>
      <c r="B3881" s="1">
        <v>94426</v>
      </c>
      <c r="C3881" s="2" t="s">
        <v>11677</v>
      </c>
      <c r="D3881" s="2">
        <f>LEN(TRIM(C3881))-LEN(SUBSTITUTE(C3881, " ",""))+1</f>
        <v>15</v>
      </c>
      <c r="E3881" s="1" t="s">
        <v>11678</v>
      </c>
      <c r="F3881" s="1" t="s">
        <v>462</v>
      </c>
      <c r="G3881" s="1" t="s">
        <v>12</v>
      </c>
      <c r="H3881" s="1">
        <v>15000</v>
      </c>
      <c r="I3881" s="1" t="s">
        <v>679</v>
      </c>
      <c r="J3881" s="1">
        <v>1137</v>
      </c>
      <c r="K3881" s="1">
        <f>SUM(B3881/J3881)</f>
        <v>83.04837291116975</v>
      </c>
      <c r="L3881" s="1">
        <f>SUM(B3881 - H3881)</f>
        <v>79426</v>
      </c>
      <c r="M3881" s="1" t="s">
        <v>11679</v>
      </c>
    </row>
    <row r="3882" spans="1:13" ht="20.100000000000001" customHeight="1" x14ac:dyDescent="0.25">
      <c r="A3882" s="1">
        <v>3880</v>
      </c>
      <c r="B3882" s="1">
        <v>34662</v>
      </c>
      <c r="C3882" s="2" t="s">
        <v>11680</v>
      </c>
      <c r="D3882" s="2">
        <f>LEN(TRIM(C3882))-LEN(SUBSTITUTE(C3882, " ",""))+1</f>
        <v>19</v>
      </c>
      <c r="E3882" s="1" t="s">
        <v>1526</v>
      </c>
      <c r="F3882" s="1" t="s">
        <v>31</v>
      </c>
      <c r="G3882" s="1" t="s">
        <v>12</v>
      </c>
      <c r="H3882" s="1">
        <v>5000</v>
      </c>
      <c r="I3882" s="1" t="s">
        <v>59</v>
      </c>
      <c r="J3882" s="1">
        <v>1137</v>
      </c>
      <c r="K3882" s="1">
        <f>SUM(B3882/J3882)</f>
        <v>30.485488126649077</v>
      </c>
      <c r="L3882" s="1">
        <f>SUM(B3882 - H3882)</f>
        <v>29662</v>
      </c>
      <c r="M3882" s="1" t="s">
        <v>11681</v>
      </c>
    </row>
    <row r="3883" spans="1:13" ht="20.100000000000001" customHeight="1" x14ac:dyDescent="0.25">
      <c r="A3883" s="1">
        <v>3881</v>
      </c>
      <c r="B3883" s="1">
        <v>58508</v>
      </c>
      <c r="C3883" s="2" t="s">
        <v>11682</v>
      </c>
      <c r="D3883" s="2">
        <f>LEN(TRIM(C3883))-LEN(SUBSTITUTE(C3883, " ",""))+1</f>
        <v>20</v>
      </c>
      <c r="E3883" s="1" t="s">
        <v>11683</v>
      </c>
      <c r="F3883" s="1" t="s">
        <v>4698</v>
      </c>
      <c r="G3883" s="1" t="s">
        <v>12</v>
      </c>
      <c r="H3883" s="1">
        <v>15000</v>
      </c>
      <c r="I3883" s="1" t="s">
        <v>13</v>
      </c>
      <c r="J3883" s="1">
        <v>1137</v>
      </c>
      <c r="K3883" s="1">
        <f>SUM(B3883/J3883)</f>
        <v>51.458223394898859</v>
      </c>
      <c r="L3883" s="1">
        <f>SUM(B3883 - H3883)</f>
        <v>43508</v>
      </c>
      <c r="M3883" s="1" t="s">
        <v>11684</v>
      </c>
    </row>
    <row r="3884" spans="1:13" ht="20.100000000000001" customHeight="1" x14ac:dyDescent="0.25">
      <c r="A3884" s="1">
        <v>3882</v>
      </c>
      <c r="B3884" s="1">
        <v>52800</v>
      </c>
      <c r="C3884" s="2" t="s">
        <v>11685</v>
      </c>
      <c r="D3884" s="2">
        <f>LEN(TRIM(C3884))-LEN(SUBSTITUTE(C3884, " ",""))+1</f>
        <v>10</v>
      </c>
      <c r="E3884" s="1" t="s">
        <v>11686</v>
      </c>
      <c r="F3884" s="1" t="s">
        <v>11</v>
      </c>
      <c r="G3884" s="1" t="s">
        <v>12</v>
      </c>
      <c r="H3884" s="1">
        <v>1000</v>
      </c>
      <c r="I3884" s="1" t="s">
        <v>4394</v>
      </c>
      <c r="J3884" s="1">
        <v>1137</v>
      </c>
      <c r="K3884" s="1">
        <f>SUM(B3884/J3884)</f>
        <v>46.437994722955146</v>
      </c>
      <c r="L3884" s="1">
        <f>SUM(B3884 - H3884)</f>
        <v>51800</v>
      </c>
      <c r="M3884" s="1" t="s">
        <v>11687</v>
      </c>
    </row>
    <row r="3885" spans="1:13" ht="20.100000000000001" customHeight="1" x14ac:dyDescent="0.25">
      <c r="A3885" s="1">
        <v>3883</v>
      </c>
      <c r="B3885" s="1">
        <v>17829</v>
      </c>
      <c r="C3885" s="2" t="s">
        <v>11688</v>
      </c>
      <c r="D3885" s="2">
        <f>LEN(TRIM(C3885))-LEN(SUBSTITUTE(C3885, " ",""))+1</f>
        <v>21</v>
      </c>
      <c r="E3885" s="1" t="s">
        <v>11689</v>
      </c>
      <c r="F3885" s="1" t="s">
        <v>17</v>
      </c>
      <c r="G3885" s="1" t="s">
        <v>233</v>
      </c>
      <c r="H3885" s="1">
        <v>10000</v>
      </c>
      <c r="I3885" s="1" t="s">
        <v>234</v>
      </c>
      <c r="J3885" s="1">
        <v>1137</v>
      </c>
      <c r="K3885" s="1">
        <f>SUM(B3885/J3885)</f>
        <v>15.680738786279683</v>
      </c>
      <c r="L3885" s="1">
        <f>SUM(B3885 - H3885)</f>
        <v>7829</v>
      </c>
      <c r="M3885" s="1" t="s">
        <v>11690</v>
      </c>
    </row>
    <row r="3886" spans="1:13" ht="20.100000000000001" customHeight="1" x14ac:dyDescent="0.25">
      <c r="A3886" s="1">
        <v>3884</v>
      </c>
      <c r="B3886" s="1">
        <v>55391</v>
      </c>
      <c r="C3886" s="2" t="s">
        <v>11691</v>
      </c>
      <c r="D3886" s="2">
        <f>LEN(TRIM(C3886))-LEN(SUBSTITUTE(C3886, " ",""))+1</f>
        <v>21</v>
      </c>
      <c r="E3886" s="1" t="s">
        <v>11692</v>
      </c>
      <c r="F3886" s="1" t="s">
        <v>11</v>
      </c>
      <c r="G3886" s="1" t="s">
        <v>12</v>
      </c>
      <c r="H3886" s="1">
        <v>20000</v>
      </c>
      <c r="I3886" s="1" t="s">
        <v>296</v>
      </c>
      <c r="J3886" s="1">
        <v>1136</v>
      </c>
      <c r="K3886" s="1">
        <f>SUM(B3886/J3886)</f>
        <v>48.759683098591552</v>
      </c>
      <c r="L3886" s="1">
        <f>SUM(B3886 - H3886)</f>
        <v>35391</v>
      </c>
      <c r="M3886" s="1" t="s">
        <v>11693</v>
      </c>
    </row>
    <row r="3887" spans="1:13" ht="20.100000000000001" customHeight="1" x14ac:dyDescent="0.25">
      <c r="A3887" s="1">
        <v>3885</v>
      </c>
      <c r="B3887" s="1">
        <v>61255</v>
      </c>
      <c r="C3887" s="2" t="s">
        <v>11694</v>
      </c>
      <c r="D3887" s="2">
        <f>LEN(TRIM(C3887))-LEN(SUBSTITUTE(C3887, " ",""))+1</f>
        <v>18</v>
      </c>
      <c r="E3887" s="1" t="s">
        <v>11695</v>
      </c>
      <c r="F3887" s="1" t="s">
        <v>17</v>
      </c>
      <c r="G3887" s="1" t="s">
        <v>12</v>
      </c>
      <c r="H3887" s="1">
        <v>10000</v>
      </c>
      <c r="I3887" s="1" t="s">
        <v>158</v>
      </c>
      <c r="J3887" s="1">
        <v>1136</v>
      </c>
      <c r="K3887" s="1">
        <f>SUM(B3887/J3887)</f>
        <v>53.921654929577464</v>
      </c>
      <c r="L3887" s="1">
        <f>SUM(B3887 - H3887)</f>
        <v>51255</v>
      </c>
      <c r="M3887" s="1" t="s">
        <v>11696</v>
      </c>
    </row>
    <row r="3888" spans="1:13" ht="20.100000000000001" customHeight="1" x14ac:dyDescent="0.25">
      <c r="A3888" s="1">
        <v>3886</v>
      </c>
      <c r="B3888" s="1">
        <v>112246</v>
      </c>
      <c r="C3888" s="2" t="s">
        <v>11697</v>
      </c>
      <c r="D3888" s="2">
        <f>LEN(TRIM(C3888))-LEN(SUBSTITUTE(C3888, " ",""))+1</f>
        <v>20</v>
      </c>
      <c r="E3888" s="1" t="s">
        <v>4091</v>
      </c>
      <c r="F3888" s="1" t="s">
        <v>11</v>
      </c>
      <c r="G3888" s="1" t="s">
        <v>12</v>
      </c>
      <c r="H3888" s="1">
        <v>20000</v>
      </c>
      <c r="I3888" s="1" t="s">
        <v>74</v>
      </c>
      <c r="J3888" s="1">
        <v>1135</v>
      </c>
      <c r="K3888" s="1">
        <f>SUM(B3888/J3888)</f>
        <v>98.895154185022022</v>
      </c>
      <c r="L3888" s="1">
        <f>SUM(B3888 - H3888)</f>
        <v>92246</v>
      </c>
      <c r="M3888" s="1" t="s">
        <v>11698</v>
      </c>
    </row>
    <row r="3889" spans="1:13" ht="20.100000000000001" customHeight="1" x14ac:dyDescent="0.25">
      <c r="A3889" s="1">
        <v>3887</v>
      </c>
      <c r="B3889" s="1">
        <v>64127</v>
      </c>
      <c r="C3889" s="2" t="s">
        <v>11699</v>
      </c>
      <c r="D3889" s="2">
        <f>LEN(TRIM(C3889))-LEN(SUBSTITUTE(C3889, " ",""))+1</f>
        <v>18</v>
      </c>
      <c r="E3889" s="1" t="s">
        <v>11700</v>
      </c>
      <c r="F3889" s="1" t="s">
        <v>17</v>
      </c>
      <c r="G3889" s="1" t="s">
        <v>12</v>
      </c>
      <c r="H3889" s="1">
        <v>50000</v>
      </c>
      <c r="I3889" s="1" t="s">
        <v>146</v>
      </c>
      <c r="J3889" s="1">
        <v>1135</v>
      </c>
      <c r="K3889" s="1">
        <f>SUM(B3889/J3889)</f>
        <v>56.499559471365636</v>
      </c>
      <c r="L3889" s="1">
        <f>SUM(B3889 - H3889)</f>
        <v>14127</v>
      </c>
      <c r="M3889" s="1" t="s">
        <v>11701</v>
      </c>
    </row>
    <row r="3890" spans="1:13" ht="20.100000000000001" customHeight="1" x14ac:dyDescent="0.25">
      <c r="A3890" s="1">
        <v>3888</v>
      </c>
      <c r="B3890" s="1">
        <v>51305</v>
      </c>
      <c r="C3890" s="2" t="s">
        <v>11702</v>
      </c>
      <c r="D3890" s="2">
        <f>LEN(TRIM(C3890))-LEN(SUBSTITUTE(C3890, " ",""))+1</f>
        <v>17</v>
      </c>
      <c r="E3890" s="1" t="s">
        <v>11703</v>
      </c>
      <c r="F3890" s="1" t="s">
        <v>17</v>
      </c>
      <c r="G3890" s="1" t="s">
        <v>48</v>
      </c>
      <c r="H3890" s="1">
        <v>1000</v>
      </c>
      <c r="I3890" s="1" t="s">
        <v>11704</v>
      </c>
      <c r="J3890" s="1">
        <v>1135</v>
      </c>
      <c r="K3890" s="1">
        <f>SUM(B3890/J3890)</f>
        <v>45.202643171806166</v>
      </c>
      <c r="L3890" s="1">
        <f>SUM(B3890 - H3890)</f>
        <v>50305</v>
      </c>
      <c r="M3890" s="1" t="s">
        <v>11705</v>
      </c>
    </row>
    <row r="3891" spans="1:13" ht="20.100000000000001" customHeight="1" x14ac:dyDescent="0.25">
      <c r="A3891" s="1">
        <v>3889</v>
      </c>
      <c r="B3891" s="1">
        <v>162903</v>
      </c>
      <c r="C3891" s="2" t="s">
        <v>11706</v>
      </c>
      <c r="D3891" s="2">
        <f>LEN(TRIM(C3891))-LEN(SUBSTITUTE(C3891, " ",""))+1</f>
        <v>22</v>
      </c>
      <c r="E3891" s="1" t="s">
        <v>11707</v>
      </c>
      <c r="F3891" s="1" t="s">
        <v>313</v>
      </c>
      <c r="G3891" s="1" t="s">
        <v>12</v>
      </c>
      <c r="H3891" s="1">
        <v>150000</v>
      </c>
      <c r="I3891" s="1" t="s">
        <v>146</v>
      </c>
      <c r="J3891" s="1">
        <v>1135</v>
      </c>
      <c r="K3891" s="1">
        <f>SUM(B3891/J3891)</f>
        <v>143.52687224669603</v>
      </c>
      <c r="L3891" s="1">
        <f>SUM(B3891 - H3891)</f>
        <v>12903</v>
      </c>
      <c r="M3891" s="1" t="s">
        <v>11708</v>
      </c>
    </row>
    <row r="3892" spans="1:13" ht="20.100000000000001" customHeight="1" x14ac:dyDescent="0.25">
      <c r="A3892" s="1">
        <v>3890</v>
      </c>
      <c r="B3892" s="1">
        <v>52264</v>
      </c>
      <c r="C3892" s="2" t="s">
        <v>11709</v>
      </c>
      <c r="D3892" s="2">
        <f>LEN(TRIM(C3892))-LEN(SUBSTITUTE(C3892, " ",""))+1</f>
        <v>25</v>
      </c>
      <c r="E3892" s="1" t="s">
        <v>1509</v>
      </c>
      <c r="F3892" s="1" t="s">
        <v>11</v>
      </c>
      <c r="G3892" s="1" t="s">
        <v>12</v>
      </c>
      <c r="H3892" s="1">
        <v>5000</v>
      </c>
      <c r="I3892" s="1" t="s">
        <v>1510</v>
      </c>
      <c r="J3892" s="1">
        <v>1135</v>
      </c>
      <c r="K3892" s="1">
        <f>SUM(B3892/J3892)</f>
        <v>46.047577092511013</v>
      </c>
      <c r="L3892" s="1">
        <f>SUM(B3892 - H3892)</f>
        <v>47264</v>
      </c>
      <c r="M3892" s="1" t="s">
        <v>11710</v>
      </c>
    </row>
    <row r="3893" spans="1:13" ht="20.100000000000001" customHeight="1" x14ac:dyDescent="0.25">
      <c r="A3893" s="1">
        <v>3891</v>
      </c>
      <c r="B3893" s="1">
        <v>152552</v>
      </c>
      <c r="C3893" s="2" t="s">
        <v>11711</v>
      </c>
      <c r="D3893" s="2">
        <f>LEN(TRIM(C3893))-LEN(SUBSTITUTE(C3893, " ",""))+1</f>
        <v>23</v>
      </c>
      <c r="E3893" s="1" t="s">
        <v>9028</v>
      </c>
      <c r="F3893" s="1" t="s">
        <v>11</v>
      </c>
      <c r="G3893" s="1" t="s">
        <v>12</v>
      </c>
      <c r="H3893" s="1">
        <v>10000</v>
      </c>
      <c r="I3893" s="1" t="s">
        <v>82</v>
      </c>
      <c r="J3893" s="1">
        <v>1135</v>
      </c>
      <c r="K3893" s="1">
        <f>SUM(B3893/J3893)</f>
        <v>134.40704845814977</v>
      </c>
      <c r="L3893" s="1">
        <f>SUM(B3893 - H3893)</f>
        <v>142552</v>
      </c>
      <c r="M3893" s="1" t="s">
        <v>11712</v>
      </c>
    </row>
    <row r="3894" spans="1:13" ht="20.100000000000001" customHeight="1" x14ac:dyDescent="0.25">
      <c r="A3894" s="1">
        <v>3892</v>
      </c>
      <c r="B3894" s="1">
        <v>139243</v>
      </c>
      <c r="C3894" s="2" t="s">
        <v>11713</v>
      </c>
      <c r="D3894" s="2">
        <f>LEN(TRIM(C3894))-LEN(SUBSTITUTE(C3894, " ",""))+1</f>
        <v>18</v>
      </c>
      <c r="E3894" s="1" t="s">
        <v>11714</v>
      </c>
      <c r="F3894" s="1" t="s">
        <v>11</v>
      </c>
      <c r="G3894" s="1" t="s">
        <v>12</v>
      </c>
      <c r="H3894" s="1">
        <v>20000</v>
      </c>
      <c r="I3894" s="1" t="s">
        <v>82</v>
      </c>
      <c r="J3894" s="1">
        <v>1134</v>
      </c>
      <c r="K3894" s="1">
        <f>SUM(B3894/J3894)</f>
        <v>122.78924162257496</v>
      </c>
      <c r="L3894" s="1">
        <f>SUM(B3894 - H3894)</f>
        <v>119243</v>
      </c>
      <c r="M3894" s="1" t="s">
        <v>11715</v>
      </c>
    </row>
    <row r="3895" spans="1:13" ht="20.100000000000001" customHeight="1" x14ac:dyDescent="0.25">
      <c r="A3895" s="1">
        <v>3893</v>
      </c>
      <c r="B3895" s="1">
        <v>96326</v>
      </c>
      <c r="C3895" s="2" t="s">
        <v>11716</v>
      </c>
      <c r="D3895" s="2">
        <f>LEN(TRIM(C3895))-LEN(SUBSTITUTE(C3895, " ",""))+1</f>
        <v>20</v>
      </c>
      <c r="E3895" s="1" t="s">
        <v>2277</v>
      </c>
      <c r="F3895" s="1" t="s">
        <v>278</v>
      </c>
      <c r="G3895" s="1" t="s">
        <v>12</v>
      </c>
      <c r="H3895" s="1">
        <v>50000</v>
      </c>
      <c r="I3895" s="1" t="s">
        <v>2278</v>
      </c>
      <c r="J3895" s="1">
        <v>1134</v>
      </c>
      <c r="K3895" s="1">
        <f>SUM(B3895/J3895)</f>
        <v>84.943562610229279</v>
      </c>
      <c r="L3895" s="1">
        <f>SUM(B3895 - H3895)</f>
        <v>46326</v>
      </c>
      <c r="M3895" s="1" t="s">
        <v>11717</v>
      </c>
    </row>
    <row r="3896" spans="1:13" ht="20.100000000000001" customHeight="1" x14ac:dyDescent="0.25">
      <c r="A3896" s="1">
        <v>3894</v>
      </c>
      <c r="B3896" s="1">
        <v>18763</v>
      </c>
      <c r="C3896" s="2" t="s">
        <v>11718</v>
      </c>
      <c r="D3896" s="2">
        <f>LEN(TRIM(C3896))-LEN(SUBSTITUTE(C3896, " ",""))+1</f>
        <v>21</v>
      </c>
      <c r="E3896" s="1" t="s">
        <v>9772</v>
      </c>
      <c r="F3896" s="1" t="s">
        <v>11</v>
      </c>
      <c r="G3896" s="1" t="s">
        <v>12</v>
      </c>
      <c r="H3896" s="1">
        <v>500</v>
      </c>
      <c r="I3896" s="1" t="s">
        <v>10416</v>
      </c>
      <c r="J3896" s="1">
        <v>1134</v>
      </c>
      <c r="K3896" s="1">
        <f>SUM(B3896/J3896)</f>
        <v>16.545855379188712</v>
      </c>
      <c r="L3896" s="1">
        <f>SUM(B3896 - H3896)</f>
        <v>18263</v>
      </c>
      <c r="M3896" s="1" t="s">
        <v>11719</v>
      </c>
    </row>
    <row r="3897" spans="1:13" ht="20.100000000000001" customHeight="1" x14ac:dyDescent="0.25">
      <c r="A3897" s="1">
        <v>3895</v>
      </c>
      <c r="B3897" s="1">
        <v>107235</v>
      </c>
      <c r="C3897" s="2" t="s">
        <v>11720</v>
      </c>
      <c r="D3897" s="2">
        <f>LEN(TRIM(C3897))-LEN(SUBSTITUTE(C3897, " ",""))+1</f>
        <v>23</v>
      </c>
      <c r="E3897" s="1" t="s">
        <v>11721</v>
      </c>
      <c r="F3897" s="1" t="s">
        <v>313</v>
      </c>
      <c r="G3897" s="1" t="s">
        <v>12</v>
      </c>
      <c r="H3897" s="1">
        <v>60000</v>
      </c>
      <c r="I3897" s="1" t="s">
        <v>74</v>
      </c>
      <c r="J3897" s="1">
        <v>1134</v>
      </c>
      <c r="K3897" s="1">
        <f>SUM(B3897/J3897)</f>
        <v>94.563492063492063</v>
      </c>
      <c r="L3897" s="1">
        <f>SUM(B3897 - H3897)</f>
        <v>47235</v>
      </c>
      <c r="M3897" s="1" t="s">
        <v>11722</v>
      </c>
    </row>
    <row r="3898" spans="1:13" ht="20.100000000000001" customHeight="1" x14ac:dyDescent="0.25">
      <c r="A3898" s="1">
        <v>3896</v>
      </c>
      <c r="B3898" s="1">
        <v>51225</v>
      </c>
      <c r="C3898" s="2" t="s">
        <v>11723</v>
      </c>
      <c r="D3898" s="2">
        <f>LEN(TRIM(C3898))-LEN(SUBSTITUTE(C3898, " ",""))+1</f>
        <v>24</v>
      </c>
      <c r="E3898" s="1" t="s">
        <v>8001</v>
      </c>
      <c r="F3898" s="1" t="s">
        <v>469</v>
      </c>
      <c r="G3898" s="1" t="s">
        <v>12</v>
      </c>
      <c r="H3898" s="1">
        <v>1600</v>
      </c>
      <c r="I3898" s="1" t="s">
        <v>8002</v>
      </c>
      <c r="J3898" s="1">
        <v>1134</v>
      </c>
      <c r="K3898" s="1">
        <f>SUM(B3898/J3898)</f>
        <v>45.171957671957671</v>
      </c>
      <c r="L3898" s="1">
        <f>SUM(B3898 - H3898)</f>
        <v>49625</v>
      </c>
      <c r="M3898" s="1" t="s">
        <v>11724</v>
      </c>
    </row>
    <row r="3899" spans="1:13" ht="20.100000000000001" customHeight="1" x14ac:dyDescent="0.25">
      <c r="A3899" s="1">
        <v>3897</v>
      </c>
      <c r="B3899" s="1">
        <v>12165</v>
      </c>
      <c r="C3899" s="2" t="s">
        <v>11725</v>
      </c>
      <c r="D3899" s="2">
        <f>LEN(TRIM(C3899))-LEN(SUBSTITUTE(C3899, " ",""))+1</f>
        <v>20</v>
      </c>
      <c r="E3899" s="1" t="s">
        <v>11726</v>
      </c>
      <c r="F3899" s="1" t="s">
        <v>31</v>
      </c>
      <c r="G3899" s="1" t="s">
        <v>48</v>
      </c>
      <c r="H3899" s="1">
        <v>7500</v>
      </c>
      <c r="I3899" s="1" t="s">
        <v>458</v>
      </c>
      <c r="J3899" s="1">
        <v>1134</v>
      </c>
      <c r="K3899" s="1">
        <f>SUM(B3899/J3899)</f>
        <v>10.727513227513228</v>
      </c>
      <c r="L3899" s="1">
        <f>SUM(B3899 - H3899)</f>
        <v>4665</v>
      </c>
      <c r="M3899" s="1" t="s">
        <v>11727</v>
      </c>
    </row>
    <row r="3900" spans="1:13" ht="20.100000000000001" customHeight="1" x14ac:dyDescent="0.25">
      <c r="A3900" s="1">
        <v>3898</v>
      </c>
      <c r="B3900" s="1">
        <v>233940</v>
      </c>
      <c r="C3900" s="2" t="s">
        <v>11728</v>
      </c>
      <c r="D3900" s="2">
        <f>LEN(TRIM(C3900))-LEN(SUBSTITUTE(C3900, " ",""))+1</f>
        <v>11</v>
      </c>
      <c r="E3900" s="1" t="s">
        <v>11729</v>
      </c>
      <c r="F3900" s="1" t="s">
        <v>17</v>
      </c>
      <c r="G3900" s="1" t="s">
        <v>12</v>
      </c>
      <c r="H3900" s="1">
        <v>60000</v>
      </c>
      <c r="I3900" s="1" t="s">
        <v>158</v>
      </c>
      <c r="J3900" s="1">
        <v>1133</v>
      </c>
      <c r="K3900" s="1">
        <f>SUM(B3900/J3900)</f>
        <v>206.47837599293911</v>
      </c>
      <c r="L3900" s="1">
        <f>SUM(B3900 - H3900)</f>
        <v>173940</v>
      </c>
      <c r="M3900" s="1" t="s">
        <v>11730</v>
      </c>
    </row>
    <row r="3901" spans="1:13" ht="20.100000000000001" customHeight="1" x14ac:dyDescent="0.25">
      <c r="A3901" s="1">
        <v>3899</v>
      </c>
      <c r="B3901" s="1">
        <v>53705</v>
      </c>
      <c r="C3901" s="2" t="s">
        <v>11731</v>
      </c>
      <c r="D3901" s="2">
        <f>LEN(TRIM(C3901))-LEN(SUBSTITUTE(C3901, " ",""))+1</f>
        <v>22</v>
      </c>
      <c r="E3901" s="1" t="s">
        <v>11732</v>
      </c>
      <c r="F3901" s="1" t="s">
        <v>17</v>
      </c>
      <c r="G3901" s="1" t="s">
        <v>12</v>
      </c>
      <c r="H3901" s="1">
        <v>11450</v>
      </c>
      <c r="I3901" s="1" t="s">
        <v>283</v>
      </c>
      <c r="J3901" s="1">
        <v>1133</v>
      </c>
      <c r="K3901" s="1">
        <f>SUM(B3901/J3901)</f>
        <v>47.400706090026482</v>
      </c>
      <c r="L3901" s="1">
        <f>SUM(B3901 - H3901)</f>
        <v>42255</v>
      </c>
      <c r="M3901" s="1" t="s">
        <v>11733</v>
      </c>
    </row>
    <row r="3902" spans="1:13" ht="20.100000000000001" customHeight="1" x14ac:dyDescent="0.25">
      <c r="A3902" s="1">
        <v>3900</v>
      </c>
      <c r="B3902" s="1">
        <v>23148</v>
      </c>
      <c r="C3902" s="2" t="s">
        <v>11734</v>
      </c>
      <c r="D3902" s="2">
        <f>LEN(TRIM(C3902))-LEN(SUBSTITUTE(C3902, " ",""))+1</f>
        <v>21</v>
      </c>
      <c r="E3902" s="1" t="s">
        <v>11735</v>
      </c>
      <c r="F3902" s="1" t="s">
        <v>927</v>
      </c>
      <c r="G3902" s="1" t="s">
        <v>12</v>
      </c>
      <c r="H3902" s="1">
        <v>2000</v>
      </c>
      <c r="I3902" s="1" t="s">
        <v>1891</v>
      </c>
      <c r="J3902" s="1">
        <v>1132</v>
      </c>
      <c r="K3902" s="1">
        <f>SUM(B3902/J3902)</f>
        <v>20.448763250883392</v>
      </c>
      <c r="L3902" s="1">
        <f>SUM(B3902 - H3902)</f>
        <v>21148</v>
      </c>
      <c r="M3902" s="1" t="s">
        <v>11736</v>
      </c>
    </row>
    <row r="3903" spans="1:13" ht="20.100000000000001" customHeight="1" x14ac:dyDescent="0.25">
      <c r="A3903" s="1">
        <v>3901</v>
      </c>
      <c r="B3903" s="1">
        <v>85426</v>
      </c>
      <c r="C3903" s="2" t="s">
        <v>11737</v>
      </c>
      <c r="D3903" s="2">
        <f>LEN(TRIM(C3903))-LEN(SUBSTITUTE(C3903, " ",""))+1</f>
        <v>23</v>
      </c>
      <c r="E3903" s="1" t="s">
        <v>11738</v>
      </c>
      <c r="F3903" s="1" t="s">
        <v>17</v>
      </c>
      <c r="G3903" s="1" t="s">
        <v>12</v>
      </c>
      <c r="H3903" s="1">
        <v>46000</v>
      </c>
      <c r="I3903" s="1" t="s">
        <v>13</v>
      </c>
      <c r="J3903" s="1">
        <v>1132</v>
      </c>
      <c r="K3903" s="1">
        <f>SUM(B3903/J3903)</f>
        <v>75.464664310954063</v>
      </c>
      <c r="L3903" s="1">
        <f>SUM(B3903 - H3903)</f>
        <v>39426</v>
      </c>
      <c r="M3903" s="1" t="s">
        <v>11739</v>
      </c>
    </row>
    <row r="3904" spans="1:13" ht="20.100000000000001" customHeight="1" x14ac:dyDescent="0.25">
      <c r="A3904" s="1">
        <v>3902</v>
      </c>
      <c r="B3904" s="1">
        <v>91542</v>
      </c>
      <c r="C3904" s="2" t="s">
        <v>11740</v>
      </c>
      <c r="D3904" s="2">
        <f>LEN(TRIM(C3904))-LEN(SUBSTITUTE(C3904, " ",""))+1</f>
        <v>6</v>
      </c>
      <c r="E3904" s="1" t="s">
        <v>11287</v>
      </c>
      <c r="F3904" s="1" t="s">
        <v>11</v>
      </c>
      <c r="G3904" s="1" t="s">
        <v>12</v>
      </c>
      <c r="H3904" s="1">
        <v>300</v>
      </c>
      <c r="I3904" s="1" t="s">
        <v>11288</v>
      </c>
      <c r="J3904" s="1">
        <v>1131</v>
      </c>
      <c r="K3904" s="1">
        <f>SUM(B3904/J3904)</f>
        <v>80.938992042440319</v>
      </c>
      <c r="L3904" s="1">
        <f>SUM(B3904 - H3904)</f>
        <v>91242</v>
      </c>
      <c r="M3904" s="1" t="s">
        <v>11741</v>
      </c>
    </row>
    <row r="3905" spans="1:13" ht="20.100000000000001" customHeight="1" x14ac:dyDescent="0.25">
      <c r="A3905" s="1">
        <v>3903</v>
      </c>
      <c r="B3905" s="1">
        <v>47483</v>
      </c>
      <c r="C3905" s="2" t="s">
        <v>11742</v>
      </c>
      <c r="D3905" s="2">
        <f>LEN(TRIM(C3905))-LEN(SUBSTITUTE(C3905, " ",""))+1</f>
        <v>22</v>
      </c>
      <c r="E3905" s="1" t="s">
        <v>11743</v>
      </c>
      <c r="F3905" s="1" t="s">
        <v>382</v>
      </c>
      <c r="G3905" s="1" t="s">
        <v>12</v>
      </c>
      <c r="H3905" s="1">
        <v>15000</v>
      </c>
      <c r="I3905" s="1" t="s">
        <v>96</v>
      </c>
      <c r="J3905" s="1">
        <v>1131</v>
      </c>
      <c r="K3905" s="1">
        <f>SUM(B3905/J3905)</f>
        <v>41.983200707338639</v>
      </c>
      <c r="L3905" s="1">
        <f>SUM(B3905 - H3905)</f>
        <v>32483</v>
      </c>
      <c r="M3905" s="1" t="s">
        <v>11744</v>
      </c>
    </row>
    <row r="3906" spans="1:13" ht="20.100000000000001" customHeight="1" x14ac:dyDescent="0.25">
      <c r="A3906" s="1">
        <v>3904</v>
      </c>
      <c r="B3906" s="1">
        <v>82935</v>
      </c>
      <c r="C3906" s="2" t="s">
        <v>11745</v>
      </c>
      <c r="D3906" s="2">
        <f>LEN(TRIM(C3906))-LEN(SUBSTITUTE(C3906, " ",""))+1</f>
        <v>18</v>
      </c>
      <c r="E3906" s="1" t="s">
        <v>3191</v>
      </c>
      <c r="F3906" s="1" t="s">
        <v>11</v>
      </c>
      <c r="G3906" s="1" t="s">
        <v>12</v>
      </c>
      <c r="H3906" s="1">
        <v>20000</v>
      </c>
      <c r="I3906" s="1" t="s">
        <v>1733</v>
      </c>
      <c r="J3906" s="1">
        <v>1131</v>
      </c>
      <c r="K3906" s="1">
        <f>SUM(B3906/J3906)</f>
        <v>73.328912466843505</v>
      </c>
      <c r="L3906" s="1">
        <f>SUM(B3906 - H3906)</f>
        <v>62935</v>
      </c>
      <c r="M3906" s="1" t="s">
        <v>11746</v>
      </c>
    </row>
    <row r="3907" spans="1:13" ht="20.100000000000001" customHeight="1" x14ac:dyDescent="0.25">
      <c r="A3907" s="1">
        <v>3905</v>
      </c>
      <c r="B3907" s="1">
        <v>73860</v>
      </c>
      <c r="C3907" s="2" t="s">
        <v>11747</v>
      </c>
      <c r="D3907" s="2">
        <f>LEN(TRIM(C3907))-LEN(SUBSTITUTE(C3907, " ",""))+1</f>
        <v>11</v>
      </c>
      <c r="E3907" s="1" t="s">
        <v>11748</v>
      </c>
      <c r="F3907" s="1" t="s">
        <v>927</v>
      </c>
      <c r="G3907" s="1" t="s">
        <v>12</v>
      </c>
      <c r="H3907" s="1">
        <v>10000</v>
      </c>
      <c r="I3907" s="1" t="s">
        <v>679</v>
      </c>
      <c r="J3907" s="1">
        <v>1131</v>
      </c>
      <c r="K3907" s="1">
        <f>SUM(B3907/J3907)</f>
        <v>65.305039787798407</v>
      </c>
      <c r="L3907" s="1">
        <f>SUM(B3907 - H3907)</f>
        <v>63860</v>
      </c>
      <c r="M3907" s="1" t="s">
        <v>11749</v>
      </c>
    </row>
    <row r="3908" spans="1:13" ht="20.100000000000001" customHeight="1" x14ac:dyDescent="0.25">
      <c r="A3908" s="1">
        <v>3906</v>
      </c>
      <c r="B3908" s="1">
        <v>100589</v>
      </c>
      <c r="C3908" s="2" t="s">
        <v>11750</v>
      </c>
      <c r="D3908" s="2">
        <f>LEN(TRIM(C3908))-LEN(SUBSTITUTE(C3908, " ",""))+1</f>
        <v>18</v>
      </c>
      <c r="E3908" s="1" t="s">
        <v>11751</v>
      </c>
      <c r="F3908" s="1" t="s">
        <v>53</v>
      </c>
      <c r="G3908" s="1" t="s">
        <v>12</v>
      </c>
      <c r="H3908" s="1">
        <v>50000</v>
      </c>
      <c r="I3908" s="1" t="s">
        <v>4530</v>
      </c>
      <c r="J3908" s="1">
        <v>1131</v>
      </c>
      <c r="K3908" s="1">
        <f>SUM(B3908/J3908)</f>
        <v>88.938107869142357</v>
      </c>
      <c r="L3908" s="1">
        <f>SUM(B3908 - H3908)</f>
        <v>50589</v>
      </c>
      <c r="M3908" s="1" t="s">
        <v>11752</v>
      </c>
    </row>
    <row r="3909" spans="1:13" ht="20.100000000000001" customHeight="1" x14ac:dyDescent="0.25">
      <c r="A3909" s="1">
        <v>3907</v>
      </c>
      <c r="B3909" s="1">
        <v>38709</v>
      </c>
      <c r="C3909" s="2" t="s">
        <v>11753</v>
      </c>
      <c r="D3909" s="2">
        <f>LEN(TRIM(C3909))-LEN(SUBSTITUTE(C3909, " ",""))+1</f>
        <v>24</v>
      </c>
      <c r="E3909" s="1" t="s">
        <v>11754</v>
      </c>
      <c r="F3909" s="1" t="s">
        <v>1363</v>
      </c>
      <c r="G3909" s="1" t="s">
        <v>12</v>
      </c>
      <c r="H3909" s="1">
        <v>30000</v>
      </c>
      <c r="I3909" s="1" t="s">
        <v>40</v>
      </c>
      <c r="J3909" s="1">
        <v>1130</v>
      </c>
      <c r="K3909" s="1">
        <f>SUM(B3909/J3909)</f>
        <v>34.255752212389382</v>
      </c>
      <c r="L3909" s="1">
        <f>SUM(B3909 - H3909)</f>
        <v>8709</v>
      </c>
      <c r="M3909" s="1" t="s">
        <v>11755</v>
      </c>
    </row>
    <row r="3910" spans="1:13" ht="20.100000000000001" customHeight="1" x14ac:dyDescent="0.25">
      <c r="A3910" s="1">
        <v>3908</v>
      </c>
      <c r="B3910" s="1">
        <v>102699</v>
      </c>
      <c r="C3910" s="2" t="s">
        <v>11756</v>
      </c>
      <c r="D3910" s="2">
        <f>LEN(TRIM(C3910))-LEN(SUBSTITUTE(C3910, " ",""))+1</f>
        <v>19</v>
      </c>
      <c r="E3910" s="1" t="s">
        <v>11757</v>
      </c>
      <c r="F3910" s="1" t="s">
        <v>53</v>
      </c>
      <c r="G3910" s="1" t="s">
        <v>12</v>
      </c>
      <c r="H3910" s="1">
        <v>100000</v>
      </c>
      <c r="I3910" s="1" t="s">
        <v>13</v>
      </c>
      <c r="J3910" s="1">
        <v>1130</v>
      </c>
      <c r="K3910" s="1">
        <f>SUM(B3910/J3910)</f>
        <v>90.884070796460179</v>
      </c>
      <c r="L3910" s="1">
        <f>SUM(B3910 - H3910)</f>
        <v>2699</v>
      </c>
      <c r="M3910" s="1" t="s">
        <v>11758</v>
      </c>
    </row>
    <row r="3911" spans="1:13" ht="20.100000000000001" customHeight="1" x14ac:dyDescent="0.25">
      <c r="A3911" s="1">
        <v>3909</v>
      </c>
      <c r="B3911" s="1">
        <v>136665</v>
      </c>
      <c r="C3911" s="2" t="s">
        <v>11759</v>
      </c>
      <c r="D3911" s="2">
        <f>LEN(TRIM(C3911))-LEN(SUBSTITUTE(C3911, " ",""))+1</f>
        <v>6</v>
      </c>
      <c r="E3911" s="1" t="s">
        <v>11760</v>
      </c>
      <c r="F3911" s="1" t="s">
        <v>111</v>
      </c>
      <c r="G3911" s="1" t="s">
        <v>12</v>
      </c>
      <c r="H3911" s="1">
        <v>75000</v>
      </c>
      <c r="I3911" s="1" t="s">
        <v>223</v>
      </c>
      <c r="J3911" s="1">
        <v>1130</v>
      </c>
      <c r="K3911" s="1">
        <f>SUM(B3911/J3911)</f>
        <v>120.9424778761062</v>
      </c>
      <c r="L3911" s="1">
        <f>SUM(B3911 - H3911)</f>
        <v>61665</v>
      </c>
      <c r="M3911" s="1" t="s">
        <v>11761</v>
      </c>
    </row>
    <row r="3912" spans="1:13" ht="20.100000000000001" customHeight="1" x14ac:dyDescent="0.25">
      <c r="A3912" s="1">
        <v>3910</v>
      </c>
      <c r="B3912" s="1">
        <v>16685</v>
      </c>
      <c r="C3912" s="2" t="s">
        <v>11762</v>
      </c>
      <c r="D3912" s="2">
        <f>LEN(TRIM(C3912))-LEN(SUBSTITUTE(C3912, " ",""))+1</f>
        <v>32</v>
      </c>
      <c r="E3912" s="1" t="s">
        <v>11763</v>
      </c>
      <c r="F3912" s="1" t="s">
        <v>300</v>
      </c>
      <c r="G3912" s="1" t="s">
        <v>12</v>
      </c>
      <c r="H3912" s="1">
        <v>3000</v>
      </c>
      <c r="I3912" s="1" t="s">
        <v>142</v>
      </c>
      <c r="J3912" s="1">
        <v>1130</v>
      </c>
      <c r="K3912" s="1">
        <f>SUM(B3912/J3912)</f>
        <v>14.765486725663717</v>
      </c>
      <c r="L3912" s="1">
        <f>SUM(B3912 - H3912)</f>
        <v>13685</v>
      </c>
      <c r="M3912" s="1" t="s">
        <v>11764</v>
      </c>
    </row>
    <row r="3913" spans="1:13" ht="20.100000000000001" customHeight="1" x14ac:dyDescent="0.25">
      <c r="A3913" s="1">
        <v>3911</v>
      </c>
      <c r="B3913" s="1">
        <v>132538</v>
      </c>
      <c r="C3913" s="2" t="s">
        <v>11765</v>
      </c>
      <c r="D3913" s="2">
        <f>LEN(TRIM(C3913))-LEN(SUBSTITUTE(C3913, " ",""))+1</f>
        <v>19</v>
      </c>
      <c r="E3913" s="1" t="s">
        <v>6358</v>
      </c>
      <c r="F3913" s="1" t="s">
        <v>1656</v>
      </c>
      <c r="G3913" s="1" t="s">
        <v>12</v>
      </c>
      <c r="H3913" s="1">
        <v>18400</v>
      </c>
      <c r="I3913" s="1" t="s">
        <v>96</v>
      </c>
      <c r="J3913" s="1">
        <v>1130</v>
      </c>
      <c r="K3913" s="1">
        <f>SUM(B3913/J3913)</f>
        <v>117.29026548672566</v>
      </c>
      <c r="L3913" s="1">
        <f>SUM(B3913 - H3913)</f>
        <v>114138</v>
      </c>
      <c r="M3913" s="1" t="s">
        <v>11766</v>
      </c>
    </row>
    <row r="3914" spans="1:13" ht="20.100000000000001" customHeight="1" x14ac:dyDescent="0.25">
      <c r="A3914" s="1">
        <v>3912</v>
      </c>
      <c r="B3914" s="1">
        <v>171551</v>
      </c>
      <c r="C3914" s="2" t="s">
        <v>11767</v>
      </c>
      <c r="D3914" s="2">
        <f>LEN(TRIM(C3914))-LEN(SUBSTITUTE(C3914, " ",""))+1</f>
        <v>11</v>
      </c>
      <c r="E3914" s="1" t="s">
        <v>2502</v>
      </c>
      <c r="F3914" s="1" t="s">
        <v>17</v>
      </c>
      <c r="G3914" s="1" t="s">
        <v>12</v>
      </c>
      <c r="H3914" s="1">
        <v>12000</v>
      </c>
      <c r="I3914" s="1" t="s">
        <v>314</v>
      </c>
      <c r="J3914" s="1">
        <v>1129</v>
      </c>
      <c r="K3914" s="1">
        <f>SUM(B3914/J3914)</f>
        <v>151.94951284322408</v>
      </c>
      <c r="L3914" s="1">
        <f>SUM(B3914 - H3914)</f>
        <v>159551</v>
      </c>
      <c r="M3914" s="1" t="s">
        <v>11768</v>
      </c>
    </row>
    <row r="3915" spans="1:13" ht="20.100000000000001" customHeight="1" x14ac:dyDescent="0.25">
      <c r="A3915" s="1">
        <v>3913</v>
      </c>
      <c r="B3915" s="1">
        <v>50624</v>
      </c>
      <c r="C3915" s="2" t="s">
        <v>11769</v>
      </c>
      <c r="D3915" s="2">
        <f>LEN(TRIM(C3915))-LEN(SUBSTITUTE(C3915, " ",""))+1</f>
        <v>17</v>
      </c>
      <c r="E3915" s="1" t="s">
        <v>11770</v>
      </c>
      <c r="F3915" s="1" t="s">
        <v>17</v>
      </c>
      <c r="G3915" s="1" t="s">
        <v>12</v>
      </c>
      <c r="H3915" s="1">
        <v>25000</v>
      </c>
      <c r="I3915" s="1" t="s">
        <v>82</v>
      </c>
      <c r="J3915" s="1">
        <v>1129</v>
      </c>
      <c r="K3915" s="1">
        <f>SUM(B3915/J3915)</f>
        <v>44.83968113374668</v>
      </c>
      <c r="L3915" s="1">
        <f>SUM(B3915 - H3915)</f>
        <v>25624</v>
      </c>
      <c r="M3915" s="1" t="s">
        <v>11771</v>
      </c>
    </row>
    <row r="3916" spans="1:13" ht="20.100000000000001" customHeight="1" x14ac:dyDescent="0.25">
      <c r="A3916" s="1">
        <v>3914</v>
      </c>
      <c r="B3916" s="1">
        <v>38226</v>
      </c>
      <c r="C3916" s="2" t="s">
        <v>11772</v>
      </c>
      <c r="D3916" s="2">
        <f>LEN(TRIM(C3916))-LEN(SUBSTITUTE(C3916, " ",""))+1</f>
        <v>16</v>
      </c>
      <c r="E3916" s="1" t="s">
        <v>9599</v>
      </c>
      <c r="F3916" s="1" t="s">
        <v>17</v>
      </c>
      <c r="G3916" s="1" t="s">
        <v>12</v>
      </c>
      <c r="H3916" s="1">
        <v>5000</v>
      </c>
      <c r="I3916" s="1" t="s">
        <v>6859</v>
      </c>
      <c r="J3916" s="1">
        <v>1129</v>
      </c>
      <c r="K3916" s="1">
        <f>SUM(B3916/J3916)</f>
        <v>33.858281665190432</v>
      </c>
      <c r="L3916" s="1">
        <f>SUM(B3916 - H3916)</f>
        <v>33226</v>
      </c>
      <c r="M3916" s="1" t="s">
        <v>11773</v>
      </c>
    </row>
    <row r="3917" spans="1:13" ht="20.100000000000001" customHeight="1" x14ac:dyDescent="0.25">
      <c r="A3917" s="1">
        <v>3915</v>
      </c>
      <c r="B3917" s="1">
        <v>66625</v>
      </c>
      <c r="C3917" s="2" t="s">
        <v>11774</v>
      </c>
      <c r="D3917" s="2">
        <f>LEN(TRIM(C3917))-LEN(SUBSTITUTE(C3917, " ",""))+1</f>
        <v>11</v>
      </c>
      <c r="E3917" s="1" t="s">
        <v>6001</v>
      </c>
      <c r="F3917" s="1" t="s">
        <v>645</v>
      </c>
      <c r="G3917" s="1" t="s">
        <v>12</v>
      </c>
      <c r="H3917" s="1">
        <v>20000</v>
      </c>
      <c r="I3917" s="1" t="s">
        <v>13</v>
      </c>
      <c r="J3917" s="1">
        <v>1129</v>
      </c>
      <c r="K3917" s="1">
        <f>SUM(B3917/J3917)</f>
        <v>59.012400354295835</v>
      </c>
      <c r="L3917" s="1">
        <f>SUM(B3917 - H3917)</f>
        <v>46625</v>
      </c>
      <c r="M3917" s="1" t="s">
        <v>11775</v>
      </c>
    </row>
    <row r="3918" spans="1:13" ht="20.100000000000001" customHeight="1" x14ac:dyDescent="0.25">
      <c r="A3918" s="1">
        <v>3916</v>
      </c>
      <c r="B3918" s="1">
        <v>69167</v>
      </c>
      <c r="C3918" s="2" t="s">
        <v>11776</v>
      </c>
      <c r="D3918" s="2">
        <f>LEN(TRIM(C3918))-LEN(SUBSTITUTE(C3918, " ",""))+1</f>
        <v>20</v>
      </c>
      <c r="E3918" s="1" t="s">
        <v>11777</v>
      </c>
      <c r="F3918" s="1" t="s">
        <v>462</v>
      </c>
      <c r="G3918" s="1" t="s">
        <v>12</v>
      </c>
      <c r="H3918" s="1">
        <v>10000</v>
      </c>
      <c r="I3918" s="1" t="s">
        <v>32</v>
      </c>
      <c r="J3918" s="1">
        <v>1129</v>
      </c>
      <c r="K3918" s="1">
        <f>SUM(B3918/J3918)</f>
        <v>61.263950398582814</v>
      </c>
      <c r="L3918" s="1">
        <f>SUM(B3918 - H3918)</f>
        <v>59167</v>
      </c>
      <c r="M3918" s="1" t="s">
        <v>11778</v>
      </c>
    </row>
    <row r="3919" spans="1:13" ht="20.100000000000001" customHeight="1" x14ac:dyDescent="0.25">
      <c r="A3919" s="1">
        <v>3917</v>
      </c>
      <c r="B3919" s="1">
        <v>38368</v>
      </c>
      <c r="C3919" s="2" t="s">
        <v>11779</v>
      </c>
      <c r="D3919" s="2">
        <f>LEN(TRIM(C3919))-LEN(SUBSTITUTE(C3919, " ",""))+1</f>
        <v>22</v>
      </c>
      <c r="E3919" s="1" t="s">
        <v>11780</v>
      </c>
      <c r="F3919" s="1" t="s">
        <v>11</v>
      </c>
      <c r="G3919" s="1" t="s">
        <v>12</v>
      </c>
      <c r="H3919" s="1">
        <v>23800</v>
      </c>
      <c r="I3919" s="1" t="s">
        <v>146</v>
      </c>
      <c r="J3919" s="1">
        <v>1129</v>
      </c>
      <c r="K3919" s="1">
        <f>SUM(B3919/J3919)</f>
        <v>33.984056687333926</v>
      </c>
      <c r="L3919" s="1">
        <f>SUM(B3919 - H3919)</f>
        <v>14568</v>
      </c>
      <c r="M3919" s="1" t="s">
        <v>11781</v>
      </c>
    </row>
    <row r="3920" spans="1:13" ht="20.100000000000001" customHeight="1" x14ac:dyDescent="0.25">
      <c r="A3920" s="1">
        <v>3918</v>
      </c>
      <c r="B3920" s="1">
        <v>239035</v>
      </c>
      <c r="C3920" s="2" t="s">
        <v>11782</v>
      </c>
      <c r="D3920" s="2">
        <f>LEN(TRIM(C3920))-LEN(SUBSTITUTE(C3920, " ",""))+1</f>
        <v>12</v>
      </c>
      <c r="E3920" s="1" t="s">
        <v>11783</v>
      </c>
      <c r="F3920" s="1" t="s">
        <v>111</v>
      </c>
      <c r="G3920" s="1" t="s">
        <v>12</v>
      </c>
      <c r="H3920" s="1">
        <v>20000</v>
      </c>
      <c r="I3920" s="1" t="s">
        <v>32</v>
      </c>
      <c r="J3920" s="1">
        <v>1129</v>
      </c>
      <c r="K3920" s="1">
        <f>SUM(B3920/J3920)</f>
        <v>211.72276350752878</v>
      </c>
      <c r="L3920" s="1">
        <f>SUM(B3920 - H3920)</f>
        <v>219035</v>
      </c>
      <c r="M3920" s="1" t="s">
        <v>11784</v>
      </c>
    </row>
    <row r="3921" spans="1:13" ht="20.100000000000001" customHeight="1" x14ac:dyDescent="0.25">
      <c r="A3921" s="1">
        <v>3919</v>
      </c>
      <c r="B3921" s="1">
        <v>101610</v>
      </c>
      <c r="C3921" s="2" t="s">
        <v>11785</v>
      </c>
      <c r="D3921" s="2">
        <f>LEN(TRIM(C3921))-LEN(SUBSTITUTE(C3921, " ",""))+1</f>
        <v>14</v>
      </c>
      <c r="E3921" s="1" t="s">
        <v>11786</v>
      </c>
      <c r="F3921" s="1" t="s">
        <v>26</v>
      </c>
      <c r="G3921" s="1" t="s">
        <v>12</v>
      </c>
      <c r="H3921" s="1">
        <v>60000</v>
      </c>
      <c r="I3921" s="1" t="s">
        <v>11787</v>
      </c>
      <c r="J3921" s="1">
        <v>1128</v>
      </c>
      <c r="K3921" s="1">
        <f>SUM(B3921/J3921)</f>
        <v>90.079787234042556</v>
      </c>
      <c r="L3921" s="1">
        <f>SUM(B3921 - H3921)</f>
        <v>41610</v>
      </c>
      <c r="M3921" s="1" t="s">
        <v>11788</v>
      </c>
    </row>
    <row r="3922" spans="1:13" ht="20.100000000000001" customHeight="1" x14ac:dyDescent="0.25">
      <c r="A3922" s="1">
        <v>3920</v>
      </c>
      <c r="B3922" s="1">
        <v>24686</v>
      </c>
      <c r="C3922" s="2" t="s">
        <v>11789</v>
      </c>
      <c r="D3922" s="2">
        <f>LEN(TRIM(C3922))-LEN(SUBSTITUTE(C3922, " ",""))+1</f>
        <v>16</v>
      </c>
      <c r="E3922" s="1" t="s">
        <v>5827</v>
      </c>
      <c r="F3922" s="1" t="s">
        <v>17</v>
      </c>
      <c r="G3922" s="1" t="s">
        <v>54</v>
      </c>
      <c r="H3922" s="1">
        <v>3000</v>
      </c>
      <c r="I3922" s="1" t="s">
        <v>154</v>
      </c>
      <c r="J3922" s="1">
        <v>1128</v>
      </c>
      <c r="K3922" s="1">
        <f>SUM(B3922/J3922)</f>
        <v>21.884751773049647</v>
      </c>
      <c r="L3922" s="1">
        <f>SUM(B3922 - H3922)</f>
        <v>21686</v>
      </c>
      <c r="M3922" s="1" t="s">
        <v>11790</v>
      </c>
    </row>
    <row r="3923" spans="1:13" ht="20.100000000000001" customHeight="1" x14ac:dyDescent="0.25">
      <c r="A3923" s="1">
        <v>3921</v>
      </c>
      <c r="B3923" s="1">
        <v>41759</v>
      </c>
      <c r="C3923" s="2" t="s">
        <v>11791</v>
      </c>
      <c r="D3923" s="2">
        <f>LEN(TRIM(C3923))-LEN(SUBSTITUTE(C3923, " ",""))+1</f>
        <v>25</v>
      </c>
      <c r="E3923" s="1" t="s">
        <v>11792</v>
      </c>
      <c r="F3923" s="1" t="s">
        <v>17</v>
      </c>
      <c r="G3923" s="1" t="s">
        <v>12</v>
      </c>
      <c r="H3923" s="1">
        <v>7500</v>
      </c>
      <c r="I3923" s="1" t="s">
        <v>32</v>
      </c>
      <c r="J3923" s="1">
        <v>1127</v>
      </c>
      <c r="K3923" s="1">
        <f>SUM(B3923/J3923)</f>
        <v>37.053238686779061</v>
      </c>
      <c r="L3923" s="1">
        <f>SUM(B3923 - H3923)</f>
        <v>34259</v>
      </c>
      <c r="M3923" s="1" t="s">
        <v>11793</v>
      </c>
    </row>
    <row r="3924" spans="1:13" ht="20.100000000000001" customHeight="1" x14ac:dyDescent="0.25">
      <c r="A3924" s="1">
        <v>3922</v>
      </c>
      <c r="B3924" s="1">
        <v>88245</v>
      </c>
      <c r="C3924" s="2" t="s">
        <v>11794</v>
      </c>
      <c r="D3924" s="2">
        <f>LEN(TRIM(C3924))-LEN(SUBSTITUTE(C3924, " ",""))+1</f>
        <v>17</v>
      </c>
      <c r="E3924" s="1" t="s">
        <v>11795</v>
      </c>
      <c r="F3924" s="1" t="s">
        <v>11</v>
      </c>
      <c r="G3924" s="1" t="s">
        <v>12</v>
      </c>
      <c r="H3924" s="1">
        <v>50000</v>
      </c>
      <c r="I3924" s="1" t="s">
        <v>11796</v>
      </c>
      <c r="J3924" s="1">
        <v>1126</v>
      </c>
      <c r="K3924" s="1">
        <f>SUM(B3924/J3924)</f>
        <v>78.37033747779752</v>
      </c>
      <c r="L3924" s="1">
        <f>SUM(B3924 - H3924)</f>
        <v>38245</v>
      </c>
      <c r="M3924" s="1" t="s">
        <v>11797</v>
      </c>
    </row>
    <row r="3925" spans="1:13" ht="20.100000000000001" customHeight="1" x14ac:dyDescent="0.25">
      <c r="A3925" s="1">
        <v>3923</v>
      </c>
      <c r="B3925" s="1">
        <v>140058</v>
      </c>
      <c r="C3925" s="2" t="s">
        <v>11798</v>
      </c>
      <c r="D3925" s="2">
        <f>LEN(TRIM(C3925))-LEN(SUBSTITUTE(C3925, " ",""))+1</f>
        <v>14</v>
      </c>
      <c r="E3925" s="1" t="s">
        <v>11799</v>
      </c>
      <c r="F3925" s="1" t="s">
        <v>11</v>
      </c>
      <c r="G3925" s="1" t="s">
        <v>12</v>
      </c>
      <c r="H3925" s="1">
        <v>20000</v>
      </c>
      <c r="I3925" s="1" t="s">
        <v>11800</v>
      </c>
      <c r="J3925" s="1">
        <v>1126</v>
      </c>
      <c r="K3925" s="1">
        <f>SUM(B3925/J3925)</f>
        <v>124.38543516873889</v>
      </c>
      <c r="L3925" s="1">
        <f>SUM(B3925 - H3925)</f>
        <v>120058</v>
      </c>
      <c r="M3925" s="1" t="s">
        <v>11801</v>
      </c>
    </row>
    <row r="3926" spans="1:13" ht="20.100000000000001" customHeight="1" x14ac:dyDescent="0.25">
      <c r="A3926" s="1">
        <v>3924</v>
      </c>
      <c r="B3926" s="1">
        <v>81423</v>
      </c>
      <c r="C3926" s="2" t="s">
        <v>11802</v>
      </c>
      <c r="D3926" s="2">
        <f>LEN(TRIM(C3926))-LEN(SUBSTITUTE(C3926, " ",""))+1</f>
        <v>16</v>
      </c>
      <c r="E3926" s="1" t="s">
        <v>11803</v>
      </c>
      <c r="F3926" s="1" t="s">
        <v>263</v>
      </c>
      <c r="G3926" s="1" t="s">
        <v>12</v>
      </c>
      <c r="H3926" s="1">
        <v>20000</v>
      </c>
      <c r="I3926" s="1" t="s">
        <v>2562</v>
      </c>
      <c r="J3926" s="1">
        <v>1126</v>
      </c>
      <c r="K3926" s="1">
        <f>SUM(B3926/J3926)</f>
        <v>72.311722912966246</v>
      </c>
      <c r="L3926" s="1">
        <f>SUM(B3926 - H3926)</f>
        <v>61423</v>
      </c>
      <c r="M3926" s="1" t="s">
        <v>11804</v>
      </c>
    </row>
    <row r="3927" spans="1:13" ht="20.100000000000001" customHeight="1" x14ac:dyDescent="0.25">
      <c r="A3927" s="1">
        <v>3925</v>
      </c>
      <c r="B3927" s="1">
        <v>34053</v>
      </c>
      <c r="C3927" s="2" t="s">
        <v>11805</v>
      </c>
      <c r="D3927" s="2">
        <f>LEN(TRIM(C3927))-LEN(SUBSTITUTE(C3927, " ",""))+1</f>
        <v>22</v>
      </c>
      <c r="E3927" s="1" t="s">
        <v>11806</v>
      </c>
      <c r="F3927" s="1" t="s">
        <v>31</v>
      </c>
      <c r="G3927" s="1" t="s">
        <v>12</v>
      </c>
      <c r="H3927" s="1">
        <v>30000</v>
      </c>
      <c r="I3927" s="1" t="s">
        <v>1295</v>
      </c>
      <c r="J3927" s="1">
        <v>1125</v>
      </c>
      <c r="K3927" s="1">
        <f>SUM(B3927/J3927)</f>
        <v>30.269333333333332</v>
      </c>
      <c r="L3927" s="1">
        <f>SUM(B3927 - H3927)</f>
        <v>4053</v>
      </c>
      <c r="M3927" s="1" t="s">
        <v>11807</v>
      </c>
    </row>
    <row r="3928" spans="1:13" ht="20.100000000000001" customHeight="1" x14ac:dyDescent="0.25">
      <c r="A3928" s="1">
        <v>3926</v>
      </c>
      <c r="B3928" s="1">
        <v>75884</v>
      </c>
      <c r="C3928" s="2" t="s">
        <v>11808</v>
      </c>
      <c r="D3928" s="2">
        <f>LEN(TRIM(C3928))-LEN(SUBSTITUTE(C3928, " ",""))+1</f>
        <v>20</v>
      </c>
      <c r="E3928" s="1" t="s">
        <v>11671</v>
      </c>
      <c r="F3928" s="1" t="s">
        <v>920</v>
      </c>
      <c r="G3928" s="1" t="s">
        <v>48</v>
      </c>
      <c r="H3928" s="1">
        <v>68000</v>
      </c>
      <c r="I3928" s="1" t="s">
        <v>458</v>
      </c>
      <c r="J3928" s="1">
        <v>1125</v>
      </c>
      <c r="K3928" s="1">
        <f>SUM(B3928/J3928)</f>
        <v>67.452444444444438</v>
      </c>
      <c r="L3928" s="1">
        <f>SUM(B3928 - H3928)</f>
        <v>7884</v>
      </c>
      <c r="M3928" s="1" t="s">
        <v>11809</v>
      </c>
    </row>
    <row r="3929" spans="1:13" ht="20.100000000000001" customHeight="1" x14ac:dyDescent="0.25">
      <c r="A3929" s="1">
        <v>3927</v>
      </c>
      <c r="B3929" s="1">
        <v>91876</v>
      </c>
      <c r="C3929" s="2" t="s">
        <v>11810</v>
      </c>
      <c r="D3929" s="2">
        <f>LEN(TRIM(C3929))-LEN(SUBSTITUTE(C3929, " ",""))+1</f>
        <v>8</v>
      </c>
      <c r="E3929" s="1" t="s">
        <v>11811</v>
      </c>
      <c r="F3929" s="1" t="s">
        <v>11</v>
      </c>
      <c r="G3929" s="1" t="s">
        <v>12</v>
      </c>
      <c r="H3929" s="1">
        <v>40000</v>
      </c>
      <c r="I3929" s="1" t="s">
        <v>1733</v>
      </c>
      <c r="J3929" s="1">
        <v>1125</v>
      </c>
      <c r="K3929" s="1">
        <f>SUM(B3929/J3929)</f>
        <v>81.667555555555552</v>
      </c>
      <c r="L3929" s="1">
        <f>SUM(B3929 - H3929)</f>
        <v>51876</v>
      </c>
      <c r="M3929" s="1" t="s">
        <v>11812</v>
      </c>
    </row>
    <row r="3930" spans="1:13" ht="20.100000000000001" customHeight="1" x14ac:dyDescent="0.25">
      <c r="A3930" s="1">
        <v>3928</v>
      </c>
      <c r="B3930" s="1">
        <v>23670</v>
      </c>
      <c r="C3930" s="2" t="s">
        <v>11813</v>
      </c>
      <c r="D3930" s="2">
        <f>LEN(TRIM(C3930))-LEN(SUBSTITUTE(C3930, " ",""))+1</f>
        <v>23</v>
      </c>
      <c r="E3930" s="1" t="s">
        <v>4299</v>
      </c>
      <c r="F3930" s="1" t="s">
        <v>11</v>
      </c>
      <c r="G3930" s="1" t="s">
        <v>12</v>
      </c>
      <c r="H3930" s="1">
        <v>6000</v>
      </c>
      <c r="I3930" s="1" t="s">
        <v>283</v>
      </c>
      <c r="J3930" s="1">
        <v>1125</v>
      </c>
      <c r="K3930" s="1">
        <f>SUM(B3930/J3930)</f>
        <v>21.04</v>
      </c>
      <c r="L3930" s="1">
        <f>SUM(B3930 - H3930)</f>
        <v>17670</v>
      </c>
      <c r="M3930" s="1" t="s">
        <v>11814</v>
      </c>
    </row>
    <row r="3931" spans="1:13" ht="20.100000000000001" customHeight="1" x14ac:dyDescent="0.25">
      <c r="A3931" s="1">
        <v>3929</v>
      </c>
      <c r="B3931" s="1">
        <v>170118</v>
      </c>
      <c r="C3931" s="2" t="s">
        <v>11815</v>
      </c>
      <c r="D3931" s="2">
        <f>LEN(TRIM(C3931))-LEN(SUBSTITUTE(C3931, " ",""))+1</f>
        <v>22</v>
      </c>
      <c r="E3931" s="1" t="s">
        <v>11816</v>
      </c>
      <c r="F3931" s="1" t="s">
        <v>11</v>
      </c>
      <c r="G3931" s="1" t="s">
        <v>12</v>
      </c>
      <c r="H3931" s="1">
        <v>40000</v>
      </c>
      <c r="I3931" s="1" t="s">
        <v>11817</v>
      </c>
      <c r="J3931" s="1">
        <v>1125</v>
      </c>
      <c r="K3931" s="1">
        <f>SUM(B3931/J3931)</f>
        <v>151.21600000000001</v>
      </c>
      <c r="L3931" s="1">
        <f>SUM(B3931 - H3931)</f>
        <v>130118</v>
      </c>
      <c r="M3931" s="1" t="s">
        <v>11818</v>
      </c>
    </row>
    <row r="3932" spans="1:13" ht="20.100000000000001" customHeight="1" x14ac:dyDescent="0.25">
      <c r="A3932" s="1">
        <v>3930</v>
      </c>
      <c r="B3932" s="1">
        <v>58081</v>
      </c>
      <c r="C3932" s="2" t="s">
        <v>11819</v>
      </c>
      <c r="D3932" s="2">
        <f>LEN(TRIM(C3932))-LEN(SUBSTITUTE(C3932, " ",""))+1</f>
        <v>13</v>
      </c>
      <c r="E3932" s="1" t="s">
        <v>11820</v>
      </c>
      <c r="F3932" s="1" t="s">
        <v>363</v>
      </c>
      <c r="G3932" s="1" t="s">
        <v>12</v>
      </c>
      <c r="H3932" s="1">
        <v>50000</v>
      </c>
      <c r="I3932" s="1" t="s">
        <v>11821</v>
      </c>
      <c r="J3932" s="1">
        <v>1124</v>
      </c>
      <c r="K3932" s="1">
        <f>SUM(B3932/J3932)</f>
        <v>51.673487544483983</v>
      </c>
      <c r="L3932" s="1">
        <f>SUM(B3932 - H3932)</f>
        <v>8081</v>
      </c>
      <c r="M3932" s="1" t="s">
        <v>11822</v>
      </c>
    </row>
    <row r="3933" spans="1:13" ht="20.100000000000001" customHeight="1" x14ac:dyDescent="0.25">
      <c r="A3933" s="1">
        <v>3931</v>
      </c>
      <c r="B3933" s="1">
        <v>94844</v>
      </c>
      <c r="C3933" s="2" t="s">
        <v>11823</v>
      </c>
      <c r="D3933" s="2">
        <f>LEN(TRIM(C3933))-LEN(SUBSTITUTE(C3933, " ",""))+1</f>
        <v>21</v>
      </c>
      <c r="E3933" s="1" t="s">
        <v>11824</v>
      </c>
      <c r="F3933" s="1" t="s">
        <v>169</v>
      </c>
      <c r="G3933" s="1" t="s">
        <v>12</v>
      </c>
      <c r="H3933" s="1">
        <v>75000</v>
      </c>
      <c r="I3933" s="1" t="s">
        <v>2397</v>
      </c>
      <c r="J3933" s="1">
        <v>1124</v>
      </c>
      <c r="K3933" s="1">
        <f>SUM(B3933/J3933)</f>
        <v>84.380782918149464</v>
      </c>
      <c r="L3933" s="1">
        <f>SUM(B3933 - H3933)</f>
        <v>19844</v>
      </c>
      <c r="M3933" s="1" t="s">
        <v>11825</v>
      </c>
    </row>
    <row r="3934" spans="1:13" ht="20.100000000000001" customHeight="1" x14ac:dyDescent="0.25">
      <c r="A3934" s="1">
        <v>3932</v>
      </c>
      <c r="B3934" s="1">
        <v>38163</v>
      </c>
      <c r="C3934" s="2" t="s">
        <v>11826</v>
      </c>
      <c r="D3934" s="2">
        <f>LEN(TRIM(C3934))-LEN(SUBSTITUTE(C3934, " ",""))+1</f>
        <v>18</v>
      </c>
      <c r="E3934" s="1" t="s">
        <v>11827</v>
      </c>
      <c r="F3934" s="1" t="s">
        <v>111</v>
      </c>
      <c r="G3934" s="1" t="s">
        <v>233</v>
      </c>
      <c r="H3934" s="1">
        <v>4000</v>
      </c>
      <c r="I3934" s="1" t="s">
        <v>11828</v>
      </c>
      <c r="J3934" s="1">
        <v>1124</v>
      </c>
      <c r="K3934" s="1">
        <f>SUM(B3934/J3934)</f>
        <v>33.952846975088967</v>
      </c>
      <c r="L3934" s="1">
        <f>SUM(B3934 - H3934)</f>
        <v>34163</v>
      </c>
      <c r="M3934" s="1" t="s">
        <v>11829</v>
      </c>
    </row>
    <row r="3935" spans="1:13" ht="20.100000000000001" customHeight="1" x14ac:dyDescent="0.25">
      <c r="A3935" s="1">
        <v>3933</v>
      </c>
      <c r="B3935" s="1">
        <v>73606</v>
      </c>
      <c r="C3935" s="2" t="s">
        <v>11830</v>
      </c>
      <c r="D3935" s="2">
        <f>LEN(TRIM(C3935))-LEN(SUBSTITUTE(C3935, " ",""))+1</f>
        <v>16</v>
      </c>
      <c r="E3935" s="1" t="s">
        <v>11831</v>
      </c>
      <c r="F3935" s="1" t="s">
        <v>1001</v>
      </c>
      <c r="G3935" s="1" t="s">
        <v>12</v>
      </c>
      <c r="H3935" s="1">
        <v>50000</v>
      </c>
      <c r="I3935" s="1" t="s">
        <v>2323</v>
      </c>
      <c r="J3935" s="1">
        <v>1123</v>
      </c>
      <c r="K3935" s="1">
        <f>SUM(B3935/J3935)</f>
        <v>65.544078361531618</v>
      </c>
      <c r="L3935" s="1">
        <f>SUM(B3935 - H3935)</f>
        <v>23606</v>
      </c>
      <c r="M3935" s="1" t="s">
        <v>11832</v>
      </c>
    </row>
    <row r="3936" spans="1:13" ht="20.100000000000001" customHeight="1" x14ac:dyDescent="0.25">
      <c r="A3936" s="1">
        <v>3934</v>
      </c>
      <c r="B3936" s="1">
        <v>31609</v>
      </c>
      <c r="C3936" s="2" t="s">
        <v>11833</v>
      </c>
      <c r="D3936" s="2">
        <f>LEN(TRIM(C3936))-LEN(SUBSTITUTE(C3936, " ",""))+1</f>
        <v>11</v>
      </c>
      <c r="E3936" s="1" t="s">
        <v>11834</v>
      </c>
      <c r="F3936" s="1" t="s">
        <v>17</v>
      </c>
      <c r="G3936" s="1" t="s">
        <v>12</v>
      </c>
      <c r="H3936" s="1">
        <v>5000</v>
      </c>
      <c r="I3936" s="1" t="s">
        <v>173</v>
      </c>
      <c r="J3936" s="1">
        <v>1123</v>
      </c>
      <c r="K3936" s="1">
        <f>SUM(B3936/J3936)</f>
        <v>28.146927871772039</v>
      </c>
      <c r="L3936" s="1">
        <f>SUM(B3936 - H3936)</f>
        <v>26609</v>
      </c>
      <c r="M3936" s="1" t="s">
        <v>11835</v>
      </c>
    </row>
    <row r="3937" spans="1:13" ht="20.100000000000001" customHeight="1" x14ac:dyDescent="0.25">
      <c r="A3937" s="1">
        <v>3935</v>
      </c>
      <c r="B3937" s="1">
        <v>64751</v>
      </c>
      <c r="C3937" s="2" t="s">
        <v>11836</v>
      </c>
      <c r="D3937" s="2">
        <f>LEN(TRIM(C3937))-LEN(SUBSTITUTE(C3937, " ",""))+1</f>
        <v>21</v>
      </c>
      <c r="E3937" s="1" t="s">
        <v>11837</v>
      </c>
      <c r="F3937" s="1" t="s">
        <v>313</v>
      </c>
      <c r="G3937" s="1" t="s">
        <v>12</v>
      </c>
      <c r="H3937" s="1">
        <v>60000</v>
      </c>
      <c r="I3937" s="1" t="s">
        <v>314</v>
      </c>
      <c r="J3937" s="1">
        <v>1123</v>
      </c>
      <c r="K3937" s="1">
        <f>SUM(B3937/J3937)</f>
        <v>57.658949243098846</v>
      </c>
      <c r="L3937" s="1">
        <f>SUM(B3937 - H3937)</f>
        <v>4751</v>
      </c>
      <c r="M3937" s="1" t="s">
        <v>11838</v>
      </c>
    </row>
    <row r="3938" spans="1:13" ht="20.100000000000001" customHeight="1" x14ac:dyDescent="0.25">
      <c r="A3938" s="1">
        <v>3936</v>
      </c>
      <c r="B3938" s="1">
        <v>38339</v>
      </c>
      <c r="C3938" s="2" t="s">
        <v>11839</v>
      </c>
      <c r="D3938" s="2">
        <f>LEN(TRIM(C3938))-LEN(SUBSTITUTE(C3938, " ",""))+1</f>
        <v>27</v>
      </c>
      <c r="E3938" s="1" t="s">
        <v>11840</v>
      </c>
      <c r="F3938" s="1" t="s">
        <v>11</v>
      </c>
      <c r="G3938" s="1" t="s">
        <v>12</v>
      </c>
      <c r="H3938" s="1">
        <v>5000</v>
      </c>
      <c r="I3938" s="1" t="s">
        <v>96</v>
      </c>
      <c r="J3938" s="1">
        <v>1122</v>
      </c>
      <c r="K3938" s="1">
        <f>SUM(B3938/J3938)</f>
        <v>34.17023172905526</v>
      </c>
      <c r="L3938" s="1">
        <f>SUM(B3938 - H3938)</f>
        <v>33339</v>
      </c>
      <c r="M3938" s="1" t="s">
        <v>11841</v>
      </c>
    </row>
    <row r="3939" spans="1:13" ht="20.100000000000001" customHeight="1" x14ac:dyDescent="0.25">
      <c r="A3939" s="1">
        <v>3937</v>
      </c>
      <c r="B3939" s="1">
        <v>89761</v>
      </c>
      <c r="C3939" s="2" t="s">
        <v>11842</v>
      </c>
      <c r="D3939" s="2">
        <f>LEN(TRIM(C3939))-LEN(SUBSTITUTE(C3939, " ",""))+1</f>
        <v>25</v>
      </c>
      <c r="E3939" s="1" t="s">
        <v>11843</v>
      </c>
      <c r="F3939" s="1" t="s">
        <v>53</v>
      </c>
      <c r="G3939" s="1" t="s">
        <v>12</v>
      </c>
      <c r="H3939" s="1">
        <v>50000</v>
      </c>
      <c r="I3939" s="1" t="s">
        <v>11844</v>
      </c>
      <c r="J3939" s="1">
        <v>1122</v>
      </c>
      <c r="K3939" s="1">
        <f>SUM(B3939/J3939)</f>
        <v>80.000891265597147</v>
      </c>
      <c r="L3939" s="1">
        <f>SUM(B3939 - H3939)</f>
        <v>39761</v>
      </c>
      <c r="M3939" s="1" t="s">
        <v>11845</v>
      </c>
    </row>
    <row r="3940" spans="1:13" ht="20.100000000000001" customHeight="1" x14ac:dyDescent="0.25">
      <c r="A3940" s="1">
        <v>3938</v>
      </c>
      <c r="B3940" s="1">
        <v>55941</v>
      </c>
      <c r="C3940" s="2" t="s">
        <v>11846</v>
      </c>
      <c r="D3940" s="2">
        <f>LEN(TRIM(C3940))-LEN(SUBSTITUTE(C3940, " ",""))+1</f>
        <v>12</v>
      </c>
      <c r="E3940" s="1" t="s">
        <v>11847</v>
      </c>
      <c r="F3940" s="1" t="s">
        <v>4698</v>
      </c>
      <c r="G3940" s="1" t="s">
        <v>12</v>
      </c>
      <c r="H3940" s="1">
        <v>12000</v>
      </c>
      <c r="I3940" s="1" t="s">
        <v>27</v>
      </c>
      <c r="J3940" s="1">
        <v>1122</v>
      </c>
      <c r="K3940" s="1">
        <f>SUM(B3940/J3940)</f>
        <v>49.858288770053477</v>
      </c>
      <c r="L3940" s="1">
        <f>SUM(B3940 - H3940)</f>
        <v>43941</v>
      </c>
      <c r="M3940" s="1" t="s">
        <v>11848</v>
      </c>
    </row>
    <row r="3941" spans="1:13" ht="20.100000000000001" customHeight="1" x14ac:dyDescent="0.25">
      <c r="A3941" s="1">
        <v>3939</v>
      </c>
      <c r="B3941" s="1">
        <v>94270</v>
      </c>
      <c r="C3941" s="2" t="s">
        <v>11849</v>
      </c>
      <c r="D3941" s="2">
        <f>LEN(TRIM(C3941))-LEN(SUBSTITUTE(C3941, " ",""))+1</f>
        <v>18</v>
      </c>
      <c r="E3941" s="1" t="s">
        <v>11850</v>
      </c>
      <c r="F3941" s="1" t="s">
        <v>31</v>
      </c>
      <c r="G3941" s="1" t="s">
        <v>12</v>
      </c>
      <c r="H3941" s="1">
        <v>65000</v>
      </c>
      <c r="I3941" s="1" t="s">
        <v>11851</v>
      </c>
      <c r="J3941" s="1">
        <v>1122</v>
      </c>
      <c r="K3941" s="1">
        <f>SUM(B3941/J3941)</f>
        <v>84.019607843137251</v>
      </c>
      <c r="L3941" s="1">
        <f>SUM(B3941 - H3941)</f>
        <v>29270</v>
      </c>
      <c r="M3941" s="1" t="s">
        <v>11852</v>
      </c>
    </row>
    <row r="3942" spans="1:13" ht="20.100000000000001" customHeight="1" x14ac:dyDescent="0.25">
      <c r="A3942" s="1">
        <v>3940</v>
      </c>
      <c r="B3942" s="1">
        <v>46530</v>
      </c>
      <c r="C3942" s="2" t="s">
        <v>11853</v>
      </c>
      <c r="D3942" s="2">
        <f>LEN(TRIM(C3942))-LEN(SUBSTITUTE(C3942, " ",""))+1</f>
        <v>22</v>
      </c>
      <c r="E3942" s="1" t="s">
        <v>11854</v>
      </c>
      <c r="F3942" s="1" t="s">
        <v>555</v>
      </c>
      <c r="G3942" s="1" t="s">
        <v>12</v>
      </c>
      <c r="H3942" s="1">
        <v>1228</v>
      </c>
      <c r="I3942" s="1" t="s">
        <v>3710</v>
      </c>
      <c r="J3942" s="1">
        <v>1122</v>
      </c>
      <c r="K3942" s="1">
        <f>SUM(B3942/J3942)</f>
        <v>41.470588235294116</v>
      </c>
      <c r="L3942" s="1">
        <f>SUM(B3942 - H3942)</f>
        <v>45302</v>
      </c>
      <c r="M3942" s="1" t="s">
        <v>11855</v>
      </c>
    </row>
    <row r="3943" spans="1:13" ht="20.100000000000001" customHeight="1" x14ac:dyDescent="0.25">
      <c r="A3943" s="1">
        <v>3941</v>
      </c>
      <c r="B3943" s="1">
        <v>80771</v>
      </c>
      <c r="C3943" s="2" t="s">
        <v>11856</v>
      </c>
      <c r="D3943" s="2">
        <f>LEN(TRIM(C3943))-LEN(SUBSTITUTE(C3943, " ",""))+1</f>
        <v>21</v>
      </c>
      <c r="E3943" s="1" t="s">
        <v>11857</v>
      </c>
      <c r="F3943" s="1" t="s">
        <v>3732</v>
      </c>
      <c r="G3943" s="1" t="s">
        <v>12</v>
      </c>
      <c r="H3943" s="1">
        <v>25000</v>
      </c>
      <c r="I3943" s="1" t="s">
        <v>13</v>
      </c>
      <c r="J3943" s="1">
        <v>1121</v>
      </c>
      <c r="K3943" s="1">
        <f>SUM(B3943/J3943)</f>
        <v>72.05263157894737</v>
      </c>
      <c r="L3943" s="1">
        <f>SUM(B3943 - H3943)</f>
        <v>55771</v>
      </c>
      <c r="M3943" s="1" t="s">
        <v>11858</v>
      </c>
    </row>
    <row r="3944" spans="1:13" ht="20.100000000000001" customHeight="1" x14ac:dyDescent="0.25">
      <c r="A3944" s="1">
        <v>3942</v>
      </c>
      <c r="B3944" s="1">
        <v>52869</v>
      </c>
      <c r="C3944" s="2" t="s">
        <v>11859</v>
      </c>
      <c r="D3944" s="2">
        <f>LEN(TRIM(C3944))-LEN(SUBSTITUTE(C3944, " ",""))+1</f>
        <v>20</v>
      </c>
      <c r="E3944" s="1" t="s">
        <v>11860</v>
      </c>
      <c r="F3944" s="1" t="s">
        <v>17</v>
      </c>
      <c r="G3944" s="1" t="s">
        <v>12</v>
      </c>
      <c r="H3944" s="1">
        <v>52250</v>
      </c>
      <c r="I3944" s="1" t="s">
        <v>11861</v>
      </c>
      <c r="J3944" s="1">
        <v>1121</v>
      </c>
      <c r="K3944" s="1">
        <f>SUM(B3944/J3944)</f>
        <v>47.162355040142728</v>
      </c>
      <c r="L3944" s="1">
        <f>SUM(B3944 - H3944)</f>
        <v>619</v>
      </c>
      <c r="M3944" s="1" t="s">
        <v>11862</v>
      </c>
    </row>
    <row r="3945" spans="1:13" ht="20.100000000000001" customHeight="1" x14ac:dyDescent="0.25">
      <c r="A3945" s="1">
        <v>3943</v>
      </c>
      <c r="B3945" s="1">
        <v>42258</v>
      </c>
      <c r="C3945" s="2" t="s">
        <v>11863</v>
      </c>
      <c r="D3945" s="2">
        <f>LEN(TRIM(C3945))-LEN(SUBSTITUTE(C3945, " ",""))+1</f>
        <v>23</v>
      </c>
      <c r="E3945" s="1" t="s">
        <v>11864</v>
      </c>
      <c r="F3945" s="1" t="s">
        <v>17</v>
      </c>
      <c r="G3945" s="1" t="s">
        <v>12</v>
      </c>
      <c r="H3945" s="1">
        <v>18000</v>
      </c>
      <c r="I3945" s="1" t="s">
        <v>74</v>
      </c>
      <c r="J3945" s="1">
        <v>1121</v>
      </c>
      <c r="K3945" s="1">
        <f>SUM(B3945/J3945)</f>
        <v>37.696699375557536</v>
      </c>
      <c r="L3945" s="1">
        <f>SUM(B3945 - H3945)</f>
        <v>24258</v>
      </c>
      <c r="M3945" s="1" t="s">
        <v>11865</v>
      </c>
    </row>
    <row r="3946" spans="1:13" ht="20.100000000000001" customHeight="1" x14ac:dyDescent="0.25">
      <c r="A3946" s="1">
        <v>3944</v>
      </c>
      <c r="B3946" s="1">
        <v>127520</v>
      </c>
      <c r="C3946" s="2" t="s">
        <v>11866</v>
      </c>
      <c r="D3946" s="2">
        <f>LEN(TRIM(C3946))-LEN(SUBSTITUTE(C3946, " ",""))+1</f>
        <v>22</v>
      </c>
      <c r="E3946" s="1" t="s">
        <v>11867</v>
      </c>
      <c r="F3946" s="1" t="s">
        <v>53</v>
      </c>
      <c r="G3946" s="1" t="s">
        <v>12</v>
      </c>
      <c r="H3946" s="1">
        <v>99000</v>
      </c>
      <c r="I3946" s="1" t="s">
        <v>11868</v>
      </c>
      <c r="J3946" s="1">
        <v>1120</v>
      </c>
      <c r="K3946" s="1">
        <f>SUM(B3946/J3946)</f>
        <v>113.85714285714286</v>
      </c>
      <c r="L3946" s="1">
        <f>SUM(B3946 - H3946)</f>
        <v>28520</v>
      </c>
      <c r="M3946" s="1" t="s">
        <v>11869</v>
      </c>
    </row>
    <row r="3947" spans="1:13" ht="20.100000000000001" customHeight="1" x14ac:dyDescent="0.25">
      <c r="A3947" s="1">
        <v>3945</v>
      </c>
      <c r="B3947" s="1">
        <v>25183</v>
      </c>
      <c r="C3947" s="2" t="s">
        <v>11870</v>
      </c>
      <c r="D3947" s="2">
        <f>LEN(TRIM(C3947))-LEN(SUBSTITUTE(C3947, " ",""))+1</f>
        <v>24</v>
      </c>
      <c r="E3947" s="1" t="s">
        <v>11871</v>
      </c>
      <c r="F3947" s="1" t="s">
        <v>11373</v>
      </c>
      <c r="G3947" s="1" t="s">
        <v>12</v>
      </c>
      <c r="H3947" s="1">
        <v>3500</v>
      </c>
      <c r="I3947" s="1" t="s">
        <v>1983</v>
      </c>
      <c r="J3947" s="1">
        <v>1119</v>
      </c>
      <c r="K3947" s="1">
        <f>SUM(B3947/J3947)</f>
        <v>22.50491510277033</v>
      </c>
      <c r="L3947" s="1">
        <f>SUM(B3947 - H3947)</f>
        <v>21683</v>
      </c>
      <c r="M3947" s="1" t="s">
        <v>11872</v>
      </c>
    </row>
    <row r="3948" spans="1:13" ht="20.100000000000001" customHeight="1" x14ac:dyDescent="0.25">
      <c r="A3948" s="1">
        <v>3946</v>
      </c>
      <c r="B3948" s="1">
        <v>83341</v>
      </c>
      <c r="C3948" s="2" t="s">
        <v>11873</v>
      </c>
      <c r="D3948" s="2">
        <f>LEN(TRIM(C3948))-LEN(SUBSTITUTE(C3948, " ",""))+1</f>
        <v>24</v>
      </c>
      <c r="E3948" s="1" t="s">
        <v>11874</v>
      </c>
      <c r="F3948" s="1" t="s">
        <v>111</v>
      </c>
      <c r="G3948" s="1" t="s">
        <v>12</v>
      </c>
      <c r="H3948" s="1">
        <v>60000</v>
      </c>
      <c r="I3948" s="1" t="s">
        <v>314</v>
      </c>
      <c r="J3948" s="1">
        <v>1119</v>
      </c>
      <c r="K3948" s="1">
        <f>SUM(B3948/J3948)</f>
        <v>74.478105451295804</v>
      </c>
      <c r="L3948" s="1">
        <f>SUM(B3948 - H3948)</f>
        <v>23341</v>
      </c>
      <c r="M3948" s="1" t="s">
        <v>11875</v>
      </c>
    </row>
    <row r="3949" spans="1:13" ht="20.100000000000001" customHeight="1" x14ac:dyDescent="0.25">
      <c r="A3949" s="1">
        <v>3947</v>
      </c>
      <c r="B3949" s="1">
        <v>89104</v>
      </c>
      <c r="C3949" s="2" t="s">
        <v>11876</v>
      </c>
      <c r="D3949" s="2">
        <f>LEN(TRIM(C3949))-LEN(SUBSTITUTE(C3949, " ",""))+1</f>
        <v>9</v>
      </c>
      <c r="E3949" s="1" t="s">
        <v>11877</v>
      </c>
      <c r="F3949" s="1" t="s">
        <v>17</v>
      </c>
      <c r="G3949" s="1" t="s">
        <v>12</v>
      </c>
      <c r="H3949" s="1">
        <v>60000</v>
      </c>
      <c r="I3949" s="1" t="s">
        <v>96</v>
      </c>
      <c r="J3949" s="1">
        <v>1118</v>
      </c>
      <c r="K3949" s="1">
        <f>SUM(B3949/J3949)</f>
        <v>79.69946332737031</v>
      </c>
      <c r="L3949" s="1">
        <f>SUM(B3949 - H3949)</f>
        <v>29104</v>
      </c>
      <c r="M3949" s="1" t="s">
        <v>11878</v>
      </c>
    </row>
    <row r="3950" spans="1:13" ht="20.100000000000001" customHeight="1" x14ac:dyDescent="0.25">
      <c r="A3950" s="1">
        <v>3948</v>
      </c>
      <c r="B3950" s="1">
        <v>41200</v>
      </c>
      <c r="C3950" s="2" t="s">
        <v>11879</v>
      </c>
      <c r="D3950" s="2">
        <f>LEN(TRIM(C3950))-LEN(SUBSTITUTE(C3950, " ",""))+1</f>
        <v>22</v>
      </c>
      <c r="E3950" s="1" t="s">
        <v>11880</v>
      </c>
      <c r="F3950" s="1" t="s">
        <v>371</v>
      </c>
      <c r="G3950" s="1" t="s">
        <v>12</v>
      </c>
      <c r="H3950" s="1">
        <v>5000</v>
      </c>
      <c r="I3950" s="1" t="s">
        <v>576</v>
      </c>
      <c r="J3950" s="1">
        <v>1118</v>
      </c>
      <c r="K3950" s="1">
        <f>SUM(B3950/J3950)</f>
        <v>36.851520572450802</v>
      </c>
      <c r="L3950" s="1">
        <f>SUM(B3950 - H3950)</f>
        <v>36200</v>
      </c>
      <c r="M3950" s="1" t="s">
        <v>11881</v>
      </c>
    </row>
    <row r="3951" spans="1:13" ht="20.100000000000001" customHeight="1" x14ac:dyDescent="0.25">
      <c r="A3951" s="1">
        <v>3949</v>
      </c>
      <c r="B3951" s="1">
        <v>48981</v>
      </c>
      <c r="C3951" s="2" t="s">
        <v>11882</v>
      </c>
      <c r="D3951" s="2">
        <f>LEN(TRIM(C3951))-LEN(SUBSTITUTE(C3951, " ",""))+1</f>
        <v>10</v>
      </c>
      <c r="E3951" s="1" t="s">
        <v>4368</v>
      </c>
      <c r="F3951" s="1" t="s">
        <v>11</v>
      </c>
      <c r="G3951" s="1" t="s">
        <v>12</v>
      </c>
      <c r="H3951" s="1">
        <v>5000</v>
      </c>
      <c r="I3951" s="1" t="s">
        <v>146</v>
      </c>
      <c r="J3951" s="1">
        <v>1118</v>
      </c>
      <c r="K3951" s="1">
        <f>SUM(B3951/J3951)</f>
        <v>43.811270125223615</v>
      </c>
      <c r="L3951" s="1">
        <f>SUM(B3951 - H3951)</f>
        <v>43981</v>
      </c>
      <c r="M3951" s="1" t="s">
        <v>11883</v>
      </c>
    </row>
    <row r="3952" spans="1:13" ht="20.100000000000001" customHeight="1" x14ac:dyDescent="0.25">
      <c r="A3952" s="1">
        <v>3950</v>
      </c>
      <c r="B3952" s="1">
        <v>26535</v>
      </c>
      <c r="C3952" s="2" t="s">
        <v>11884</v>
      </c>
      <c r="D3952" s="2">
        <f>LEN(TRIM(C3952))-LEN(SUBSTITUTE(C3952, " ",""))+1</f>
        <v>17</v>
      </c>
      <c r="E3952" s="1" t="s">
        <v>11840</v>
      </c>
      <c r="F3952" s="1" t="s">
        <v>11</v>
      </c>
      <c r="G3952" s="1" t="s">
        <v>233</v>
      </c>
      <c r="H3952" s="1">
        <v>5000</v>
      </c>
      <c r="I3952" s="1" t="s">
        <v>367</v>
      </c>
      <c r="J3952" s="1">
        <v>1118</v>
      </c>
      <c r="K3952" s="1">
        <f>SUM(B3952/J3952)</f>
        <v>23.734347048300538</v>
      </c>
      <c r="L3952" s="1">
        <f>SUM(B3952 - H3952)</f>
        <v>21535</v>
      </c>
      <c r="M3952" s="1" t="s">
        <v>11885</v>
      </c>
    </row>
    <row r="3953" spans="1:13" ht="20.100000000000001" customHeight="1" x14ac:dyDescent="0.25">
      <c r="A3953" s="1">
        <v>3951</v>
      </c>
      <c r="B3953" s="1">
        <v>65742</v>
      </c>
      <c r="C3953" s="2" t="s">
        <v>11886</v>
      </c>
      <c r="D3953" s="2">
        <f>LEN(TRIM(C3953))-LEN(SUBSTITUTE(C3953, " ",""))+1</f>
        <v>21</v>
      </c>
      <c r="E3953" s="1" t="s">
        <v>11887</v>
      </c>
      <c r="F3953" s="1" t="s">
        <v>53</v>
      </c>
      <c r="G3953" s="1" t="s">
        <v>12</v>
      </c>
      <c r="H3953" s="1">
        <v>5000</v>
      </c>
      <c r="I3953" s="1" t="s">
        <v>4530</v>
      </c>
      <c r="J3953" s="1">
        <v>1118</v>
      </c>
      <c r="K3953" s="1">
        <f>SUM(B3953/J3953)</f>
        <v>58.803220035778175</v>
      </c>
      <c r="L3953" s="1">
        <f>SUM(B3953 - H3953)</f>
        <v>60742</v>
      </c>
      <c r="M3953" s="1" t="s">
        <v>11888</v>
      </c>
    </row>
    <row r="3954" spans="1:13" ht="20.100000000000001" customHeight="1" x14ac:dyDescent="0.25">
      <c r="A3954" s="1">
        <v>3952</v>
      </c>
      <c r="B3954" s="1">
        <v>7052</v>
      </c>
      <c r="C3954" s="2" t="s">
        <v>11889</v>
      </c>
      <c r="D3954" s="2">
        <f>LEN(TRIM(C3954))-LEN(SUBSTITUTE(C3954, " ",""))+1</f>
        <v>25</v>
      </c>
      <c r="E3954" s="1" t="s">
        <v>11890</v>
      </c>
      <c r="F3954" s="1" t="s">
        <v>645</v>
      </c>
      <c r="G3954" s="1" t="s">
        <v>12</v>
      </c>
      <c r="H3954" s="1">
        <v>5000</v>
      </c>
      <c r="I3954" s="1" t="s">
        <v>11891</v>
      </c>
      <c r="J3954" s="1">
        <v>1118</v>
      </c>
      <c r="K3954" s="1">
        <f>SUM(B3954/J3954)</f>
        <v>6.3076923076923075</v>
      </c>
      <c r="L3954" s="1">
        <f>SUM(B3954 - H3954)</f>
        <v>2052</v>
      </c>
      <c r="M3954" s="1" t="s">
        <v>11892</v>
      </c>
    </row>
    <row r="3955" spans="1:13" ht="20.100000000000001" customHeight="1" x14ac:dyDescent="0.25">
      <c r="A3955" s="1">
        <v>3953</v>
      </c>
      <c r="B3955" s="1">
        <v>116706</v>
      </c>
      <c r="C3955" s="2" t="s">
        <v>11893</v>
      </c>
      <c r="D3955" s="2">
        <f>LEN(TRIM(C3955))-LEN(SUBSTITUTE(C3955, " ",""))+1</f>
        <v>16</v>
      </c>
      <c r="E3955" s="1" t="s">
        <v>2277</v>
      </c>
      <c r="F3955" s="1" t="s">
        <v>11</v>
      </c>
      <c r="G3955" s="1" t="s">
        <v>12</v>
      </c>
      <c r="H3955" s="1">
        <v>40000</v>
      </c>
      <c r="I3955" s="1" t="s">
        <v>2278</v>
      </c>
      <c r="J3955" s="1">
        <v>1118</v>
      </c>
      <c r="K3955" s="1">
        <f>SUM(B3955/J3955)</f>
        <v>104.3881932021467</v>
      </c>
      <c r="L3955" s="1">
        <f>SUM(B3955 - H3955)</f>
        <v>76706</v>
      </c>
      <c r="M3955" s="1" t="s">
        <v>11894</v>
      </c>
    </row>
    <row r="3956" spans="1:13" ht="20.100000000000001" customHeight="1" x14ac:dyDescent="0.25">
      <c r="A3956" s="1">
        <v>3954</v>
      </c>
      <c r="B3956" s="1">
        <v>35695</v>
      </c>
      <c r="C3956" s="2" t="s">
        <v>11895</v>
      </c>
      <c r="D3956" s="2">
        <f>LEN(TRIM(C3956))-LEN(SUBSTITUTE(C3956, " ",""))+1</f>
        <v>15</v>
      </c>
      <c r="E3956" s="1" t="s">
        <v>975</v>
      </c>
      <c r="F3956" s="1" t="s">
        <v>11</v>
      </c>
      <c r="G3956" s="1" t="s">
        <v>12</v>
      </c>
      <c r="H3956" s="1">
        <v>15000</v>
      </c>
      <c r="I3956" s="1" t="s">
        <v>32</v>
      </c>
      <c r="J3956" s="1">
        <v>1117</v>
      </c>
      <c r="K3956" s="1">
        <f>SUM(B3956/J3956)</f>
        <v>31.95613249776186</v>
      </c>
      <c r="L3956" s="1">
        <f>SUM(B3956 - H3956)</f>
        <v>20695</v>
      </c>
      <c r="M3956" s="1" t="s">
        <v>11896</v>
      </c>
    </row>
    <row r="3957" spans="1:13" ht="20.100000000000001" customHeight="1" x14ac:dyDescent="0.25">
      <c r="A3957" s="1">
        <v>3955</v>
      </c>
      <c r="B3957" s="1">
        <v>20711</v>
      </c>
      <c r="C3957" s="2" t="s">
        <v>11897</v>
      </c>
      <c r="D3957" s="2">
        <f>LEN(TRIM(C3957))-LEN(SUBSTITUTE(C3957, " ",""))+1</f>
        <v>19</v>
      </c>
      <c r="E3957" s="1" t="s">
        <v>11071</v>
      </c>
      <c r="F3957" s="1" t="s">
        <v>11</v>
      </c>
      <c r="G3957" s="1" t="s">
        <v>48</v>
      </c>
      <c r="H3957" s="1">
        <v>2000</v>
      </c>
      <c r="I3957" s="1" t="s">
        <v>367</v>
      </c>
      <c r="J3957" s="1">
        <v>1117</v>
      </c>
      <c r="K3957" s="1">
        <f>SUM(B3957/J3957)</f>
        <v>18.541629364368845</v>
      </c>
      <c r="L3957" s="1">
        <f>SUM(B3957 - H3957)</f>
        <v>18711</v>
      </c>
      <c r="M3957" s="1" t="s">
        <v>11898</v>
      </c>
    </row>
    <row r="3958" spans="1:13" ht="20.100000000000001" customHeight="1" x14ac:dyDescent="0.25">
      <c r="A3958" s="1">
        <v>3956</v>
      </c>
      <c r="B3958" s="1">
        <v>113028</v>
      </c>
      <c r="C3958" s="2" t="s">
        <v>11899</v>
      </c>
      <c r="D3958" s="2">
        <f>LEN(TRIM(C3958))-LEN(SUBSTITUTE(C3958, " ",""))+1</f>
        <v>19</v>
      </c>
      <c r="E3958" s="1" t="s">
        <v>1640</v>
      </c>
      <c r="F3958" s="1" t="s">
        <v>1161</v>
      </c>
      <c r="G3958" s="1" t="s">
        <v>12</v>
      </c>
      <c r="H3958" s="1">
        <v>60000</v>
      </c>
      <c r="I3958" s="1" t="s">
        <v>296</v>
      </c>
      <c r="J3958" s="1">
        <v>1117</v>
      </c>
      <c r="K3958" s="1">
        <f>SUM(B3958/J3958)</f>
        <v>101.18889883616831</v>
      </c>
      <c r="L3958" s="1">
        <f>SUM(B3958 - H3958)</f>
        <v>53028</v>
      </c>
      <c r="M3958" s="1" t="s">
        <v>11900</v>
      </c>
    </row>
    <row r="3959" spans="1:13" ht="20.100000000000001" customHeight="1" x14ac:dyDescent="0.25">
      <c r="A3959" s="1">
        <v>3957</v>
      </c>
      <c r="B3959" s="1">
        <v>49404</v>
      </c>
      <c r="C3959" s="2" t="s">
        <v>11901</v>
      </c>
      <c r="D3959" s="2">
        <f>LEN(TRIM(C3959))-LEN(SUBSTITUTE(C3959, " ",""))+1</f>
        <v>24</v>
      </c>
      <c r="E3959" s="1" t="s">
        <v>3806</v>
      </c>
      <c r="F3959" s="1" t="s">
        <v>31</v>
      </c>
      <c r="G3959" s="1" t="s">
        <v>12</v>
      </c>
      <c r="H3959" s="1">
        <v>10000</v>
      </c>
      <c r="I3959" s="1" t="s">
        <v>3807</v>
      </c>
      <c r="J3959" s="1">
        <v>1117</v>
      </c>
      <c r="K3959" s="1">
        <f>SUM(B3959/J3959)</f>
        <v>44.229185317815578</v>
      </c>
      <c r="L3959" s="1">
        <f>SUM(B3959 - H3959)</f>
        <v>39404</v>
      </c>
      <c r="M3959" s="1" t="s">
        <v>11902</v>
      </c>
    </row>
    <row r="3960" spans="1:13" ht="20.100000000000001" customHeight="1" x14ac:dyDescent="0.25">
      <c r="A3960" s="1">
        <v>3958</v>
      </c>
      <c r="B3960" s="1">
        <v>130001</v>
      </c>
      <c r="C3960" s="2" t="s">
        <v>11903</v>
      </c>
      <c r="D3960" s="2">
        <f>LEN(TRIM(C3960))-LEN(SUBSTITUTE(C3960, " ",""))+1</f>
        <v>25</v>
      </c>
      <c r="E3960" s="1" t="s">
        <v>11904</v>
      </c>
      <c r="F3960" s="1" t="s">
        <v>1028</v>
      </c>
      <c r="G3960" s="1" t="s">
        <v>12</v>
      </c>
      <c r="H3960" s="1">
        <v>125000</v>
      </c>
      <c r="I3960" s="1" t="s">
        <v>5607</v>
      </c>
      <c r="J3960" s="1">
        <v>1117</v>
      </c>
      <c r="K3960" s="1">
        <f>SUM(B3960/J3960)</f>
        <v>116.38406445837063</v>
      </c>
      <c r="L3960" s="1">
        <f>SUM(B3960 - H3960)</f>
        <v>5001</v>
      </c>
      <c r="M3960" s="1" t="s">
        <v>11905</v>
      </c>
    </row>
    <row r="3961" spans="1:13" ht="20.100000000000001" customHeight="1" x14ac:dyDescent="0.25">
      <c r="A3961" s="1">
        <v>3959</v>
      </c>
      <c r="B3961" s="1">
        <v>67284</v>
      </c>
      <c r="C3961" s="2" t="s">
        <v>11906</v>
      </c>
      <c r="D3961" s="2">
        <f>LEN(TRIM(C3961))-LEN(SUBSTITUTE(C3961, " ",""))+1</f>
        <v>23</v>
      </c>
      <c r="E3961" s="1" t="s">
        <v>11907</v>
      </c>
      <c r="F3961" s="1" t="s">
        <v>11</v>
      </c>
      <c r="G3961" s="1" t="s">
        <v>12</v>
      </c>
      <c r="H3961" s="1">
        <v>38500</v>
      </c>
      <c r="I3961" s="1" t="s">
        <v>82</v>
      </c>
      <c r="J3961" s="1">
        <v>1117</v>
      </c>
      <c r="K3961" s="1">
        <f>SUM(B3961/J3961)</f>
        <v>60.236347358997314</v>
      </c>
      <c r="L3961" s="1">
        <f>SUM(B3961 - H3961)</f>
        <v>28784</v>
      </c>
      <c r="M3961" s="1" t="s">
        <v>11908</v>
      </c>
    </row>
    <row r="3962" spans="1:13" ht="20.100000000000001" customHeight="1" x14ac:dyDescent="0.25">
      <c r="A3962" s="1">
        <v>3960</v>
      </c>
      <c r="B3962" s="1">
        <v>86035</v>
      </c>
      <c r="C3962" s="2" t="s">
        <v>11909</v>
      </c>
      <c r="D3962" s="2">
        <f>LEN(TRIM(C3962))-LEN(SUBSTITUTE(C3962, " ",""))+1</f>
        <v>21</v>
      </c>
      <c r="E3962" s="1" t="s">
        <v>11910</v>
      </c>
      <c r="F3962" s="1" t="s">
        <v>665</v>
      </c>
      <c r="G3962" s="1" t="s">
        <v>12</v>
      </c>
      <c r="H3962" s="1">
        <v>15000</v>
      </c>
      <c r="I3962" s="1" t="s">
        <v>13</v>
      </c>
      <c r="J3962" s="1">
        <v>1116</v>
      </c>
      <c r="K3962" s="1">
        <f>SUM(B3962/J3962)</f>
        <v>77.092293906810042</v>
      </c>
      <c r="L3962" s="1">
        <f>SUM(B3962 - H3962)</f>
        <v>71035</v>
      </c>
      <c r="M3962" s="1" t="s">
        <v>11911</v>
      </c>
    </row>
    <row r="3963" spans="1:13" ht="20.100000000000001" customHeight="1" x14ac:dyDescent="0.25">
      <c r="A3963" s="1">
        <v>3961</v>
      </c>
      <c r="B3963" s="1">
        <v>51376</v>
      </c>
      <c r="C3963" s="2" t="s">
        <v>11912</v>
      </c>
      <c r="D3963" s="2">
        <f>LEN(TRIM(C3963))-LEN(SUBSTITUTE(C3963, " ",""))+1</f>
        <v>22</v>
      </c>
      <c r="E3963" s="1" t="s">
        <v>11913</v>
      </c>
      <c r="F3963" s="1" t="s">
        <v>382</v>
      </c>
      <c r="G3963" s="1" t="s">
        <v>12</v>
      </c>
      <c r="H3963" s="1">
        <v>20000</v>
      </c>
      <c r="I3963" s="1" t="s">
        <v>383</v>
      </c>
      <c r="J3963" s="1">
        <v>1116</v>
      </c>
      <c r="K3963" s="1">
        <f>SUM(B3963/J3963)</f>
        <v>46.035842293906811</v>
      </c>
      <c r="L3963" s="1">
        <f>SUM(B3963 - H3963)</f>
        <v>31376</v>
      </c>
      <c r="M3963" s="1" t="s">
        <v>11914</v>
      </c>
    </row>
    <row r="3964" spans="1:13" ht="20.100000000000001" customHeight="1" x14ac:dyDescent="0.25">
      <c r="A3964" s="1">
        <v>3962</v>
      </c>
      <c r="B3964" s="1">
        <v>35495</v>
      </c>
      <c r="C3964" s="2" t="s">
        <v>11915</v>
      </c>
      <c r="D3964" s="2">
        <f>LEN(TRIM(C3964))-LEN(SUBSTITUTE(C3964, " ",""))+1</f>
        <v>3</v>
      </c>
      <c r="E3964" s="1" t="s">
        <v>11916</v>
      </c>
      <c r="F3964" s="1" t="s">
        <v>31</v>
      </c>
      <c r="G3964" s="1" t="s">
        <v>12</v>
      </c>
      <c r="H3964" s="1">
        <v>25000</v>
      </c>
      <c r="I3964" s="1" t="s">
        <v>1359</v>
      </c>
      <c r="J3964" s="1">
        <v>1114</v>
      </c>
      <c r="K3964" s="1">
        <f>SUM(B3964/J3964)</f>
        <v>31.862657091561939</v>
      </c>
      <c r="L3964" s="1">
        <f>SUM(B3964 - H3964)</f>
        <v>10495</v>
      </c>
      <c r="M3964" s="1" t="s">
        <v>11917</v>
      </c>
    </row>
    <row r="3965" spans="1:13" ht="20.100000000000001" customHeight="1" x14ac:dyDescent="0.25">
      <c r="A3965" s="1">
        <v>3963</v>
      </c>
      <c r="B3965" s="1">
        <v>34258</v>
      </c>
      <c r="C3965" s="2" t="s">
        <v>11918</v>
      </c>
      <c r="D3965" s="2">
        <f>LEN(TRIM(C3965))-LEN(SUBSTITUTE(C3965, " ",""))+1</f>
        <v>26</v>
      </c>
      <c r="E3965" s="1" t="s">
        <v>11919</v>
      </c>
      <c r="F3965" s="1" t="s">
        <v>17</v>
      </c>
      <c r="G3965" s="1" t="s">
        <v>12</v>
      </c>
      <c r="H3965" s="1">
        <v>9600</v>
      </c>
      <c r="I3965" s="1" t="s">
        <v>283</v>
      </c>
      <c r="J3965" s="1">
        <v>1114</v>
      </c>
      <c r="K3965" s="1">
        <f>SUM(B3965/J3965)</f>
        <v>30.752244165170556</v>
      </c>
      <c r="L3965" s="1">
        <f>SUM(B3965 - H3965)</f>
        <v>24658</v>
      </c>
      <c r="M3965" s="1" t="s">
        <v>11920</v>
      </c>
    </row>
    <row r="3966" spans="1:13" ht="20.100000000000001" customHeight="1" x14ac:dyDescent="0.25">
      <c r="A3966" s="1">
        <v>3964</v>
      </c>
      <c r="B3966" s="1">
        <v>51962</v>
      </c>
      <c r="C3966" s="2" t="s">
        <v>11921</v>
      </c>
      <c r="D3966" s="2">
        <f>LEN(TRIM(C3966))-LEN(SUBSTITUTE(C3966, " ",""))+1</f>
        <v>20</v>
      </c>
      <c r="E3966" s="1" t="s">
        <v>11922</v>
      </c>
      <c r="F3966" s="1" t="s">
        <v>17</v>
      </c>
      <c r="G3966" s="1" t="s">
        <v>54</v>
      </c>
      <c r="H3966" s="1">
        <v>15000</v>
      </c>
      <c r="I3966" s="1" t="s">
        <v>55</v>
      </c>
      <c r="J3966" s="1">
        <v>1114</v>
      </c>
      <c r="K3966" s="1">
        <f>SUM(B3966/J3966)</f>
        <v>46.644524236983841</v>
      </c>
      <c r="L3966" s="1">
        <f>SUM(B3966 - H3966)</f>
        <v>36962</v>
      </c>
      <c r="M3966" s="1" t="s">
        <v>11923</v>
      </c>
    </row>
    <row r="3967" spans="1:13" ht="20.100000000000001" customHeight="1" x14ac:dyDescent="0.25">
      <c r="A3967" s="1">
        <v>3965</v>
      </c>
      <c r="B3967" s="1">
        <v>51839</v>
      </c>
      <c r="C3967" s="2" t="s">
        <v>11924</v>
      </c>
      <c r="D3967" s="2">
        <f>LEN(TRIM(C3967))-LEN(SUBSTITUTE(C3967, " ",""))+1</f>
        <v>20</v>
      </c>
      <c r="E3967" s="1" t="s">
        <v>11925</v>
      </c>
      <c r="F3967" s="1" t="s">
        <v>555</v>
      </c>
      <c r="G3967" s="1" t="s">
        <v>12</v>
      </c>
      <c r="H3967" s="1">
        <v>25000</v>
      </c>
      <c r="I3967" s="1" t="s">
        <v>1495</v>
      </c>
      <c r="J3967" s="1">
        <v>1114</v>
      </c>
      <c r="K3967" s="1">
        <f>SUM(B3967/J3967)</f>
        <v>46.534111310592458</v>
      </c>
      <c r="L3967" s="1">
        <f>SUM(B3967 - H3967)</f>
        <v>26839</v>
      </c>
      <c r="M3967" s="1" t="s">
        <v>11926</v>
      </c>
    </row>
    <row r="3968" spans="1:13" ht="20.100000000000001" customHeight="1" x14ac:dyDescent="0.25">
      <c r="A3968" s="1">
        <v>3966</v>
      </c>
      <c r="B3968" s="1">
        <v>48922</v>
      </c>
      <c r="C3968" s="2" t="s">
        <v>11927</v>
      </c>
      <c r="D3968" s="2">
        <f>LEN(TRIM(C3968))-LEN(SUBSTITUTE(C3968, " ",""))+1</f>
        <v>20</v>
      </c>
      <c r="E3968" s="1" t="s">
        <v>11928</v>
      </c>
      <c r="F3968" s="1" t="s">
        <v>267</v>
      </c>
      <c r="G3968" s="1" t="s">
        <v>12</v>
      </c>
      <c r="H3968" s="1">
        <v>30000</v>
      </c>
      <c r="I3968" s="1" t="s">
        <v>1816</v>
      </c>
      <c r="J3968" s="1">
        <v>1114</v>
      </c>
      <c r="K3968" s="1">
        <f>SUM(B3968/J3968)</f>
        <v>43.915619389587071</v>
      </c>
      <c r="L3968" s="1">
        <f>SUM(B3968 - H3968)</f>
        <v>18922</v>
      </c>
      <c r="M3968" s="1" t="s">
        <v>11929</v>
      </c>
    </row>
    <row r="3969" spans="1:13" ht="20.100000000000001" customHeight="1" x14ac:dyDescent="0.25">
      <c r="A3969" s="1">
        <v>3967</v>
      </c>
      <c r="B3969" s="1">
        <v>30551</v>
      </c>
      <c r="C3969" s="2" t="s">
        <v>11930</v>
      </c>
      <c r="D3969" s="2">
        <f>LEN(TRIM(C3969))-LEN(SUBSTITUTE(C3969, " ",""))+1</f>
        <v>17</v>
      </c>
      <c r="E3969" s="1" t="s">
        <v>11931</v>
      </c>
      <c r="F3969" s="1" t="s">
        <v>17</v>
      </c>
      <c r="G3969" s="1" t="s">
        <v>12</v>
      </c>
      <c r="H3969" s="1">
        <v>25000</v>
      </c>
      <c r="I3969" s="1" t="s">
        <v>112</v>
      </c>
      <c r="J3969" s="1">
        <v>1114</v>
      </c>
      <c r="K3969" s="1">
        <f>SUM(B3969/J3969)</f>
        <v>27.424596050269301</v>
      </c>
      <c r="L3969" s="1">
        <f>SUM(B3969 - H3969)</f>
        <v>5551</v>
      </c>
      <c r="M3969" s="1" t="s">
        <v>11932</v>
      </c>
    </row>
    <row r="3970" spans="1:13" ht="20.100000000000001" customHeight="1" x14ac:dyDescent="0.25">
      <c r="A3970" s="1">
        <v>3968</v>
      </c>
      <c r="B3970" s="1">
        <v>157814</v>
      </c>
      <c r="C3970" s="2" t="s">
        <v>11933</v>
      </c>
      <c r="D3970" s="2">
        <f>LEN(TRIM(C3970))-LEN(SUBSTITUTE(C3970, " ",""))+1</f>
        <v>20</v>
      </c>
      <c r="E3970" s="1" t="s">
        <v>11934</v>
      </c>
      <c r="F3970" s="1" t="s">
        <v>300</v>
      </c>
      <c r="G3970" s="1" t="s">
        <v>12</v>
      </c>
      <c r="H3970" s="1">
        <v>65000</v>
      </c>
      <c r="I3970" s="1" t="s">
        <v>11935</v>
      </c>
      <c r="J3970" s="1">
        <v>1113</v>
      </c>
      <c r="K3970" s="1">
        <f>SUM(B3970/J3970)</f>
        <v>141.7915543575921</v>
      </c>
      <c r="L3970" s="1">
        <f>SUM(B3970 - H3970)</f>
        <v>92814</v>
      </c>
      <c r="M3970" s="1" t="s">
        <v>11936</v>
      </c>
    </row>
    <row r="3971" spans="1:13" ht="20.100000000000001" customHeight="1" x14ac:dyDescent="0.25">
      <c r="A3971" s="1">
        <v>3969</v>
      </c>
      <c r="B3971" s="1">
        <v>17921</v>
      </c>
      <c r="C3971" s="2" t="s">
        <v>11937</v>
      </c>
      <c r="D3971" s="2">
        <f>LEN(TRIM(C3971))-LEN(SUBSTITUTE(C3971, " ",""))+1</f>
        <v>25</v>
      </c>
      <c r="E3971" s="1" t="s">
        <v>11938</v>
      </c>
      <c r="F3971" s="1" t="s">
        <v>17</v>
      </c>
      <c r="G3971" s="1" t="s">
        <v>12</v>
      </c>
      <c r="H3971" s="1">
        <v>9000</v>
      </c>
      <c r="I3971" s="1" t="s">
        <v>735</v>
      </c>
      <c r="J3971" s="1">
        <v>1113</v>
      </c>
      <c r="K3971" s="1">
        <f>SUM(B3971/J3971)</f>
        <v>16.101527403414195</v>
      </c>
      <c r="L3971" s="1">
        <f>SUM(B3971 - H3971)</f>
        <v>8921</v>
      </c>
      <c r="M3971" s="1" t="s">
        <v>11939</v>
      </c>
    </row>
    <row r="3972" spans="1:13" ht="20.100000000000001" customHeight="1" x14ac:dyDescent="0.25">
      <c r="A3972" s="1">
        <v>3970</v>
      </c>
      <c r="B3972" s="1">
        <v>16692</v>
      </c>
      <c r="C3972" s="2" t="s">
        <v>11940</v>
      </c>
      <c r="D3972" s="2">
        <f>LEN(TRIM(C3972))-LEN(SUBSTITUTE(C3972, " ",""))+1</f>
        <v>11</v>
      </c>
      <c r="E3972" s="1" t="s">
        <v>6865</v>
      </c>
      <c r="F3972" s="1" t="s">
        <v>1363</v>
      </c>
      <c r="G3972" s="1" t="s">
        <v>48</v>
      </c>
      <c r="H3972" s="1">
        <v>10000</v>
      </c>
      <c r="I3972" s="1" t="s">
        <v>11941</v>
      </c>
      <c r="J3972" s="1">
        <v>1113</v>
      </c>
      <c r="K3972" s="1">
        <f>SUM(B3972/J3972)</f>
        <v>14.997304582210242</v>
      </c>
      <c r="L3972" s="1">
        <f>SUM(B3972 - H3972)</f>
        <v>6692</v>
      </c>
      <c r="M3972" s="1" t="s">
        <v>11942</v>
      </c>
    </row>
    <row r="3973" spans="1:13" ht="20.100000000000001" customHeight="1" x14ac:dyDescent="0.25">
      <c r="A3973" s="1">
        <v>3971</v>
      </c>
      <c r="B3973" s="1">
        <v>100348</v>
      </c>
      <c r="C3973" s="2" t="s">
        <v>11943</v>
      </c>
      <c r="D3973" s="2">
        <f>LEN(TRIM(C3973))-LEN(SUBSTITUTE(C3973, " ",""))+1</f>
        <v>23</v>
      </c>
      <c r="E3973" s="1" t="s">
        <v>11944</v>
      </c>
      <c r="F3973" s="1" t="s">
        <v>31</v>
      </c>
      <c r="G3973" s="1" t="s">
        <v>12</v>
      </c>
      <c r="H3973" s="1">
        <v>30000</v>
      </c>
      <c r="I3973" s="1" t="s">
        <v>27</v>
      </c>
      <c r="J3973" s="1">
        <v>1113</v>
      </c>
      <c r="K3973" s="1">
        <f>SUM(B3973/J3973)</f>
        <v>90.159928122192269</v>
      </c>
      <c r="L3973" s="1">
        <f>SUM(B3973 - H3973)</f>
        <v>70348</v>
      </c>
      <c r="M3973" s="1" t="s">
        <v>11945</v>
      </c>
    </row>
    <row r="3974" spans="1:13" ht="20.100000000000001" customHeight="1" x14ac:dyDescent="0.25">
      <c r="A3974" s="1">
        <v>3972</v>
      </c>
      <c r="B3974" s="1">
        <v>30303</v>
      </c>
      <c r="C3974" s="2" t="s">
        <v>11946</v>
      </c>
      <c r="D3974" s="2">
        <f>LEN(TRIM(C3974))-LEN(SUBSTITUTE(C3974, " ",""))+1</f>
        <v>21</v>
      </c>
      <c r="E3974" s="1" t="s">
        <v>7432</v>
      </c>
      <c r="F3974" s="1" t="s">
        <v>11</v>
      </c>
      <c r="G3974" s="1" t="s">
        <v>12</v>
      </c>
      <c r="H3974" s="1">
        <v>2500</v>
      </c>
      <c r="I3974" s="1" t="s">
        <v>296</v>
      </c>
      <c r="J3974" s="1">
        <v>1113</v>
      </c>
      <c r="K3974" s="1">
        <f>SUM(B3974/J3974)</f>
        <v>27.226415094339622</v>
      </c>
      <c r="L3974" s="1">
        <f>SUM(B3974 - H3974)</f>
        <v>27803</v>
      </c>
      <c r="M3974" s="1" t="s">
        <v>11947</v>
      </c>
    </row>
    <row r="3975" spans="1:13" ht="20.100000000000001" customHeight="1" x14ac:dyDescent="0.25">
      <c r="A3975" s="1">
        <v>3973</v>
      </c>
      <c r="B3975" s="1">
        <v>122264</v>
      </c>
      <c r="C3975" s="2" t="s">
        <v>11948</v>
      </c>
      <c r="D3975" s="2">
        <f>LEN(TRIM(C3975))-LEN(SUBSTITUTE(C3975, " ",""))+1</f>
        <v>14</v>
      </c>
      <c r="E3975" s="1" t="s">
        <v>10804</v>
      </c>
      <c r="F3975" s="1" t="s">
        <v>17</v>
      </c>
      <c r="G3975" s="1" t="s">
        <v>12</v>
      </c>
      <c r="H3975" s="1">
        <v>50000</v>
      </c>
      <c r="I3975" s="1" t="s">
        <v>314</v>
      </c>
      <c r="J3975" s="1">
        <v>1113</v>
      </c>
      <c r="K3975" s="1">
        <f>SUM(B3975/J3975)</f>
        <v>109.85085354896675</v>
      </c>
      <c r="L3975" s="1">
        <f>SUM(B3975 - H3975)</f>
        <v>72264</v>
      </c>
      <c r="M3975" s="1" t="s">
        <v>11949</v>
      </c>
    </row>
    <row r="3976" spans="1:13" ht="20.100000000000001" customHeight="1" x14ac:dyDescent="0.25">
      <c r="A3976" s="1">
        <v>3974</v>
      </c>
      <c r="B3976" s="1">
        <v>105147</v>
      </c>
      <c r="C3976" s="2" t="s">
        <v>11950</v>
      </c>
      <c r="D3976" s="2">
        <f>LEN(TRIM(C3976))-LEN(SUBSTITUTE(C3976, " ",""))+1</f>
        <v>28</v>
      </c>
      <c r="E3976" s="1" t="s">
        <v>11951</v>
      </c>
      <c r="F3976" s="1" t="s">
        <v>11</v>
      </c>
      <c r="G3976" s="1" t="s">
        <v>48</v>
      </c>
      <c r="H3976" s="1">
        <v>40000</v>
      </c>
      <c r="I3976" s="1" t="s">
        <v>458</v>
      </c>
      <c r="J3976" s="1">
        <v>1112</v>
      </c>
      <c r="K3976" s="1">
        <f>SUM(B3976/J3976)</f>
        <v>94.556654676258987</v>
      </c>
      <c r="L3976" s="1">
        <f>SUM(B3976 - H3976)</f>
        <v>65147</v>
      </c>
      <c r="M3976" s="1" t="s">
        <v>11952</v>
      </c>
    </row>
    <row r="3977" spans="1:13" ht="20.100000000000001" customHeight="1" x14ac:dyDescent="0.25">
      <c r="A3977" s="1">
        <v>3975</v>
      </c>
      <c r="B3977" s="1">
        <v>155838</v>
      </c>
      <c r="C3977" s="2" t="s">
        <v>11953</v>
      </c>
      <c r="D3977" s="2">
        <f>LEN(TRIM(C3977))-LEN(SUBSTITUTE(C3977, " ",""))+1</f>
        <v>14</v>
      </c>
      <c r="E3977" s="1" t="s">
        <v>11954</v>
      </c>
      <c r="F3977" s="1" t="s">
        <v>111</v>
      </c>
      <c r="G3977" s="1" t="s">
        <v>12</v>
      </c>
      <c r="H3977" s="1">
        <v>75000</v>
      </c>
      <c r="I3977" s="1" t="s">
        <v>11253</v>
      </c>
      <c r="J3977" s="1">
        <v>1112</v>
      </c>
      <c r="K3977" s="1">
        <f>SUM(B3977/J3977)</f>
        <v>140.14208633093526</v>
      </c>
      <c r="L3977" s="1">
        <f>SUM(B3977 - H3977)</f>
        <v>80838</v>
      </c>
      <c r="M3977" s="1" t="s">
        <v>11955</v>
      </c>
    </row>
    <row r="3978" spans="1:13" ht="20.100000000000001" customHeight="1" x14ac:dyDescent="0.25">
      <c r="A3978" s="1">
        <v>3976</v>
      </c>
      <c r="B3978" s="1">
        <v>378725</v>
      </c>
      <c r="C3978" s="2" t="s">
        <v>11956</v>
      </c>
      <c r="D3978" s="2">
        <f>LEN(TRIM(C3978))-LEN(SUBSTITUTE(C3978, " ",""))+1</f>
        <v>19</v>
      </c>
      <c r="E3978" s="1" t="s">
        <v>11957</v>
      </c>
      <c r="F3978" s="1" t="s">
        <v>1580</v>
      </c>
      <c r="G3978" s="1" t="s">
        <v>4081</v>
      </c>
      <c r="H3978" s="1">
        <v>85000</v>
      </c>
      <c r="I3978" s="1" t="s">
        <v>790</v>
      </c>
      <c r="J3978" s="1">
        <v>1112</v>
      </c>
      <c r="K3978" s="1">
        <f>SUM(B3978/J3978)</f>
        <v>340.58003597122303</v>
      </c>
      <c r="L3978" s="1">
        <f>SUM(B3978 - H3978)</f>
        <v>293725</v>
      </c>
      <c r="M3978" s="1" t="s">
        <v>11958</v>
      </c>
    </row>
    <row r="3979" spans="1:13" ht="20.100000000000001" customHeight="1" x14ac:dyDescent="0.25">
      <c r="A3979" s="1">
        <v>3977</v>
      </c>
      <c r="B3979" s="1">
        <v>42901</v>
      </c>
      <c r="C3979" s="2" t="s">
        <v>11959</v>
      </c>
      <c r="D3979" s="2">
        <f>LEN(TRIM(C3979))-LEN(SUBSTITUTE(C3979, " ",""))+1</f>
        <v>16</v>
      </c>
      <c r="E3979" s="1" t="s">
        <v>8217</v>
      </c>
      <c r="F3979" s="1" t="s">
        <v>17</v>
      </c>
      <c r="G3979" s="1" t="s">
        <v>12</v>
      </c>
      <c r="H3979" s="1">
        <v>1000</v>
      </c>
      <c r="I3979" s="1" t="s">
        <v>8218</v>
      </c>
      <c r="J3979" s="1">
        <v>1112</v>
      </c>
      <c r="K3979" s="1">
        <f>SUM(B3979/J3979)</f>
        <v>38.580035971223019</v>
      </c>
      <c r="L3979" s="1">
        <f>SUM(B3979 - H3979)</f>
        <v>41901</v>
      </c>
      <c r="M3979" s="1" t="s">
        <v>11960</v>
      </c>
    </row>
    <row r="3980" spans="1:13" ht="20.100000000000001" customHeight="1" x14ac:dyDescent="0.25">
      <c r="A3980" s="1">
        <v>3978</v>
      </c>
      <c r="B3980" s="1">
        <v>82811</v>
      </c>
      <c r="C3980" s="2" t="s">
        <v>11961</v>
      </c>
      <c r="D3980" s="2">
        <f>LEN(TRIM(C3980))-LEN(SUBSTITUTE(C3980, " ",""))+1</f>
        <v>9</v>
      </c>
      <c r="E3980" s="1" t="s">
        <v>11962</v>
      </c>
      <c r="F3980" s="1" t="s">
        <v>920</v>
      </c>
      <c r="G3980" s="1" t="s">
        <v>12</v>
      </c>
      <c r="H3980" s="1">
        <v>1000</v>
      </c>
      <c r="I3980" s="1" t="s">
        <v>11963</v>
      </c>
      <c r="J3980" s="1">
        <v>1112</v>
      </c>
      <c r="K3980" s="1">
        <f>SUM(B3980/J3980)</f>
        <v>74.470323741007192</v>
      </c>
      <c r="L3980" s="1">
        <f>SUM(B3980 - H3980)</f>
        <v>81811</v>
      </c>
      <c r="M3980" s="1" t="s">
        <v>11964</v>
      </c>
    </row>
    <row r="3981" spans="1:13" ht="20.100000000000001" customHeight="1" x14ac:dyDescent="0.25">
      <c r="A3981" s="1">
        <v>3979</v>
      </c>
      <c r="B3981" s="1">
        <v>51213</v>
      </c>
      <c r="C3981" s="2" t="s">
        <v>11965</v>
      </c>
      <c r="D3981" s="2">
        <f>LEN(TRIM(C3981))-LEN(SUBSTITUTE(C3981, " ",""))+1</f>
        <v>22</v>
      </c>
      <c r="E3981" s="1" t="s">
        <v>2858</v>
      </c>
      <c r="F3981" s="1" t="s">
        <v>17</v>
      </c>
      <c r="G3981" s="1" t="s">
        <v>12</v>
      </c>
      <c r="H3981" s="1">
        <v>48000</v>
      </c>
      <c r="I3981" s="1" t="s">
        <v>735</v>
      </c>
      <c r="J3981" s="1">
        <v>1112</v>
      </c>
      <c r="K3981" s="1">
        <f>SUM(B3981/J3981)</f>
        <v>46.054856115107917</v>
      </c>
      <c r="L3981" s="1">
        <f>SUM(B3981 - H3981)</f>
        <v>3213</v>
      </c>
      <c r="M3981" s="1" t="s">
        <v>11966</v>
      </c>
    </row>
    <row r="3982" spans="1:13" ht="20.100000000000001" customHeight="1" x14ac:dyDescent="0.25">
      <c r="A3982" s="1">
        <v>3980</v>
      </c>
      <c r="B3982" s="1">
        <v>91465</v>
      </c>
      <c r="C3982" s="2" t="s">
        <v>11967</v>
      </c>
      <c r="D3982" s="2">
        <f>LEN(TRIM(C3982))-LEN(SUBSTITUTE(C3982, " ",""))+1</f>
        <v>11</v>
      </c>
      <c r="E3982" s="1" t="s">
        <v>11968</v>
      </c>
      <c r="F3982" s="1" t="s">
        <v>1614</v>
      </c>
      <c r="G3982" s="1" t="s">
        <v>12</v>
      </c>
      <c r="H3982" s="1">
        <v>45000</v>
      </c>
      <c r="I3982" s="1" t="s">
        <v>2751</v>
      </c>
      <c r="J3982" s="1">
        <v>1112</v>
      </c>
      <c r="K3982" s="1">
        <f>SUM(B3982/J3982)</f>
        <v>82.252697841726615</v>
      </c>
      <c r="L3982" s="1">
        <f>SUM(B3982 - H3982)</f>
        <v>46465</v>
      </c>
      <c r="M3982" s="1" t="s">
        <v>11969</v>
      </c>
    </row>
    <row r="3983" spans="1:13" ht="20.100000000000001" customHeight="1" x14ac:dyDescent="0.25">
      <c r="A3983" s="1">
        <v>3981</v>
      </c>
      <c r="B3983" s="1">
        <v>31107</v>
      </c>
      <c r="C3983" s="2" t="s">
        <v>11970</v>
      </c>
      <c r="D3983" s="2">
        <f>LEN(TRIM(C3983))-LEN(SUBSTITUTE(C3983, " ",""))+1</f>
        <v>19</v>
      </c>
      <c r="E3983" s="1" t="s">
        <v>2302</v>
      </c>
      <c r="F3983" s="1" t="s">
        <v>728</v>
      </c>
      <c r="G3983" s="1" t="s">
        <v>12</v>
      </c>
      <c r="H3983" s="1">
        <v>10000</v>
      </c>
      <c r="I3983" s="1" t="s">
        <v>1101</v>
      </c>
      <c r="J3983" s="1">
        <v>1111</v>
      </c>
      <c r="K3983" s="1">
        <f>SUM(B3983/J3983)</f>
        <v>27.999099909990999</v>
      </c>
      <c r="L3983" s="1">
        <f>SUM(B3983 - H3983)</f>
        <v>21107</v>
      </c>
      <c r="M3983" s="1" t="s">
        <v>11971</v>
      </c>
    </row>
    <row r="3984" spans="1:13" ht="20.100000000000001" customHeight="1" x14ac:dyDescent="0.25">
      <c r="A3984" s="1">
        <v>3982</v>
      </c>
      <c r="B3984" s="1">
        <v>37622</v>
      </c>
      <c r="C3984" s="2" t="s">
        <v>11972</v>
      </c>
      <c r="D3984" s="2">
        <f>LEN(TRIM(C3984))-LEN(SUBSTITUTE(C3984, " ",""))+1</f>
        <v>14</v>
      </c>
      <c r="E3984" s="1" t="s">
        <v>11973</v>
      </c>
      <c r="F3984" s="1" t="s">
        <v>31</v>
      </c>
      <c r="G3984" s="1" t="s">
        <v>12</v>
      </c>
      <c r="H3984" s="1">
        <v>30000</v>
      </c>
      <c r="I3984" s="1" t="s">
        <v>402</v>
      </c>
      <c r="J3984" s="1">
        <v>1111</v>
      </c>
      <c r="K3984" s="1">
        <f>SUM(B3984/J3984)</f>
        <v>33.863186318631861</v>
      </c>
      <c r="L3984" s="1">
        <f>SUM(B3984 - H3984)</f>
        <v>7622</v>
      </c>
      <c r="M3984" s="1" t="s">
        <v>11974</v>
      </c>
    </row>
    <row r="3985" spans="1:13" ht="20.100000000000001" customHeight="1" x14ac:dyDescent="0.25">
      <c r="A3985" s="1">
        <v>3983</v>
      </c>
      <c r="B3985" s="1">
        <v>82056</v>
      </c>
      <c r="C3985" s="2" t="s">
        <v>11975</v>
      </c>
      <c r="D3985" s="2">
        <f>LEN(TRIM(C3985))-LEN(SUBSTITUTE(C3985, " ",""))+1</f>
        <v>22</v>
      </c>
      <c r="E3985" s="1" t="s">
        <v>11976</v>
      </c>
      <c r="F3985" s="1" t="s">
        <v>11</v>
      </c>
      <c r="G3985" s="1" t="s">
        <v>12</v>
      </c>
      <c r="H3985" s="1">
        <v>25000</v>
      </c>
      <c r="I3985" s="1" t="s">
        <v>841</v>
      </c>
      <c r="J3985" s="1">
        <v>1111</v>
      </c>
      <c r="K3985" s="1">
        <f>SUM(B3985/J3985)</f>
        <v>73.857785778577863</v>
      </c>
      <c r="L3985" s="1">
        <f>SUM(B3985 - H3985)</f>
        <v>57056</v>
      </c>
      <c r="M3985" s="1" t="s">
        <v>11977</v>
      </c>
    </row>
    <row r="3986" spans="1:13" ht="20.100000000000001" customHeight="1" x14ac:dyDescent="0.25">
      <c r="A3986" s="1">
        <v>3984</v>
      </c>
      <c r="B3986" s="1">
        <v>108893</v>
      </c>
      <c r="C3986" s="2" t="s">
        <v>11978</v>
      </c>
      <c r="D3986" s="2">
        <f>LEN(TRIM(C3986))-LEN(SUBSTITUTE(C3986, " ",""))+1</f>
        <v>22</v>
      </c>
      <c r="E3986" s="1" t="s">
        <v>11979</v>
      </c>
      <c r="F3986" s="1" t="s">
        <v>11980</v>
      </c>
      <c r="G3986" s="1" t="s">
        <v>12</v>
      </c>
      <c r="H3986" s="1">
        <v>35000</v>
      </c>
      <c r="I3986" s="1" t="s">
        <v>11981</v>
      </c>
      <c r="J3986" s="1">
        <v>1111</v>
      </c>
      <c r="K3986" s="1">
        <f>SUM(B3986/J3986)</f>
        <v>98.013501350135016</v>
      </c>
      <c r="L3986" s="1">
        <f>SUM(B3986 - H3986)</f>
        <v>73893</v>
      </c>
      <c r="M3986" s="1" t="s">
        <v>11982</v>
      </c>
    </row>
    <row r="3987" spans="1:13" ht="20.100000000000001" customHeight="1" x14ac:dyDescent="0.25">
      <c r="A3987" s="1">
        <v>3985</v>
      </c>
      <c r="B3987" s="1">
        <v>40356</v>
      </c>
      <c r="C3987" s="2" t="s">
        <v>11983</v>
      </c>
      <c r="D3987" s="2">
        <f>LEN(TRIM(C3987))-LEN(SUBSTITUTE(C3987, " ",""))+1</f>
        <v>23</v>
      </c>
      <c r="E3987" s="1" t="s">
        <v>7150</v>
      </c>
      <c r="F3987" s="1" t="s">
        <v>587</v>
      </c>
      <c r="G3987" s="1" t="s">
        <v>12</v>
      </c>
      <c r="H3987" s="1">
        <v>750</v>
      </c>
      <c r="I3987" s="1" t="s">
        <v>804</v>
      </c>
      <c r="J3987" s="1">
        <v>1111</v>
      </c>
      <c r="K3987" s="1">
        <f>SUM(B3987/J3987)</f>
        <v>36.324032403240324</v>
      </c>
      <c r="L3987" s="1">
        <f>SUM(B3987 - H3987)</f>
        <v>39606</v>
      </c>
      <c r="M3987" s="1" t="s">
        <v>11984</v>
      </c>
    </row>
    <row r="3988" spans="1:13" ht="20.100000000000001" customHeight="1" x14ac:dyDescent="0.25">
      <c r="A3988" s="1">
        <v>3986</v>
      </c>
      <c r="B3988" s="1">
        <v>69829</v>
      </c>
      <c r="C3988" s="2" t="s">
        <v>11985</v>
      </c>
      <c r="D3988" s="2">
        <f>LEN(TRIM(C3988))-LEN(SUBSTITUTE(C3988, " ",""))+1</f>
        <v>13</v>
      </c>
      <c r="E3988" s="1" t="s">
        <v>11986</v>
      </c>
      <c r="F3988" s="1" t="s">
        <v>17</v>
      </c>
      <c r="G3988" s="1" t="s">
        <v>12</v>
      </c>
      <c r="H3988" s="1">
        <v>5000</v>
      </c>
      <c r="I3988" s="1" t="s">
        <v>82</v>
      </c>
      <c r="J3988" s="1">
        <v>1111</v>
      </c>
      <c r="K3988" s="1">
        <f>SUM(B3988/J3988)</f>
        <v>62.852385238523851</v>
      </c>
      <c r="L3988" s="1">
        <f>SUM(B3988 - H3988)</f>
        <v>64829</v>
      </c>
      <c r="M3988" s="1" t="s">
        <v>11987</v>
      </c>
    </row>
    <row r="3989" spans="1:13" ht="20.100000000000001" customHeight="1" x14ac:dyDescent="0.25">
      <c r="A3989" s="1">
        <v>3987</v>
      </c>
      <c r="B3989" s="1">
        <v>67767</v>
      </c>
      <c r="C3989" s="2" t="s">
        <v>11988</v>
      </c>
      <c r="D3989" s="2">
        <f>LEN(TRIM(C3989))-LEN(SUBSTITUTE(C3989, " ",""))+1</f>
        <v>8</v>
      </c>
      <c r="E3989" s="1" t="s">
        <v>11989</v>
      </c>
      <c r="F3989" s="1" t="s">
        <v>17</v>
      </c>
      <c r="G3989" s="1" t="s">
        <v>12</v>
      </c>
      <c r="H3989" s="1">
        <v>40000</v>
      </c>
      <c r="I3989" s="1" t="s">
        <v>96</v>
      </c>
      <c r="J3989" s="1">
        <v>1111</v>
      </c>
      <c r="K3989" s="1">
        <f>SUM(B3989/J3989)</f>
        <v>60.996399639963997</v>
      </c>
      <c r="L3989" s="1">
        <f>SUM(B3989 - H3989)</f>
        <v>27767</v>
      </c>
      <c r="M3989" s="1" t="s">
        <v>11990</v>
      </c>
    </row>
    <row r="3990" spans="1:13" ht="20.100000000000001" customHeight="1" x14ac:dyDescent="0.25">
      <c r="A3990" s="1">
        <v>3988</v>
      </c>
      <c r="B3990" s="1">
        <v>47450</v>
      </c>
      <c r="C3990" s="2" t="s">
        <v>11991</v>
      </c>
      <c r="D3990" s="2">
        <f>LEN(TRIM(C3990))-LEN(SUBSTITUTE(C3990, " ",""))+1</f>
        <v>23</v>
      </c>
      <c r="E3990" s="1" t="s">
        <v>11992</v>
      </c>
      <c r="F3990" s="1" t="s">
        <v>5694</v>
      </c>
      <c r="G3990" s="1" t="s">
        <v>12</v>
      </c>
      <c r="H3990" s="1">
        <v>40000</v>
      </c>
      <c r="I3990" s="1" t="s">
        <v>679</v>
      </c>
      <c r="J3990" s="1">
        <v>1110</v>
      </c>
      <c r="K3990" s="1">
        <f>SUM(B3990/J3990)</f>
        <v>42.747747747747745</v>
      </c>
      <c r="L3990" s="1">
        <f>SUM(B3990 - H3990)</f>
        <v>7450</v>
      </c>
      <c r="M3990" s="1" t="s">
        <v>11993</v>
      </c>
    </row>
    <row r="3991" spans="1:13" ht="20.100000000000001" customHeight="1" x14ac:dyDescent="0.25">
      <c r="A3991" s="1">
        <v>3989</v>
      </c>
      <c r="B3991" s="1">
        <v>47321</v>
      </c>
      <c r="C3991" s="2" t="s">
        <v>11994</v>
      </c>
      <c r="D3991" s="2">
        <f>LEN(TRIM(C3991))-LEN(SUBSTITUTE(C3991, " ",""))+1</f>
        <v>21</v>
      </c>
      <c r="E3991" s="1" t="s">
        <v>11995</v>
      </c>
      <c r="F3991" s="1" t="s">
        <v>11</v>
      </c>
      <c r="G3991" s="1" t="s">
        <v>12</v>
      </c>
      <c r="H3991" s="1">
        <v>15000</v>
      </c>
      <c r="I3991" s="1" t="s">
        <v>2542</v>
      </c>
      <c r="J3991" s="1">
        <v>1110</v>
      </c>
      <c r="K3991" s="1">
        <f>SUM(B3991/J3991)</f>
        <v>42.631531531531529</v>
      </c>
      <c r="L3991" s="1">
        <f>SUM(B3991 - H3991)</f>
        <v>32321</v>
      </c>
      <c r="M3991" s="1" t="s">
        <v>11996</v>
      </c>
    </row>
    <row r="3992" spans="1:13" ht="20.100000000000001" customHeight="1" x14ac:dyDescent="0.25">
      <c r="A3992" s="1">
        <v>3990</v>
      </c>
      <c r="B3992" s="1">
        <v>17570</v>
      </c>
      <c r="C3992" s="2" t="s">
        <v>11997</v>
      </c>
      <c r="D3992" s="2">
        <f>LEN(TRIM(C3992))-LEN(SUBSTITUTE(C3992, " ",""))+1</f>
        <v>9</v>
      </c>
      <c r="E3992" s="1" t="s">
        <v>11998</v>
      </c>
      <c r="F3992" s="1" t="s">
        <v>31</v>
      </c>
      <c r="G3992" s="1" t="s">
        <v>48</v>
      </c>
      <c r="H3992" s="1">
        <v>12000</v>
      </c>
      <c r="I3992" s="1" t="s">
        <v>458</v>
      </c>
      <c r="J3992" s="1">
        <v>1110</v>
      </c>
      <c r="K3992" s="1">
        <f>SUM(B3992/J3992)</f>
        <v>15.828828828828829</v>
      </c>
      <c r="L3992" s="1">
        <f>SUM(B3992 - H3992)</f>
        <v>5570</v>
      </c>
      <c r="M3992" s="1" t="s">
        <v>11999</v>
      </c>
    </row>
    <row r="3993" spans="1:13" ht="20.100000000000001" customHeight="1" x14ac:dyDescent="0.25">
      <c r="A3993" s="1">
        <v>3991</v>
      </c>
      <c r="B3993" s="1">
        <v>147396</v>
      </c>
      <c r="C3993" s="2" t="s">
        <v>12000</v>
      </c>
      <c r="D3993" s="2">
        <f>LEN(TRIM(C3993))-LEN(SUBSTITUTE(C3993, " ",""))+1</f>
        <v>14</v>
      </c>
      <c r="E3993" s="1" t="s">
        <v>12001</v>
      </c>
      <c r="F3993" s="1" t="s">
        <v>17</v>
      </c>
      <c r="G3993" s="1" t="s">
        <v>12</v>
      </c>
      <c r="H3993" s="1">
        <v>5000</v>
      </c>
      <c r="I3993" s="1" t="s">
        <v>12002</v>
      </c>
      <c r="J3993" s="1">
        <v>1110</v>
      </c>
      <c r="K3993" s="1">
        <f>SUM(B3993/J3993)</f>
        <v>132.78918918918919</v>
      </c>
      <c r="L3993" s="1">
        <f>SUM(B3993 - H3993)</f>
        <v>142396</v>
      </c>
      <c r="M3993" s="1" t="s">
        <v>12003</v>
      </c>
    </row>
    <row r="3994" spans="1:13" ht="20.100000000000001" customHeight="1" x14ac:dyDescent="0.25">
      <c r="A3994" s="1">
        <v>3992</v>
      </c>
      <c r="B3994" s="1">
        <v>145034</v>
      </c>
      <c r="C3994" s="2" t="s">
        <v>12004</v>
      </c>
      <c r="D3994" s="2">
        <f>LEN(TRIM(C3994))-LEN(SUBSTITUTE(C3994, " ",""))+1</f>
        <v>21</v>
      </c>
      <c r="E3994" s="1" t="s">
        <v>12005</v>
      </c>
      <c r="F3994" s="1" t="s">
        <v>111</v>
      </c>
      <c r="G3994" s="1" t="s">
        <v>12</v>
      </c>
      <c r="H3994" s="1">
        <v>25000</v>
      </c>
      <c r="I3994" s="1" t="s">
        <v>296</v>
      </c>
      <c r="J3994" s="1">
        <v>1110</v>
      </c>
      <c r="K3994" s="1">
        <f>SUM(B3994/J3994)</f>
        <v>130.66126126126127</v>
      </c>
      <c r="L3994" s="1">
        <f>SUM(B3994 - H3994)</f>
        <v>120034</v>
      </c>
      <c r="M3994" s="1" t="s">
        <v>12006</v>
      </c>
    </row>
    <row r="3995" spans="1:13" ht="20.100000000000001" customHeight="1" x14ac:dyDescent="0.25">
      <c r="A3995" s="1">
        <v>3993</v>
      </c>
      <c r="B3995" s="1">
        <v>467167</v>
      </c>
      <c r="C3995" s="2" t="s">
        <v>12007</v>
      </c>
      <c r="D3995" s="2">
        <f>LEN(TRIM(C3995))-LEN(SUBSTITUTE(C3995, " ",""))+1</f>
        <v>17</v>
      </c>
      <c r="E3995" s="1" t="s">
        <v>12008</v>
      </c>
      <c r="F3995" s="1" t="s">
        <v>17</v>
      </c>
      <c r="G3995" s="1" t="s">
        <v>12</v>
      </c>
      <c r="H3995" s="1">
        <v>100000</v>
      </c>
      <c r="I3995" s="1" t="s">
        <v>36</v>
      </c>
      <c r="J3995" s="1">
        <v>1110</v>
      </c>
      <c r="K3995" s="1">
        <f>SUM(B3995/J3995)</f>
        <v>420.87117117117117</v>
      </c>
      <c r="L3995" s="1">
        <f>SUM(B3995 - H3995)</f>
        <v>367167</v>
      </c>
      <c r="M3995" s="1" t="s">
        <v>12009</v>
      </c>
    </row>
    <row r="3996" spans="1:13" ht="20.100000000000001" customHeight="1" x14ac:dyDescent="0.25">
      <c r="A3996" s="1">
        <v>3994</v>
      </c>
      <c r="B3996" s="1">
        <v>46982</v>
      </c>
      <c r="C3996" s="2" t="s">
        <v>12010</v>
      </c>
      <c r="D3996" s="2">
        <f>LEN(TRIM(C3996))-LEN(SUBSTITUTE(C3996, " ",""))+1</f>
        <v>25</v>
      </c>
      <c r="E3996" s="1" t="s">
        <v>12011</v>
      </c>
      <c r="F3996" s="1" t="s">
        <v>4152</v>
      </c>
      <c r="G3996" s="1" t="s">
        <v>12</v>
      </c>
      <c r="H3996" s="1">
        <v>10000</v>
      </c>
      <c r="I3996" s="1" t="s">
        <v>112</v>
      </c>
      <c r="J3996" s="1">
        <v>1109</v>
      </c>
      <c r="K3996" s="1">
        <f>SUM(B3996/J3996)</f>
        <v>42.364292155094681</v>
      </c>
      <c r="L3996" s="1">
        <f>SUM(B3996 - H3996)</f>
        <v>36982</v>
      </c>
      <c r="M3996" s="1" t="s">
        <v>12012</v>
      </c>
    </row>
    <row r="3997" spans="1:13" ht="20.100000000000001" customHeight="1" x14ac:dyDescent="0.25">
      <c r="A3997" s="1">
        <v>3995</v>
      </c>
      <c r="B3997" s="1">
        <v>93331</v>
      </c>
      <c r="C3997" s="2" t="s">
        <v>12013</v>
      </c>
      <c r="D3997" s="2">
        <f>LEN(TRIM(C3997))-LEN(SUBSTITUTE(C3997, " ",""))+1</f>
        <v>14</v>
      </c>
      <c r="E3997" s="1" t="s">
        <v>2361</v>
      </c>
      <c r="F3997" s="1" t="s">
        <v>11</v>
      </c>
      <c r="G3997" s="1" t="s">
        <v>12</v>
      </c>
      <c r="H3997" s="1">
        <v>5000</v>
      </c>
      <c r="I3997" s="1" t="s">
        <v>2362</v>
      </c>
      <c r="J3997" s="1">
        <v>1109</v>
      </c>
      <c r="K3997" s="1">
        <f>SUM(B3997/J3997)</f>
        <v>84.157799819657356</v>
      </c>
      <c r="L3997" s="1">
        <f>SUM(B3997 - H3997)</f>
        <v>88331</v>
      </c>
      <c r="M3997" s="1" t="s">
        <v>12014</v>
      </c>
    </row>
    <row r="3998" spans="1:13" ht="20.100000000000001" customHeight="1" x14ac:dyDescent="0.25">
      <c r="A3998" s="1">
        <v>3996</v>
      </c>
      <c r="B3998" s="1">
        <v>186144</v>
      </c>
      <c r="C3998" s="2" t="s">
        <v>12015</v>
      </c>
      <c r="D3998" s="2">
        <f>LEN(TRIM(C3998))-LEN(SUBSTITUTE(C3998, " ",""))+1</f>
        <v>21</v>
      </c>
      <c r="E3998" s="1" t="s">
        <v>12016</v>
      </c>
      <c r="F3998" s="1" t="s">
        <v>300</v>
      </c>
      <c r="G3998" s="1" t="s">
        <v>12</v>
      </c>
      <c r="H3998" s="1">
        <v>60000</v>
      </c>
      <c r="I3998" s="1" t="s">
        <v>74</v>
      </c>
      <c r="J3998" s="1">
        <v>1109</v>
      </c>
      <c r="K3998" s="1">
        <f>SUM(B3998/J3998)</f>
        <v>167.84851217312894</v>
      </c>
      <c r="L3998" s="1">
        <f>SUM(B3998 - H3998)</f>
        <v>126144</v>
      </c>
      <c r="M3998" s="1" t="s">
        <v>12017</v>
      </c>
    </row>
    <row r="3999" spans="1:13" ht="20.100000000000001" customHeight="1" x14ac:dyDescent="0.25">
      <c r="A3999" s="1">
        <v>3997</v>
      </c>
      <c r="B3999" s="1">
        <v>60955</v>
      </c>
      <c r="C3999" s="2" t="s">
        <v>12018</v>
      </c>
      <c r="D3999" s="2">
        <f>LEN(TRIM(C3999))-LEN(SUBSTITUTE(C3999, " ",""))+1</f>
        <v>20</v>
      </c>
      <c r="E3999" s="1" t="s">
        <v>5236</v>
      </c>
      <c r="F3999" s="1" t="s">
        <v>111</v>
      </c>
      <c r="G3999" s="1" t="s">
        <v>12</v>
      </c>
      <c r="H3999" s="1">
        <v>20000</v>
      </c>
      <c r="I3999" s="1" t="s">
        <v>2562</v>
      </c>
      <c r="J3999" s="1">
        <v>1109</v>
      </c>
      <c r="K3999" s="1">
        <f>SUM(B3999/J3999)</f>
        <v>54.963931469792605</v>
      </c>
      <c r="L3999" s="1">
        <f>SUM(B3999 - H3999)</f>
        <v>40955</v>
      </c>
      <c r="M3999" s="1" t="s">
        <v>12019</v>
      </c>
    </row>
    <row r="4000" spans="1:13" ht="20.100000000000001" customHeight="1" x14ac:dyDescent="0.25">
      <c r="A4000" s="1">
        <v>3998</v>
      </c>
      <c r="B4000" s="1">
        <v>69452</v>
      </c>
      <c r="C4000" s="2" t="s">
        <v>12020</v>
      </c>
      <c r="D4000" s="2">
        <f>LEN(TRIM(C4000))-LEN(SUBSTITUTE(C4000, " ",""))+1</f>
        <v>19</v>
      </c>
      <c r="E4000" s="1" t="s">
        <v>12021</v>
      </c>
      <c r="F4000" s="1" t="s">
        <v>555</v>
      </c>
      <c r="G4000" s="1" t="s">
        <v>2523</v>
      </c>
      <c r="H4000" s="1">
        <v>40000</v>
      </c>
      <c r="I4000" s="1" t="s">
        <v>12022</v>
      </c>
      <c r="J4000" s="1">
        <v>1109</v>
      </c>
      <c r="K4000" s="1">
        <f>SUM(B4000/J4000)</f>
        <v>62.625788999098283</v>
      </c>
      <c r="L4000" s="1">
        <f>SUM(B4000 - H4000)</f>
        <v>29452</v>
      </c>
      <c r="M4000" s="1" t="s">
        <v>12023</v>
      </c>
    </row>
    <row r="4001" spans="1:13" ht="20.100000000000001" customHeight="1" x14ac:dyDescent="0.25">
      <c r="A4001" s="1">
        <v>3999</v>
      </c>
      <c r="B4001" s="1">
        <v>24409</v>
      </c>
      <c r="C4001" s="2" t="s">
        <v>12024</v>
      </c>
      <c r="D4001" s="2">
        <f>LEN(TRIM(C4001))-LEN(SUBSTITUTE(C4001, " ",""))+1</f>
        <v>7</v>
      </c>
      <c r="E4001" s="1" t="s">
        <v>12025</v>
      </c>
      <c r="F4001" s="1" t="s">
        <v>920</v>
      </c>
      <c r="G4001" s="1" t="s">
        <v>48</v>
      </c>
      <c r="H4001" s="1">
        <v>10000</v>
      </c>
      <c r="I4001" s="1" t="s">
        <v>458</v>
      </c>
      <c r="J4001" s="1">
        <v>1109</v>
      </c>
      <c r="K4001" s="1">
        <f>SUM(B4001/J4001)</f>
        <v>22.009918845807032</v>
      </c>
      <c r="L4001" s="1">
        <f>SUM(B4001 - H4001)</f>
        <v>14409</v>
      </c>
      <c r="M4001" s="1" t="s">
        <v>12026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BFCF10-D223-4C32-A31E-F5A1F3F1510F}">
  <dimension ref="A1:J2031"/>
  <sheetViews>
    <sheetView workbookViewId="0">
      <selection activeCell="Q32" sqref="Q32"/>
    </sheetView>
  </sheetViews>
  <sheetFormatPr defaultRowHeight="15" x14ac:dyDescent="0.25"/>
  <cols>
    <col min="1" max="1" width="11.5703125" bestFit="1" customWidth="1"/>
    <col min="2" max="2" width="39.28515625" bestFit="1" customWidth="1"/>
    <col min="3" max="3" width="15.42578125" bestFit="1" customWidth="1"/>
    <col min="6" max="6" width="37" bestFit="1" customWidth="1"/>
    <col min="7" max="7" width="12.28515625" bestFit="1" customWidth="1"/>
    <col min="8" max="8" width="12" bestFit="1" customWidth="1"/>
    <col min="9" max="9" width="12.85546875" bestFit="1" customWidth="1"/>
    <col min="10" max="10" width="103.5703125" bestFit="1" customWidth="1"/>
  </cols>
  <sheetData>
    <row r="1" spans="1:10" x14ac:dyDescent="0.25">
      <c r="A1" s="1" t="s">
        <v>12029</v>
      </c>
      <c r="B1" s="1" t="s">
        <v>2</v>
      </c>
      <c r="C1" s="1" t="s">
        <v>3</v>
      </c>
      <c r="D1" s="1" t="s">
        <v>4</v>
      </c>
      <c r="E1" s="1" t="s">
        <v>5</v>
      </c>
      <c r="F1" s="1" t="s">
        <v>6</v>
      </c>
      <c r="G1" s="1" t="s">
        <v>7</v>
      </c>
      <c r="H1" s="1" t="s">
        <v>12027</v>
      </c>
      <c r="I1" s="1" t="s">
        <v>12028</v>
      </c>
      <c r="J1" s="1" t="s">
        <v>8</v>
      </c>
    </row>
    <row r="2" spans="1:10" x14ac:dyDescent="0.25">
      <c r="A2" s="2">
        <v>19</v>
      </c>
      <c r="B2" s="1" t="s">
        <v>10</v>
      </c>
      <c r="C2" s="1" t="s">
        <v>11</v>
      </c>
      <c r="D2" s="1" t="s">
        <v>12</v>
      </c>
      <c r="E2" s="1">
        <v>10000</v>
      </c>
      <c r="F2" s="1" t="s">
        <v>13</v>
      </c>
      <c r="G2" s="1">
        <v>219382</v>
      </c>
      <c r="H2" s="1">
        <v>40.03323426716868</v>
      </c>
      <c r="I2" s="1">
        <v>8772571</v>
      </c>
      <c r="J2" s="1" t="s">
        <v>14</v>
      </c>
    </row>
    <row r="3" spans="1:10" x14ac:dyDescent="0.25">
      <c r="A3" s="2">
        <v>21</v>
      </c>
      <c r="B3" s="1" t="s">
        <v>16</v>
      </c>
      <c r="C3" s="1" t="s">
        <v>17</v>
      </c>
      <c r="D3" s="1" t="s">
        <v>12</v>
      </c>
      <c r="E3" s="1">
        <v>15000</v>
      </c>
      <c r="F3" s="1" t="s">
        <v>18</v>
      </c>
      <c r="G3" s="1">
        <v>154926</v>
      </c>
      <c r="H3" s="1">
        <v>41.734053677239459</v>
      </c>
      <c r="I3" s="1">
        <v>6450690</v>
      </c>
      <c r="J3" s="1" t="s">
        <v>19</v>
      </c>
    </row>
    <row r="4" spans="1:10" x14ac:dyDescent="0.25">
      <c r="A4" s="2">
        <v>10</v>
      </c>
      <c r="B4" s="1" t="s">
        <v>30</v>
      </c>
      <c r="C4" s="1" t="s">
        <v>31</v>
      </c>
      <c r="D4" s="1" t="s">
        <v>12</v>
      </c>
      <c r="E4" s="1">
        <v>400000</v>
      </c>
      <c r="F4" s="1" t="s">
        <v>32</v>
      </c>
      <c r="G4" s="1">
        <v>87142</v>
      </c>
      <c r="H4" s="1">
        <v>38.286601179683736</v>
      </c>
      <c r="I4" s="1">
        <v>2936371</v>
      </c>
      <c r="J4" s="1" t="s">
        <v>33</v>
      </c>
    </row>
    <row r="5" spans="1:10" x14ac:dyDescent="0.25">
      <c r="A5" s="2">
        <v>22</v>
      </c>
      <c r="B5" s="1" t="s">
        <v>35</v>
      </c>
      <c r="C5" s="1" t="s">
        <v>17</v>
      </c>
      <c r="D5" s="1" t="s">
        <v>12</v>
      </c>
      <c r="E5" s="1">
        <v>500000</v>
      </c>
      <c r="F5" s="1" t="s">
        <v>36</v>
      </c>
      <c r="G5" s="1">
        <v>78471</v>
      </c>
      <c r="H5" s="1">
        <v>259.19111518905072</v>
      </c>
      <c r="I5" s="1">
        <v>19838986</v>
      </c>
      <c r="J5" s="1" t="s">
        <v>37</v>
      </c>
    </row>
    <row r="6" spans="1:10" x14ac:dyDescent="0.25">
      <c r="A6" s="2">
        <v>31</v>
      </c>
      <c r="B6" s="1" t="s">
        <v>39</v>
      </c>
      <c r="C6" s="1" t="s">
        <v>31</v>
      </c>
      <c r="D6" s="1" t="s">
        <v>12</v>
      </c>
      <c r="E6" s="1">
        <v>900000</v>
      </c>
      <c r="F6" s="1" t="s">
        <v>40</v>
      </c>
      <c r="G6" s="1">
        <v>74405</v>
      </c>
      <c r="H6" s="1">
        <v>56.298998723204086</v>
      </c>
      <c r="I6" s="1">
        <v>3288927</v>
      </c>
      <c r="J6" s="1" t="s">
        <v>41</v>
      </c>
    </row>
    <row r="7" spans="1:10" x14ac:dyDescent="0.25">
      <c r="A7" s="2">
        <v>19</v>
      </c>
      <c r="B7" s="1" t="s">
        <v>43</v>
      </c>
      <c r="C7" s="1" t="s">
        <v>31</v>
      </c>
      <c r="D7" s="1" t="s">
        <v>12</v>
      </c>
      <c r="E7" s="1">
        <v>1100000</v>
      </c>
      <c r="F7" s="1" t="s">
        <v>44</v>
      </c>
      <c r="G7" s="1">
        <v>73986</v>
      </c>
      <c r="H7" s="1">
        <v>53.887613872894875</v>
      </c>
      <c r="I7" s="1">
        <v>2886929</v>
      </c>
      <c r="J7" s="1" t="s">
        <v>45</v>
      </c>
    </row>
    <row r="8" spans="1:10" x14ac:dyDescent="0.25">
      <c r="A8" s="2">
        <v>12</v>
      </c>
      <c r="B8" s="1" t="s">
        <v>58</v>
      </c>
      <c r="C8" s="1" t="s">
        <v>31</v>
      </c>
      <c r="D8" s="1" t="s">
        <v>12</v>
      </c>
      <c r="E8" s="1">
        <v>2000000</v>
      </c>
      <c r="F8" s="1" t="s">
        <v>59</v>
      </c>
      <c r="G8" s="1">
        <v>69320</v>
      </c>
      <c r="H8" s="1">
        <v>91.36317080207732</v>
      </c>
      <c r="I8" s="1">
        <v>4333295</v>
      </c>
      <c r="J8" s="1" t="s">
        <v>60</v>
      </c>
    </row>
    <row r="9" spans="1:10" x14ac:dyDescent="0.25">
      <c r="A9" s="2">
        <v>18</v>
      </c>
      <c r="B9" s="1" t="s">
        <v>35</v>
      </c>
      <c r="C9" s="1" t="s">
        <v>17</v>
      </c>
      <c r="D9" s="1" t="s">
        <v>12</v>
      </c>
      <c r="E9" s="1">
        <v>100000</v>
      </c>
      <c r="F9" s="1" t="s">
        <v>36</v>
      </c>
      <c r="G9" s="1">
        <v>68929</v>
      </c>
      <c r="H9" s="1">
        <v>148.94812052982053</v>
      </c>
      <c r="I9" s="1">
        <v>10166845</v>
      </c>
      <c r="J9" s="1" t="s">
        <v>62</v>
      </c>
    </row>
    <row r="10" spans="1:10" x14ac:dyDescent="0.25">
      <c r="A10" s="2">
        <v>19</v>
      </c>
      <c r="B10" s="1" t="s">
        <v>64</v>
      </c>
      <c r="C10" s="1" t="s">
        <v>31</v>
      </c>
      <c r="D10" s="1" t="s">
        <v>12</v>
      </c>
      <c r="E10" s="1">
        <v>900000</v>
      </c>
      <c r="F10" s="1" t="s">
        <v>59</v>
      </c>
      <c r="G10" s="1">
        <v>67226</v>
      </c>
      <c r="H10" s="1">
        <v>57.197661619016451</v>
      </c>
      <c r="I10" s="1">
        <v>2945170</v>
      </c>
      <c r="J10" s="1" t="s">
        <v>65</v>
      </c>
    </row>
    <row r="11" spans="1:10" x14ac:dyDescent="0.25">
      <c r="A11" s="2">
        <v>19</v>
      </c>
      <c r="B11" s="1" t="s">
        <v>35</v>
      </c>
      <c r="C11" s="1" t="s">
        <v>17</v>
      </c>
      <c r="D11" s="1" t="s">
        <v>12</v>
      </c>
      <c r="E11" s="1">
        <v>1000000</v>
      </c>
      <c r="F11" s="1" t="s">
        <v>67</v>
      </c>
      <c r="G11" s="1">
        <v>66673</v>
      </c>
      <c r="H11" s="1">
        <v>191.6794354536319</v>
      </c>
      <c r="I11" s="1">
        <v>11779843</v>
      </c>
      <c r="J11" s="1" t="s">
        <v>68</v>
      </c>
    </row>
    <row r="12" spans="1:10" x14ac:dyDescent="0.25">
      <c r="A12" s="2">
        <v>16</v>
      </c>
      <c r="B12" s="1" t="s">
        <v>70</v>
      </c>
      <c r="C12" s="1" t="s">
        <v>31</v>
      </c>
      <c r="D12" s="1" t="s">
        <v>12</v>
      </c>
      <c r="E12" s="1">
        <v>500000</v>
      </c>
      <c r="F12" s="1" t="s">
        <v>59</v>
      </c>
      <c r="G12" s="1">
        <v>64867</v>
      </c>
      <c r="H12" s="1">
        <v>85.497880278107516</v>
      </c>
      <c r="I12" s="1">
        <v>5045991</v>
      </c>
      <c r="J12" s="1" t="s">
        <v>71</v>
      </c>
    </row>
    <row r="13" spans="1:10" x14ac:dyDescent="0.25">
      <c r="A13" s="2">
        <v>20</v>
      </c>
      <c r="B13" s="1" t="s">
        <v>73</v>
      </c>
      <c r="C13" s="1" t="s">
        <v>11</v>
      </c>
      <c r="D13" s="1" t="s">
        <v>12</v>
      </c>
      <c r="E13" s="1">
        <v>10000</v>
      </c>
      <c r="F13" s="1" t="s">
        <v>74</v>
      </c>
      <c r="G13" s="1">
        <v>63758</v>
      </c>
      <c r="H13" s="1">
        <v>50.920480567144516</v>
      </c>
      <c r="I13" s="1">
        <v>3236588</v>
      </c>
      <c r="J13" s="1" t="s">
        <v>75</v>
      </c>
    </row>
    <row r="14" spans="1:10" x14ac:dyDescent="0.25">
      <c r="A14" s="2">
        <v>20</v>
      </c>
      <c r="B14" s="1" t="s">
        <v>81</v>
      </c>
      <c r="C14" s="1" t="s">
        <v>17</v>
      </c>
      <c r="D14" s="1" t="s">
        <v>12</v>
      </c>
      <c r="E14" s="1">
        <v>50000</v>
      </c>
      <c r="F14" s="1" t="s">
        <v>82</v>
      </c>
      <c r="G14" s="1">
        <v>62642</v>
      </c>
      <c r="H14" s="1">
        <v>212.08176622713196</v>
      </c>
      <c r="I14" s="1">
        <v>13235226</v>
      </c>
      <c r="J14" s="1" t="s">
        <v>83</v>
      </c>
    </row>
    <row r="15" spans="1:10" x14ac:dyDescent="0.25">
      <c r="A15" s="2">
        <v>44</v>
      </c>
      <c r="B15" s="1" t="s">
        <v>39</v>
      </c>
      <c r="C15" s="1" t="s">
        <v>31</v>
      </c>
      <c r="D15" s="1" t="s">
        <v>12</v>
      </c>
      <c r="E15" s="1">
        <v>900000</v>
      </c>
      <c r="F15" s="1" t="s">
        <v>40</v>
      </c>
      <c r="G15" s="1">
        <v>61290</v>
      </c>
      <c r="H15" s="1">
        <v>47.858573992494698</v>
      </c>
      <c r="I15" s="1">
        <v>2033252</v>
      </c>
      <c r="J15" s="1" t="s">
        <v>85</v>
      </c>
    </row>
    <row r="16" spans="1:10" x14ac:dyDescent="0.25">
      <c r="A16" s="2">
        <v>22</v>
      </c>
      <c r="B16" s="1" t="s">
        <v>95</v>
      </c>
      <c r="C16" s="1" t="s">
        <v>17</v>
      </c>
      <c r="D16" s="1" t="s">
        <v>12</v>
      </c>
      <c r="E16" s="1">
        <v>20000</v>
      </c>
      <c r="F16" s="1" t="s">
        <v>96</v>
      </c>
      <c r="G16" s="1">
        <v>44949</v>
      </c>
      <c r="H16" s="1">
        <v>204.49965516474225</v>
      </c>
      <c r="I16" s="1">
        <v>9172055</v>
      </c>
      <c r="J16" s="1" t="s">
        <v>97</v>
      </c>
    </row>
    <row r="17" spans="1:10" x14ac:dyDescent="0.25">
      <c r="A17" s="2">
        <v>19</v>
      </c>
      <c r="B17" s="1" t="s">
        <v>99</v>
      </c>
      <c r="C17" s="1" t="s">
        <v>31</v>
      </c>
      <c r="D17" s="1" t="s">
        <v>12</v>
      </c>
      <c r="E17" s="1">
        <v>900000</v>
      </c>
      <c r="F17" s="1" t="s">
        <v>100</v>
      </c>
      <c r="G17" s="1">
        <v>44162</v>
      </c>
      <c r="H17" s="1">
        <v>50.481047054028352</v>
      </c>
      <c r="I17" s="1">
        <v>1329344</v>
      </c>
      <c r="J17" s="1" t="s">
        <v>101</v>
      </c>
    </row>
    <row r="18" spans="1:10" x14ac:dyDescent="0.25">
      <c r="A18" s="2">
        <v>18</v>
      </c>
      <c r="B18" s="1" t="s">
        <v>103</v>
      </c>
      <c r="C18" s="1" t="s">
        <v>31</v>
      </c>
      <c r="D18" s="1" t="s">
        <v>12</v>
      </c>
      <c r="E18" s="1">
        <v>500000</v>
      </c>
      <c r="F18" s="1" t="s">
        <v>104</v>
      </c>
      <c r="G18" s="1">
        <v>42713</v>
      </c>
      <c r="H18" s="1">
        <v>47.583499168871306</v>
      </c>
      <c r="I18" s="1">
        <v>1532434</v>
      </c>
      <c r="J18" s="1" t="s">
        <v>105</v>
      </c>
    </row>
    <row r="19" spans="1:10" x14ac:dyDescent="0.25">
      <c r="A19" s="2">
        <v>10</v>
      </c>
      <c r="B19" s="1" t="s">
        <v>107</v>
      </c>
      <c r="C19" s="1" t="s">
        <v>31</v>
      </c>
      <c r="D19" s="1" t="s">
        <v>12</v>
      </c>
      <c r="E19" s="1">
        <v>250000</v>
      </c>
      <c r="F19" s="1" t="s">
        <v>100</v>
      </c>
      <c r="G19" s="1">
        <v>41733</v>
      </c>
      <c r="H19" s="1">
        <v>66.746627369228193</v>
      </c>
      <c r="I19" s="1">
        <v>2535537</v>
      </c>
      <c r="J19" s="1" t="s">
        <v>108</v>
      </c>
    </row>
    <row r="20" spans="1:10" x14ac:dyDescent="0.25">
      <c r="A20" s="2">
        <v>10</v>
      </c>
      <c r="B20" s="1" t="s">
        <v>110</v>
      </c>
      <c r="C20" s="1" t="s">
        <v>111</v>
      </c>
      <c r="D20" s="1" t="s">
        <v>12</v>
      </c>
      <c r="E20" s="1">
        <v>50000</v>
      </c>
      <c r="F20" s="1" t="s">
        <v>112</v>
      </c>
      <c r="G20" s="1">
        <v>39560</v>
      </c>
      <c r="H20" s="1">
        <v>52.374292214357936</v>
      </c>
      <c r="I20" s="1">
        <v>2021927</v>
      </c>
      <c r="J20" s="1" t="s">
        <v>113</v>
      </c>
    </row>
    <row r="21" spans="1:10" x14ac:dyDescent="0.25">
      <c r="A21" s="2">
        <v>21</v>
      </c>
      <c r="B21" s="1" t="s">
        <v>115</v>
      </c>
      <c r="C21" s="1" t="s">
        <v>111</v>
      </c>
      <c r="D21" s="1" t="s">
        <v>12</v>
      </c>
      <c r="E21" s="1">
        <v>31416</v>
      </c>
      <c r="F21" s="1" t="s">
        <v>32</v>
      </c>
      <c r="G21" s="1">
        <v>36781</v>
      </c>
      <c r="H21" s="1">
        <v>47.074984366928575</v>
      </c>
      <c r="I21" s="1">
        <v>1700049</v>
      </c>
      <c r="J21" s="1" t="s">
        <v>116</v>
      </c>
    </row>
    <row r="22" spans="1:10" x14ac:dyDescent="0.25">
      <c r="A22" s="2">
        <v>22</v>
      </c>
      <c r="B22" s="1" t="s">
        <v>107</v>
      </c>
      <c r="C22" s="1" t="s">
        <v>31</v>
      </c>
      <c r="D22" s="1" t="s">
        <v>12</v>
      </c>
      <c r="E22" s="1">
        <v>400000</v>
      </c>
      <c r="F22" s="1" t="s">
        <v>118</v>
      </c>
      <c r="G22" s="1">
        <v>36276</v>
      </c>
      <c r="H22" s="1">
        <v>50.624297055904734</v>
      </c>
      <c r="I22" s="1">
        <v>1436447</v>
      </c>
      <c r="J22" s="1" t="s">
        <v>119</v>
      </c>
    </row>
    <row r="23" spans="1:10" x14ac:dyDescent="0.25">
      <c r="A23" s="2">
        <v>14</v>
      </c>
      <c r="B23" s="1" t="s">
        <v>125</v>
      </c>
      <c r="C23" s="1" t="s">
        <v>11</v>
      </c>
      <c r="D23" s="1" t="s">
        <v>12</v>
      </c>
      <c r="E23" s="1">
        <v>54450</v>
      </c>
      <c r="F23" s="1" t="s">
        <v>96</v>
      </c>
      <c r="G23" s="1">
        <v>34565</v>
      </c>
      <c r="H23" s="1">
        <v>42.79027918414581</v>
      </c>
      <c r="I23" s="1">
        <v>1424596</v>
      </c>
      <c r="J23" s="1" t="s">
        <v>126</v>
      </c>
    </row>
    <row r="24" spans="1:10" x14ac:dyDescent="0.25">
      <c r="A24" s="2">
        <v>15</v>
      </c>
      <c r="B24" s="1" t="s">
        <v>128</v>
      </c>
      <c r="C24" s="1" t="s">
        <v>31</v>
      </c>
      <c r="D24" s="1" t="s">
        <v>12</v>
      </c>
      <c r="E24" s="1">
        <v>500000</v>
      </c>
      <c r="F24" s="1" t="s">
        <v>13</v>
      </c>
      <c r="G24" s="1">
        <v>34397</v>
      </c>
      <c r="H24" s="1">
        <v>62.051167252958109</v>
      </c>
      <c r="I24" s="1">
        <v>1634374</v>
      </c>
      <c r="J24" s="1" t="s">
        <v>129</v>
      </c>
    </row>
    <row r="25" spans="1:10" x14ac:dyDescent="0.25">
      <c r="A25" s="2">
        <v>29</v>
      </c>
      <c r="B25" s="1" t="s">
        <v>39</v>
      </c>
      <c r="C25" s="1" t="s">
        <v>31</v>
      </c>
      <c r="D25" s="1" t="s">
        <v>12</v>
      </c>
      <c r="E25" s="1">
        <v>1250000</v>
      </c>
      <c r="F25" s="1" t="s">
        <v>40</v>
      </c>
      <c r="G25" s="1">
        <v>33741</v>
      </c>
      <c r="H25" s="1">
        <v>45.039566106517292</v>
      </c>
      <c r="I25" s="1">
        <v>269680</v>
      </c>
      <c r="J25" s="1" t="s">
        <v>131</v>
      </c>
    </row>
    <row r="26" spans="1:10" x14ac:dyDescent="0.25">
      <c r="A26" s="2">
        <v>19</v>
      </c>
      <c r="B26" s="1" t="s">
        <v>30</v>
      </c>
      <c r="C26" s="1" t="s">
        <v>31</v>
      </c>
      <c r="D26" s="1" t="s">
        <v>12</v>
      </c>
      <c r="E26" s="1">
        <v>725000</v>
      </c>
      <c r="F26" s="1" t="s">
        <v>32</v>
      </c>
      <c r="G26" s="1">
        <v>31774</v>
      </c>
      <c r="H26" s="1">
        <v>38.679895512053882</v>
      </c>
      <c r="I26" s="1">
        <v>504015</v>
      </c>
      <c r="J26" s="1" t="s">
        <v>133</v>
      </c>
    </row>
    <row r="27" spans="1:10" x14ac:dyDescent="0.25">
      <c r="A27" s="2">
        <v>19</v>
      </c>
      <c r="B27" s="1" t="s">
        <v>107</v>
      </c>
      <c r="C27" s="1" t="s">
        <v>31</v>
      </c>
      <c r="D27" s="1" t="s">
        <v>12</v>
      </c>
      <c r="E27" s="1">
        <v>100000</v>
      </c>
      <c r="F27" s="1" t="s">
        <v>100</v>
      </c>
      <c r="G27" s="1">
        <v>31497</v>
      </c>
      <c r="H27" s="1">
        <v>38.248912594850303</v>
      </c>
      <c r="I27" s="1">
        <v>1104726</v>
      </c>
      <c r="J27" s="1" t="s">
        <v>135</v>
      </c>
    </row>
    <row r="28" spans="1:10" x14ac:dyDescent="0.25">
      <c r="A28" s="2">
        <v>23</v>
      </c>
      <c r="B28" s="1" t="s">
        <v>141</v>
      </c>
      <c r="C28" s="1" t="s">
        <v>11</v>
      </c>
      <c r="D28" s="1" t="s">
        <v>12</v>
      </c>
      <c r="E28" s="1">
        <v>10000</v>
      </c>
      <c r="F28" s="1" t="s">
        <v>142</v>
      </c>
      <c r="G28" s="1">
        <v>30546</v>
      </c>
      <c r="H28" s="1">
        <v>44.294637595757216</v>
      </c>
      <c r="I28" s="1">
        <v>1343024</v>
      </c>
      <c r="J28" s="1" t="s">
        <v>143</v>
      </c>
    </row>
    <row r="29" spans="1:10" x14ac:dyDescent="0.25">
      <c r="A29" s="2">
        <v>20</v>
      </c>
      <c r="B29" s="1" t="s">
        <v>145</v>
      </c>
      <c r="C29" s="1" t="s">
        <v>17</v>
      </c>
      <c r="D29" s="1" t="s">
        <v>12</v>
      </c>
      <c r="E29" s="1">
        <v>40000</v>
      </c>
      <c r="F29" s="1" t="s">
        <v>146</v>
      </c>
      <c r="G29" s="1">
        <v>28818</v>
      </c>
      <c r="H29" s="1">
        <v>24.121660073565131</v>
      </c>
      <c r="I29" s="1">
        <v>655138</v>
      </c>
      <c r="J29" s="1" t="s">
        <v>147</v>
      </c>
    </row>
    <row r="30" spans="1:10" x14ac:dyDescent="0.25">
      <c r="A30" s="2">
        <v>19</v>
      </c>
      <c r="B30" s="1" t="s">
        <v>149</v>
      </c>
      <c r="C30" s="1" t="s">
        <v>17</v>
      </c>
      <c r="D30" s="1" t="s">
        <v>12</v>
      </c>
      <c r="E30" s="1">
        <v>10000</v>
      </c>
      <c r="F30" s="1" t="s">
        <v>150</v>
      </c>
      <c r="G30" s="1">
        <v>28274</v>
      </c>
      <c r="H30" s="1">
        <v>30.102143311876635</v>
      </c>
      <c r="I30" s="1">
        <v>841108</v>
      </c>
      <c r="J30" s="1" t="s">
        <v>151</v>
      </c>
    </row>
    <row r="31" spans="1:10" x14ac:dyDescent="0.25">
      <c r="A31" s="2">
        <v>19</v>
      </c>
      <c r="B31" s="1" t="s">
        <v>153</v>
      </c>
      <c r="C31" s="1" t="s">
        <v>31</v>
      </c>
      <c r="D31" s="1" t="s">
        <v>12</v>
      </c>
      <c r="E31" s="1">
        <v>80000</v>
      </c>
      <c r="F31" s="1" t="s">
        <v>154</v>
      </c>
      <c r="G31" s="1">
        <v>27060</v>
      </c>
      <c r="H31" s="1">
        <v>25.961419068736141</v>
      </c>
      <c r="I31" s="1">
        <v>622516</v>
      </c>
      <c r="J31" s="1" t="s">
        <v>155</v>
      </c>
    </row>
    <row r="32" spans="1:10" x14ac:dyDescent="0.25">
      <c r="A32" s="2">
        <v>27</v>
      </c>
      <c r="B32" s="1" t="s">
        <v>157</v>
      </c>
      <c r="C32" s="1" t="s">
        <v>111</v>
      </c>
      <c r="D32" s="1" t="s">
        <v>12</v>
      </c>
      <c r="E32" s="1">
        <v>30000</v>
      </c>
      <c r="F32" s="1" t="s">
        <v>158</v>
      </c>
      <c r="G32" s="1">
        <v>26457</v>
      </c>
      <c r="H32" s="1">
        <v>88.601655516498468</v>
      </c>
      <c r="I32" s="1">
        <v>2314134</v>
      </c>
      <c r="J32" s="1" t="s">
        <v>159</v>
      </c>
    </row>
    <row r="33" spans="1:10" x14ac:dyDescent="0.25">
      <c r="A33" s="2">
        <v>20</v>
      </c>
      <c r="B33" s="1" t="s">
        <v>161</v>
      </c>
      <c r="C33" s="1" t="s">
        <v>17</v>
      </c>
      <c r="D33" s="1" t="s">
        <v>12</v>
      </c>
      <c r="E33" s="1">
        <v>500000</v>
      </c>
      <c r="F33" s="1" t="s">
        <v>32</v>
      </c>
      <c r="G33" s="1">
        <v>26359</v>
      </c>
      <c r="H33" s="1">
        <v>249.09070905573049</v>
      </c>
      <c r="I33" s="1">
        <v>6065782</v>
      </c>
      <c r="J33" s="1" t="s">
        <v>162</v>
      </c>
    </row>
    <row r="34" spans="1:10" x14ac:dyDescent="0.25">
      <c r="A34" s="2">
        <v>9</v>
      </c>
      <c r="B34" s="1" t="s">
        <v>172</v>
      </c>
      <c r="C34" s="1" t="s">
        <v>31</v>
      </c>
      <c r="D34" s="1" t="s">
        <v>12</v>
      </c>
      <c r="E34" s="1">
        <v>700000</v>
      </c>
      <c r="F34" s="1" t="s">
        <v>173</v>
      </c>
      <c r="G34" s="1">
        <v>24346</v>
      </c>
      <c r="H34" s="1">
        <v>102.09093896327938</v>
      </c>
      <c r="I34" s="1">
        <v>1785506</v>
      </c>
      <c r="J34" s="1" t="s">
        <v>174</v>
      </c>
    </row>
    <row r="35" spans="1:10" x14ac:dyDescent="0.25">
      <c r="A35" s="2">
        <v>20</v>
      </c>
      <c r="B35" s="1" t="s">
        <v>176</v>
      </c>
      <c r="C35" s="1" t="s">
        <v>31</v>
      </c>
      <c r="D35" s="1" t="s">
        <v>12</v>
      </c>
      <c r="E35" s="1">
        <v>27000</v>
      </c>
      <c r="F35" s="1" t="s">
        <v>13</v>
      </c>
      <c r="G35" s="1">
        <v>24150</v>
      </c>
      <c r="H35" s="1">
        <v>26.714616977225674</v>
      </c>
      <c r="I35" s="1">
        <v>618158</v>
      </c>
      <c r="J35" s="1" t="s">
        <v>177</v>
      </c>
    </row>
    <row r="36" spans="1:10" x14ac:dyDescent="0.25">
      <c r="A36" s="2">
        <v>20</v>
      </c>
      <c r="B36" s="1" t="s">
        <v>182</v>
      </c>
      <c r="C36" s="1" t="s">
        <v>17</v>
      </c>
      <c r="D36" s="1" t="s">
        <v>12</v>
      </c>
      <c r="E36" s="1">
        <v>10000</v>
      </c>
      <c r="F36" s="1" t="s">
        <v>27</v>
      </c>
      <c r="G36" s="1">
        <v>23626</v>
      </c>
      <c r="H36" s="1">
        <v>27.869042580208244</v>
      </c>
      <c r="I36" s="1">
        <v>648434</v>
      </c>
      <c r="J36" s="1" t="s">
        <v>183</v>
      </c>
    </row>
    <row r="37" spans="1:10" x14ac:dyDescent="0.25">
      <c r="A37" s="2">
        <v>11</v>
      </c>
      <c r="B37" s="1" t="s">
        <v>190</v>
      </c>
      <c r="C37" s="1" t="s">
        <v>31</v>
      </c>
      <c r="D37" s="1" t="s">
        <v>12</v>
      </c>
      <c r="E37" s="1">
        <v>120000</v>
      </c>
      <c r="F37" s="1" t="s">
        <v>191</v>
      </c>
      <c r="G37" s="1">
        <v>22844</v>
      </c>
      <c r="H37" s="1">
        <v>32.915426370162841</v>
      </c>
      <c r="I37" s="1">
        <v>631920</v>
      </c>
      <c r="J37" s="1" t="s">
        <v>192</v>
      </c>
    </row>
    <row r="38" spans="1:10" x14ac:dyDescent="0.25">
      <c r="A38" s="2">
        <v>21</v>
      </c>
      <c r="B38" s="1" t="s">
        <v>194</v>
      </c>
      <c r="C38" s="1" t="s">
        <v>11</v>
      </c>
      <c r="D38" s="1" t="s">
        <v>12</v>
      </c>
      <c r="E38" s="1">
        <v>200000</v>
      </c>
      <c r="F38" s="1" t="s">
        <v>195</v>
      </c>
      <c r="G38" s="1">
        <v>22361</v>
      </c>
      <c r="H38" s="1">
        <v>159.23447073028933</v>
      </c>
      <c r="I38" s="1">
        <v>3360642</v>
      </c>
      <c r="J38" s="1" t="s">
        <v>196</v>
      </c>
    </row>
    <row r="39" spans="1:10" x14ac:dyDescent="0.25">
      <c r="A39" s="2">
        <v>20</v>
      </c>
      <c r="B39" s="1" t="s">
        <v>198</v>
      </c>
      <c r="C39" s="1" t="s">
        <v>31</v>
      </c>
      <c r="D39" s="1" t="s">
        <v>12</v>
      </c>
      <c r="E39" s="1">
        <v>1000000</v>
      </c>
      <c r="F39" s="1" t="s">
        <v>142</v>
      </c>
      <c r="G39" s="1">
        <v>22322</v>
      </c>
      <c r="H39" s="1">
        <v>85.981318878236721</v>
      </c>
      <c r="I39" s="1">
        <v>919275</v>
      </c>
      <c r="J39" s="1" t="s">
        <v>199</v>
      </c>
    </row>
    <row r="40" spans="1:10" x14ac:dyDescent="0.25">
      <c r="A40" s="2">
        <v>13</v>
      </c>
      <c r="B40" s="1" t="s">
        <v>201</v>
      </c>
      <c r="C40" s="1" t="s">
        <v>31</v>
      </c>
      <c r="D40" s="1" t="s">
        <v>12</v>
      </c>
      <c r="E40" s="1">
        <v>1100000</v>
      </c>
      <c r="F40" s="1" t="s">
        <v>202</v>
      </c>
      <c r="G40" s="1">
        <v>22195</v>
      </c>
      <c r="H40" s="1">
        <v>59.5316963280018</v>
      </c>
      <c r="I40" s="1">
        <v>221306</v>
      </c>
      <c r="J40" s="1" t="s">
        <v>203</v>
      </c>
    </row>
    <row r="41" spans="1:10" x14ac:dyDescent="0.25">
      <c r="A41" s="2">
        <v>25</v>
      </c>
      <c r="B41" s="1" t="s">
        <v>205</v>
      </c>
      <c r="C41" s="1" t="s">
        <v>111</v>
      </c>
      <c r="D41" s="1" t="s">
        <v>12</v>
      </c>
      <c r="E41" s="1">
        <v>50000</v>
      </c>
      <c r="F41" s="1" t="s">
        <v>206</v>
      </c>
      <c r="G41" s="1">
        <v>21975</v>
      </c>
      <c r="H41" s="1">
        <v>74.955858930602957</v>
      </c>
      <c r="I41" s="1">
        <v>1597155</v>
      </c>
      <c r="J41" s="1" t="s">
        <v>207</v>
      </c>
    </row>
    <row r="42" spans="1:10" x14ac:dyDescent="0.25">
      <c r="A42" s="2">
        <v>19</v>
      </c>
      <c r="B42" s="1" t="s">
        <v>209</v>
      </c>
      <c r="C42" s="1" t="s">
        <v>31</v>
      </c>
      <c r="D42" s="1" t="s">
        <v>12</v>
      </c>
      <c r="E42" s="1">
        <v>850000</v>
      </c>
      <c r="F42" s="1" t="s">
        <v>210</v>
      </c>
      <c r="G42" s="1">
        <v>21858</v>
      </c>
      <c r="H42" s="1">
        <v>70.382697410559061</v>
      </c>
      <c r="I42" s="1">
        <v>688425</v>
      </c>
      <c r="J42" s="1" t="s">
        <v>211</v>
      </c>
    </row>
    <row r="43" spans="1:10" x14ac:dyDescent="0.25">
      <c r="A43" s="2">
        <v>22</v>
      </c>
      <c r="B43" s="1" t="s">
        <v>218</v>
      </c>
      <c r="C43" s="1" t="s">
        <v>31</v>
      </c>
      <c r="D43" s="1" t="s">
        <v>12</v>
      </c>
      <c r="E43" s="1">
        <v>900000</v>
      </c>
      <c r="F43" s="1" t="s">
        <v>219</v>
      </c>
      <c r="G43" s="1">
        <v>21625</v>
      </c>
      <c r="H43" s="1">
        <v>62.460115606936419</v>
      </c>
      <c r="I43" s="1">
        <v>450700</v>
      </c>
      <c r="J43" s="1" t="s">
        <v>220</v>
      </c>
    </row>
    <row r="44" spans="1:10" x14ac:dyDescent="0.25">
      <c r="A44" s="2">
        <v>18</v>
      </c>
      <c r="B44" s="1" t="s">
        <v>222</v>
      </c>
      <c r="C44" s="1" t="s">
        <v>17</v>
      </c>
      <c r="D44" s="1" t="s">
        <v>12</v>
      </c>
      <c r="E44" s="1">
        <v>10000</v>
      </c>
      <c r="F44" s="1" t="s">
        <v>223</v>
      </c>
      <c r="G44" s="1">
        <v>21455</v>
      </c>
      <c r="H44" s="1">
        <v>43.307387555348406</v>
      </c>
      <c r="I44" s="1">
        <v>919160</v>
      </c>
      <c r="J44" s="1" t="s">
        <v>224</v>
      </c>
    </row>
    <row r="45" spans="1:10" x14ac:dyDescent="0.25">
      <c r="A45" s="2">
        <v>19</v>
      </c>
      <c r="B45" s="1" t="s">
        <v>194</v>
      </c>
      <c r="C45" s="1" t="s">
        <v>11</v>
      </c>
      <c r="D45" s="1" t="s">
        <v>12</v>
      </c>
      <c r="E45" s="1">
        <v>125000</v>
      </c>
      <c r="F45" s="1" t="s">
        <v>195</v>
      </c>
      <c r="G45" s="1">
        <v>20915</v>
      </c>
      <c r="H45" s="1">
        <v>195.03724599569688</v>
      </c>
      <c r="I45" s="1">
        <v>3954204</v>
      </c>
      <c r="J45" s="1" t="s">
        <v>230</v>
      </c>
    </row>
    <row r="46" spans="1:10" x14ac:dyDescent="0.25">
      <c r="A46" s="2">
        <v>15</v>
      </c>
      <c r="B46" s="1" t="s">
        <v>240</v>
      </c>
      <c r="C46" s="1" t="s">
        <v>31</v>
      </c>
      <c r="D46" s="1" t="s">
        <v>12</v>
      </c>
      <c r="E46" s="1">
        <v>100000</v>
      </c>
      <c r="F46" s="1" t="s">
        <v>142</v>
      </c>
      <c r="G46" s="1">
        <v>20042</v>
      </c>
      <c r="H46" s="1">
        <v>36.118451252370022</v>
      </c>
      <c r="I46" s="1">
        <v>623886</v>
      </c>
      <c r="J46" s="1" t="s">
        <v>241</v>
      </c>
    </row>
    <row r="47" spans="1:10" x14ac:dyDescent="0.25">
      <c r="A47" s="2">
        <v>18</v>
      </c>
      <c r="B47" s="1" t="s">
        <v>243</v>
      </c>
      <c r="C47" s="1" t="s">
        <v>31</v>
      </c>
      <c r="D47" s="1" t="s">
        <v>12</v>
      </c>
      <c r="E47" s="1">
        <v>550000</v>
      </c>
      <c r="F47" s="1" t="s">
        <v>118</v>
      </c>
      <c r="G47" s="1">
        <v>19829</v>
      </c>
      <c r="H47" s="1">
        <v>79.628322154420289</v>
      </c>
      <c r="I47" s="1">
        <v>1028950</v>
      </c>
      <c r="J47" s="1" t="s">
        <v>244</v>
      </c>
    </row>
    <row r="48" spans="1:10" x14ac:dyDescent="0.25">
      <c r="A48" s="2">
        <v>21</v>
      </c>
      <c r="B48" s="1" t="s">
        <v>103</v>
      </c>
      <c r="C48" s="1" t="s">
        <v>31</v>
      </c>
      <c r="D48" s="1" t="s">
        <v>12</v>
      </c>
      <c r="E48" s="1">
        <v>400000</v>
      </c>
      <c r="F48" s="1" t="s">
        <v>249</v>
      </c>
      <c r="G48" s="1">
        <v>19541</v>
      </c>
      <c r="H48" s="1">
        <v>48.323115500742027</v>
      </c>
      <c r="I48" s="1">
        <v>544282</v>
      </c>
      <c r="J48" s="1" t="s">
        <v>250</v>
      </c>
    </row>
    <row r="49" spans="1:10" x14ac:dyDescent="0.25">
      <c r="A49" s="2">
        <v>20</v>
      </c>
      <c r="B49" s="1" t="s">
        <v>252</v>
      </c>
      <c r="C49" s="1" t="s">
        <v>53</v>
      </c>
      <c r="D49" s="1" t="s">
        <v>12</v>
      </c>
      <c r="E49" s="1">
        <v>100000</v>
      </c>
      <c r="F49" s="1" t="s">
        <v>32</v>
      </c>
      <c r="G49" s="1">
        <v>19349</v>
      </c>
      <c r="H49" s="1">
        <v>124.59253708201975</v>
      </c>
      <c r="I49" s="1">
        <v>2310741</v>
      </c>
      <c r="J49" s="1" t="s">
        <v>253</v>
      </c>
    </row>
    <row r="50" spans="1:10" x14ac:dyDescent="0.25">
      <c r="A50" s="2">
        <v>14</v>
      </c>
      <c r="B50" s="1" t="s">
        <v>255</v>
      </c>
      <c r="C50" s="1" t="s">
        <v>53</v>
      </c>
      <c r="D50" s="1" t="s">
        <v>12</v>
      </c>
      <c r="E50" s="1">
        <v>35000</v>
      </c>
      <c r="F50" s="1" t="s">
        <v>256</v>
      </c>
      <c r="G50" s="1">
        <v>18604</v>
      </c>
      <c r="H50" s="1">
        <v>45.114007740270907</v>
      </c>
      <c r="I50" s="1">
        <v>804301</v>
      </c>
      <c r="J50" s="1" t="s">
        <v>257</v>
      </c>
    </row>
    <row r="51" spans="1:10" x14ac:dyDescent="0.25">
      <c r="A51" s="2">
        <v>17</v>
      </c>
      <c r="B51" s="1" t="s">
        <v>259</v>
      </c>
      <c r="C51" s="1" t="s">
        <v>31</v>
      </c>
      <c r="D51" s="1" t="s">
        <v>12</v>
      </c>
      <c r="E51" s="1">
        <v>400000</v>
      </c>
      <c r="F51" s="1" t="s">
        <v>13</v>
      </c>
      <c r="G51" s="1">
        <v>18558</v>
      </c>
      <c r="H51" s="1">
        <v>41.819377088048284</v>
      </c>
      <c r="I51" s="1">
        <v>376084</v>
      </c>
      <c r="J51" s="1" t="s">
        <v>260</v>
      </c>
    </row>
    <row r="52" spans="1:10" x14ac:dyDescent="0.25">
      <c r="A52" s="2">
        <v>20</v>
      </c>
      <c r="B52" s="1" t="s">
        <v>270</v>
      </c>
      <c r="C52" s="1" t="s">
        <v>31</v>
      </c>
      <c r="D52" s="1" t="s">
        <v>12</v>
      </c>
      <c r="E52" s="1">
        <v>900000</v>
      </c>
      <c r="F52" s="1" t="s">
        <v>271</v>
      </c>
      <c r="G52" s="1">
        <v>18126</v>
      </c>
      <c r="H52" s="1">
        <v>53.766854242524552</v>
      </c>
      <c r="I52" s="1">
        <v>74578</v>
      </c>
      <c r="J52" s="1" t="s">
        <v>272</v>
      </c>
    </row>
    <row r="53" spans="1:10" x14ac:dyDescent="0.25">
      <c r="A53" s="2">
        <v>41</v>
      </c>
      <c r="B53" s="1" t="s">
        <v>274</v>
      </c>
      <c r="C53" s="1" t="s">
        <v>31</v>
      </c>
      <c r="D53" s="1" t="s">
        <v>12</v>
      </c>
      <c r="E53" s="1">
        <v>300000</v>
      </c>
      <c r="F53" s="1" t="s">
        <v>44</v>
      </c>
      <c r="G53" s="1">
        <v>17765</v>
      </c>
      <c r="H53" s="1">
        <v>128.24401913875599</v>
      </c>
      <c r="I53" s="1">
        <v>1978255</v>
      </c>
      <c r="J53" s="1" t="s">
        <v>275</v>
      </c>
    </row>
    <row r="54" spans="1:10" x14ac:dyDescent="0.25">
      <c r="A54" s="2">
        <v>18</v>
      </c>
      <c r="B54" s="1" t="s">
        <v>282</v>
      </c>
      <c r="C54" s="1" t="s">
        <v>11</v>
      </c>
      <c r="D54" s="1" t="s">
        <v>12</v>
      </c>
      <c r="E54" s="1">
        <v>33000</v>
      </c>
      <c r="F54" s="1" t="s">
        <v>283</v>
      </c>
      <c r="G54" s="1">
        <v>17739</v>
      </c>
      <c r="H54" s="1">
        <v>102.05163763459045</v>
      </c>
      <c r="I54" s="1">
        <v>1777294</v>
      </c>
      <c r="J54" s="1" t="s">
        <v>284</v>
      </c>
    </row>
    <row r="55" spans="1:10" x14ac:dyDescent="0.25">
      <c r="A55" s="2">
        <v>21</v>
      </c>
      <c r="B55" s="1" t="s">
        <v>286</v>
      </c>
      <c r="C55" s="1" t="s">
        <v>53</v>
      </c>
      <c r="D55" s="1" t="s">
        <v>12</v>
      </c>
      <c r="E55" s="1">
        <v>25000</v>
      </c>
      <c r="F55" s="1" t="s">
        <v>287</v>
      </c>
      <c r="G55" s="1">
        <v>17733</v>
      </c>
      <c r="H55" s="1">
        <v>148.92302486888852</v>
      </c>
      <c r="I55" s="1">
        <v>2615852</v>
      </c>
      <c r="J55" s="1" t="s">
        <v>288</v>
      </c>
    </row>
    <row r="56" spans="1:10" x14ac:dyDescent="0.25">
      <c r="A56" s="2">
        <v>18</v>
      </c>
      <c r="B56" s="1" t="s">
        <v>161</v>
      </c>
      <c r="C56" s="1" t="s">
        <v>17</v>
      </c>
      <c r="D56" s="1" t="s">
        <v>12</v>
      </c>
      <c r="E56" s="1">
        <v>100000</v>
      </c>
      <c r="F56" s="1" t="s">
        <v>32</v>
      </c>
      <c r="G56" s="1">
        <v>17029</v>
      </c>
      <c r="H56" s="1">
        <v>285.95172940278349</v>
      </c>
      <c r="I56" s="1">
        <v>4769472</v>
      </c>
      <c r="J56" s="1" t="s">
        <v>307</v>
      </c>
    </row>
    <row r="57" spans="1:10" x14ac:dyDescent="0.25">
      <c r="A57" s="2">
        <v>24</v>
      </c>
      <c r="B57" s="1" t="s">
        <v>309</v>
      </c>
      <c r="C57" s="1" t="s">
        <v>31</v>
      </c>
      <c r="D57" s="1" t="s">
        <v>12</v>
      </c>
      <c r="E57" s="1">
        <v>800000</v>
      </c>
      <c r="F57" s="1" t="s">
        <v>142</v>
      </c>
      <c r="G57" s="1">
        <v>16936</v>
      </c>
      <c r="H57" s="1">
        <v>104.28696268304203</v>
      </c>
      <c r="I57" s="1">
        <v>966204</v>
      </c>
      <c r="J57" s="1" t="s">
        <v>310</v>
      </c>
    </row>
    <row r="58" spans="1:10" x14ac:dyDescent="0.25">
      <c r="A58" s="2">
        <v>22</v>
      </c>
      <c r="B58" s="1" t="s">
        <v>317</v>
      </c>
      <c r="C58" s="1" t="s">
        <v>111</v>
      </c>
      <c r="D58" s="1" t="s">
        <v>12</v>
      </c>
      <c r="E58" s="1">
        <v>50000</v>
      </c>
      <c r="F58" s="1" t="s">
        <v>32</v>
      </c>
      <c r="G58" s="1">
        <v>16732</v>
      </c>
      <c r="H58" s="1">
        <v>176.45876165431508</v>
      </c>
      <c r="I58" s="1">
        <v>2902508</v>
      </c>
      <c r="J58" s="1" t="s">
        <v>318</v>
      </c>
    </row>
    <row r="59" spans="1:10" x14ac:dyDescent="0.25">
      <c r="A59" s="2">
        <v>22</v>
      </c>
      <c r="B59" s="1" t="s">
        <v>329</v>
      </c>
      <c r="C59" s="1" t="s">
        <v>17</v>
      </c>
      <c r="D59" s="1" t="s">
        <v>12</v>
      </c>
      <c r="E59" s="1">
        <v>12500</v>
      </c>
      <c r="F59" s="1" t="s">
        <v>32</v>
      </c>
      <c r="G59" s="1">
        <v>16459</v>
      </c>
      <c r="H59" s="1">
        <v>72.530287380764321</v>
      </c>
      <c r="I59" s="1">
        <v>1181276</v>
      </c>
      <c r="J59" s="1" t="s">
        <v>330</v>
      </c>
    </row>
    <row r="60" spans="1:10" x14ac:dyDescent="0.25">
      <c r="A60" s="2">
        <v>25</v>
      </c>
      <c r="B60" s="1" t="s">
        <v>332</v>
      </c>
      <c r="C60" s="1" t="s">
        <v>31</v>
      </c>
      <c r="D60" s="1" t="s">
        <v>12</v>
      </c>
      <c r="E60" s="1">
        <v>500000</v>
      </c>
      <c r="F60" s="1" t="s">
        <v>104</v>
      </c>
      <c r="G60" s="1">
        <v>16408</v>
      </c>
      <c r="H60" s="1">
        <v>42.723671379814725</v>
      </c>
      <c r="I60" s="1">
        <v>201010</v>
      </c>
      <c r="J60" s="1" t="s">
        <v>333</v>
      </c>
    </row>
    <row r="61" spans="1:10" x14ac:dyDescent="0.25">
      <c r="A61" s="2">
        <v>15</v>
      </c>
      <c r="B61" s="1" t="s">
        <v>182</v>
      </c>
      <c r="C61" s="1" t="s">
        <v>17</v>
      </c>
      <c r="D61" s="1" t="s">
        <v>12</v>
      </c>
      <c r="E61" s="1">
        <v>15000</v>
      </c>
      <c r="F61" s="1" t="s">
        <v>27</v>
      </c>
      <c r="G61" s="1">
        <v>16335</v>
      </c>
      <c r="H61" s="1">
        <v>43.2376492194674</v>
      </c>
      <c r="I61" s="1">
        <v>691287</v>
      </c>
      <c r="J61" s="1" t="s">
        <v>335</v>
      </c>
    </row>
    <row r="62" spans="1:10" x14ac:dyDescent="0.25">
      <c r="A62" s="2">
        <v>20</v>
      </c>
      <c r="B62" s="1" t="s">
        <v>337</v>
      </c>
      <c r="C62" s="1" t="s">
        <v>53</v>
      </c>
      <c r="D62" s="1" t="s">
        <v>12</v>
      </c>
      <c r="E62" s="1">
        <v>80000</v>
      </c>
      <c r="F62" s="1" t="s">
        <v>32</v>
      </c>
      <c r="G62" s="1">
        <v>16180</v>
      </c>
      <c r="H62" s="1">
        <v>143.49882571075401</v>
      </c>
      <c r="I62" s="1">
        <v>2241811</v>
      </c>
      <c r="J62" s="1" t="s">
        <v>338</v>
      </c>
    </row>
    <row r="63" spans="1:10" x14ac:dyDescent="0.25">
      <c r="A63" s="2">
        <v>24</v>
      </c>
      <c r="B63" s="1" t="s">
        <v>340</v>
      </c>
      <c r="C63" s="1" t="s">
        <v>11</v>
      </c>
      <c r="D63" s="1" t="s">
        <v>12</v>
      </c>
      <c r="E63" s="1">
        <v>80000</v>
      </c>
      <c r="F63" s="1" t="s">
        <v>341</v>
      </c>
      <c r="G63" s="1">
        <v>16038</v>
      </c>
      <c r="H63" s="1">
        <v>207.49201895498192</v>
      </c>
      <c r="I63" s="1">
        <v>3247757</v>
      </c>
      <c r="J63" s="1" t="s">
        <v>342</v>
      </c>
    </row>
    <row r="64" spans="1:10" x14ac:dyDescent="0.25">
      <c r="A64" s="2">
        <v>15</v>
      </c>
      <c r="B64" s="1" t="s">
        <v>344</v>
      </c>
      <c r="C64" s="1" t="s">
        <v>17</v>
      </c>
      <c r="D64" s="1" t="s">
        <v>12</v>
      </c>
      <c r="E64" s="1">
        <v>260000</v>
      </c>
      <c r="F64" s="1" t="s">
        <v>345</v>
      </c>
      <c r="G64" s="1">
        <v>15998</v>
      </c>
      <c r="H64" s="1">
        <v>211.93592949118639</v>
      </c>
      <c r="I64" s="1">
        <v>3130551</v>
      </c>
      <c r="J64" s="1" t="s">
        <v>346</v>
      </c>
    </row>
    <row r="65" spans="1:10" x14ac:dyDescent="0.25">
      <c r="A65" s="2">
        <v>19</v>
      </c>
      <c r="B65" s="1" t="s">
        <v>348</v>
      </c>
      <c r="C65" s="1" t="s">
        <v>31</v>
      </c>
      <c r="D65" s="1" t="s">
        <v>12</v>
      </c>
      <c r="E65" s="1">
        <v>600000</v>
      </c>
      <c r="F65" s="1" t="s">
        <v>349</v>
      </c>
      <c r="G65" s="1">
        <v>15824</v>
      </c>
      <c r="H65" s="1">
        <v>41.716759352881702</v>
      </c>
      <c r="I65" s="1">
        <v>60126</v>
      </c>
      <c r="J65" s="1" t="s">
        <v>350</v>
      </c>
    </row>
    <row r="66" spans="1:10" x14ac:dyDescent="0.25">
      <c r="A66" s="2">
        <v>25</v>
      </c>
      <c r="B66" s="1" t="s">
        <v>352</v>
      </c>
      <c r="C66" s="1" t="s">
        <v>31</v>
      </c>
      <c r="D66" s="1" t="s">
        <v>12</v>
      </c>
      <c r="E66" s="1">
        <v>100000</v>
      </c>
      <c r="F66" s="1" t="s">
        <v>59</v>
      </c>
      <c r="G66" s="1">
        <v>15802</v>
      </c>
      <c r="H66" s="1">
        <v>64.207062397164918</v>
      </c>
      <c r="I66" s="1">
        <v>914600</v>
      </c>
      <c r="J66" s="1" t="s">
        <v>353</v>
      </c>
    </row>
    <row r="67" spans="1:10" x14ac:dyDescent="0.25">
      <c r="A67" s="2">
        <v>20</v>
      </c>
      <c r="B67" s="1" t="s">
        <v>355</v>
      </c>
      <c r="C67" s="1" t="s">
        <v>31</v>
      </c>
      <c r="D67" s="1" t="s">
        <v>12</v>
      </c>
      <c r="E67" s="1">
        <v>400000</v>
      </c>
      <c r="F67" s="1" t="s">
        <v>356</v>
      </c>
      <c r="G67" s="1">
        <v>15736</v>
      </c>
      <c r="H67" s="1">
        <v>39.726931875953227</v>
      </c>
      <c r="I67" s="1">
        <v>225143</v>
      </c>
      <c r="J67" s="1" t="s">
        <v>357</v>
      </c>
    </row>
    <row r="68" spans="1:10" x14ac:dyDescent="0.25">
      <c r="A68" s="2">
        <v>35</v>
      </c>
      <c r="B68" s="1" t="s">
        <v>359</v>
      </c>
      <c r="C68" s="1" t="s">
        <v>31</v>
      </c>
      <c r="D68" s="1" t="s">
        <v>12</v>
      </c>
      <c r="E68" s="1">
        <v>375000</v>
      </c>
      <c r="F68" s="1" t="s">
        <v>32</v>
      </c>
      <c r="G68" s="1">
        <v>15623</v>
      </c>
      <c r="H68" s="1">
        <v>40.085130896754784</v>
      </c>
      <c r="I68" s="1">
        <v>251250</v>
      </c>
      <c r="J68" s="1" t="s">
        <v>360</v>
      </c>
    </row>
    <row r="69" spans="1:10" x14ac:dyDescent="0.25">
      <c r="A69" s="2">
        <v>20</v>
      </c>
      <c r="B69" s="1" t="s">
        <v>277</v>
      </c>
      <c r="C69" s="1" t="s">
        <v>11</v>
      </c>
      <c r="D69" s="1" t="s">
        <v>12</v>
      </c>
      <c r="E69" s="1">
        <v>30000</v>
      </c>
      <c r="F69" s="1" t="s">
        <v>279</v>
      </c>
      <c r="G69" s="1">
        <v>14964</v>
      </c>
      <c r="H69" s="1">
        <v>211.81569099171344</v>
      </c>
      <c r="I69" s="1">
        <v>3139610</v>
      </c>
      <c r="J69" s="1" t="s">
        <v>379</v>
      </c>
    </row>
    <row r="70" spans="1:10" x14ac:dyDescent="0.25">
      <c r="A70" s="2">
        <v>19</v>
      </c>
      <c r="B70" s="1" t="s">
        <v>391</v>
      </c>
      <c r="C70" s="1" t="s">
        <v>31</v>
      </c>
      <c r="D70" s="1" t="s">
        <v>12</v>
      </c>
      <c r="E70" s="1">
        <v>2000000</v>
      </c>
      <c r="F70" s="1" t="s">
        <v>392</v>
      </c>
      <c r="G70" s="1">
        <v>14873</v>
      </c>
      <c r="H70" s="1">
        <v>150.13332885093794</v>
      </c>
      <c r="I70" s="1">
        <v>232933</v>
      </c>
      <c r="J70" s="1" t="s">
        <v>393</v>
      </c>
    </row>
    <row r="71" spans="1:10" x14ac:dyDescent="0.25">
      <c r="A71" s="2">
        <v>7</v>
      </c>
      <c r="B71" s="1" t="s">
        <v>395</v>
      </c>
      <c r="C71" s="1" t="s">
        <v>31</v>
      </c>
      <c r="D71" s="1" t="s">
        <v>12</v>
      </c>
      <c r="E71" s="1">
        <v>75000</v>
      </c>
      <c r="F71" s="1" t="s">
        <v>13</v>
      </c>
      <c r="G71" s="1">
        <v>14749</v>
      </c>
      <c r="H71" s="1">
        <v>21.120211539765407</v>
      </c>
      <c r="I71" s="1">
        <v>236502</v>
      </c>
      <c r="J71" s="1" t="s">
        <v>396</v>
      </c>
    </row>
    <row r="72" spans="1:10" x14ac:dyDescent="0.25">
      <c r="A72" s="2">
        <v>26</v>
      </c>
      <c r="B72" s="1" t="s">
        <v>398</v>
      </c>
      <c r="C72" s="1" t="s">
        <v>31</v>
      </c>
      <c r="D72" s="1" t="s">
        <v>12</v>
      </c>
      <c r="E72" s="1">
        <v>300000</v>
      </c>
      <c r="F72" s="1" t="s">
        <v>100</v>
      </c>
      <c r="G72" s="1">
        <v>14738</v>
      </c>
      <c r="H72" s="1">
        <v>34.010856289862936</v>
      </c>
      <c r="I72" s="1">
        <v>201252</v>
      </c>
      <c r="J72" s="1" t="s">
        <v>399</v>
      </c>
    </row>
    <row r="73" spans="1:10" x14ac:dyDescent="0.25">
      <c r="A73" s="2">
        <v>23</v>
      </c>
      <c r="B73" s="1" t="s">
        <v>401</v>
      </c>
      <c r="C73" s="1" t="s">
        <v>11</v>
      </c>
      <c r="D73" s="1" t="s">
        <v>12</v>
      </c>
      <c r="E73" s="1">
        <v>15000</v>
      </c>
      <c r="F73" s="1" t="s">
        <v>402</v>
      </c>
      <c r="G73" s="1">
        <v>14579</v>
      </c>
      <c r="H73" s="1">
        <v>32.144111393099664</v>
      </c>
      <c r="I73" s="1">
        <v>453629</v>
      </c>
      <c r="J73" s="1" t="s">
        <v>403</v>
      </c>
    </row>
    <row r="74" spans="1:10" x14ac:dyDescent="0.25">
      <c r="A74" s="2">
        <v>31</v>
      </c>
      <c r="B74" s="1" t="s">
        <v>415</v>
      </c>
      <c r="C74" s="1" t="s">
        <v>31</v>
      </c>
      <c r="D74" s="1" t="s">
        <v>12</v>
      </c>
      <c r="E74" s="1">
        <v>500000</v>
      </c>
      <c r="F74" s="1" t="s">
        <v>142</v>
      </c>
      <c r="G74" s="1">
        <v>14175</v>
      </c>
      <c r="H74" s="1">
        <v>60.41298059964727</v>
      </c>
      <c r="I74" s="1">
        <v>356354</v>
      </c>
      <c r="J74" s="1" t="s">
        <v>416</v>
      </c>
    </row>
    <row r="75" spans="1:10" x14ac:dyDescent="0.25">
      <c r="A75" s="2">
        <v>17</v>
      </c>
      <c r="B75" s="1" t="s">
        <v>418</v>
      </c>
      <c r="C75" s="1" t="s">
        <v>11</v>
      </c>
      <c r="D75" s="1" t="s">
        <v>12</v>
      </c>
      <c r="E75" s="1">
        <v>27000</v>
      </c>
      <c r="F75" s="1" t="s">
        <v>419</v>
      </c>
      <c r="G75" s="1">
        <v>14160</v>
      </c>
      <c r="H75" s="1">
        <v>40.672740112994347</v>
      </c>
      <c r="I75" s="1">
        <v>548926</v>
      </c>
      <c r="J75" s="1" t="s">
        <v>420</v>
      </c>
    </row>
    <row r="76" spans="1:10" x14ac:dyDescent="0.25">
      <c r="A76" s="2">
        <v>18</v>
      </c>
      <c r="B76" s="1" t="s">
        <v>422</v>
      </c>
      <c r="C76" s="1" t="s">
        <v>31</v>
      </c>
      <c r="D76" s="1" t="s">
        <v>12</v>
      </c>
      <c r="E76" s="1">
        <v>775000</v>
      </c>
      <c r="F76" s="1" t="s">
        <v>215</v>
      </c>
      <c r="G76" s="1">
        <v>14112</v>
      </c>
      <c r="H76" s="1">
        <v>59.81625566893424</v>
      </c>
      <c r="I76" s="1">
        <v>69127</v>
      </c>
      <c r="J76" s="1" t="s">
        <v>423</v>
      </c>
    </row>
    <row r="77" spans="1:10" x14ac:dyDescent="0.25">
      <c r="A77" s="2">
        <v>11</v>
      </c>
      <c r="B77" s="1" t="s">
        <v>425</v>
      </c>
      <c r="C77" s="1" t="s">
        <v>31</v>
      </c>
      <c r="D77" s="1" t="s">
        <v>12</v>
      </c>
      <c r="E77" s="1">
        <v>500000</v>
      </c>
      <c r="F77" s="1" t="s">
        <v>142</v>
      </c>
      <c r="G77" s="1">
        <v>14081</v>
      </c>
      <c r="H77" s="1">
        <v>46.529507847454013</v>
      </c>
      <c r="I77" s="1">
        <v>155182</v>
      </c>
      <c r="J77" s="1" t="s">
        <v>426</v>
      </c>
    </row>
    <row r="78" spans="1:10" x14ac:dyDescent="0.25">
      <c r="A78" s="2">
        <v>22</v>
      </c>
      <c r="B78" s="1" t="s">
        <v>428</v>
      </c>
      <c r="C78" s="1" t="s">
        <v>31</v>
      </c>
      <c r="D78" s="1" t="s">
        <v>12</v>
      </c>
      <c r="E78" s="1">
        <v>400000</v>
      </c>
      <c r="F78" s="1" t="s">
        <v>429</v>
      </c>
      <c r="G78" s="1">
        <v>14032</v>
      </c>
      <c r="H78" s="1">
        <v>54.985746864310151</v>
      </c>
      <c r="I78" s="1">
        <v>371560</v>
      </c>
      <c r="J78" s="1" t="s">
        <v>430</v>
      </c>
    </row>
    <row r="79" spans="1:10" x14ac:dyDescent="0.25">
      <c r="A79" s="2">
        <v>17</v>
      </c>
      <c r="B79" s="1" t="s">
        <v>432</v>
      </c>
      <c r="C79" s="1" t="s">
        <v>31</v>
      </c>
      <c r="D79" s="1" t="s">
        <v>12</v>
      </c>
      <c r="E79" s="1">
        <v>600000</v>
      </c>
      <c r="F79" s="1" t="s">
        <v>433</v>
      </c>
      <c r="G79" s="1">
        <v>13987</v>
      </c>
      <c r="H79" s="1">
        <v>61.511117466218629</v>
      </c>
      <c r="I79" s="1">
        <v>260356</v>
      </c>
      <c r="J79" s="1" t="s">
        <v>434</v>
      </c>
    </row>
    <row r="80" spans="1:10" x14ac:dyDescent="0.25">
      <c r="A80" s="2">
        <v>20</v>
      </c>
      <c r="B80" s="1" t="s">
        <v>436</v>
      </c>
      <c r="C80" s="1" t="s">
        <v>31</v>
      </c>
      <c r="D80" s="1" t="s">
        <v>12</v>
      </c>
      <c r="E80" s="1">
        <v>200000</v>
      </c>
      <c r="F80" s="1" t="s">
        <v>74</v>
      </c>
      <c r="G80" s="1">
        <v>13876</v>
      </c>
      <c r="H80" s="1">
        <v>36.582012107235514</v>
      </c>
      <c r="I80" s="1">
        <v>307612</v>
      </c>
      <c r="J80" s="1" t="s">
        <v>437</v>
      </c>
    </row>
    <row r="81" spans="1:10" x14ac:dyDescent="0.25">
      <c r="A81" s="2">
        <v>20</v>
      </c>
      <c r="B81" s="1" t="s">
        <v>439</v>
      </c>
      <c r="C81" s="1" t="s">
        <v>11</v>
      </c>
      <c r="D81" s="1" t="s">
        <v>12</v>
      </c>
      <c r="E81" s="1">
        <v>25000</v>
      </c>
      <c r="F81" s="1" t="s">
        <v>296</v>
      </c>
      <c r="G81" s="1">
        <v>13765</v>
      </c>
      <c r="H81" s="1">
        <v>45.857609880130767</v>
      </c>
      <c r="I81" s="1">
        <v>606230</v>
      </c>
      <c r="J81" s="1" t="s">
        <v>440</v>
      </c>
    </row>
    <row r="82" spans="1:10" x14ac:dyDescent="0.25">
      <c r="A82" s="2">
        <v>18</v>
      </c>
      <c r="B82" s="1" t="s">
        <v>442</v>
      </c>
      <c r="C82" s="1" t="s">
        <v>31</v>
      </c>
      <c r="D82" s="1" t="s">
        <v>12</v>
      </c>
      <c r="E82" s="1">
        <v>250000</v>
      </c>
      <c r="F82" s="1" t="s">
        <v>13</v>
      </c>
      <c r="G82" s="1">
        <v>13647</v>
      </c>
      <c r="H82" s="1">
        <v>41.59632153586869</v>
      </c>
      <c r="I82" s="1">
        <v>317665</v>
      </c>
      <c r="J82" s="1" t="s">
        <v>443</v>
      </c>
    </row>
    <row r="83" spans="1:10" x14ac:dyDescent="0.25">
      <c r="A83" s="2">
        <v>19</v>
      </c>
      <c r="B83" s="1" t="s">
        <v>448</v>
      </c>
      <c r="C83" s="1" t="s">
        <v>17</v>
      </c>
      <c r="D83" s="1" t="s">
        <v>12</v>
      </c>
      <c r="E83" s="1">
        <v>15000</v>
      </c>
      <c r="F83" s="1" t="s">
        <v>96</v>
      </c>
      <c r="G83" s="1">
        <v>13512</v>
      </c>
      <c r="H83" s="1">
        <v>69.758584961515695</v>
      </c>
      <c r="I83" s="1">
        <v>927578</v>
      </c>
      <c r="J83" s="1" t="s">
        <v>449</v>
      </c>
    </row>
    <row r="84" spans="1:10" x14ac:dyDescent="0.25">
      <c r="A84" s="2">
        <v>20</v>
      </c>
      <c r="B84" s="1" t="s">
        <v>277</v>
      </c>
      <c r="C84" s="1" t="s">
        <v>11</v>
      </c>
      <c r="D84" s="1" t="s">
        <v>12</v>
      </c>
      <c r="E84" s="1">
        <v>30000</v>
      </c>
      <c r="F84" s="1" t="s">
        <v>279</v>
      </c>
      <c r="G84" s="1">
        <v>13465</v>
      </c>
      <c r="H84" s="1">
        <v>202.77497215001856</v>
      </c>
      <c r="I84" s="1">
        <v>2700365</v>
      </c>
      <c r="J84" s="1" t="s">
        <v>451</v>
      </c>
    </row>
    <row r="85" spans="1:10" x14ac:dyDescent="0.25">
      <c r="A85" s="2">
        <v>25</v>
      </c>
      <c r="B85" s="1" t="s">
        <v>457</v>
      </c>
      <c r="C85" s="1" t="s">
        <v>17</v>
      </c>
      <c r="D85" s="1" t="s">
        <v>12</v>
      </c>
      <c r="E85" s="1">
        <v>100000</v>
      </c>
      <c r="F85" s="1" t="s">
        <v>458</v>
      </c>
      <c r="G85" s="1">
        <v>13387</v>
      </c>
      <c r="H85" s="1">
        <v>113.70434003137372</v>
      </c>
      <c r="I85" s="1">
        <v>1422160</v>
      </c>
      <c r="J85" s="1" t="s">
        <v>459</v>
      </c>
    </row>
    <row r="86" spans="1:10" x14ac:dyDescent="0.25">
      <c r="A86" s="2">
        <v>15</v>
      </c>
      <c r="B86" s="1" t="s">
        <v>465</v>
      </c>
      <c r="C86" s="1" t="s">
        <v>17</v>
      </c>
      <c r="D86" s="1" t="s">
        <v>12</v>
      </c>
      <c r="E86" s="1">
        <v>15000</v>
      </c>
      <c r="F86" s="1" t="s">
        <v>296</v>
      </c>
      <c r="G86" s="1">
        <v>13263</v>
      </c>
      <c r="H86" s="1">
        <v>34.728342004071479</v>
      </c>
      <c r="I86" s="1">
        <v>445602</v>
      </c>
      <c r="J86" s="1" t="s">
        <v>466</v>
      </c>
    </row>
    <row r="87" spans="1:10" x14ac:dyDescent="0.25">
      <c r="A87" s="2">
        <v>20</v>
      </c>
      <c r="B87" s="1" t="s">
        <v>472</v>
      </c>
      <c r="C87" s="1" t="s">
        <v>53</v>
      </c>
      <c r="D87" s="1" t="s">
        <v>12</v>
      </c>
      <c r="E87" s="1">
        <v>69000</v>
      </c>
      <c r="F87" s="1" t="s">
        <v>473</v>
      </c>
      <c r="G87" s="1">
        <v>12840</v>
      </c>
      <c r="H87" s="1">
        <v>95.722274143302187</v>
      </c>
      <c r="I87" s="1">
        <v>1160074</v>
      </c>
      <c r="J87" s="1" t="s">
        <v>474</v>
      </c>
    </row>
    <row r="88" spans="1:10" x14ac:dyDescent="0.25">
      <c r="A88" s="2">
        <v>23</v>
      </c>
      <c r="B88" s="1" t="s">
        <v>476</v>
      </c>
      <c r="C88" s="1" t="s">
        <v>11</v>
      </c>
      <c r="D88" s="1" t="s">
        <v>12</v>
      </c>
      <c r="E88" s="1">
        <v>12000</v>
      </c>
      <c r="F88" s="1" t="s">
        <v>477</v>
      </c>
      <c r="G88" s="1">
        <v>12798</v>
      </c>
      <c r="H88" s="1">
        <v>41.12158149710892</v>
      </c>
      <c r="I88" s="1">
        <v>514274</v>
      </c>
      <c r="J88" s="1" t="s">
        <v>478</v>
      </c>
    </row>
    <row r="89" spans="1:10" x14ac:dyDescent="0.25">
      <c r="A89" s="2">
        <v>21</v>
      </c>
      <c r="B89" s="1" t="s">
        <v>498</v>
      </c>
      <c r="C89" s="1" t="s">
        <v>17</v>
      </c>
      <c r="D89" s="1" t="s">
        <v>12</v>
      </c>
      <c r="E89" s="1">
        <v>75000</v>
      </c>
      <c r="F89" s="1" t="s">
        <v>82</v>
      </c>
      <c r="G89" s="1">
        <v>12521</v>
      </c>
      <c r="H89" s="1">
        <v>116.97995367782126</v>
      </c>
      <c r="I89" s="1">
        <v>1389706</v>
      </c>
      <c r="J89" s="1" t="s">
        <v>499</v>
      </c>
    </row>
    <row r="90" spans="1:10" x14ac:dyDescent="0.25">
      <c r="A90" s="2">
        <v>20</v>
      </c>
      <c r="B90" s="1" t="s">
        <v>401</v>
      </c>
      <c r="C90" s="1" t="s">
        <v>11</v>
      </c>
      <c r="D90" s="1" t="s">
        <v>12</v>
      </c>
      <c r="E90" s="1">
        <v>15000</v>
      </c>
      <c r="F90" s="1" t="s">
        <v>501</v>
      </c>
      <c r="G90" s="1">
        <v>12458</v>
      </c>
      <c r="H90" s="1">
        <v>33.046476159897253</v>
      </c>
      <c r="I90" s="1">
        <v>396693</v>
      </c>
      <c r="J90" s="1" t="s">
        <v>502</v>
      </c>
    </row>
    <row r="91" spans="1:10" x14ac:dyDescent="0.25">
      <c r="A91" s="2">
        <v>13</v>
      </c>
      <c r="B91" s="1" t="s">
        <v>504</v>
      </c>
      <c r="C91" s="1" t="s">
        <v>31</v>
      </c>
      <c r="D91" s="1" t="s">
        <v>12</v>
      </c>
      <c r="E91" s="1">
        <v>280000</v>
      </c>
      <c r="F91" s="1" t="s">
        <v>158</v>
      </c>
      <c r="G91" s="1">
        <v>12457</v>
      </c>
      <c r="H91" s="1">
        <v>43.149634743517701</v>
      </c>
      <c r="I91" s="1">
        <v>257515</v>
      </c>
      <c r="J91" s="1" t="s">
        <v>505</v>
      </c>
    </row>
    <row r="92" spans="1:10" x14ac:dyDescent="0.25">
      <c r="A92" s="2">
        <v>22</v>
      </c>
      <c r="B92" s="1" t="s">
        <v>511</v>
      </c>
      <c r="C92" s="1" t="s">
        <v>31</v>
      </c>
      <c r="D92" s="1" t="s">
        <v>12</v>
      </c>
      <c r="E92" s="1">
        <v>700000</v>
      </c>
      <c r="F92" s="1" t="s">
        <v>512</v>
      </c>
      <c r="G92" s="1">
        <v>12218</v>
      </c>
      <c r="H92" s="1">
        <v>67.41725323293501</v>
      </c>
      <c r="I92" s="1">
        <v>123704</v>
      </c>
      <c r="J92" s="1" t="s">
        <v>513</v>
      </c>
    </row>
    <row r="93" spans="1:10" x14ac:dyDescent="0.25">
      <c r="A93" s="2">
        <v>23</v>
      </c>
      <c r="B93" s="1" t="s">
        <v>515</v>
      </c>
      <c r="C93" s="1" t="s">
        <v>11</v>
      </c>
      <c r="D93" s="1" t="s">
        <v>12</v>
      </c>
      <c r="E93" s="1">
        <v>50000</v>
      </c>
      <c r="F93" s="1" t="s">
        <v>296</v>
      </c>
      <c r="G93" s="1">
        <v>12187</v>
      </c>
      <c r="H93" s="1">
        <v>110.86748174284074</v>
      </c>
      <c r="I93" s="1">
        <v>1301142</v>
      </c>
      <c r="J93" s="1" t="s">
        <v>516</v>
      </c>
    </row>
    <row r="94" spans="1:10" x14ac:dyDescent="0.25">
      <c r="A94" s="2">
        <v>20</v>
      </c>
      <c r="B94" s="1" t="s">
        <v>194</v>
      </c>
      <c r="C94" s="1" t="s">
        <v>11</v>
      </c>
      <c r="D94" s="1" t="s">
        <v>12</v>
      </c>
      <c r="E94" s="1">
        <v>100000</v>
      </c>
      <c r="F94" s="1" t="s">
        <v>195</v>
      </c>
      <c r="G94" s="1">
        <v>12011</v>
      </c>
      <c r="H94" s="1">
        <v>237.2045624843893</v>
      </c>
      <c r="I94" s="1">
        <v>2749064</v>
      </c>
      <c r="J94" s="1" t="s">
        <v>530</v>
      </c>
    </row>
    <row r="95" spans="1:10" x14ac:dyDescent="0.25">
      <c r="A95" s="2">
        <v>24</v>
      </c>
      <c r="B95" s="1" t="s">
        <v>536</v>
      </c>
      <c r="C95" s="1" t="s">
        <v>11</v>
      </c>
      <c r="D95" s="1" t="s">
        <v>12</v>
      </c>
      <c r="E95" s="1">
        <v>50000</v>
      </c>
      <c r="F95" s="1" t="s">
        <v>537</v>
      </c>
      <c r="G95" s="1">
        <v>11858</v>
      </c>
      <c r="H95" s="1">
        <v>49.34407151290268</v>
      </c>
      <c r="I95" s="1">
        <v>535122</v>
      </c>
      <c r="J95" s="1" t="s">
        <v>538</v>
      </c>
    </row>
    <row r="96" spans="1:10" x14ac:dyDescent="0.25">
      <c r="A96" s="2">
        <v>19</v>
      </c>
      <c r="B96" s="1" t="s">
        <v>559</v>
      </c>
      <c r="C96" s="1" t="s">
        <v>31</v>
      </c>
      <c r="D96" s="1" t="s">
        <v>12</v>
      </c>
      <c r="E96" s="1">
        <v>100000</v>
      </c>
      <c r="F96" s="1" t="s">
        <v>560</v>
      </c>
      <c r="G96" s="1">
        <v>11626</v>
      </c>
      <c r="H96" s="1">
        <v>21.572165835196973</v>
      </c>
      <c r="I96" s="1">
        <v>150798</v>
      </c>
      <c r="J96" s="1" t="s">
        <v>561</v>
      </c>
    </row>
    <row r="97" spans="1:10" x14ac:dyDescent="0.25">
      <c r="A97" s="2">
        <v>21</v>
      </c>
      <c r="B97" s="1" t="s">
        <v>563</v>
      </c>
      <c r="C97" s="1" t="s">
        <v>31</v>
      </c>
      <c r="D97" s="1" t="s">
        <v>12</v>
      </c>
      <c r="E97" s="1">
        <v>320000</v>
      </c>
      <c r="F97" s="1" t="s">
        <v>27</v>
      </c>
      <c r="G97" s="1">
        <v>11617</v>
      </c>
      <c r="H97" s="1">
        <v>33.342945683050701</v>
      </c>
      <c r="I97" s="1">
        <v>67345</v>
      </c>
      <c r="J97" s="1" t="s">
        <v>564</v>
      </c>
    </row>
    <row r="98" spans="1:10" x14ac:dyDescent="0.25">
      <c r="A98" s="2">
        <v>20</v>
      </c>
      <c r="B98" s="1" t="s">
        <v>566</v>
      </c>
      <c r="C98" s="1" t="s">
        <v>31</v>
      </c>
      <c r="D98" s="1" t="s">
        <v>12</v>
      </c>
      <c r="E98" s="1">
        <v>500000</v>
      </c>
      <c r="F98" s="1" t="s">
        <v>296</v>
      </c>
      <c r="G98" s="1">
        <v>11611</v>
      </c>
      <c r="H98" s="1">
        <v>47.856515373352856</v>
      </c>
      <c r="I98" s="1">
        <v>55662</v>
      </c>
      <c r="J98" s="1" t="s">
        <v>567</v>
      </c>
    </row>
    <row r="99" spans="1:10" x14ac:dyDescent="0.25">
      <c r="A99" s="2">
        <v>21</v>
      </c>
      <c r="B99" s="1" t="s">
        <v>569</v>
      </c>
      <c r="C99" s="1" t="s">
        <v>11</v>
      </c>
      <c r="D99" s="1" t="s">
        <v>12</v>
      </c>
      <c r="E99" s="1">
        <v>30000</v>
      </c>
      <c r="F99" s="1" t="s">
        <v>402</v>
      </c>
      <c r="G99" s="1">
        <v>11483</v>
      </c>
      <c r="H99" s="1">
        <v>114.67499782286859</v>
      </c>
      <c r="I99" s="1">
        <v>1286813</v>
      </c>
      <c r="J99" s="1" t="s">
        <v>570</v>
      </c>
    </row>
    <row r="100" spans="1:10" x14ac:dyDescent="0.25">
      <c r="A100" s="2">
        <v>13</v>
      </c>
      <c r="B100" s="1" t="s">
        <v>572</v>
      </c>
      <c r="C100" s="1" t="s">
        <v>17</v>
      </c>
      <c r="D100" s="1" t="s">
        <v>12</v>
      </c>
      <c r="E100" s="1">
        <v>15000</v>
      </c>
      <c r="F100" s="1" t="s">
        <v>96</v>
      </c>
      <c r="G100" s="1">
        <v>11406</v>
      </c>
      <c r="H100" s="1">
        <v>37.257496054708049</v>
      </c>
      <c r="I100" s="1">
        <v>409959</v>
      </c>
      <c r="J100" s="1" t="s">
        <v>573</v>
      </c>
    </row>
    <row r="101" spans="1:10" x14ac:dyDescent="0.25">
      <c r="A101" s="2">
        <v>19</v>
      </c>
      <c r="B101" s="1" t="s">
        <v>579</v>
      </c>
      <c r="C101" s="1" t="s">
        <v>17</v>
      </c>
      <c r="D101" s="1" t="s">
        <v>12</v>
      </c>
      <c r="E101" s="1">
        <v>50000</v>
      </c>
      <c r="F101" s="1" t="s">
        <v>13</v>
      </c>
      <c r="G101" s="1">
        <v>11349</v>
      </c>
      <c r="H101" s="1">
        <v>171.56004934355451</v>
      </c>
      <c r="I101" s="1">
        <v>1897035</v>
      </c>
      <c r="J101" s="1" t="s">
        <v>580</v>
      </c>
    </row>
    <row r="102" spans="1:10" x14ac:dyDescent="0.25">
      <c r="A102" s="2">
        <v>20</v>
      </c>
      <c r="B102" s="1" t="s">
        <v>594</v>
      </c>
      <c r="C102" s="1" t="s">
        <v>31</v>
      </c>
      <c r="D102" s="1" t="s">
        <v>12</v>
      </c>
      <c r="E102" s="1">
        <v>225000</v>
      </c>
      <c r="F102" s="1" t="s">
        <v>595</v>
      </c>
      <c r="G102" s="1">
        <v>11141</v>
      </c>
      <c r="H102" s="1">
        <v>36.529844717709359</v>
      </c>
      <c r="I102" s="1">
        <v>181979</v>
      </c>
      <c r="J102" s="1" t="s">
        <v>596</v>
      </c>
    </row>
    <row r="103" spans="1:10" x14ac:dyDescent="0.25">
      <c r="A103" s="2">
        <v>15</v>
      </c>
      <c r="B103" s="1" t="s">
        <v>601</v>
      </c>
      <c r="C103" s="1" t="s">
        <v>17</v>
      </c>
      <c r="D103" s="1" t="s">
        <v>12</v>
      </c>
      <c r="E103" s="1">
        <v>20000</v>
      </c>
      <c r="F103" s="1" t="s">
        <v>215</v>
      </c>
      <c r="G103" s="1">
        <v>10992</v>
      </c>
      <c r="H103" s="1">
        <v>52.28338791848617</v>
      </c>
      <c r="I103" s="1">
        <v>554699</v>
      </c>
      <c r="J103" s="1" t="s">
        <v>602</v>
      </c>
    </row>
    <row r="104" spans="1:10" x14ac:dyDescent="0.25">
      <c r="A104" s="2">
        <v>11</v>
      </c>
      <c r="B104" s="1" t="s">
        <v>604</v>
      </c>
      <c r="C104" s="1" t="s">
        <v>17</v>
      </c>
      <c r="D104" s="1" t="s">
        <v>12</v>
      </c>
      <c r="E104" s="1">
        <v>75000</v>
      </c>
      <c r="F104" s="1" t="s">
        <v>146</v>
      </c>
      <c r="G104" s="1">
        <v>10926</v>
      </c>
      <c r="H104" s="1">
        <v>73.901885410946363</v>
      </c>
      <c r="I104" s="1">
        <v>732452</v>
      </c>
      <c r="J104" s="1" t="s">
        <v>605</v>
      </c>
    </row>
    <row r="105" spans="1:10" x14ac:dyDescent="0.25">
      <c r="A105" s="2">
        <v>21</v>
      </c>
      <c r="B105" s="1" t="s">
        <v>607</v>
      </c>
      <c r="C105" s="1" t="s">
        <v>11</v>
      </c>
      <c r="D105" s="1" t="s">
        <v>12</v>
      </c>
      <c r="E105" s="1">
        <v>15000</v>
      </c>
      <c r="F105" s="1" t="s">
        <v>608</v>
      </c>
      <c r="G105" s="1">
        <v>10877</v>
      </c>
      <c r="H105" s="1">
        <v>22.990714351383655</v>
      </c>
      <c r="I105" s="1">
        <v>235070</v>
      </c>
      <c r="J105" s="1" t="s">
        <v>609</v>
      </c>
    </row>
    <row r="106" spans="1:10" x14ac:dyDescent="0.25">
      <c r="A106" s="2">
        <v>19</v>
      </c>
      <c r="B106" s="1" t="s">
        <v>194</v>
      </c>
      <c r="C106" s="1" t="s">
        <v>11</v>
      </c>
      <c r="D106" s="1" t="s">
        <v>12</v>
      </c>
      <c r="E106" s="1">
        <v>60000</v>
      </c>
      <c r="F106" s="1" t="s">
        <v>195</v>
      </c>
      <c r="G106" s="1">
        <v>10862</v>
      </c>
      <c r="H106" s="1">
        <v>93.07291474866507</v>
      </c>
      <c r="I106" s="1">
        <v>950958</v>
      </c>
      <c r="J106" s="1" t="s">
        <v>611</v>
      </c>
    </row>
    <row r="107" spans="1:10" x14ac:dyDescent="0.25">
      <c r="A107" s="2">
        <v>23</v>
      </c>
      <c r="B107" s="1" t="s">
        <v>613</v>
      </c>
      <c r="C107" s="1" t="s">
        <v>31</v>
      </c>
      <c r="D107" s="1" t="s">
        <v>12</v>
      </c>
      <c r="E107" s="1">
        <v>500000</v>
      </c>
      <c r="F107" s="1" t="s">
        <v>614</v>
      </c>
      <c r="G107" s="1">
        <v>10809</v>
      </c>
      <c r="H107" s="1">
        <v>49.936811915995932</v>
      </c>
      <c r="I107" s="1">
        <v>39767</v>
      </c>
      <c r="J107" s="1" t="s">
        <v>615</v>
      </c>
    </row>
    <row r="108" spans="1:10" x14ac:dyDescent="0.25">
      <c r="A108" s="2">
        <v>18</v>
      </c>
      <c r="B108" s="1" t="s">
        <v>624</v>
      </c>
      <c r="C108" s="1" t="s">
        <v>31</v>
      </c>
      <c r="D108" s="1" t="s">
        <v>12</v>
      </c>
      <c r="E108" s="1">
        <v>900000</v>
      </c>
      <c r="F108" s="1" t="s">
        <v>118</v>
      </c>
      <c r="G108" s="1">
        <v>10752</v>
      </c>
      <c r="H108" s="1">
        <v>126.6215587797619</v>
      </c>
      <c r="I108" s="1">
        <v>461435</v>
      </c>
      <c r="J108" s="1" t="s">
        <v>625</v>
      </c>
    </row>
    <row r="109" spans="1:10" x14ac:dyDescent="0.25">
      <c r="A109" s="2">
        <v>21</v>
      </c>
      <c r="B109" s="1" t="s">
        <v>401</v>
      </c>
      <c r="C109" s="1" t="s">
        <v>11</v>
      </c>
      <c r="D109" s="1" t="s">
        <v>12</v>
      </c>
      <c r="E109" s="1">
        <v>15000</v>
      </c>
      <c r="F109" s="1" t="s">
        <v>402</v>
      </c>
      <c r="G109" s="1">
        <v>10671</v>
      </c>
      <c r="H109" s="1">
        <v>38.575110111517198</v>
      </c>
      <c r="I109" s="1">
        <v>396635</v>
      </c>
      <c r="J109" s="1" t="s">
        <v>631</v>
      </c>
    </row>
    <row r="110" spans="1:10" x14ac:dyDescent="0.25">
      <c r="A110" s="2">
        <v>24</v>
      </c>
      <c r="B110" s="1" t="s">
        <v>633</v>
      </c>
      <c r="C110" s="1" t="s">
        <v>11</v>
      </c>
      <c r="D110" s="1" t="s">
        <v>12</v>
      </c>
      <c r="E110" s="1">
        <v>23000</v>
      </c>
      <c r="F110" s="1" t="s">
        <v>13</v>
      </c>
      <c r="G110" s="1">
        <v>10666</v>
      </c>
      <c r="H110" s="1">
        <v>52.184136508531786</v>
      </c>
      <c r="I110" s="1">
        <v>533596</v>
      </c>
      <c r="J110" s="1" t="s">
        <v>634</v>
      </c>
    </row>
    <row r="111" spans="1:10" x14ac:dyDescent="0.25">
      <c r="A111" s="2">
        <v>16</v>
      </c>
      <c r="B111" s="1" t="s">
        <v>640</v>
      </c>
      <c r="C111" s="1" t="s">
        <v>17</v>
      </c>
      <c r="D111" s="1" t="s">
        <v>12</v>
      </c>
      <c r="E111" s="1">
        <v>25000</v>
      </c>
      <c r="F111" s="1" t="s">
        <v>641</v>
      </c>
      <c r="G111" s="1">
        <v>10617</v>
      </c>
      <c r="H111" s="1">
        <v>43.145050390882545</v>
      </c>
      <c r="I111" s="1">
        <v>433071</v>
      </c>
      <c r="J111" s="1" t="s">
        <v>642</v>
      </c>
    </row>
    <row r="112" spans="1:10" x14ac:dyDescent="0.25">
      <c r="A112" s="2">
        <v>16</v>
      </c>
      <c r="B112" s="1" t="s">
        <v>654</v>
      </c>
      <c r="C112" s="1" t="s">
        <v>111</v>
      </c>
      <c r="D112" s="1" t="s">
        <v>12</v>
      </c>
      <c r="E112" s="1">
        <v>75000</v>
      </c>
      <c r="F112" s="1" t="s">
        <v>36</v>
      </c>
      <c r="G112" s="1">
        <v>10477</v>
      </c>
      <c r="H112" s="1">
        <v>59.73570678629379</v>
      </c>
      <c r="I112" s="1">
        <v>550851</v>
      </c>
      <c r="J112" s="1" t="s">
        <v>655</v>
      </c>
    </row>
    <row r="113" spans="1:10" x14ac:dyDescent="0.25">
      <c r="A113" s="2">
        <v>10</v>
      </c>
      <c r="B113" s="1" t="s">
        <v>657</v>
      </c>
      <c r="C113" s="1" t="s">
        <v>31</v>
      </c>
      <c r="D113" s="1" t="s">
        <v>12</v>
      </c>
      <c r="E113" s="1">
        <v>250000</v>
      </c>
      <c r="F113" s="1" t="s">
        <v>658</v>
      </c>
      <c r="G113" s="1">
        <v>10357</v>
      </c>
      <c r="H113" s="1">
        <v>29.999806893888191</v>
      </c>
      <c r="I113" s="1">
        <v>60708</v>
      </c>
      <c r="J113" s="1" t="s">
        <v>659</v>
      </c>
    </row>
    <row r="114" spans="1:10" x14ac:dyDescent="0.25">
      <c r="A114" s="2">
        <v>15</v>
      </c>
      <c r="B114" s="1" t="s">
        <v>661</v>
      </c>
      <c r="C114" s="1" t="s">
        <v>31</v>
      </c>
      <c r="D114" s="1" t="s">
        <v>12</v>
      </c>
      <c r="E114" s="1">
        <v>250000</v>
      </c>
      <c r="F114" s="1" t="s">
        <v>13</v>
      </c>
      <c r="G114" s="1">
        <v>10354</v>
      </c>
      <c r="H114" s="1">
        <v>32.418099285300364</v>
      </c>
      <c r="I114" s="1">
        <v>85657</v>
      </c>
      <c r="J114" s="1" t="s">
        <v>662</v>
      </c>
    </row>
    <row r="115" spans="1:10" x14ac:dyDescent="0.25">
      <c r="A115" s="2">
        <v>8</v>
      </c>
      <c r="B115" s="1" t="s">
        <v>671</v>
      </c>
      <c r="C115" s="1" t="s">
        <v>17</v>
      </c>
      <c r="D115" s="1" t="s">
        <v>12</v>
      </c>
      <c r="E115" s="1">
        <v>4000</v>
      </c>
      <c r="F115" s="1" t="s">
        <v>672</v>
      </c>
      <c r="G115" s="1">
        <v>10247</v>
      </c>
      <c r="H115" s="1">
        <v>22.674636478969454</v>
      </c>
      <c r="I115" s="1">
        <v>228347</v>
      </c>
      <c r="J115" s="1" t="s">
        <v>673</v>
      </c>
    </row>
    <row r="116" spans="1:10" x14ac:dyDescent="0.25">
      <c r="A116" s="2">
        <v>16</v>
      </c>
      <c r="B116" s="1" t="s">
        <v>675</v>
      </c>
      <c r="C116" s="1" t="s">
        <v>17</v>
      </c>
      <c r="D116" s="1" t="s">
        <v>12</v>
      </c>
      <c r="E116" s="1">
        <v>20000</v>
      </c>
      <c r="F116" s="1" t="s">
        <v>234</v>
      </c>
      <c r="G116" s="1">
        <v>10230</v>
      </c>
      <c r="H116" s="1">
        <v>54.00791788856305</v>
      </c>
      <c r="I116" s="1">
        <v>532501</v>
      </c>
      <c r="J116" s="1" t="s">
        <v>676</v>
      </c>
    </row>
    <row r="117" spans="1:10" x14ac:dyDescent="0.25">
      <c r="A117" s="2">
        <v>21</v>
      </c>
      <c r="B117" s="1" t="s">
        <v>157</v>
      </c>
      <c r="C117" s="1" t="s">
        <v>53</v>
      </c>
      <c r="D117" s="1" t="s">
        <v>12</v>
      </c>
      <c r="E117" s="1">
        <v>30000</v>
      </c>
      <c r="F117" s="1" t="s">
        <v>682</v>
      </c>
      <c r="G117" s="1">
        <v>10160</v>
      </c>
      <c r="H117" s="1">
        <v>152.78110236220473</v>
      </c>
      <c r="I117" s="1">
        <v>1522256</v>
      </c>
      <c r="J117" s="1" t="s">
        <v>683</v>
      </c>
    </row>
    <row r="118" spans="1:10" x14ac:dyDescent="0.25">
      <c r="A118" s="2">
        <v>22</v>
      </c>
      <c r="B118" s="1" t="s">
        <v>194</v>
      </c>
      <c r="C118" s="1" t="s">
        <v>11</v>
      </c>
      <c r="D118" s="1" t="s">
        <v>12</v>
      </c>
      <c r="E118" s="1">
        <v>100000</v>
      </c>
      <c r="F118" s="1" t="s">
        <v>195</v>
      </c>
      <c r="G118" s="1">
        <v>10136</v>
      </c>
      <c r="H118" s="1">
        <v>144.4839187056038</v>
      </c>
      <c r="I118" s="1">
        <v>1364489</v>
      </c>
      <c r="J118" s="1" t="s">
        <v>685</v>
      </c>
    </row>
    <row r="119" spans="1:10" x14ac:dyDescent="0.25">
      <c r="A119" s="2">
        <v>22</v>
      </c>
      <c r="B119" s="1" t="s">
        <v>692</v>
      </c>
      <c r="C119" s="1" t="s">
        <v>11</v>
      </c>
      <c r="D119" s="1" t="s">
        <v>12</v>
      </c>
      <c r="E119" s="1">
        <v>3000</v>
      </c>
      <c r="F119" s="1" t="s">
        <v>693</v>
      </c>
      <c r="G119" s="1">
        <v>10103</v>
      </c>
      <c r="H119" s="1">
        <v>42.894684747104819</v>
      </c>
      <c r="I119" s="1">
        <v>430365</v>
      </c>
      <c r="J119" s="1" t="s">
        <v>694</v>
      </c>
    </row>
    <row r="120" spans="1:10" x14ac:dyDescent="0.25">
      <c r="A120" s="2">
        <v>16</v>
      </c>
      <c r="B120" s="1" t="s">
        <v>696</v>
      </c>
      <c r="C120" s="1" t="s">
        <v>31</v>
      </c>
      <c r="D120" s="1" t="s">
        <v>12</v>
      </c>
      <c r="E120" s="1">
        <v>150000</v>
      </c>
      <c r="F120" s="1" t="s">
        <v>296</v>
      </c>
      <c r="G120" s="1">
        <v>10096</v>
      </c>
      <c r="H120" s="1">
        <v>32.947206814580035</v>
      </c>
      <c r="I120" s="1">
        <v>182635</v>
      </c>
      <c r="J120" s="1" t="s">
        <v>697</v>
      </c>
    </row>
    <row r="121" spans="1:10" x14ac:dyDescent="0.25">
      <c r="A121" s="2">
        <v>21</v>
      </c>
      <c r="B121" s="1" t="s">
        <v>194</v>
      </c>
      <c r="C121" s="1" t="s">
        <v>11</v>
      </c>
      <c r="D121" s="1" t="s">
        <v>12</v>
      </c>
      <c r="E121" s="1">
        <v>100000</v>
      </c>
      <c r="F121" s="1" t="s">
        <v>195</v>
      </c>
      <c r="G121" s="1">
        <v>9991</v>
      </c>
      <c r="H121" s="1">
        <v>171.22540286257632</v>
      </c>
      <c r="I121" s="1">
        <v>1610713</v>
      </c>
      <c r="J121" s="1" t="s">
        <v>702</v>
      </c>
    </row>
    <row r="122" spans="1:10" x14ac:dyDescent="0.25">
      <c r="A122" s="2">
        <v>21</v>
      </c>
      <c r="B122" s="1" t="s">
        <v>704</v>
      </c>
      <c r="C122" s="1" t="s">
        <v>11</v>
      </c>
      <c r="D122" s="1" t="s">
        <v>12</v>
      </c>
      <c r="E122" s="1">
        <v>40000</v>
      </c>
      <c r="F122" s="1" t="s">
        <v>283</v>
      </c>
      <c r="G122" s="1">
        <v>9982</v>
      </c>
      <c r="H122" s="1">
        <v>152.10589060308556</v>
      </c>
      <c r="I122" s="1">
        <v>1478321</v>
      </c>
      <c r="J122" s="1" t="s">
        <v>705</v>
      </c>
    </row>
    <row r="123" spans="1:10" x14ac:dyDescent="0.25">
      <c r="A123" s="2">
        <v>20</v>
      </c>
      <c r="B123" s="1" t="s">
        <v>710</v>
      </c>
      <c r="C123" s="1" t="s">
        <v>17</v>
      </c>
      <c r="D123" s="1" t="s">
        <v>12</v>
      </c>
      <c r="E123" s="1">
        <v>15000</v>
      </c>
      <c r="F123" s="1" t="s">
        <v>711</v>
      </c>
      <c r="G123" s="1">
        <v>9882</v>
      </c>
      <c r="H123" s="1">
        <v>44.296498684476823</v>
      </c>
      <c r="I123" s="1">
        <v>422738</v>
      </c>
      <c r="J123" s="1" t="s">
        <v>712</v>
      </c>
    </row>
    <row r="124" spans="1:10" x14ac:dyDescent="0.25">
      <c r="A124" s="2">
        <v>24</v>
      </c>
      <c r="B124" s="1" t="s">
        <v>194</v>
      </c>
      <c r="C124" s="1" t="s">
        <v>11</v>
      </c>
      <c r="D124" s="1" t="s">
        <v>12</v>
      </c>
      <c r="E124" s="1">
        <v>50000</v>
      </c>
      <c r="F124" s="1" t="s">
        <v>195</v>
      </c>
      <c r="G124" s="1">
        <v>9825</v>
      </c>
      <c r="H124" s="1">
        <v>92.181374045801533</v>
      </c>
      <c r="I124" s="1">
        <v>855682</v>
      </c>
      <c r="J124" s="1" t="s">
        <v>714</v>
      </c>
    </row>
    <row r="125" spans="1:10" x14ac:dyDescent="0.25">
      <c r="A125" s="2">
        <v>20</v>
      </c>
      <c r="B125" s="1" t="s">
        <v>716</v>
      </c>
      <c r="C125" s="1" t="s">
        <v>31</v>
      </c>
      <c r="D125" s="1" t="s">
        <v>12</v>
      </c>
      <c r="E125" s="1">
        <v>10000</v>
      </c>
      <c r="F125" s="1" t="s">
        <v>717</v>
      </c>
      <c r="G125" s="1">
        <v>9818</v>
      </c>
      <c r="H125" s="1">
        <v>20.425952332450603</v>
      </c>
      <c r="I125" s="1">
        <v>190542</v>
      </c>
      <c r="J125" s="1" t="s">
        <v>718</v>
      </c>
    </row>
    <row r="126" spans="1:10" x14ac:dyDescent="0.25">
      <c r="A126" s="2">
        <v>20</v>
      </c>
      <c r="B126" s="1" t="s">
        <v>720</v>
      </c>
      <c r="C126" s="1" t="s">
        <v>111</v>
      </c>
      <c r="D126" s="1" t="s">
        <v>12</v>
      </c>
      <c r="E126" s="1">
        <v>11000</v>
      </c>
      <c r="F126" s="1" t="s">
        <v>721</v>
      </c>
      <c r="G126" s="1">
        <v>9805</v>
      </c>
      <c r="H126" s="1">
        <v>39.196226415094337</v>
      </c>
      <c r="I126" s="1">
        <v>373319</v>
      </c>
      <c r="J126" s="1" t="s">
        <v>722</v>
      </c>
    </row>
    <row r="127" spans="1:10" x14ac:dyDescent="0.25">
      <c r="A127" s="2">
        <v>18</v>
      </c>
      <c r="B127" s="1" t="s">
        <v>734</v>
      </c>
      <c r="C127" s="1" t="s">
        <v>31</v>
      </c>
      <c r="D127" s="1" t="s">
        <v>12</v>
      </c>
      <c r="E127" s="1">
        <v>75000</v>
      </c>
      <c r="F127" s="1" t="s">
        <v>735</v>
      </c>
      <c r="G127" s="1">
        <v>9639</v>
      </c>
      <c r="H127" s="1">
        <v>32.507210291524018</v>
      </c>
      <c r="I127" s="1">
        <v>238337</v>
      </c>
      <c r="J127" s="1" t="s">
        <v>736</v>
      </c>
    </row>
    <row r="128" spans="1:10" x14ac:dyDescent="0.25">
      <c r="A128" s="2">
        <v>19</v>
      </c>
      <c r="B128" s="1" t="s">
        <v>748</v>
      </c>
      <c r="C128" s="1" t="s">
        <v>11</v>
      </c>
      <c r="D128" s="1" t="s">
        <v>12</v>
      </c>
      <c r="E128" s="1">
        <v>10000</v>
      </c>
      <c r="F128" s="1" t="s">
        <v>142</v>
      </c>
      <c r="G128" s="1">
        <v>9551</v>
      </c>
      <c r="H128" s="1">
        <v>40.729243011203017</v>
      </c>
      <c r="I128" s="1">
        <v>379005</v>
      </c>
      <c r="J128" s="1" t="s">
        <v>749</v>
      </c>
    </row>
    <row r="129" spans="1:10" x14ac:dyDescent="0.25">
      <c r="A129" s="2">
        <v>16</v>
      </c>
      <c r="B129" s="1" t="s">
        <v>161</v>
      </c>
      <c r="C129" s="1" t="s">
        <v>17</v>
      </c>
      <c r="D129" s="1" t="s">
        <v>12</v>
      </c>
      <c r="E129" s="1">
        <v>50000</v>
      </c>
      <c r="F129" s="1" t="s">
        <v>32</v>
      </c>
      <c r="G129" s="1">
        <v>9455</v>
      </c>
      <c r="H129" s="1">
        <v>91.080274986779486</v>
      </c>
      <c r="I129" s="1">
        <v>811164</v>
      </c>
      <c r="J129" s="1" t="s">
        <v>765</v>
      </c>
    </row>
    <row r="130" spans="1:10" x14ac:dyDescent="0.25">
      <c r="A130" s="2">
        <v>21</v>
      </c>
      <c r="B130" s="1" t="s">
        <v>770</v>
      </c>
      <c r="C130" s="1" t="s">
        <v>11</v>
      </c>
      <c r="D130" s="1" t="s">
        <v>12</v>
      </c>
      <c r="E130" s="1">
        <v>15000</v>
      </c>
      <c r="F130" s="1" t="s">
        <v>771</v>
      </c>
      <c r="G130" s="1">
        <v>9377</v>
      </c>
      <c r="H130" s="1">
        <v>49.225018662685294</v>
      </c>
      <c r="I130" s="1">
        <v>446583</v>
      </c>
      <c r="J130" s="1" t="s">
        <v>772</v>
      </c>
    </row>
    <row r="131" spans="1:10" x14ac:dyDescent="0.25">
      <c r="A131" s="2">
        <v>19</v>
      </c>
      <c r="B131" s="1" t="s">
        <v>781</v>
      </c>
      <c r="C131" s="1" t="s">
        <v>53</v>
      </c>
      <c r="D131" s="1" t="s">
        <v>12</v>
      </c>
      <c r="E131" s="1">
        <v>100000</v>
      </c>
      <c r="F131" s="1" t="s">
        <v>32</v>
      </c>
      <c r="G131" s="1">
        <v>9236</v>
      </c>
      <c r="H131" s="1">
        <v>142.32806409701169</v>
      </c>
      <c r="I131" s="1">
        <v>1214542</v>
      </c>
      <c r="J131" s="1" t="s">
        <v>782</v>
      </c>
    </row>
    <row r="132" spans="1:10" x14ac:dyDescent="0.25">
      <c r="A132" s="2">
        <v>23</v>
      </c>
      <c r="B132" s="1" t="s">
        <v>786</v>
      </c>
      <c r="C132" s="1" t="s">
        <v>17</v>
      </c>
      <c r="D132" s="1" t="s">
        <v>12</v>
      </c>
      <c r="E132" s="1">
        <v>30000</v>
      </c>
      <c r="F132" s="1" t="s">
        <v>13</v>
      </c>
      <c r="G132" s="1">
        <v>9182</v>
      </c>
      <c r="H132" s="1">
        <v>51.524504465258111</v>
      </c>
      <c r="I132" s="1">
        <v>443098</v>
      </c>
      <c r="J132" s="1" t="s">
        <v>787</v>
      </c>
    </row>
    <row r="133" spans="1:10" x14ac:dyDescent="0.25">
      <c r="A133" s="2">
        <v>17</v>
      </c>
      <c r="B133" s="1" t="s">
        <v>789</v>
      </c>
      <c r="C133" s="1" t="s">
        <v>31</v>
      </c>
      <c r="D133" s="1" t="s">
        <v>12</v>
      </c>
      <c r="E133" s="1">
        <v>30000</v>
      </c>
      <c r="F133" s="1" t="s">
        <v>790</v>
      </c>
      <c r="G133" s="1">
        <v>9169</v>
      </c>
      <c r="H133" s="1">
        <v>32.321954411604317</v>
      </c>
      <c r="I133" s="1">
        <v>266360</v>
      </c>
      <c r="J133" s="1" t="s">
        <v>791</v>
      </c>
    </row>
    <row r="134" spans="1:10" x14ac:dyDescent="0.25">
      <c r="A134" s="2">
        <v>23</v>
      </c>
      <c r="B134" s="1" t="s">
        <v>793</v>
      </c>
      <c r="C134" s="1" t="s">
        <v>17</v>
      </c>
      <c r="D134" s="1" t="s">
        <v>12</v>
      </c>
      <c r="E134" s="1">
        <v>10000</v>
      </c>
      <c r="F134" s="1" t="s">
        <v>576</v>
      </c>
      <c r="G134" s="1">
        <v>9100</v>
      </c>
      <c r="H134" s="1">
        <v>42.130219780219782</v>
      </c>
      <c r="I134" s="1">
        <v>373385</v>
      </c>
      <c r="J134" s="1" t="s">
        <v>794</v>
      </c>
    </row>
    <row r="135" spans="1:10" x14ac:dyDescent="0.25">
      <c r="A135" s="2">
        <v>26</v>
      </c>
      <c r="B135" s="1" t="s">
        <v>255</v>
      </c>
      <c r="C135" s="1" t="s">
        <v>53</v>
      </c>
      <c r="D135" s="1" t="s">
        <v>12</v>
      </c>
      <c r="E135" s="1">
        <v>12000</v>
      </c>
      <c r="F135" s="1" t="s">
        <v>804</v>
      </c>
      <c r="G135" s="1">
        <v>9086</v>
      </c>
      <c r="H135" s="1">
        <v>52.873761831388947</v>
      </c>
      <c r="I135" s="1">
        <v>468411</v>
      </c>
      <c r="J135" s="1" t="s">
        <v>805</v>
      </c>
    </row>
    <row r="136" spans="1:10" x14ac:dyDescent="0.25">
      <c r="A136" s="2">
        <v>10</v>
      </c>
      <c r="B136" s="1" t="s">
        <v>793</v>
      </c>
      <c r="C136" s="1" t="s">
        <v>17</v>
      </c>
      <c r="D136" s="1" t="s">
        <v>12</v>
      </c>
      <c r="E136" s="1">
        <v>20000</v>
      </c>
      <c r="F136" s="1" t="s">
        <v>576</v>
      </c>
      <c r="G136" s="1">
        <v>9067</v>
      </c>
      <c r="H136" s="1">
        <v>190.28741590382705</v>
      </c>
      <c r="I136" s="1">
        <v>1705336</v>
      </c>
      <c r="J136" s="1" t="s">
        <v>810</v>
      </c>
    </row>
    <row r="137" spans="1:10" x14ac:dyDescent="0.25">
      <c r="A137" s="2">
        <v>21</v>
      </c>
      <c r="B137" s="1" t="s">
        <v>607</v>
      </c>
      <c r="C137" s="1" t="s">
        <v>11</v>
      </c>
      <c r="D137" s="1" t="s">
        <v>12</v>
      </c>
      <c r="E137" s="1">
        <v>5000</v>
      </c>
      <c r="F137" s="1" t="s">
        <v>812</v>
      </c>
      <c r="G137" s="1">
        <v>9055</v>
      </c>
      <c r="H137" s="1">
        <v>7.1998895637769191</v>
      </c>
      <c r="I137" s="1">
        <v>60195</v>
      </c>
      <c r="J137" s="1" t="s">
        <v>813</v>
      </c>
    </row>
    <row r="138" spans="1:10" x14ac:dyDescent="0.25">
      <c r="A138" s="2">
        <v>9</v>
      </c>
      <c r="B138" s="1" t="s">
        <v>822</v>
      </c>
      <c r="C138" s="1" t="s">
        <v>31</v>
      </c>
      <c r="D138" s="1" t="s">
        <v>12</v>
      </c>
      <c r="E138" s="1">
        <v>500000</v>
      </c>
      <c r="F138" s="1" t="s">
        <v>296</v>
      </c>
      <c r="G138" s="1">
        <v>9023</v>
      </c>
      <c r="H138" s="1">
        <v>58.309320625069269</v>
      </c>
      <c r="I138" s="1">
        <v>26125</v>
      </c>
      <c r="J138" s="1" t="s">
        <v>823</v>
      </c>
    </row>
    <row r="139" spans="1:10" x14ac:dyDescent="0.25">
      <c r="A139" s="2">
        <v>22</v>
      </c>
      <c r="B139" s="1" t="s">
        <v>401</v>
      </c>
      <c r="C139" s="1" t="s">
        <v>11</v>
      </c>
      <c r="D139" s="1" t="s">
        <v>12</v>
      </c>
      <c r="E139" s="1">
        <v>15000</v>
      </c>
      <c r="F139" s="1" t="s">
        <v>828</v>
      </c>
      <c r="G139" s="1">
        <v>8979</v>
      </c>
      <c r="H139" s="1">
        <v>31.960351932286446</v>
      </c>
      <c r="I139" s="1">
        <v>271972</v>
      </c>
      <c r="J139" s="1" t="s">
        <v>829</v>
      </c>
    </row>
    <row r="140" spans="1:10" x14ac:dyDescent="0.25">
      <c r="A140" s="2">
        <v>21</v>
      </c>
      <c r="B140" s="1" t="s">
        <v>194</v>
      </c>
      <c r="C140" s="1" t="s">
        <v>11</v>
      </c>
      <c r="D140" s="1" t="s">
        <v>12</v>
      </c>
      <c r="E140" s="1">
        <v>25000</v>
      </c>
      <c r="F140" s="1" t="s">
        <v>195</v>
      </c>
      <c r="G140" s="1">
        <v>8944</v>
      </c>
      <c r="H140" s="1">
        <v>252.12634168157425</v>
      </c>
      <c r="I140" s="1">
        <v>2230018</v>
      </c>
      <c r="J140" s="1" t="s">
        <v>831</v>
      </c>
    </row>
    <row r="141" spans="1:10" x14ac:dyDescent="0.25">
      <c r="A141" s="2">
        <v>6</v>
      </c>
      <c r="B141" s="1" t="s">
        <v>837</v>
      </c>
      <c r="C141" s="1" t="s">
        <v>17</v>
      </c>
      <c r="D141" s="1" t="s">
        <v>12</v>
      </c>
      <c r="E141" s="1">
        <v>6000</v>
      </c>
      <c r="F141" s="1" t="s">
        <v>96</v>
      </c>
      <c r="G141" s="1">
        <v>8900</v>
      </c>
      <c r="H141" s="1">
        <v>37.06314606741573</v>
      </c>
      <c r="I141" s="1">
        <v>323862</v>
      </c>
      <c r="J141" s="1" t="s">
        <v>838</v>
      </c>
    </row>
    <row r="142" spans="1:10" x14ac:dyDescent="0.25">
      <c r="A142" s="2">
        <v>24</v>
      </c>
      <c r="B142" s="1" t="s">
        <v>844</v>
      </c>
      <c r="C142" s="1" t="s">
        <v>31</v>
      </c>
      <c r="D142" s="1" t="s">
        <v>12</v>
      </c>
      <c r="E142" s="1">
        <v>400000</v>
      </c>
      <c r="F142" s="1" t="s">
        <v>845</v>
      </c>
      <c r="G142" s="1">
        <v>8873</v>
      </c>
      <c r="H142" s="1">
        <v>57.324129381269017</v>
      </c>
      <c r="I142" s="1">
        <v>108637</v>
      </c>
      <c r="J142" s="1" t="s">
        <v>846</v>
      </c>
    </row>
    <row r="143" spans="1:10" x14ac:dyDescent="0.25">
      <c r="A143" s="2">
        <v>19</v>
      </c>
      <c r="B143" s="1" t="s">
        <v>848</v>
      </c>
      <c r="C143" s="1" t="s">
        <v>17</v>
      </c>
      <c r="D143" s="1" t="s">
        <v>12</v>
      </c>
      <c r="E143" s="1">
        <v>475000</v>
      </c>
      <c r="F143" s="1" t="s">
        <v>18</v>
      </c>
      <c r="G143" s="1">
        <v>8807</v>
      </c>
      <c r="H143" s="1">
        <v>89.215851027591683</v>
      </c>
      <c r="I143" s="1">
        <v>310724</v>
      </c>
      <c r="J143" s="1" t="s">
        <v>849</v>
      </c>
    </row>
    <row r="144" spans="1:10" x14ac:dyDescent="0.25">
      <c r="A144" s="2">
        <v>14</v>
      </c>
      <c r="B144" s="1" t="s">
        <v>854</v>
      </c>
      <c r="C144" s="1" t="s">
        <v>17</v>
      </c>
      <c r="D144" s="1" t="s">
        <v>12</v>
      </c>
      <c r="E144" s="1">
        <v>50000</v>
      </c>
      <c r="F144" s="1" t="s">
        <v>32</v>
      </c>
      <c r="G144" s="1">
        <v>8802</v>
      </c>
      <c r="H144" s="1">
        <v>86.472392638036808</v>
      </c>
      <c r="I144" s="1">
        <v>711130</v>
      </c>
      <c r="J144" s="1" t="s">
        <v>855</v>
      </c>
    </row>
    <row r="145" spans="1:10" x14ac:dyDescent="0.25">
      <c r="A145" s="2">
        <v>20</v>
      </c>
      <c r="B145" s="1" t="s">
        <v>863</v>
      </c>
      <c r="C145" s="1" t="s">
        <v>17</v>
      </c>
      <c r="D145" s="1" t="s">
        <v>12</v>
      </c>
      <c r="E145" s="1">
        <v>125000</v>
      </c>
      <c r="F145" s="1" t="s">
        <v>146</v>
      </c>
      <c r="G145" s="1">
        <v>8744</v>
      </c>
      <c r="H145" s="1">
        <v>378.29059926806951</v>
      </c>
      <c r="I145" s="1">
        <v>3182773</v>
      </c>
      <c r="J145" s="1" t="s">
        <v>864</v>
      </c>
    </row>
    <row r="146" spans="1:10" x14ac:dyDescent="0.25">
      <c r="A146" s="2">
        <v>17</v>
      </c>
      <c r="B146" s="1" t="s">
        <v>866</v>
      </c>
      <c r="C146" s="1" t="s">
        <v>31</v>
      </c>
      <c r="D146" s="1" t="s">
        <v>12</v>
      </c>
      <c r="E146" s="1">
        <v>1000000</v>
      </c>
      <c r="F146" s="1" t="s">
        <v>867</v>
      </c>
      <c r="G146" s="1">
        <v>8732</v>
      </c>
      <c r="H146" s="1">
        <v>124.96495648190563</v>
      </c>
      <c r="I146" s="1">
        <v>91194</v>
      </c>
      <c r="J146" s="1" t="s">
        <v>868</v>
      </c>
    </row>
    <row r="147" spans="1:10" x14ac:dyDescent="0.25">
      <c r="A147" s="2">
        <v>23</v>
      </c>
      <c r="B147" s="1" t="s">
        <v>692</v>
      </c>
      <c r="C147" s="1" t="s">
        <v>11</v>
      </c>
      <c r="D147" s="1" t="s">
        <v>12</v>
      </c>
      <c r="E147" s="1">
        <v>48000</v>
      </c>
      <c r="F147" s="1" t="s">
        <v>876</v>
      </c>
      <c r="G147" s="1">
        <v>8616</v>
      </c>
      <c r="H147" s="1">
        <v>63.775069637883007</v>
      </c>
      <c r="I147" s="1">
        <v>501486</v>
      </c>
      <c r="J147" s="1" t="s">
        <v>877</v>
      </c>
    </row>
    <row r="148" spans="1:10" x14ac:dyDescent="0.25">
      <c r="A148" s="2">
        <v>17</v>
      </c>
      <c r="B148" s="1" t="s">
        <v>879</v>
      </c>
      <c r="C148" s="1" t="s">
        <v>17</v>
      </c>
      <c r="D148" s="1" t="s">
        <v>12</v>
      </c>
      <c r="E148" s="1">
        <v>100000</v>
      </c>
      <c r="F148" s="1" t="s">
        <v>32</v>
      </c>
      <c r="G148" s="1">
        <v>8559</v>
      </c>
      <c r="H148" s="1">
        <v>365.24290220820188</v>
      </c>
      <c r="I148" s="1">
        <v>3026114</v>
      </c>
      <c r="J148" s="1" t="s">
        <v>880</v>
      </c>
    </row>
    <row r="149" spans="1:10" x14ac:dyDescent="0.25">
      <c r="A149" s="2">
        <v>20</v>
      </c>
      <c r="B149" s="1" t="s">
        <v>882</v>
      </c>
      <c r="C149" s="1" t="s">
        <v>53</v>
      </c>
      <c r="D149" s="1" t="s">
        <v>12</v>
      </c>
      <c r="E149" s="1">
        <v>30000</v>
      </c>
      <c r="F149" s="1" t="s">
        <v>883</v>
      </c>
      <c r="G149" s="1">
        <v>8556</v>
      </c>
      <c r="H149" s="1">
        <v>67.741818606825618</v>
      </c>
      <c r="I149" s="1">
        <v>549599</v>
      </c>
      <c r="J149" s="1" t="s">
        <v>884</v>
      </c>
    </row>
    <row r="150" spans="1:10" x14ac:dyDescent="0.25">
      <c r="A150" s="2">
        <v>25</v>
      </c>
      <c r="B150" s="1" t="s">
        <v>890</v>
      </c>
      <c r="C150" s="1" t="s">
        <v>17</v>
      </c>
      <c r="D150" s="1" t="s">
        <v>12</v>
      </c>
      <c r="E150" s="1">
        <v>7800</v>
      </c>
      <c r="F150" s="1" t="s">
        <v>191</v>
      </c>
      <c r="G150" s="1">
        <v>8530</v>
      </c>
      <c r="H150" s="1">
        <v>38.178194607268466</v>
      </c>
      <c r="I150" s="1">
        <v>317860</v>
      </c>
      <c r="J150" s="1" t="s">
        <v>891</v>
      </c>
    </row>
    <row r="151" spans="1:10" x14ac:dyDescent="0.25">
      <c r="A151" s="2">
        <v>21</v>
      </c>
      <c r="B151" s="1" t="s">
        <v>893</v>
      </c>
      <c r="C151" s="1" t="s">
        <v>17</v>
      </c>
      <c r="D151" s="1" t="s">
        <v>12</v>
      </c>
      <c r="E151" s="1">
        <v>100000</v>
      </c>
      <c r="F151" s="1" t="s">
        <v>458</v>
      </c>
      <c r="G151" s="1">
        <v>8489</v>
      </c>
      <c r="H151" s="1">
        <v>228.15702674048768</v>
      </c>
      <c r="I151" s="1">
        <v>1836825</v>
      </c>
      <c r="J151" s="1" t="s">
        <v>894</v>
      </c>
    </row>
    <row r="152" spans="1:10" x14ac:dyDescent="0.25">
      <c r="A152" s="2">
        <v>19</v>
      </c>
      <c r="B152" s="1" t="s">
        <v>902</v>
      </c>
      <c r="C152" s="1" t="s">
        <v>53</v>
      </c>
      <c r="D152" s="1" t="s">
        <v>12</v>
      </c>
      <c r="E152" s="1">
        <v>65000</v>
      </c>
      <c r="F152" s="1" t="s">
        <v>32</v>
      </c>
      <c r="G152" s="1">
        <v>8433</v>
      </c>
      <c r="H152" s="1">
        <v>57.395114431400451</v>
      </c>
      <c r="I152" s="1">
        <v>419013</v>
      </c>
      <c r="J152" s="1" t="s">
        <v>903</v>
      </c>
    </row>
    <row r="153" spans="1:10" x14ac:dyDescent="0.25">
      <c r="A153" s="2">
        <v>20</v>
      </c>
      <c r="B153" s="1" t="s">
        <v>274</v>
      </c>
      <c r="C153" s="1" t="s">
        <v>11</v>
      </c>
      <c r="D153" s="1" t="s">
        <v>12</v>
      </c>
      <c r="E153" s="1">
        <v>250000</v>
      </c>
      <c r="F153" s="1" t="s">
        <v>271</v>
      </c>
      <c r="G153" s="1">
        <v>8396</v>
      </c>
      <c r="H153" s="1">
        <v>184.16734159123394</v>
      </c>
      <c r="I153" s="1">
        <v>1296269</v>
      </c>
      <c r="J153" s="1" t="s">
        <v>905</v>
      </c>
    </row>
    <row r="154" spans="1:10" x14ac:dyDescent="0.25">
      <c r="A154" s="2">
        <v>12</v>
      </c>
      <c r="B154" s="1" t="s">
        <v>923</v>
      </c>
      <c r="C154" s="1" t="s">
        <v>17</v>
      </c>
      <c r="D154" s="1" t="s">
        <v>12</v>
      </c>
      <c r="E154" s="1">
        <v>10000</v>
      </c>
      <c r="F154" s="1" t="s">
        <v>13</v>
      </c>
      <c r="G154" s="1">
        <v>8260</v>
      </c>
      <c r="H154" s="1">
        <v>19.084503631961258</v>
      </c>
      <c r="I154" s="1">
        <v>147638</v>
      </c>
      <c r="J154" s="1" t="s">
        <v>924</v>
      </c>
    </row>
    <row r="155" spans="1:10" x14ac:dyDescent="0.25">
      <c r="A155" s="2">
        <v>17</v>
      </c>
      <c r="B155" s="1" t="s">
        <v>930</v>
      </c>
      <c r="C155" s="1" t="s">
        <v>111</v>
      </c>
      <c r="D155" s="1" t="s">
        <v>12</v>
      </c>
      <c r="E155" s="1">
        <v>9999</v>
      </c>
      <c r="F155" s="1" t="s">
        <v>576</v>
      </c>
      <c r="G155" s="1">
        <v>8200</v>
      </c>
      <c r="H155" s="1">
        <v>20.465853658536584</v>
      </c>
      <c r="I155" s="1">
        <v>157821</v>
      </c>
      <c r="J155" s="1" t="s">
        <v>931</v>
      </c>
    </row>
    <row r="156" spans="1:10" x14ac:dyDescent="0.25">
      <c r="A156" s="2">
        <v>20</v>
      </c>
      <c r="B156" s="1" t="s">
        <v>933</v>
      </c>
      <c r="C156" s="1" t="s">
        <v>53</v>
      </c>
      <c r="D156" s="1" t="s">
        <v>12</v>
      </c>
      <c r="E156" s="1">
        <v>10000</v>
      </c>
      <c r="F156" s="1" t="s">
        <v>934</v>
      </c>
      <c r="G156" s="1">
        <v>8190</v>
      </c>
      <c r="H156" s="1">
        <v>50.826373626373623</v>
      </c>
      <c r="I156" s="1">
        <v>406268</v>
      </c>
      <c r="J156" s="1" t="s">
        <v>935</v>
      </c>
    </row>
    <row r="157" spans="1:10" x14ac:dyDescent="0.25">
      <c r="A157" s="2">
        <v>22</v>
      </c>
      <c r="B157" s="1" t="s">
        <v>942</v>
      </c>
      <c r="C157" s="1" t="s">
        <v>31</v>
      </c>
      <c r="D157" s="1" t="s">
        <v>12</v>
      </c>
      <c r="E157" s="1">
        <v>600000</v>
      </c>
      <c r="F157" s="1" t="s">
        <v>142</v>
      </c>
      <c r="G157" s="1">
        <v>8164</v>
      </c>
      <c r="H157" s="1">
        <v>73.710558549730521</v>
      </c>
      <c r="I157" s="1">
        <v>1773</v>
      </c>
      <c r="J157" s="1" t="s">
        <v>943</v>
      </c>
    </row>
    <row r="158" spans="1:10" x14ac:dyDescent="0.25">
      <c r="A158" s="2">
        <v>20</v>
      </c>
      <c r="B158" s="1" t="s">
        <v>945</v>
      </c>
      <c r="C158" s="1" t="s">
        <v>17</v>
      </c>
      <c r="D158" s="1" t="s">
        <v>12</v>
      </c>
      <c r="E158" s="1">
        <v>30000</v>
      </c>
      <c r="F158" s="1" t="s">
        <v>32</v>
      </c>
      <c r="G158" s="1">
        <v>8159</v>
      </c>
      <c r="H158" s="1">
        <v>50.391101850717</v>
      </c>
      <c r="I158" s="1">
        <v>381141</v>
      </c>
      <c r="J158" s="1" t="s">
        <v>946</v>
      </c>
    </row>
    <row r="159" spans="1:10" x14ac:dyDescent="0.25">
      <c r="A159" s="2">
        <v>19</v>
      </c>
      <c r="B159" s="1" t="s">
        <v>955</v>
      </c>
      <c r="C159" s="1" t="s">
        <v>31</v>
      </c>
      <c r="D159" s="1" t="s">
        <v>12</v>
      </c>
      <c r="E159" s="1">
        <v>200000</v>
      </c>
      <c r="F159" s="1" t="s">
        <v>956</v>
      </c>
      <c r="G159" s="1">
        <v>8110</v>
      </c>
      <c r="H159" s="1">
        <v>30.62367447595561</v>
      </c>
      <c r="I159" s="1">
        <v>48358</v>
      </c>
      <c r="J159" s="1" t="s">
        <v>957</v>
      </c>
    </row>
    <row r="160" spans="1:10" x14ac:dyDescent="0.25">
      <c r="A160" s="2">
        <v>23</v>
      </c>
      <c r="B160" s="1" t="s">
        <v>161</v>
      </c>
      <c r="C160" s="1" t="s">
        <v>17</v>
      </c>
      <c r="D160" s="1" t="s">
        <v>12</v>
      </c>
      <c r="E160" s="1">
        <v>100000</v>
      </c>
      <c r="F160" s="1" t="s">
        <v>32</v>
      </c>
      <c r="G160" s="1">
        <v>8090</v>
      </c>
      <c r="H160" s="1">
        <v>101.24944375772559</v>
      </c>
      <c r="I160" s="1">
        <v>719108</v>
      </c>
      <c r="J160" s="1" t="s">
        <v>959</v>
      </c>
    </row>
    <row r="161" spans="1:10" x14ac:dyDescent="0.25">
      <c r="A161" s="2">
        <v>27</v>
      </c>
      <c r="B161" s="1" t="s">
        <v>964</v>
      </c>
      <c r="C161" s="1" t="s">
        <v>111</v>
      </c>
      <c r="D161" s="1" t="s">
        <v>12</v>
      </c>
      <c r="E161" s="1">
        <v>35000</v>
      </c>
      <c r="F161" s="1" t="s">
        <v>36</v>
      </c>
      <c r="G161" s="1">
        <v>8019</v>
      </c>
      <c r="H161" s="1">
        <v>110.17084424491831</v>
      </c>
      <c r="I161" s="1">
        <v>848460</v>
      </c>
      <c r="J161" s="1" t="s">
        <v>965</v>
      </c>
    </row>
    <row r="162" spans="1:10" x14ac:dyDescent="0.25">
      <c r="A162" s="2">
        <v>1</v>
      </c>
      <c r="B162" s="1" t="s">
        <v>967</v>
      </c>
      <c r="C162" s="1" t="s">
        <v>111</v>
      </c>
      <c r="D162" s="1" t="s">
        <v>12</v>
      </c>
      <c r="E162" s="1">
        <v>20000</v>
      </c>
      <c r="F162" s="1" t="s">
        <v>32</v>
      </c>
      <c r="G162" s="1">
        <v>8018</v>
      </c>
      <c r="H162" s="1">
        <v>31.315664754302819</v>
      </c>
      <c r="I162" s="1">
        <v>231089</v>
      </c>
      <c r="J162" s="1" t="s">
        <v>968</v>
      </c>
    </row>
    <row r="163" spans="1:10" x14ac:dyDescent="0.25">
      <c r="A163" s="2">
        <v>25</v>
      </c>
      <c r="B163" s="1" t="s">
        <v>972</v>
      </c>
      <c r="C163" s="1" t="s">
        <v>111</v>
      </c>
      <c r="D163" s="1" t="s">
        <v>12</v>
      </c>
      <c r="E163" s="1">
        <v>35000</v>
      </c>
      <c r="F163" s="1" t="s">
        <v>89</v>
      </c>
      <c r="G163" s="1">
        <v>8015</v>
      </c>
      <c r="H163" s="1">
        <v>78.308671241422331</v>
      </c>
      <c r="I163" s="1">
        <v>592644</v>
      </c>
      <c r="J163" s="1" t="s">
        <v>973</v>
      </c>
    </row>
    <row r="164" spans="1:10" x14ac:dyDescent="0.25">
      <c r="A164" s="2">
        <v>14</v>
      </c>
      <c r="B164" s="1" t="s">
        <v>975</v>
      </c>
      <c r="C164" s="1" t="s">
        <v>11</v>
      </c>
      <c r="D164" s="1" t="s">
        <v>12</v>
      </c>
      <c r="E164" s="1">
        <v>10000</v>
      </c>
      <c r="F164" s="1" t="s">
        <v>112</v>
      </c>
      <c r="G164" s="1">
        <v>7993</v>
      </c>
      <c r="H164" s="1">
        <v>31.794445139497061</v>
      </c>
      <c r="I164" s="1">
        <v>244133</v>
      </c>
      <c r="J164" s="1" t="s">
        <v>976</v>
      </c>
    </row>
    <row r="165" spans="1:10" x14ac:dyDescent="0.25">
      <c r="A165" s="2">
        <v>24</v>
      </c>
      <c r="B165" s="1" t="s">
        <v>984</v>
      </c>
      <c r="C165" s="1" t="s">
        <v>17</v>
      </c>
      <c r="D165" s="1" t="s">
        <v>12</v>
      </c>
      <c r="E165" s="1">
        <v>4000</v>
      </c>
      <c r="F165" s="1" t="s">
        <v>985</v>
      </c>
      <c r="G165" s="1">
        <v>7934</v>
      </c>
      <c r="H165" s="1">
        <v>53.385933955129822</v>
      </c>
      <c r="I165" s="1">
        <v>419564</v>
      </c>
      <c r="J165" s="1" t="s">
        <v>986</v>
      </c>
    </row>
    <row r="166" spans="1:10" x14ac:dyDescent="0.25">
      <c r="A166" s="2">
        <v>24</v>
      </c>
      <c r="B166" s="1" t="s">
        <v>988</v>
      </c>
      <c r="C166" s="1" t="s">
        <v>17</v>
      </c>
      <c r="D166" s="1" t="s">
        <v>12</v>
      </c>
      <c r="E166" s="1">
        <v>15000</v>
      </c>
      <c r="F166" s="1" t="s">
        <v>314</v>
      </c>
      <c r="G166" s="1">
        <v>7932</v>
      </c>
      <c r="H166" s="1">
        <v>31.273701462430662</v>
      </c>
      <c r="I166" s="1">
        <v>233063</v>
      </c>
      <c r="J166" s="1" t="s">
        <v>989</v>
      </c>
    </row>
    <row r="167" spans="1:10" x14ac:dyDescent="0.25">
      <c r="A167" s="2">
        <v>21</v>
      </c>
      <c r="B167" s="1" t="s">
        <v>994</v>
      </c>
      <c r="C167" s="1" t="s">
        <v>31</v>
      </c>
      <c r="D167" s="1" t="s">
        <v>12</v>
      </c>
      <c r="E167" s="1">
        <v>250000</v>
      </c>
      <c r="F167" s="1" t="s">
        <v>59</v>
      </c>
      <c r="G167" s="1">
        <v>7890</v>
      </c>
      <c r="H167" s="1">
        <v>159.11837769328264</v>
      </c>
      <c r="I167" s="1">
        <v>1005444</v>
      </c>
      <c r="J167" s="1" t="s">
        <v>995</v>
      </c>
    </row>
    <row r="168" spans="1:10" x14ac:dyDescent="0.25">
      <c r="A168" s="2">
        <v>12</v>
      </c>
      <c r="B168" s="1" t="s">
        <v>997</v>
      </c>
      <c r="C168" s="1" t="s">
        <v>53</v>
      </c>
      <c r="D168" s="1" t="s">
        <v>12</v>
      </c>
      <c r="E168" s="1">
        <v>500</v>
      </c>
      <c r="F168" s="1" t="s">
        <v>96</v>
      </c>
      <c r="G168" s="1">
        <v>7857</v>
      </c>
      <c r="H168" s="1">
        <v>11.840906198294514</v>
      </c>
      <c r="I168" s="1">
        <v>92534</v>
      </c>
      <c r="J168" s="1" t="s">
        <v>998</v>
      </c>
    </row>
    <row r="169" spans="1:10" x14ac:dyDescent="0.25">
      <c r="A169" s="2">
        <v>22</v>
      </c>
      <c r="B169" s="1" t="s">
        <v>1008</v>
      </c>
      <c r="C169" s="1" t="s">
        <v>111</v>
      </c>
      <c r="D169" s="1" t="s">
        <v>12</v>
      </c>
      <c r="E169" s="1">
        <v>75000</v>
      </c>
      <c r="F169" s="1" t="s">
        <v>32</v>
      </c>
      <c r="G169" s="1">
        <v>7794</v>
      </c>
      <c r="H169" s="1">
        <v>107.75391326661534</v>
      </c>
      <c r="I169" s="1">
        <v>764834</v>
      </c>
      <c r="J169" s="1" t="s">
        <v>1009</v>
      </c>
    </row>
    <row r="170" spans="1:10" x14ac:dyDescent="0.25">
      <c r="A170" s="2">
        <v>28</v>
      </c>
      <c r="B170" s="1" t="s">
        <v>515</v>
      </c>
      <c r="C170" s="1" t="s">
        <v>11</v>
      </c>
      <c r="D170" s="1" t="s">
        <v>12</v>
      </c>
      <c r="E170" s="1">
        <v>12000</v>
      </c>
      <c r="F170" s="1" t="s">
        <v>296</v>
      </c>
      <c r="G170" s="1">
        <v>7781</v>
      </c>
      <c r="H170" s="1">
        <v>42.697082637193162</v>
      </c>
      <c r="I170" s="1">
        <v>320226</v>
      </c>
      <c r="J170" s="1" t="s">
        <v>1014</v>
      </c>
    </row>
    <row r="171" spans="1:10" x14ac:dyDescent="0.25">
      <c r="A171" s="2">
        <v>20</v>
      </c>
      <c r="B171" s="1" t="s">
        <v>1016</v>
      </c>
      <c r="C171" s="1" t="s">
        <v>17</v>
      </c>
      <c r="D171" s="1" t="s">
        <v>12</v>
      </c>
      <c r="E171" s="1">
        <v>40000</v>
      </c>
      <c r="F171" s="1" t="s">
        <v>1017</v>
      </c>
      <c r="G171" s="1">
        <v>7733</v>
      </c>
      <c r="H171" s="1">
        <v>35.642182852709169</v>
      </c>
      <c r="I171" s="1">
        <v>235621</v>
      </c>
      <c r="J171" s="1" t="s">
        <v>1018</v>
      </c>
    </row>
    <row r="172" spans="1:10" x14ac:dyDescent="0.25">
      <c r="A172" s="2">
        <v>18</v>
      </c>
      <c r="B172" s="1" t="s">
        <v>1032</v>
      </c>
      <c r="C172" s="1" t="s">
        <v>17</v>
      </c>
      <c r="D172" s="1" t="s">
        <v>12</v>
      </c>
      <c r="E172" s="1">
        <v>200000</v>
      </c>
      <c r="F172" s="1" t="s">
        <v>96</v>
      </c>
      <c r="G172" s="1">
        <v>7658</v>
      </c>
      <c r="H172" s="1">
        <v>134.01566988769915</v>
      </c>
      <c r="I172" s="1">
        <v>826292</v>
      </c>
      <c r="J172" s="1" t="s">
        <v>1033</v>
      </c>
    </row>
    <row r="173" spans="1:10" x14ac:dyDescent="0.25">
      <c r="A173" s="2">
        <v>15</v>
      </c>
      <c r="B173" s="1" t="s">
        <v>1038</v>
      </c>
      <c r="C173" s="1" t="s">
        <v>111</v>
      </c>
      <c r="D173" s="1" t="s">
        <v>12</v>
      </c>
      <c r="E173" s="1">
        <v>250000</v>
      </c>
      <c r="F173" s="1" t="s">
        <v>1039</v>
      </c>
      <c r="G173" s="1">
        <v>7606</v>
      </c>
      <c r="H173" s="1">
        <v>112.49342624244018</v>
      </c>
      <c r="I173" s="1">
        <v>605625</v>
      </c>
      <c r="J173" s="1" t="s">
        <v>1040</v>
      </c>
    </row>
    <row r="174" spans="1:10" x14ac:dyDescent="0.25">
      <c r="A174" s="2">
        <v>16</v>
      </c>
      <c r="B174" s="1" t="s">
        <v>1049</v>
      </c>
      <c r="C174" s="1" t="s">
        <v>31</v>
      </c>
      <c r="D174" s="1" t="s">
        <v>12</v>
      </c>
      <c r="E174" s="1">
        <v>120000</v>
      </c>
      <c r="F174" s="1" t="s">
        <v>1050</v>
      </c>
      <c r="G174" s="1">
        <v>7564</v>
      </c>
      <c r="H174" s="1">
        <v>34.404415653093601</v>
      </c>
      <c r="I174" s="1">
        <v>140235</v>
      </c>
      <c r="J174" s="1" t="s">
        <v>1051</v>
      </c>
    </row>
    <row r="175" spans="1:10" x14ac:dyDescent="0.25">
      <c r="A175" s="2">
        <v>19</v>
      </c>
      <c r="B175" s="1" t="s">
        <v>1053</v>
      </c>
      <c r="C175" s="1" t="s">
        <v>111</v>
      </c>
      <c r="D175" s="1" t="s">
        <v>12</v>
      </c>
      <c r="E175" s="1">
        <v>35000</v>
      </c>
      <c r="F175" s="1" t="s">
        <v>402</v>
      </c>
      <c r="G175" s="1">
        <v>7523</v>
      </c>
      <c r="H175" s="1">
        <v>85.165226638309178</v>
      </c>
      <c r="I175" s="1">
        <v>605698</v>
      </c>
      <c r="J175" s="1" t="s">
        <v>1054</v>
      </c>
    </row>
    <row r="176" spans="1:10" x14ac:dyDescent="0.25">
      <c r="A176" s="2">
        <v>22</v>
      </c>
      <c r="B176" s="1" t="s">
        <v>1059</v>
      </c>
      <c r="C176" s="1" t="s">
        <v>11</v>
      </c>
      <c r="D176" s="1" t="s">
        <v>12</v>
      </c>
      <c r="E176" s="1">
        <v>5000</v>
      </c>
      <c r="F176" s="1" t="s">
        <v>372</v>
      </c>
      <c r="G176" s="1">
        <v>7514</v>
      </c>
      <c r="H176" s="1">
        <v>30.343891402714931</v>
      </c>
      <c r="I176" s="1">
        <v>223004</v>
      </c>
      <c r="J176" s="1" t="s">
        <v>1060</v>
      </c>
    </row>
    <row r="177" spans="1:10" x14ac:dyDescent="0.25">
      <c r="A177" s="2">
        <v>14</v>
      </c>
      <c r="B177" s="1" t="s">
        <v>1062</v>
      </c>
      <c r="C177" s="1" t="s">
        <v>17</v>
      </c>
      <c r="D177" s="1" t="s">
        <v>12</v>
      </c>
      <c r="E177" s="1">
        <v>25000</v>
      </c>
      <c r="F177" s="1" t="s">
        <v>1063</v>
      </c>
      <c r="G177" s="1">
        <v>7511</v>
      </c>
      <c r="H177" s="1">
        <v>41.737451737451735</v>
      </c>
      <c r="I177" s="1">
        <v>288490</v>
      </c>
      <c r="J177" s="1" t="s">
        <v>1064</v>
      </c>
    </row>
    <row r="178" spans="1:10" x14ac:dyDescent="0.25">
      <c r="A178" s="2">
        <v>20</v>
      </c>
      <c r="B178" s="1" t="s">
        <v>748</v>
      </c>
      <c r="C178" s="1" t="s">
        <v>31</v>
      </c>
      <c r="D178" s="1" t="s">
        <v>12</v>
      </c>
      <c r="E178" s="1">
        <v>30000</v>
      </c>
      <c r="F178" s="1" t="s">
        <v>142</v>
      </c>
      <c r="G178" s="1">
        <v>7506</v>
      </c>
      <c r="H178" s="1">
        <v>15.214095390354384</v>
      </c>
      <c r="I178" s="1">
        <v>84197</v>
      </c>
      <c r="J178" s="1" t="s">
        <v>1066</v>
      </c>
    </row>
    <row r="179" spans="1:10" x14ac:dyDescent="0.25">
      <c r="A179" s="2">
        <v>23</v>
      </c>
      <c r="B179" s="1" t="s">
        <v>1071</v>
      </c>
      <c r="C179" s="1" t="s">
        <v>31</v>
      </c>
      <c r="D179" s="1" t="s">
        <v>12</v>
      </c>
      <c r="E179" s="1">
        <v>125000</v>
      </c>
      <c r="F179" s="1" t="s">
        <v>1072</v>
      </c>
      <c r="G179" s="1">
        <v>7496</v>
      </c>
      <c r="H179" s="1">
        <v>46.135939167556032</v>
      </c>
      <c r="I179" s="1">
        <v>220835</v>
      </c>
      <c r="J179" s="1" t="s">
        <v>1073</v>
      </c>
    </row>
    <row r="180" spans="1:10" x14ac:dyDescent="0.25">
      <c r="A180" s="2">
        <v>17</v>
      </c>
      <c r="B180" s="1" t="s">
        <v>1075</v>
      </c>
      <c r="C180" s="1" t="s">
        <v>53</v>
      </c>
      <c r="D180" s="1" t="s">
        <v>12</v>
      </c>
      <c r="E180" s="1">
        <v>100000</v>
      </c>
      <c r="F180" s="1" t="s">
        <v>32</v>
      </c>
      <c r="G180" s="1">
        <v>7495</v>
      </c>
      <c r="H180" s="1">
        <v>146.84843228819213</v>
      </c>
      <c r="I180" s="1">
        <v>1000629</v>
      </c>
      <c r="J180" s="1" t="s">
        <v>1076</v>
      </c>
    </row>
    <row r="181" spans="1:10" x14ac:dyDescent="0.25">
      <c r="A181" s="2">
        <v>18</v>
      </c>
      <c r="B181" s="1" t="s">
        <v>1081</v>
      </c>
      <c r="C181" s="1" t="s">
        <v>31</v>
      </c>
      <c r="D181" s="1" t="s">
        <v>12</v>
      </c>
      <c r="E181" s="1">
        <v>60000</v>
      </c>
      <c r="F181" s="1" t="s">
        <v>1082</v>
      </c>
      <c r="G181" s="1">
        <v>7472</v>
      </c>
      <c r="H181" s="1">
        <v>31.098099571734476</v>
      </c>
      <c r="I181" s="1">
        <v>172365</v>
      </c>
      <c r="J181" s="1" t="s">
        <v>1083</v>
      </c>
    </row>
    <row r="182" spans="1:10" x14ac:dyDescent="0.25">
      <c r="A182" s="2">
        <v>26</v>
      </c>
      <c r="B182" s="1" t="s">
        <v>1085</v>
      </c>
      <c r="C182" s="1" t="s">
        <v>31</v>
      </c>
      <c r="D182" s="1" t="s">
        <v>12</v>
      </c>
      <c r="E182" s="1">
        <v>100000</v>
      </c>
      <c r="F182" s="1" t="s">
        <v>32</v>
      </c>
      <c r="G182" s="1">
        <v>7459</v>
      </c>
      <c r="H182" s="1">
        <v>22.919158064083657</v>
      </c>
      <c r="I182" s="1">
        <v>70954</v>
      </c>
      <c r="J182" s="1" t="s">
        <v>1086</v>
      </c>
    </row>
    <row r="183" spans="1:10" x14ac:dyDescent="0.25">
      <c r="A183" s="2">
        <v>15</v>
      </c>
      <c r="B183" s="1" t="s">
        <v>465</v>
      </c>
      <c r="C183" s="1" t="s">
        <v>17</v>
      </c>
      <c r="D183" s="1" t="s">
        <v>12</v>
      </c>
      <c r="E183" s="1">
        <v>10000</v>
      </c>
      <c r="F183" s="1" t="s">
        <v>296</v>
      </c>
      <c r="G183" s="1">
        <v>7450</v>
      </c>
      <c r="H183" s="1">
        <v>33.498389261744968</v>
      </c>
      <c r="I183" s="1">
        <v>239563</v>
      </c>
      <c r="J183" s="1" t="s">
        <v>1088</v>
      </c>
    </row>
    <row r="184" spans="1:10" x14ac:dyDescent="0.25">
      <c r="A184" s="2">
        <v>20</v>
      </c>
      <c r="B184" s="1" t="s">
        <v>1093</v>
      </c>
      <c r="C184" s="1" t="s">
        <v>31</v>
      </c>
      <c r="D184" s="1" t="s">
        <v>12</v>
      </c>
      <c r="E184" s="1">
        <v>150000</v>
      </c>
      <c r="F184" s="1" t="s">
        <v>215</v>
      </c>
      <c r="G184" s="1">
        <v>7420</v>
      </c>
      <c r="H184" s="1">
        <v>33.914690026954176</v>
      </c>
      <c r="I184" s="1">
        <v>101647</v>
      </c>
      <c r="J184" s="1" t="s">
        <v>1094</v>
      </c>
    </row>
    <row r="185" spans="1:10" x14ac:dyDescent="0.25">
      <c r="A185" s="2">
        <v>22</v>
      </c>
      <c r="B185" s="1" t="s">
        <v>1096</v>
      </c>
      <c r="C185" s="1" t="s">
        <v>11</v>
      </c>
      <c r="D185" s="1" t="s">
        <v>12</v>
      </c>
      <c r="E185" s="1">
        <v>20000</v>
      </c>
      <c r="F185" s="1" t="s">
        <v>1097</v>
      </c>
      <c r="G185" s="1">
        <v>7407</v>
      </c>
      <c r="H185" s="1">
        <v>49.041987309302009</v>
      </c>
      <c r="I185" s="1">
        <v>343254</v>
      </c>
      <c r="J185" s="1" t="s">
        <v>1098</v>
      </c>
    </row>
    <row r="186" spans="1:10" x14ac:dyDescent="0.25">
      <c r="A186" s="2">
        <v>20</v>
      </c>
      <c r="B186" s="1" t="s">
        <v>1100</v>
      </c>
      <c r="C186" s="1" t="s">
        <v>31</v>
      </c>
      <c r="D186" s="1" t="s">
        <v>12</v>
      </c>
      <c r="E186" s="1">
        <v>50000</v>
      </c>
      <c r="F186" s="1" t="s">
        <v>1101</v>
      </c>
      <c r="G186" s="1">
        <v>7372</v>
      </c>
      <c r="H186" s="1">
        <v>28.40138361367336</v>
      </c>
      <c r="I186" s="1">
        <v>159375</v>
      </c>
      <c r="J186" s="1" t="s">
        <v>1102</v>
      </c>
    </row>
    <row r="187" spans="1:10" x14ac:dyDescent="0.25">
      <c r="A187" s="2">
        <v>24</v>
      </c>
      <c r="B187" s="1" t="s">
        <v>1112</v>
      </c>
      <c r="C187" s="1" t="s">
        <v>11</v>
      </c>
      <c r="D187" s="1" t="s">
        <v>12</v>
      </c>
      <c r="E187" s="1">
        <v>4097</v>
      </c>
      <c r="F187" s="1" t="s">
        <v>1113</v>
      </c>
      <c r="G187" s="1">
        <v>7305</v>
      </c>
      <c r="H187" s="1">
        <v>48.729637234770706</v>
      </c>
      <c r="I187" s="1">
        <v>351873</v>
      </c>
      <c r="J187" s="1" t="s">
        <v>1114</v>
      </c>
    </row>
    <row r="188" spans="1:10" x14ac:dyDescent="0.25">
      <c r="A188" s="2">
        <v>20</v>
      </c>
      <c r="B188" s="1" t="s">
        <v>1125</v>
      </c>
      <c r="C188" s="1" t="s">
        <v>17</v>
      </c>
      <c r="D188" s="1" t="s">
        <v>12</v>
      </c>
      <c r="E188" s="1">
        <v>20000</v>
      </c>
      <c r="F188" s="1" t="s">
        <v>1126</v>
      </c>
      <c r="G188" s="1">
        <v>7280</v>
      </c>
      <c r="H188" s="1">
        <v>42.207967032967034</v>
      </c>
      <c r="I188" s="1">
        <v>287274</v>
      </c>
      <c r="J188" s="1" t="s">
        <v>1127</v>
      </c>
    </row>
    <row r="189" spans="1:10" x14ac:dyDescent="0.25">
      <c r="A189" s="2">
        <v>18</v>
      </c>
      <c r="B189" s="1" t="s">
        <v>1136</v>
      </c>
      <c r="C189" s="1" t="s">
        <v>11</v>
      </c>
      <c r="D189" s="1" t="s">
        <v>12</v>
      </c>
      <c r="E189" s="1">
        <v>25000</v>
      </c>
      <c r="F189" s="1" t="s">
        <v>1137</v>
      </c>
      <c r="G189" s="1">
        <v>7245</v>
      </c>
      <c r="H189" s="1">
        <v>71.798067632850248</v>
      </c>
      <c r="I189" s="1">
        <v>495177</v>
      </c>
      <c r="J189" s="1" t="s">
        <v>1138</v>
      </c>
    </row>
    <row r="190" spans="1:10" x14ac:dyDescent="0.25">
      <c r="A190" s="2">
        <v>20</v>
      </c>
      <c r="B190" s="1" t="s">
        <v>1143</v>
      </c>
      <c r="C190" s="1" t="s">
        <v>31</v>
      </c>
      <c r="D190" s="1" t="s">
        <v>12</v>
      </c>
      <c r="E190" s="1">
        <v>215000</v>
      </c>
      <c r="F190" s="1" t="s">
        <v>13</v>
      </c>
      <c r="G190" s="1">
        <v>7231</v>
      </c>
      <c r="H190" s="1">
        <v>40.545429401189324</v>
      </c>
      <c r="I190" s="1">
        <v>78184</v>
      </c>
      <c r="J190" s="1" t="s">
        <v>1144</v>
      </c>
    </row>
    <row r="191" spans="1:10" x14ac:dyDescent="0.25">
      <c r="A191" s="2">
        <v>28</v>
      </c>
      <c r="B191" s="1" t="s">
        <v>945</v>
      </c>
      <c r="C191" s="1" t="s">
        <v>17</v>
      </c>
      <c r="D191" s="1" t="s">
        <v>12</v>
      </c>
      <c r="E191" s="1">
        <v>29000</v>
      </c>
      <c r="F191" s="1" t="s">
        <v>32</v>
      </c>
      <c r="G191" s="1">
        <v>7204</v>
      </c>
      <c r="H191" s="1">
        <v>50.254441976679622</v>
      </c>
      <c r="I191" s="1">
        <v>333033</v>
      </c>
      <c r="J191" s="1" t="s">
        <v>1152</v>
      </c>
    </row>
    <row r="192" spans="1:10" x14ac:dyDescent="0.25">
      <c r="A192" s="2">
        <v>17</v>
      </c>
      <c r="B192" s="1" t="s">
        <v>1154</v>
      </c>
      <c r="C192" s="1" t="s">
        <v>11</v>
      </c>
      <c r="D192" s="1" t="s">
        <v>12</v>
      </c>
      <c r="E192" s="1">
        <v>20000</v>
      </c>
      <c r="F192" s="1" t="s">
        <v>55</v>
      </c>
      <c r="G192" s="1">
        <v>7198</v>
      </c>
      <c r="H192" s="1">
        <v>30.682411781050291</v>
      </c>
      <c r="I192" s="1">
        <v>200852</v>
      </c>
      <c r="J192" s="1" t="s">
        <v>1155</v>
      </c>
    </row>
    <row r="193" spans="1:10" x14ac:dyDescent="0.25">
      <c r="A193" s="2">
        <v>16</v>
      </c>
      <c r="B193" s="1" t="s">
        <v>1157</v>
      </c>
      <c r="C193" s="1" t="s">
        <v>31</v>
      </c>
      <c r="D193" s="1" t="s">
        <v>12</v>
      </c>
      <c r="E193" s="1">
        <v>350000</v>
      </c>
      <c r="F193" s="1" t="s">
        <v>790</v>
      </c>
      <c r="G193" s="1">
        <v>7167</v>
      </c>
      <c r="H193" s="1">
        <v>51.432119436305285</v>
      </c>
      <c r="I193" s="1">
        <v>18614</v>
      </c>
      <c r="J193" s="1" t="s">
        <v>1158</v>
      </c>
    </row>
    <row r="194" spans="1:10" x14ac:dyDescent="0.25">
      <c r="A194" s="2">
        <v>22</v>
      </c>
      <c r="B194" s="1" t="s">
        <v>1164</v>
      </c>
      <c r="C194" s="1" t="s">
        <v>31</v>
      </c>
      <c r="D194" s="1" t="s">
        <v>12</v>
      </c>
      <c r="E194" s="1">
        <v>250000</v>
      </c>
      <c r="F194" s="1" t="s">
        <v>1165</v>
      </c>
      <c r="G194" s="1">
        <v>7139</v>
      </c>
      <c r="H194" s="1">
        <v>46.662978008124384</v>
      </c>
      <c r="I194" s="1">
        <v>83127</v>
      </c>
      <c r="J194" s="1" t="s">
        <v>1166</v>
      </c>
    </row>
    <row r="195" spans="1:10" x14ac:dyDescent="0.25">
      <c r="A195" s="2">
        <v>9</v>
      </c>
      <c r="B195" s="1" t="s">
        <v>1178</v>
      </c>
      <c r="C195" s="1" t="s">
        <v>11</v>
      </c>
      <c r="D195" s="1" t="s">
        <v>12</v>
      </c>
      <c r="E195" s="1">
        <v>10000</v>
      </c>
      <c r="F195" s="1" t="s">
        <v>112</v>
      </c>
      <c r="G195" s="1">
        <v>7058</v>
      </c>
      <c r="H195" s="1">
        <v>24.263814111646358</v>
      </c>
      <c r="I195" s="1">
        <v>161254</v>
      </c>
      <c r="J195" s="1" t="s">
        <v>1179</v>
      </c>
    </row>
    <row r="196" spans="1:10" x14ac:dyDescent="0.25">
      <c r="A196" s="2">
        <v>16</v>
      </c>
      <c r="B196" s="1" t="s">
        <v>1181</v>
      </c>
      <c r="C196" s="1" t="s">
        <v>31</v>
      </c>
      <c r="D196" s="1" t="s">
        <v>12</v>
      </c>
      <c r="E196" s="1">
        <v>150000</v>
      </c>
      <c r="F196" s="1" t="s">
        <v>1182</v>
      </c>
      <c r="G196" s="1">
        <v>7044</v>
      </c>
      <c r="H196" s="1">
        <v>55.936825667234523</v>
      </c>
      <c r="I196" s="1">
        <v>244019</v>
      </c>
      <c r="J196" s="1" t="s">
        <v>1183</v>
      </c>
    </row>
    <row r="197" spans="1:10" x14ac:dyDescent="0.25">
      <c r="A197" s="2">
        <v>9</v>
      </c>
      <c r="B197" s="1" t="s">
        <v>536</v>
      </c>
      <c r="C197" s="1" t="s">
        <v>11</v>
      </c>
      <c r="D197" s="1" t="s">
        <v>12</v>
      </c>
      <c r="E197" s="1">
        <v>100000</v>
      </c>
      <c r="F197" s="1" t="s">
        <v>537</v>
      </c>
      <c r="G197" s="1">
        <v>6997</v>
      </c>
      <c r="H197" s="1">
        <v>79.414177504644854</v>
      </c>
      <c r="I197" s="1">
        <v>455661</v>
      </c>
      <c r="J197" s="1" t="s">
        <v>1185</v>
      </c>
    </row>
    <row r="198" spans="1:10" x14ac:dyDescent="0.25">
      <c r="A198" s="2">
        <v>19</v>
      </c>
      <c r="B198" s="1" t="s">
        <v>1192</v>
      </c>
      <c r="C198" s="1" t="s">
        <v>31</v>
      </c>
      <c r="D198" s="1" t="s">
        <v>12</v>
      </c>
      <c r="E198" s="1">
        <v>250000</v>
      </c>
      <c r="F198" s="1" t="s">
        <v>1193</v>
      </c>
      <c r="G198" s="1">
        <v>6971</v>
      </c>
      <c r="H198" s="1">
        <v>61.643236264524461</v>
      </c>
      <c r="I198" s="1">
        <v>179715</v>
      </c>
      <c r="J198" s="1" t="s">
        <v>1194</v>
      </c>
    </row>
    <row r="199" spans="1:10" x14ac:dyDescent="0.25">
      <c r="A199" s="2">
        <v>22</v>
      </c>
      <c r="B199" s="1" t="s">
        <v>1196</v>
      </c>
      <c r="C199" s="1" t="s">
        <v>11</v>
      </c>
      <c r="D199" s="1" t="s">
        <v>12</v>
      </c>
      <c r="E199" s="1">
        <v>20000</v>
      </c>
      <c r="F199" s="1" t="s">
        <v>679</v>
      </c>
      <c r="G199" s="1">
        <v>6969</v>
      </c>
      <c r="H199" s="1">
        <v>48.403644712297314</v>
      </c>
      <c r="I199" s="1">
        <v>317325</v>
      </c>
      <c r="J199" s="1" t="s">
        <v>1197</v>
      </c>
    </row>
    <row r="200" spans="1:10" x14ac:dyDescent="0.25">
      <c r="A200" s="2">
        <v>14</v>
      </c>
      <c r="B200" s="1" t="s">
        <v>1206</v>
      </c>
      <c r="C200" s="1" t="s">
        <v>31</v>
      </c>
      <c r="D200" s="1" t="s">
        <v>12</v>
      </c>
      <c r="E200" s="1">
        <v>450000</v>
      </c>
      <c r="F200" s="1" t="s">
        <v>576</v>
      </c>
      <c r="G200" s="1">
        <v>6963</v>
      </c>
      <c r="H200" s="1">
        <v>85.897457992244725</v>
      </c>
      <c r="I200" s="1">
        <v>148104</v>
      </c>
      <c r="J200" s="1" t="s">
        <v>1207</v>
      </c>
    </row>
    <row r="201" spans="1:10" x14ac:dyDescent="0.25">
      <c r="A201" s="2">
        <v>15</v>
      </c>
      <c r="B201" s="1" t="s">
        <v>1215</v>
      </c>
      <c r="C201" s="1" t="s">
        <v>31</v>
      </c>
      <c r="D201" s="1" t="s">
        <v>12</v>
      </c>
      <c r="E201" s="1">
        <v>150000</v>
      </c>
      <c r="F201" s="1" t="s">
        <v>1216</v>
      </c>
      <c r="G201" s="1">
        <v>6938</v>
      </c>
      <c r="H201" s="1">
        <v>27.658835399250503</v>
      </c>
      <c r="I201" s="1">
        <v>41897</v>
      </c>
      <c r="J201" s="1" t="s">
        <v>1217</v>
      </c>
    </row>
    <row r="202" spans="1:10" x14ac:dyDescent="0.25">
      <c r="A202" s="2">
        <v>11</v>
      </c>
      <c r="B202" s="1" t="s">
        <v>1219</v>
      </c>
      <c r="C202" s="1" t="s">
        <v>11</v>
      </c>
      <c r="D202" s="1" t="s">
        <v>12</v>
      </c>
      <c r="E202" s="1">
        <v>15000</v>
      </c>
      <c r="F202" s="1" t="s">
        <v>1220</v>
      </c>
      <c r="G202" s="1">
        <v>6937</v>
      </c>
      <c r="H202" s="1">
        <v>97.917687761280092</v>
      </c>
      <c r="I202" s="1">
        <v>664255</v>
      </c>
      <c r="J202" s="1" t="s">
        <v>1221</v>
      </c>
    </row>
    <row r="203" spans="1:10" x14ac:dyDescent="0.25">
      <c r="A203" s="2">
        <v>17</v>
      </c>
      <c r="B203" s="1" t="s">
        <v>1223</v>
      </c>
      <c r="C203" s="1" t="s">
        <v>11</v>
      </c>
      <c r="D203" s="1" t="s">
        <v>12</v>
      </c>
      <c r="E203" s="1">
        <v>8000</v>
      </c>
      <c r="F203" s="1" t="s">
        <v>296</v>
      </c>
      <c r="G203" s="1">
        <v>6937</v>
      </c>
      <c r="H203" s="1">
        <v>30.856710393541878</v>
      </c>
      <c r="I203" s="1">
        <v>206053</v>
      </c>
      <c r="J203" s="1" t="s">
        <v>1224</v>
      </c>
    </row>
    <row r="204" spans="1:10" x14ac:dyDescent="0.25">
      <c r="A204" s="2">
        <v>24</v>
      </c>
      <c r="B204" s="1" t="s">
        <v>1240</v>
      </c>
      <c r="C204" s="1" t="s">
        <v>11</v>
      </c>
      <c r="D204" s="1" t="s">
        <v>12</v>
      </c>
      <c r="E204" s="1">
        <v>3246</v>
      </c>
      <c r="F204" s="1" t="s">
        <v>679</v>
      </c>
      <c r="G204" s="1">
        <v>6916</v>
      </c>
      <c r="H204" s="1">
        <v>19.302342394447656</v>
      </c>
      <c r="I204" s="1">
        <v>130249</v>
      </c>
      <c r="J204" s="1" t="s">
        <v>1241</v>
      </c>
    </row>
    <row r="205" spans="1:10" x14ac:dyDescent="0.25">
      <c r="A205" s="2">
        <v>27</v>
      </c>
      <c r="B205" s="1" t="s">
        <v>1255</v>
      </c>
      <c r="C205" s="1" t="s">
        <v>11</v>
      </c>
      <c r="D205" s="1" t="s">
        <v>12</v>
      </c>
      <c r="E205" s="1">
        <v>25000</v>
      </c>
      <c r="F205" s="1" t="s">
        <v>1256</v>
      </c>
      <c r="G205" s="1">
        <v>6891</v>
      </c>
      <c r="H205" s="1">
        <v>48.703816572340735</v>
      </c>
      <c r="I205" s="1">
        <v>310618</v>
      </c>
      <c r="J205" s="1" t="s">
        <v>1257</v>
      </c>
    </row>
    <row r="206" spans="1:10" x14ac:dyDescent="0.25">
      <c r="A206" s="2">
        <v>13</v>
      </c>
      <c r="B206" s="1" t="s">
        <v>1259</v>
      </c>
      <c r="C206" s="1" t="s">
        <v>111</v>
      </c>
      <c r="D206" s="1" t="s">
        <v>12</v>
      </c>
      <c r="E206" s="1">
        <v>200000</v>
      </c>
      <c r="F206" s="1" t="s">
        <v>158</v>
      </c>
      <c r="G206" s="1">
        <v>6879</v>
      </c>
      <c r="H206" s="1">
        <v>155.45660706498037</v>
      </c>
      <c r="I206" s="1">
        <v>869386</v>
      </c>
      <c r="J206" s="1" t="s">
        <v>1260</v>
      </c>
    </row>
    <row r="207" spans="1:10" x14ac:dyDescent="0.25">
      <c r="A207" s="2">
        <v>23</v>
      </c>
      <c r="B207" s="1" t="s">
        <v>607</v>
      </c>
      <c r="C207" s="1" t="s">
        <v>11</v>
      </c>
      <c r="D207" s="1" t="s">
        <v>12</v>
      </c>
      <c r="E207" s="1">
        <v>20000</v>
      </c>
      <c r="F207" s="1" t="s">
        <v>812</v>
      </c>
      <c r="G207" s="1">
        <v>6828</v>
      </c>
      <c r="H207" s="1">
        <v>17.623462214411248</v>
      </c>
      <c r="I207" s="1">
        <v>100333</v>
      </c>
      <c r="J207" s="1" t="s">
        <v>1262</v>
      </c>
    </row>
    <row r="208" spans="1:10" x14ac:dyDescent="0.25">
      <c r="A208" s="2">
        <v>22</v>
      </c>
      <c r="B208" s="1" t="s">
        <v>1264</v>
      </c>
      <c r="C208" s="1" t="s">
        <v>11</v>
      </c>
      <c r="D208" s="1" t="s">
        <v>12</v>
      </c>
      <c r="E208" s="1">
        <v>6000</v>
      </c>
      <c r="F208" s="1" t="s">
        <v>146</v>
      </c>
      <c r="G208" s="1">
        <v>6791</v>
      </c>
      <c r="H208" s="1">
        <v>40.548961861286998</v>
      </c>
      <c r="I208" s="1">
        <v>269368</v>
      </c>
      <c r="J208" s="1" t="s">
        <v>1265</v>
      </c>
    </row>
    <row r="209" spans="1:10" x14ac:dyDescent="0.25">
      <c r="A209" s="2">
        <v>16</v>
      </c>
      <c r="B209" s="1" t="s">
        <v>1267</v>
      </c>
      <c r="C209" s="1" t="s">
        <v>17</v>
      </c>
      <c r="D209" s="1" t="s">
        <v>12</v>
      </c>
      <c r="E209" s="1">
        <v>10000</v>
      </c>
      <c r="F209" s="1" t="s">
        <v>576</v>
      </c>
      <c r="G209" s="1">
        <v>6768</v>
      </c>
      <c r="H209" s="1">
        <v>57.397163120567377</v>
      </c>
      <c r="I209" s="1">
        <v>378464</v>
      </c>
      <c r="J209" s="1" t="s">
        <v>1268</v>
      </c>
    </row>
    <row r="210" spans="1:10" x14ac:dyDescent="0.25">
      <c r="A210" s="2">
        <v>21</v>
      </c>
      <c r="B210" s="1" t="s">
        <v>1270</v>
      </c>
      <c r="C210" s="1" t="s">
        <v>17</v>
      </c>
      <c r="D210" s="1" t="s">
        <v>12</v>
      </c>
      <c r="E210" s="1">
        <v>50000</v>
      </c>
      <c r="F210" s="1" t="s">
        <v>13</v>
      </c>
      <c r="G210" s="1">
        <v>6729</v>
      </c>
      <c r="H210" s="1">
        <v>80.545549115767571</v>
      </c>
      <c r="I210" s="1">
        <v>491991</v>
      </c>
      <c r="J210" s="1" t="s">
        <v>1271</v>
      </c>
    </row>
    <row r="211" spans="1:10" x14ac:dyDescent="0.25">
      <c r="A211" s="2">
        <v>42</v>
      </c>
      <c r="B211" s="1" t="s">
        <v>1273</v>
      </c>
      <c r="C211" s="1" t="s">
        <v>17</v>
      </c>
      <c r="D211" s="1" t="s">
        <v>12</v>
      </c>
      <c r="E211" s="1">
        <v>25000</v>
      </c>
      <c r="F211" s="1" t="s">
        <v>146</v>
      </c>
      <c r="G211" s="1">
        <v>6718</v>
      </c>
      <c r="H211" s="1">
        <v>66.528728788329857</v>
      </c>
      <c r="I211" s="1">
        <v>421940</v>
      </c>
      <c r="J211" s="1" t="s">
        <v>1274</v>
      </c>
    </row>
    <row r="212" spans="1:10" x14ac:dyDescent="0.25">
      <c r="A212" s="2">
        <v>17</v>
      </c>
      <c r="B212" s="1" t="s">
        <v>1278</v>
      </c>
      <c r="C212" s="1" t="s">
        <v>17</v>
      </c>
      <c r="D212" s="1" t="s">
        <v>12</v>
      </c>
      <c r="E212" s="1">
        <v>7500</v>
      </c>
      <c r="F212" s="1" t="s">
        <v>215</v>
      </c>
      <c r="G212" s="1">
        <v>6688</v>
      </c>
      <c r="H212" s="1">
        <v>7.6179724880382773</v>
      </c>
      <c r="I212" s="1">
        <v>43449</v>
      </c>
      <c r="J212" s="1" t="s">
        <v>1279</v>
      </c>
    </row>
    <row r="213" spans="1:10" x14ac:dyDescent="0.25">
      <c r="A213" s="2">
        <v>23</v>
      </c>
      <c r="B213" s="1" t="s">
        <v>1287</v>
      </c>
      <c r="C213" s="1" t="s">
        <v>11</v>
      </c>
      <c r="D213" s="1" t="s">
        <v>12</v>
      </c>
      <c r="E213" s="1">
        <v>5000</v>
      </c>
      <c r="F213" s="1" t="s">
        <v>1288</v>
      </c>
      <c r="G213" s="1">
        <v>6654</v>
      </c>
      <c r="H213" s="1">
        <v>13.400210399759542</v>
      </c>
      <c r="I213" s="1">
        <v>84165</v>
      </c>
      <c r="J213" s="1" t="s">
        <v>1289</v>
      </c>
    </row>
    <row r="214" spans="1:10" x14ac:dyDescent="0.25">
      <c r="A214" s="2">
        <v>11</v>
      </c>
      <c r="B214" s="1" t="s">
        <v>1291</v>
      </c>
      <c r="C214" s="1" t="s">
        <v>17</v>
      </c>
      <c r="D214" s="1" t="s">
        <v>12</v>
      </c>
      <c r="E214" s="1">
        <v>50000</v>
      </c>
      <c r="F214" s="1" t="s">
        <v>96</v>
      </c>
      <c r="G214" s="1">
        <v>6652</v>
      </c>
      <c r="H214" s="1">
        <v>47.591852074564038</v>
      </c>
      <c r="I214" s="1">
        <v>266581</v>
      </c>
      <c r="J214" s="1" t="s">
        <v>1292</v>
      </c>
    </row>
    <row r="215" spans="1:10" x14ac:dyDescent="0.25">
      <c r="A215" s="2">
        <v>21</v>
      </c>
      <c r="B215" s="1" t="s">
        <v>1294</v>
      </c>
      <c r="C215" s="1" t="s">
        <v>11</v>
      </c>
      <c r="D215" s="1" t="s">
        <v>12</v>
      </c>
      <c r="E215" s="1">
        <v>80000</v>
      </c>
      <c r="F215" s="1" t="s">
        <v>1295</v>
      </c>
      <c r="G215" s="1">
        <v>6611</v>
      </c>
      <c r="H215" s="1">
        <v>195.20828921494478</v>
      </c>
      <c r="I215" s="1">
        <v>1210522</v>
      </c>
      <c r="J215" s="1" t="s">
        <v>1296</v>
      </c>
    </row>
    <row r="216" spans="1:10" x14ac:dyDescent="0.25">
      <c r="A216" s="2">
        <v>24</v>
      </c>
      <c r="B216" s="1" t="s">
        <v>1298</v>
      </c>
      <c r="C216" s="1" t="s">
        <v>11</v>
      </c>
      <c r="D216" s="1" t="s">
        <v>12</v>
      </c>
      <c r="E216" s="1">
        <v>34000</v>
      </c>
      <c r="F216" s="1" t="s">
        <v>458</v>
      </c>
      <c r="G216" s="1">
        <v>6590</v>
      </c>
      <c r="H216" s="1">
        <v>53.98846737481032</v>
      </c>
      <c r="I216" s="1">
        <v>321784</v>
      </c>
      <c r="J216" s="1" t="s">
        <v>1299</v>
      </c>
    </row>
    <row r="217" spans="1:10" x14ac:dyDescent="0.25">
      <c r="A217" s="2">
        <v>19</v>
      </c>
      <c r="B217" s="1" t="s">
        <v>1294</v>
      </c>
      <c r="C217" s="1" t="s">
        <v>11</v>
      </c>
      <c r="D217" s="1" t="s">
        <v>12</v>
      </c>
      <c r="E217" s="1">
        <v>75000</v>
      </c>
      <c r="F217" s="1" t="s">
        <v>18</v>
      </c>
      <c r="G217" s="1">
        <v>6589</v>
      </c>
      <c r="H217" s="1">
        <v>174.82000303536196</v>
      </c>
      <c r="I217" s="1">
        <v>1076889</v>
      </c>
      <c r="J217" s="1" t="s">
        <v>1301</v>
      </c>
    </row>
    <row r="218" spans="1:10" x14ac:dyDescent="0.25">
      <c r="A218" s="2">
        <v>18</v>
      </c>
      <c r="B218" s="1" t="s">
        <v>1306</v>
      </c>
      <c r="C218" s="1" t="s">
        <v>17</v>
      </c>
      <c r="D218" s="1" t="s">
        <v>12</v>
      </c>
      <c r="E218" s="1">
        <v>42000</v>
      </c>
      <c r="F218" s="1" t="s">
        <v>13</v>
      </c>
      <c r="G218" s="1">
        <v>6581</v>
      </c>
      <c r="H218" s="1">
        <v>78.992706275641993</v>
      </c>
      <c r="I218" s="1">
        <v>477851</v>
      </c>
      <c r="J218" s="1" t="s">
        <v>1307</v>
      </c>
    </row>
    <row r="219" spans="1:10" x14ac:dyDescent="0.25">
      <c r="A219" s="2">
        <v>21</v>
      </c>
      <c r="B219" s="1" t="s">
        <v>1309</v>
      </c>
      <c r="C219" s="1" t="s">
        <v>31</v>
      </c>
      <c r="D219" s="1" t="s">
        <v>12</v>
      </c>
      <c r="E219" s="1">
        <v>55000</v>
      </c>
      <c r="F219" s="1" t="s">
        <v>1310</v>
      </c>
      <c r="G219" s="1">
        <v>6570</v>
      </c>
      <c r="H219" s="1">
        <v>33.593455098934548</v>
      </c>
      <c r="I219" s="1">
        <v>165709</v>
      </c>
      <c r="J219" s="1" t="s">
        <v>1311</v>
      </c>
    </row>
    <row r="220" spans="1:10" x14ac:dyDescent="0.25">
      <c r="A220" s="2">
        <v>18</v>
      </c>
      <c r="B220" s="1" t="s">
        <v>1313</v>
      </c>
      <c r="C220" s="1" t="s">
        <v>31</v>
      </c>
      <c r="D220" s="1" t="s">
        <v>12</v>
      </c>
      <c r="E220" s="1">
        <v>50000</v>
      </c>
      <c r="F220" s="1" t="s">
        <v>1314</v>
      </c>
      <c r="G220" s="1">
        <v>6566</v>
      </c>
      <c r="H220" s="1">
        <v>59.556350898568382</v>
      </c>
      <c r="I220" s="1">
        <v>341047</v>
      </c>
      <c r="J220" s="1" t="s">
        <v>1315</v>
      </c>
    </row>
    <row r="221" spans="1:10" x14ac:dyDescent="0.25">
      <c r="A221" s="2">
        <v>12</v>
      </c>
      <c r="B221" s="1" t="s">
        <v>1317</v>
      </c>
      <c r="C221" s="1" t="s">
        <v>11</v>
      </c>
      <c r="D221" s="1" t="s">
        <v>12</v>
      </c>
      <c r="E221" s="1">
        <v>5000</v>
      </c>
      <c r="F221" s="1" t="s">
        <v>1318</v>
      </c>
      <c r="G221" s="1">
        <v>6564</v>
      </c>
      <c r="H221" s="1">
        <v>25.360907982937235</v>
      </c>
      <c r="I221" s="1">
        <v>161469</v>
      </c>
      <c r="J221" s="1" t="s">
        <v>1319</v>
      </c>
    </row>
    <row r="222" spans="1:10" x14ac:dyDescent="0.25">
      <c r="A222" s="2">
        <v>20</v>
      </c>
      <c r="B222" s="1" t="s">
        <v>1321</v>
      </c>
      <c r="C222" s="1" t="s">
        <v>53</v>
      </c>
      <c r="D222" s="1" t="s">
        <v>12</v>
      </c>
      <c r="E222" s="1">
        <v>35000</v>
      </c>
      <c r="F222" s="1" t="s">
        <v>314</v>
      </c>
      <c r="G222" s="1">
        <v>6557</v>
      </c>
      <c r="H222" s="1">
        <v>87.370901326826299</v>
      </c>
      <c r="I222" s="1">
        <v>537891</v>
      </c>
      <c r="J222" s="1" t="s">
        <v>1322</v>
      </c>
    </row>
    <row r="223" spans="1:10" x14ac:dyDescent="0.25">
      <c r="A223" s="2">
        <v>19</v>
      </c>
      <c r="B223" s="1" t="s">
        <v>1324</v>
      </c>
      <c r="C223" s="1" t="s">
        <v>111</v>
      </c>
      <c r="D223" s="1" t="s">
        <v>12</v>
      </c>
      <c r="E223" s="1">
        <v>100000</v>
      </c>
      <c r="F223" s="1" t="s">
        <v>32</v>
      </c>
      <c r="G223" s="1">
        <v>6553</v>
      </c>
      <c r="H223" s="1">
        <v>243.62231039218679</v>
      </c>
      <c r="I223" s="1">
        <v>1496457</v>
      </c>
      <c r="J223" s="1" t="s">
        <v>1325</v>
      </c>
    </row>
    <row r="224" spans="1:10" x14ac:dyDescent="0.25">
      <c r="A224" s="2">
        <v>23</v>
      </c>
      <c r="B224" s="1" t="s">
        <v>1327</v>
      </c>
      <c r="C224" s="1" t="s">
        <v>17</v>
      </c>
      <c r="D224" s="1" t="s">
        <v>12</v>
      </c>
      <c r="E224" s="1">
        <v>15000</v>
      </c>
      <c r="F224" s="1" t="s">
        <v>146</v>
      </c>
      <c r="G224" s="1">
        <v>6531</v>
      </c>
      <c r="H224" s="1">
        <v>49.40973817179605</v>
      </c>
      <c r="I224" s="1">
        <v>307695</v>
      </c>
      <c r="J224" s="1" t="s">
        <v>1328</v>
      </c>
    </row>
    <row r="225" spans="1:10" x14ac:dyDescent="0.25">
      <c r="A225" s="2">
        <v>17</v>
      </c>
      <c r="B225" s="1" t="s">
        <v>1348</v>
      </c>
      <c r="C225" s="1" t="s">
        <v>53</v>
      </c>
      <c r="D225" s="1" t="s">
        <v>12</v>
      </c>
      <c r="E225" s="1">
        <v>30000</v>
      </c>
      <c r="F225" s="1" t="s">
        <v>759</v>
      </c>
      <c r="G225" s="1">
        <v>6420</v>
      </c>
      <c r="H225" s="1">
        <v>10.405607476635515</v>
      </c>
      <c r="I225" s="1">
        <v>36804</v>
      </c>
      <c r="J225" s="1" t="s">
        <v>1349</v>
      </c>
    </row>
    <row r="226" spans="1:10" x14ac:dyDescent="0.25">
      <c r="A226" s="2">
        <v>20</v>
      </c>
      <c r="B226" s="1" t="s">
        <v>1351</v>
      </c>
      <c r="C226" s="1" t="s">
        <v>31</v>
      </c>
      <c r="D226" s="1" t="s">
        <v>12</v>
      </c>
      <c r="E226" s="1">
        <v>100000</v>
      </c>
      <c r="F226" s="1" t="s">
        <v>1352</v>
      </c>
      <c r="G226" s="1">
        <v>6414</v>
      </c>
      <c r="H226" s="1">
        <v>20.687402556906765</v>
      </c>
      <c r="I226" s="1">
        <v>32689</v>
      </c>
      <c r="J226" s="1" t="s">
        <v>1353</v>
      </c>
    </row>
    <row r="227" spans="1:10" x14ac:dyDescent="0.25">
      <c r="A227" s="2">
        <v>12</v>
      </c>
      <c r="B227" s="1" t="s">
        <v>1358</v>
      </c>
      <c r="C227" s="1" t="s">
        <v>17</v>
      </c>
      <c r="D227" s="1" t="s">
        <v>12</v>
      </c>
      <c r="E227" s="1">
        <v>3000</v>
      </c>
      <c r="F227" s="1" t="s">
        <v>1359</v>
      </c>
      <c r="G227" s="1">
        <v>6362</v>
      </c>
      <c r="H227" s="1">
        <v>21.969192077962905</v>
      </c>
      <c r="I227" s="1">
        <v>136768</v>
      </c>
      <c r="J227" s="1" t="s">
        <v>1360</v>
      </c>
    </row>
    <row r="228" spans="1:10" x14ac:dyDescent="0.25">
      <c r="A228" s="2">
        <v>24</v>
      </c>
      <c r="B228" s="1" t="s">
        <v>1370</v>
      </c>
      <c r="C228" s="1" t="s">
        <v>31</v>
      </c>
      <c r="D228" s="1" t="s">
        <v>12</v>
      </c>
      <c r="E228" s="1">
        <v>250000</v>
      </c>
      <c r="F228" s="1" t="s">
        <v>118</v>
      </c>
      <c r="G228" s="1">
        <v>6291</v>
      </c>
      <c r="H228" s="1">
        <v>43.192815132729294</v>
      </c>
      <c r="I228" s="1">
        <v>21726</v>
      </c>
      <c r="J228" s="1" t="s">
        <v>1371</v>
      </c>
    </row>
    <row r="229" spans="1:10" x14ac:dyDescent="0.25">
      <c r="A229" s="2">
        <v>17</v>
      </c>
      <c r="B229" s="1" t="s">
        <v>1377</v>
      </c>
      <c r="C229" s="1" t="s">
        <v>17</v>
      </c>
      <c r="D229" s="1" t="s">
        <v>12</v>
      </c>
      <c r="E229" s="1">
        <v>20000</v>
      </c>
      <c r="F229" s="1" t="s">
        <v>296</v>
      </c>
      <c r="G229" s="1">
        <v>6248</v>
      </c>
      <c r="H229" s="1">
        <v>58.047215108834827</v>
      </c>
      <c r="I229" s="1">
        <v>342679</v>
      </c>
      <c r="J229" s="1" t="s">
        <v>1378</v>
      </c>
    </row>
    <row r="230" spans="1:10" x14ac:dyDescent="0.25">
      <c r="A230" s="2">
        <v>11</v>
      </c>
      <c r="B230" s="1" t="s">
        <v>1380</v>
      </c>
      <c r="C230" s="1" t="s">
        <v>17</v>
      </c>
      <c r="D230" s="1" t="s">
        <v>12</v>
      </c>
      <c r="E230" s="1">
        <v>10000</v>
      </c>
      <c r="F230" s="1" t="s">
        <v>89</v>
      </c>
      <c r="G230" s="1">
        <v>6237</v>
      </c>
      <c r="H230" s="1">
        <v>32.625941959275295</v>
      </c>
      <c r="I230" s="1">
        <v>193488</v>
      </c>
      <c r="J230" s="1" t="s">
        <v>1381</v>
      </c>
    </row>
    <row r="231" spans="1:10" x14ac:dyDescent="0.25">
      <c r="A231" s="2">
        <v>20</v>
      </c>
      <c r="B231" s="1" t="s">
        <v>607</v>
      </c>
      <c r="C231" s="1" t="s">
        <v>11</v>
      </c>
      <c r="D231" s="1" t="s">
        <v>12</v>
      </c>
      <c r="E231" s="1">
        <v>3000</v>
      </c>
      <c r="F231" s="1" t="s">
        <v>812</v>
      </c>
      <c r="G231" s="1">
        <v>6206</v>
      </c>
      <c r="H231" s="1">
        <v>5.2019013857557201</v>
      </c>
      <c r="I231" s="1">
        <v>29283</v>
      </c>
      <c r="J231" s="1" t="s">
        <v>1389</v>
      </c>
    </row>
    <row r="232" spans="1:10" x14ac:dyDescent="0.25">
      <c r="A232" s="2">
        <v>22</v>
      </c>
      <c r="B232" s="1" t="s">
        <v>607</v>
      </c>
      <c r="C232" s="1" t="s">
        <v>11</v>
      </c>
      <c r="D232" s="1" t="s">
        <v>12</v>
      </c>
      <c r="E232" s="1">
        <v>15000</v>
      </c>
      <c r="F232" s="1" t="s">
        <v>812</v>
      </c>
      <c r="G232" s="1">
        <v>6199</v>
      </c>
      <c r="H232" s="1">
        <v>23.148572350379094</v>
      </c>
      <c r="I232" s="1">
        <v>128498</v>
      </c>
      <c r="J232" s="1" t="s">
        <v>1391</v>
      </c>
    </row>
    <row r="233" spans="1:10" x14ac:dyDescent="0.25">
      <c r="A233" s="2">
        <v>15</v>
      </c>
      <c r="B233" s="1" t="s">
        <v>1405</v>
      </c>
      <c r="C233" s="1" t="s">
        <v>31</v>
      </c>
      <c r="D233" s="1" t="s">
        <v>12</v>
      </c>
      <c r="E233" s="1">
        <v>150000</v>
      </c>
      <c r="F233" s="1" t="s">
        <v>1406</v>
      </c>
      <c r="G233" s="1">
        <v>6149</v>
      </c>
      <c r="H233" s="1">
        <v>30.274516181492924</v>
      </c>
      <c r="I233" s="1">
        <v>36158</v>
      </c>
      <c r="J233" s="1" t="s">
        <v>1407</v>
      </c>
    </row>
    <row r="234" spans="1:10" x14ac:dyDescent="0.25">
      <c r="A234" s="2">
        <v>30</v>
      </c>
      <c r="B234" s="1" t="s">
        <v>1415</v>
      </c>
      <c r="C234" s="1" t="s">
        <v>11</v>
      </c>
      <c r="D234" s="1" t="s">
        <v>12</v>
      </c>
      <c r="E234" s="1">
        <v>70000</v>
      </c>
      <c r="F234" s="1" t="s">
        <v>1416</v>
      </c>
      <c r="G234" s="1">
        <v>6143</v>
      </c>
      <c r="H234" s="1">
        <v>117.63340387432851</v>
      </c>
      <c r="I234" s="1">
        <v>652622</v>
      </c>
      <c r="J234" s="1" t="s">
        <v>1417</v>
      </c>
    </row>
    <row r="235" spans="1:10" x14ac:dyDescent="0.25">
      <c r="A235" s="2">
        <v>22</v>
      </c>
      <c r="B235" s="1" t="s">
        <v>1419</v>
      </c>
      <c r="C235" s="1" t="s">
        <v>11</v>
      </c>
      <c r="D235" s="1" t="s">
        <v>12</v>
      </c>
      <c r="E235" s="1">
        <v>5000</v>
      </c>
      <c r="F235" s="1" t="s">
        <v>296</v>
      </c>
      <c r="G235" s="1">
        <v>6138</v>
      </c>
      <c r="H235" s="1">
        <v>7.8753665689149557</v>
      </c>
      <c r="I235" s="1">
        <v>43339</v>
      </c>
      <c r="J235" s="1" t="s">
        <v>1420</v>
      </c>
    </row>
    <row r="236" spans="1:10" x14ac:dyDescent="0.25">
      <c r="A236" s="2">
        <v>17</v>
      </c>
      <c r="B236" s="1" t="s">
        <v>1431</v>
      </c>
      <c r="C236" s="1" t="s">
        <v>11</v>
      </c>
      <c r="D236" s="1" t="s">
        <v>12</v>
      </c>
      <c r="E236" s="1">
        <v>40000</v>
      </c>
      <c r="F236" s="1" t="s">
        <v>1432</v>
      </c>
      <c r="G236" s="1">
        <v>6100</v>
      </c>
      <c r="H236" s="1">
        <v>75.27</v>
      </c>
      <c r="I236" s="1">
        <v>419147</v>
      </c>
      <c r="J236" s="1" t="s">
        <v>1433</v>
      </c>
    </row>
    <row r="237" spans="1:10" x14ac:dyDescent="0.25">
      <c r="A237" s="2">
        <v>21</v>
      </c>
      <c r="B237" s="1" t="s">
        <v>1435</v>
      </c>
      <c r="C237" s="1" t="s">
        <v>31</v>
      </c>
      <c r="D237" s="1" t="s">
        <v>12</v>
      </c>
      <c r="E237" s="1">
        <v>400000</v>
      </c>
      <c r="F237" s="1" t="s">
        <v>32</v>
      </c>
      <c r="G237" s="1">
        <v>6093</v>
      </c>
      <c r="H237" s="1">
        <v>67.150828819957326</v>
      </c>
      <c r="I237" s="1">
        <v>9150</v>
      </c>
      <c r="J237" s="1" t="s">
        <v>1436</v>
      </c>
    </row>
    <row r="238" spans="1:10" x14ac:dyDescent="0.25">
      <c r="A238" s="2">
        <v>20</v>
      </c>
      <c r="B238" s="1" t="s">
        <v>1059</v>
      </c>
      <c r="C238" s="1" t="s">
        <v>11</v>
      </c>
      <c r="D238" s="1" t="s">
        <v>12</v>
      </c>
      <c r="E238" s="1">
        <v>10000</v>
      </c>
      <c r="F238" s="1" t="s">
        <v>1438</v>
      </c>
      <c r="G238" s="1">
        <v>6093</v>
      </c>
      <c r="H238" s="1">
        <v>37.506318726407351</v>
      </c>
      <c r="I238" s="1">
        <v>218526</v>
      </c>
      <c r="J238" s="1" t="s">
        <v>1439</v>
      </c>
    </row>
    <row r="239" spans="1:10" x14ac:dyDescent="0.25">
      <c r="A239" s="2">
        <v>21</v>
      </c>
      <c r="B239" s="1" t="s">
        <v>1445</v>
      </c>
      <c r="C239" s="1" t="s">
        <v>111</v>
      </c>
      <c r="D239" s="1" t="s">
        <v>12</v>
      </c>
      <c r="E239" s="1">
        <v>50000</v>
      </c>
      <c r="F239" s="1" t="s">
        <v>1446</v>
      </c>
      <c r="G239" s="1">
        <v>6081</v>
      </c>
      <c r="H239" s="1">
        <v>256.25390560763032</v>
      </c>
      <c r="I239" s="1">
        <v>1508280</v>
      </c>
      <c r="J239" s="1" t="s">
        <v>1447</v>
      </c>
    </row>
    <row r="240" spans="1:10" x14ac:dyDescent="0.25">
      <c r="A240" s="2">
        <v>14</v>
      </c>
      <c r="B240" s="1" t="s">
        <v>1449</v>
      </c>
      <c r="C240" s="1" t="s">
        <v>53</v>
      </c>
      <c r="D240" s="1" t="s">
        <v>12</v>
      </c>
      <c r="E240" s="1">
        <v>125000</v>
      </c>
      <c r="F240" s="1" t="s">
        <v>158</v>
      </c>
      <c r="G240" s="1">
        <v>6072</v>
      </c>
      <c r="H240" s="1">
        <v>133.32526350461134</v>
      </c>
      <c r="I240" s="1">
        <v>684551</v>
      </c>
      <c r="J240" s="1" t="s">
        <v>1450</v>
      </c>
    </row>
    <row r="241" spans="1:10" x14ac:dyDescent="0.25">
      <c r="A241" s="2">
        <v>10</v>
      </c>
      <c r="B241" s="1" t="s">
        <v>1462</v>
      </c>
      <c r="C241" s="1" t="s">
        <v>11</v>
      </c>
      <c r="D241" s="1" t="s">
        <v>12</v>
      </c>
      <c r="E241" s="1">
        <v>250000</v>
      </c>
      <c r="F241" s="1" t="s">
        <v>27</v>
      </c>
      <c r="G241" s="1">
        <v>6033</v>
      </c>
      <c r="H241" s="1">
        <v>142.9157964528427</v>
      </c>
      <c r="I241" s="1">
        <v>612211</v>
      </c>
      <c r="J241" s="1" t="s">
        <v>1463</v>
      </c>
    </row>
    <row r="242" spans="1:10" x14ac:dyDescent="0.25">
      <c r="A242" s="2">
        <v>22</v>
      </c>
      <c r="B242" s="1" t="s">
        <v>1469</v>
      </c>
      <c r="C242" s="1" t="s">
        <v>31</v>
      </c>
      <c r="D242" s="1" t="s">
        <v>12</v>
      </c>
      <c r="E242" s="1">
        <v>500000</v>
      </c>
      <c r="F242" s="1" t="s">
        <v>1470</v>
      </c>
      <c r="G242" s="1">
        <v>6003</v>
      </c>
      <c r="H242" s="1">
        <v>93.097284690987834</v>
      </c>
      <c r="I242" s="1">
        <v>58863</v>
      </c>
      <c r="J242" s="1" t="s">
        <v>1471</v>
      </c>
    </row>
    <row r="243" spans="1:10" x14ac:dyDescent="0.25">
      <c r="A243" s="2">
        <v>22</v>
      </c>
      <c r="B243" s="1" t="s">
        <v>1477</v>
      </c>
      <c r="C243" s="1" t="s">
        <v>53</v>
      </c>
      <c r="D243" s="1" t="s">
        <v>12</v>
      </c>
      <c r="E243" s="1">
        <v>100000</v>
      </c>
      <c r="F243" s="1" t="s">
        <v>13</v>
      </c>
      <c r="G243" s="1">
        <v>5989</v>
      </c>
      <c r="H243" s="1">
        <v>28.24962431123727</v>
      </c>
      <c r="I243" s="1">
        <v>69187</v>
      </c>
      <c r="J243" s="1" t="s">
        <v>1478</v>
      </c>
    </row>
    <row r="244" spans="1:10" x14ac:dyDescent="0.25">
      <c r="A244" s="2">
        <v>21</v>
      </c>
      <c r="B244" s="1" t="s">
        <v>1483</v>
      </c>
      <c r="C244" s="1" t="s">
        <v>11</v>
      </c>
      <c r="D244" s="1" t="s">
        <v>12</v>
      </c>
      <c r="E244" s="1">
        <v>50000</v>
      </c>
      <c r="F244" s="1" t="s">
        <v>1484</v>
      </c>
      <c r="G244" s="1">
        <v>5963</v>
      </c>
      <c r="H244" s="1">
        <v>177.42327687405668</v>
      </c>
      <c r="I244" s="1">
        <v>1007975</v>
      </c>
      <c r="J244" s="1" t="s">
        <v>1485</v>
      </c>
    </row>
    <row r="245" spans="1:10" x14ac:dyDescent="0.25">
      <c r="A245" s="2">
        <v>17</v>
      </c>
      <c r="B245" s="1" t="s">
        <v>1490</v>
      </c>
      <c r="C245" s="1" t="s">
        <v>31</v>
      </c>
      <c r="D245" s="1" t="s">
        <v>12</v>
      </c>
      <c r="E245" s="1">
        <v>70000</v>
      </c>
      <c r="F245" s="1" t="s">
        <v>1491</v>
      </c>
      <c r="G245" s="1">
        <v>5953</v>
      </c>
      <c r="H245" s="1">
        <v>24.350747522257684</v>
      </c>
      <c r="I245" s="1">
        <v>74960</v>
      </c>
      <c r="J245" s="1" t="s">
        <v>1492</v>
      </c>
    </row>
    <row r="246" spans="1:10" x14ac:dyDescent="0.25">
      <c r="A246" s="2">
        <v>21</v>
      </c>
      <c r="B246" s="1" t="s">
        <v>1494</v>
      </c>
      <c r="C246" s="1" t="s">
        <v>17</v>
      </c>
      <c r="D246" s="1" t="s">
        <v>12</v>
      </c>
      <c r="E246" s="1">
        <v>50000</v>
      </c>
      <c r="F246" s="1" t="s">
        <v>1495</v>
      </c>
      <c r="G246" s="1">
        <v>5938</v>
      </c>
      <c r="H246" s="1">
        <v>180.78679690131358</v>
      </c>
      <c r="I246" s="1">
        <v>1023512</v>
      </c>
      <c r="J246" s="1" t="s">
        <v>1496</v>
      </c>
    </row>
    <row r="247" spans="1:10" x14ac:dyDescent="0.25">
      <c r="A247" s="2">
        <v>17</v>
      </c>
      <c r="B247" s="1" t="s">
        <v>1049</v>
      </c>
      <c r="C247" s="1" t="s">
        <v>31</v>
      </c>
      <c r="D247" s="1" t="s">
        <v>12</v>
      </c>
      <c r="E247" s="1">
        <v>260000</v>
      </c>
      <c r="F247" s="1" t="s">
        <v>158</v>
      </c>
      <c r="G247" s="1">
        <v>5925</v>
      </c>
      <c r="H247" s="1">
        <v>52.336033755274265</v>
      </c>
      <c r="I247" s="1">
        <v>50091</v>
      </c>
      <c r="J247" s="1" t="s">
        <v>1498</v>
      </c>
    </row>
    <row r="248" spans="1:10" x14ac:dyDescent="0.25">
      <c r="A248" s="2">
        <v>21</v>
      </c>
      <c r="B248" s="1" t="s">
        <v>1500</v>
      </c>
      <c r="C248" s="1" t="s">
        <v>31</v>
      </c>
      <c r="D248" s="1" t="s">
        <v>12</v>
      </c>
      <c r="E248" s="1">
        <v>22000</v>
      </c>
      <c r="F248" s="1" t="s">
        <v>13</v>
      </c>
      <c r="G248" s="1">
        <v>5910</v>
      </c>
      <c r="H248" s="1">
        <v>34.39932318104907</v>
      </c>
      <c r="I248" s="1">
        <v>181300</v>
      </c>
      <c r="J248" s="1" t="s">
        <v>1501</v>
      </c>
    </row>
    <row r="249" spans="1:10" x14ac:dyDescent="0.25">
      <c r="A249" s="2">
        <v>11</v>
      </c>
      <c r="B249" s="1" t="s">
        <v>1503</v>
      </c>
      <c r="C249" s="1" t="s">
        <v>31</v>
      </c>
      <c r="D249" s="1" t="s">
        <v>12</v>
      </c>
      <c r="E249" s="1">
        <v>60000</v>
      </c>
      <c r="F249" s="1" t="s">
        <v>96</v>
      </c>
      <c r="G249" s="1">
        <v>5909</v>
      </c>
      <c r="H249" s="1">
        <v>41.006769334912846</v>
      </c>
      <c r="I249" s="1">
        <v>182309</v>
      </c>
      <c r="J249" s="1" t="s">
        <v>1504</v>
      </c>
    </row>
    <row r="250" spans="1:10" x14ac:dyDescent="0.25">
      <c r="A250" s="2">
        <v>25</v>
      </c>
      <c r="B250" s="1" t="s">
        <v>1506</v>
      </c>
      <c r="C250" s="1" t="s">
        <v>17</v>
      </c>
      <c r="D250" s="1" t="s">
        <v>12</v>
      </c>
      <c r="E250" s="1">
        <v>6000</v>
      </c>
      <c r="F250" s="1" t="s">
        <v>44</v>
      </c>
      <c r="G250" s="1">
        <v>5887</v>
      </c>
      <c r="H250" s="1">
        <v>30.346356378461017</v>
      </c>
      <c r="I250" s="1">
        <v>172649</v>
      </c>
      <c r="J250" s="1" t="s">
        <v>1507</v>
      </c>
    </row>
    <row r="251" spans="1:10" x14ac:dyDescent="0.25">
      <c r="A251" s="2">
        <v>22</v>
      </c>
      <c r="B251" s="1" t="s">
        <v>1509</v>
      </c>
      <c r="C251" s="1" t="s">
        <v>11</v>
      </c>
      <c r="D251" s="1" t="s">
        <v>12</v>
      </c>
      <c r="E251" s="1">
        <v>10000</v>
      </c>
      <c r="F251" s="1" t="s">
        <v>1510</v>
      </c>
      <c r="G251" s="1">
        <v>5887</v>
      </c>
      <c r="H251" s="1">
        <v>45.495158824528623</v>
      </c>
      <c r="I251" s="1">
        <v>257830</v>
      </c>
      <c r="J251" s="1" t="s">
        <v>1511</v>
      </c>
    </row>
    <row r="252" spans="1:10" x14ac:dyDescent="0.25">
      <c r="A252" s="2">
        <v>15</v>
      </c>
      <c r="B252" s="1" t="s">
        <v>1513</v>
      </c>
      <c r="C252" s="1" t="s">
        <v>31</v>
      </c>
      <c r="D252" s="1" t="s">
        <v>12</v>
      </c>
      <c r="E252" s="1">
        <v>300000</v>
      </c>
      <c r="F252" s="1" t="s">
        <v>1514</v>
      </c>
      <c r="G252" s="1">
        <v>5836</v>
      </c>
      <c r="H252" s="1">
        <v>74.591501028101433</v>
      </c>
      <c r="I252" s="1">
        <v>135316</v>
      </c>
      <c r="J252" s="1" t="s">
        <v>1515</v>
      </c>
    </row>
    <row r="253" spans="1:10" x14ac:dyDescent="0.25">
      <c r="A253" s="2">
        <v>20</v>
      </c>
      <c r="B253" s="1" t="s">
        <v>1520</v>
      </c>
      <c r="C253" s="1" t="s">
        <v>31</v>
      </c>
      <c r="D253" s="1" t="s">
        <v>12</v>
      </c>
      <c r="E253" s="1">
        <v>300000</v>
      </c>
      <c r="F253" s="1" t="s">
        <v>146</v>
      </c>
      <c r="G253" s="1">
        <v>5828</v>
      </c>
      <c r="H253" s="1">
        <v>57.072752230610845</v>
      </c>
      <c r="I253" s="1">
        <v>32620</v>
      </c>
      <c r="J253" s="1" t="s">
        <v>1521</v>
      </c>
    </row>
    <row r="254" spans="1:10" x14ac:dyDescent="0.25">
      <c r="A254" s="2">
        <v>17</v>
      </c>
      <c r="B254" s="1" t="s">
        <v>1523</v>
      </c>
      <c r="C254" s="1" t="s">
        <v>17</v>
      </c>
      <c r="D254" s="1" t="s">
        <v>12</v>
      </c>
      <c r="E254" s="1">
        <v>20000</v>
      </c>
      <c r="F254" s="1" t="s">
        <v>32</v>
      </c>
      <c r="G254" s="1">
        <v>5827</v>
      </c>
      <c r="H254" s="1">
        <v>56.96550540586923</v>
      </c>
      <c r="I254" s="1">
        <v>311938</v>
      </c>
      <c r="J254" s="1" t="s">
        <v>1524</v>
      </c>
    </row>
    <row r="255" spans="1:10" x14ac:dyDescent="0.25">
      <c r="A255" s="2">
        <v>10</v>
      </c>
      <c r="B255" s="1" t="s">
        <v>1526</v>
      </c>
      <c r="C255" s="1" t="s">
        <v>31</v>
      </c>
      <c r="D255" s="1" t="s">
        <v>12</v>
      </c>
      <c r="E255" s="1">
        <v>140000</v>
      </c>
      <c r="F255" s="1" t="s">
        <v>1527</v>
      </c>
      <c r="G255" s="1">
        <v>5819</v>
      </c>
      <c r="H255" s="1">
        <v>92.998968894999138</v>
      </c>
      <c r="I255" s="1">
        <v>401161</v>
      </c>
      <c r="J255" s="1" t="s">
        <v>1528</v>
      </c>
    </row>
    <row r="256" spans="1:10" x14ac:dyDescent="0.25">
      <c r="A256" s="2">
        <v>20</v>
      </c>
      <c r="B256" s="1" t="s">
        <v>1533</v>
      </c>
      <c r="C256" s="1" t="s">
        <v>111</v>
      </c>
      <c r="D256" s="1" t="s">
        <v>12</v>
      </c>
      <c r="E256" s="1">
        <v>261962</v>
      </c>
      <c r="F256" s="1" t="s">
        <v>1534</v>
      </c>
      <c r="G256" s="1">
        <v>5812</v>
      </c>
      <c r="H256" s="1">
        <v>86.163799036476263</v>
      </c>
      <c r="I256" s="1">
        <v>238822</v>
      </c>
      <c r="J256" s="1" t="s">
        <v>1535</v>
      </c>
    </row>
    <row r="257" spans="1:10" x14ac:dyDescent="0.25">
      <c r="A257" s="2">
        <v>18</v>
      </c>
      <c r="B257" s="1" t="s">
        <v>1537</v>
      </c>
      <c r="C257" s="1" t="s">
        <v>17</v>
      </c>
      <c r="D257" s="1" t="s">
        <v>12</v>
      </c>
      <c r="E257" s="1">
        <v>15000</v>
      </c>
      <c r="F257" s="1" t="s">
        <v>32</v>
      </c>
      <c r="G257" s="1">
        <v>5803</v>
      </c>
      <c r="H257" s="1">
        <v>55.900913320696191</v>
      </c>
      <c r="I257" s="1">
        <v>309393</v>
      </c>
      <c r="J257" s="1" t="s">
        <v>1538</v>
      </c>
    </row>
    <row r="258" spans="1:10" x14ac:dyDescent="0.25">
      <c r="A258" s="2">
        <v>21</v>
      </c>
      <c r="B258" s="1" t="s">
        <v>194</v>
      </c>
      <c r="C258" s="1" t="s">
        <v>11</v>
      </c>
      <c r="D258" s="1" t="s">
        <v>12</v>
      </c>
      <c r="E258" s="1">
        <v>80000</v>
      </c>
      <c r="F258" s="1" t="s">
        <v>195</v>
      </c>
      <c r="G258" s="1">
        <v>5794</v>
      </c>
      <c r="H258" s="1">
        <v>158.41629271660338</v>
      </c>
      <c r="I258" s="1">
        <v>837864</v>
      </c>
      <c r="J258" s="1" t="s">
        <v>1543</v>
      </c>
    </row>
    <row r="259" spans="1:10" x14ac:dyDescent="0.25">
      <c r="A259" s="2">
        <v>21</v>
      </c>
      <c r="B259" s="1" t="s">
        <v>607</v>
      </c>
      <c r="C259" s="1" t="s">
        <v>11</v>
      </c>
      <c r="D259" s="1" t="s">
        <v>12</v>
      </c>
      <c r="E259" s="1">
        <v>40000</v>
      </c>
      <c r="F259" s="1" t="s">
        <v>812</v>
      </c>
      <c r="G259" s="1">
        <v>5784</v>
      </c>
      <c r="H259" s="1">
        <v>74.54062932226833</v>
      </c>
      <c r="I259" s="1">
        <v>391143</v>
      </c>
      <c r="J259" s="1" t="s">
        <v>1545</v>
      </c>
    </row>
    <row r="260" spans="1:10" x14ac:dyDescent="0.25">
      <c r="A260" s="2">
        <v>21</v>
      </c>
      <c r="B260" s="1" t="s">
        <v>1547</v>
      </c>
      <c r="C260" s="1" t="s">
        <v>17</v>
      </c>
      <c r="D260" s="1" t="s">
        <v>12</v>
      </c>
      <c r="E260" s="1">
        <v>20000</v>
      </c>
      <c r="F260" s="1" t="s">
        <v>1548</v>
      </c>
      <c r="G260" s="1">
        <v>5783</v>
      </c>
      <c r="H260" s="1">
        <v>45.492996714508038</v>
      </c>
      <c r="I260" s="1">
        <v>243086</v>
      </c>
      <c r="J260" s="1" t="s">
        <v>1549</v>
      </c>
    </row>
    <row r="261" spans="1:10" x14ac:dyDescent="0.25">
      <c r="A261" s="2">
        <v>14</v>
      </c>
      <c r="B261" s="1" t="s">
        <v>1560</v>
      </c>
      <c r="C261" s="1" t="s">
        <v>17</v>
      </c>
      <c r="D261" s="1" t="s">
        <v>12</v>
      </c>
      <c r="E261" s="1">
        <v>8800</v>
      </c>
      <c r="F261" s="1" t="s">
        <v>32</v>
      </c>
      <c r="G261" s="1">
        <v>5764</v>
      </c>
      <c r="H261" s="1">
        <v>57.982477446217906</v>
      </c>
      <c r="I261" s="1">
        <v>325411</v>
      </c>
      <c r="J261" s="1" t="s">
        <v>1561</v>
      </c>
    </row>
    <row r="262" spans="1:10" x14ac:dyDescent="0.25">
      <c r="A262" s="2">
        <v>18</v>
      </c>
      <c r="B262" s="1" t="s">
        <v>1563</v>
      </c>
      <c r="C262" s="1" t="s">
        <v>111</v>
      </c>
      <c r="D262" s="1" t="s">
        <v>12</v>
      </c>
      <c r="E262" s="1">
        <v>5000</v>
      </c>
      <c r="F262" s="1" t="s">
        <v>1564</v>
      </c>
      <c r="G262" s="1">
        <v>5754</v>
      </c>
      <c r="H262" s="1">
        <v>12.315606534584637</v>
      </c>
      <c r="I262" s="1">
        <v>65864</v>
      </c>
      <c r="J262" s="1" t="s">
        <v>1565</v>
      </c>
    </row>
    <row r="263" spans="1:10" x14ac:dyDescent="0.25">
      <c r="A263" s="2">
        <v>17</v>
      </c>
      <c r="B263" s="1" t="s">
        <v>1567</v>
      </c>
      <c r="C263" s="1" t="s">
        <v>11</v>
      </c>
      <c r="D263" s="1" t="s">
        <v>12</v>
      </c>
      <c r="E263" s="1">
        <v>10000</v>
      </c>
      <c r="F263" s="1" t="s">
        <v>146</v>
      </c>
      <c r="G263" s="1">
        <v>5753</v>
      </c>
      <c r="H263" s="1">
        <v>39.905962106726925</v>
      </c>
      <c r="I263" s="1">
        <v>219579</v>
      </c>
      <c r="J263" s="1" t="s">
        <v>1568</v>
      </c>
    </row>
    <row r="264" spans="1:10" x14ac:dyDescent="0.25">
      <c r="A264" s="2">
        <v>17</v>
      </c>
      <c r="B264" s="1" t="s">
        <v>1570</v>
      </c>
      <c r="C264" s="1" t="s">
        <v>31</v>
      </c>
      <c r="D264" s="1" t="s">
        <v>12</v>
      </c>
      <c r="E264" s="1">
        <v>50000</v>
      </c>
      <c r="F264" s="1" t="s">
        <v>296</v>
      </c>
      <c r="G264" s="1">
        <v>5751</v>
      </c>
      <c r="H264" s="1">
        <v>30.719353155972875</v>
      </c>
      <c r="I264" s="1">
        <v>126667</v>
      </c>
      <c r="J264" s="1" t="s">
        <v>1571</v>
      </c>
    </row>
    <row r="265" spans="1:10" x14ac:dyDescent="0.25">
      <c r="A265" s="2">
        <v>24</v>
      </c>
      <c r="B265" s="1" t="s">
        <v>1573</v>
      </c>
      <c r="C265" s="1" t="s">
        <v>53</v>
      </c>
      <c r="D265" s="1" t="s">
        <v>12</v>
      </c>
      <c r="E265" s="1">
        <v>20000</v>
      </c>
      <c r="F265" s="1" t="s">
        <v>27</v>
      </c>
      <c r="G265" s="1">
        <v>5746</v>
      </c>
      <c r="H265" s="1">
        <v>47.559693699965194</v>
      </c>
      <c r="I265" s="1">
        <v>253278</v>
      </c>
      <c r="J265" s="1" t="s">
        <v>1574</v>
      </c>
    </row>
    <row r="266" spans="1:10" x14ac:dyDescent="0.25">
      <c r="A266" s="2">
        <v>20</v>
      </c>
      <c r="B266" s="1" t="s">
        <v>1576</v>
      </c>
      <c r="C266" s="1" t="s">
        <v>17</v>
      </c>
      <c r="D266" s="1" t="s">
        <v>12</v>
      </c>
      <c r="E266" s="1">
        <v>2500</v>
      </c>
      <c r="F266" s="1" t="s">
        <v>96</v>
      </c>
      <c r="G266" s="1">
        <v>5731</v>
      </c>
      <c r="H266" s="1">
        <v>15.886058279532367</v>
      </c>
      <c r="I266" s="1">
        <v>88543</v>
      </c>
      <c r="J266" s="1" t="s">
        <v>1577</v>
      </c>
    </row>
    <row r="267" spans="1:10" x14ac:dyDescent="0.25">
      <c r="A267" s="2">
        <v>37</v>
      </c>
      <c r="B267" s="1" t="s">
        <v>1589</v>
      </c>
      <c r="C267" s="1" t="s">
        <v>53</v>
      </c>
      <c r="D267" s="1" t="s">
        <v>12</v>
      </c>
      <c r="E267" s="1">
        <v>50000</v>
      </c>
      <c r="F267" s="1" t="s">
        <v>1590</v>
      </c>
      <c r="G267" s="1">
        <v>5695</v>
      </c>
      <c r="H267" s="1">
        <v>13.783494293239684</v>
      </c>
      <c r="I267" s="1">
        <v>28497</v>
      </c>
      <c r="J267" s="1" t="s">
        <v>1591</v>
      </c>
    </row>
    <row r="268" spans="1:10" x14ac:dyDescent="0.25">
      <c r="A268" s="2">
        <v>16</v>
      </c>
      <c r="B268" s="1" t="s">
        <v>1593</v>
      </c>
      <c r="C268" s="1" t="s">
        <v>53</v>
      </c>
      <c r="D268" s="1" t="s">
        <v>12</v>
      </c>
      <c r="E268" s="1">
        <v>250000</v>
      </c>
      <c r="F268" s="1" t="s">
        <v>89</v>
      </c>
      <c r="G268" s="1">
        <v>5694</v>
      </c>
      <c r="H268" s="1">
        <v>212.40305584826132</v>
      </c>
      <c r="I268" s="1">
        <v>959423</v>
      </c>
      <c r="J268" s="1" t="s">
        <v>1594</v>
      </c>
    </row>
    <row r="269" spans="1:10" x14ac:dyDescent="0.25">
      <c r="A269" s="2">
        <v>7</v>
      </c>
      <c r="B269" s="1" t="s">
        <v>1596</v>
      </c>
      <c r="C269" s="1" t="s">
        <v>111</v>
      </c>
      <c r="D269" s="1" t="s">
        <v>12</v>
      </c>
      <c r="E269" s="1">
        <v>100000</v>
      </c>
      <c r="F269" s="1" t="s">
        <v>1590</v>
      </c>
      <c r="G269" s="1">
        <v>5691</v>
      </c>
      <c r="H269" s="1">
        <v>113.80390089615182</v>
      </c>
      <c r="I269" s="1">
        <v>547658</v>
      </c>
      <c r="J269" s="1" t="s">
        <v>1597</v>
      </c>
    </row>
    <row r="270" spans="1:10" x14ac:dyDescent="0.25">
      <c r="A270" s="2">
        <v>16</v>
      </c>
      <c r="B270" s="1" t="s">
        <v>1599</v>
      </c>
      <c r="C270" s="1" t="s">
        <v>17</v>
      </c>
      <c r="D270" s="1" t="s">
        <v>12</v>
      </c>
      <c r="E270" s="1">
        <v>100000</v>
      </c>
      <c r="F270" s="1" t="s">
        <v>146</v>
      </c>
      <c r="G270" s="1">
        <v>5685</v>
      </c>
      <c r="H270" s="1">
        <v>178.14283201407213</v>
      </c>
      <c r="I270" s="1">
        <v>912742</v>
      </c>
      <c r="J270" s="1" t="s">
        <v>1600</v>
      </c>
    </row>
    <row r="271" spans="1:10" x14ac:dyDescent="0.25">
      <c r="A271" s="2">
        <v>19</v>
      </c>
      <c r="B271" s="1" t="s">
        <v>1602</v>
      </c>
      <c r="C271" s="1" t="s">
        <v>31</v>
      </c>
      <c r="D271" s="1" t="s">
        <v>12</v>
      </c>
      <c r="E271" s="1">
        <v>250000</v>
      </c>
      <c r="F271" s="1" t="s">
        <v>13</v>
      </c>
      <c r="G271" s="1">
        <v>5679</v>
      </c>
      <c r="H271" s="1">
        <v>50.199154780771259</v>
      </c>
      <c r="I271" s="1">
        <v>35081</v>
      </c>
      <c r="J271" s="1" t="s">
        <v>1603</v>
      </c>
    </row>
    <row r="272" spans="1:10" x14ac:dyDescent="0.25">
      <c r="A272" s="2">
        <v>23</v>
      </c>
      <c r="B272" s="1" t="s">
        <v>1255</v>
      </c>
      <c r="C272" s="1" t="s">
        <v>31</v>
      </c>
      <c r="D272" s="1" t="s">
        <v>12</v>
      </c>
      <c r="E272" s="1">
        <v>85000</v>
      </c>
      <c r="F272" s="1" t="s">
        <v>1256</v>
      </c>
      <c r="G272" s="1">
        <v>5657</v>
      </c>
      <c r="H272" s="1">
        <v>26.470037122149549</v>
      </c>
      <c r="I272" s="1">
        <v>64741</v>
      </c>
      <c r="J272" s="1" t="s">
        <v>1609</v>
      </c>
    </row>
    <row r="273" spans="1:10" x14ac:dyDescent="0.25">
      <c r="A273" s="2">
        <v>15</v>
      </c>
      <c r="B273" s="1" t="s">
        <v>899</v>
      </c>
      <c r="C273" s="1" t="s">
        <v>17</v>
      </c>
      <c r="D273" s="1" t="s">
        <v>12</v>
      </c>
      <c r="E273" s="1">
        <v>100000</v>
      </c>
      <c r="F273" s="1" t="s">
        <v>146</v>
      </c>
      <c r="G273" s="1">
        <v>5645</v>
      </c>
      <c r="H273" s="1">
        <v>162.9627989371125</v>
      </c>
      <c r="I273" s="1">
        <v>819925</v>
      </c>
      <c r="J273" s="1" t="s">
        <v>1611</v>
      </c>
    </row>
    <row r="274" spans="1:10" x14ac:dyDescent="0.25">
      <c r="A274" s="2">
        <v>6</v>
      </c>
      <c r="B274" s="1" t="s">
        <v>1617</v>
      </c>
      <c r="C274" s="1" t="s">
        <v>31</v>
      </c>
      <c r="D274" s="1" t="s">
        <v>12</v>
      </c>
      <c r="E274" s="1">
        <v>60000</v>
      </c>
      <c r="F274" s="1" t="s">
        <v>296</v>
      </c>
      <c r="G274" s="1">
        <v>5631</v>
      </c>
      <c r="H274" s="1">
        <v>34.723494938732017</v>
      </c>
      <c r="I274" s="1">
        <v>135528</v>
      </c>
      <c r="J274" s="1" t="s">
        <v>1618</v>
      </c>
    </row>
    <row r="275" spans="1:10" x14ac:dyDescent="0.25">
      <c r="A275" s="2">
        <v>19</v>
      </c>
      <c r="B275" s="1" t="s">
        <v>1624</v>
      </c>
      <c r="C275" s="1" t="s">
        <v>111</v>
      </c>
      <c r="D275" s="1" t="s">
        <v>12</v>
      </c>
      <c r="E275" s="1">
        <v>50000</v>
      </c>
      <c r="F275" s="1" t="s">
        <v>1625</v>
      </c>
      <c r="G275" s="1">
        <v>5622</v>
      </c>
      <c r="H275" s="1">
        <v>74.612593383137678</v>
      </c>
      <c r="I275" s="1">
        <v>369472</v>
      </c>
      <c r="J275" s="1" t="s">
        <v>1626</v>
      </c>
    </row>
    <row r="276" spans="1:10" x14ac:dyDescent="0.25">
      <c r="A276" s="2">
        <v>19</v>
      </c>
      <c r="B276" s="1" t="s">
        <v>1628</v>
      </c>
      <c r="C276" s="1" t="s">
        <v>17</v>
      </c>
      <c r="D276" s="1" t="s">
        <v>12</v>
      </c>
      <c r="E276" s="1">
        <v>15000</v>
      </c>
      <c r="F276" s="1" t="s">
        <v>82</v>
      </c>
      <c r="G276" s="1">
        <v>5620</v>
      </c>
      <c r="H276" s="1">
        <v>94.587366548042709</v>
      </c>
      <c r="I276" s="1">
        <v>516581</v>
      </c>
      <c r="J276" s="1" t="s">
        <v>1629</v>
      </c>
    </row>
    <row r="277" spans="1:10" x14ac:dyDescent="0.25">
      <c r="A277" s="2">
        <v>32</v>
      </c>
      <c r="B277" s="1" t="s">
        <v>1637</v>
      </c>
      <c r="C277" s="1" t="s">
        <v>31</v>
      </c>
      <c r="D277" s="1" t="s">
        <v>12</v>
      </c>
      <c r="E277" s="1">
        <v>100000</v>
      </c>
      <c r="F277" s="1" t="s">
        <v>1495</v>
      </c>
      <c r="G277" s="1">
        <v>5613</v>
      </c>
      <c r="H277" s="1">
        <v>27.045430251202564</v>
      </c>
      <c r="I277" s="1">
        <v>51806</v>
      </c>
      <c r="J277" s="1" t="s">
        <v>1638</v>
      </c>
    </row>
    <row r="278" spans="1:10" x14ac:dyDescent="0.25">
      <c r="A278" s="2">
        <v>18</v>
      </c>
      <c r="B278" s="1" t="s">
        <v>401</v>
      </c>
      <c r="C278" s="1" t="s">
        <v>11</v>
      </c>
      <c r="D278" s="1" t="s">
        <v>12</v>
      </c>
      <c r="E278" s="1">
        <v>15000</v>
      </c>
      <c r="F278" s="1" t="s">
        <v>501</v>
      </c>
      <c r="G278" s="1">
        <v>5522</v>
      </c>
      <c r="H278" s="1">
        <v>29.404563563926114</v>
      </c>
      <c r="I278" s="1">
        <v>147372</v>
      </c>
      <c r="J278" s="1" t="s">
        <v>1672</v>
      </c>
    </row>
    <row r="279" spans="1:10" x14ac:dyDescent="0.25">
      <c r="A279" s="2">
        <v>22</v>
      </c>
      <c r="B279" s="1" t="s">
        <v>1680</v>
      </c>
      <c r="C279" s="1" t="s">
        <v>11</v>
      </c>
      <c r="D279" s="1" t="s">
        <v>12</v>
      </c>
      <c r="E279" s="1">
        <v>20000</v>
      </c>
      <c r="F279" s="1" t="s">
        <v>142</v>
      </c>
      <c r="G279" s="1">
        <v>5512</v>
      </c>
      <c r="H279" s="1">
        <v>167.57619738751814</v>
      </c>
      <c r="I279" s="1">
        <v>903680</v>
      </c>
      <c r="J279" s="1" t="s">
        <v>1681</v>
      </c>
    </row>
    <row r="280" spans="1:10" x14ac:dyDescent="0.25">
      <c r="A280" s="2">
        <v>16</v>
      </c>
      <c r="B280" s="1" t="s">
        <v>1683</v>
      </c>
      <c r="C280" s="1" t="s">
        <v>31</v>
      </c>
      <c r="D280" s="1" t="s">
        <v>12</v>
      </c>
      <c r="E280" s="1">
        <v>50000</v>
      </c>
      <c r="F280" s="1" t="s">
        <v>27</v>
      </c>
      <c r="G280" s="1">
        <v>5498</v>
      </c>
      <c r="H280" s="1">
        <v>29.831575118224809</v>
      </c>
      <c r="I280" s="1">
        <v>114014</v>
      </c>
      <c r="J280" s="1" t="s">
        <v>1684</v>
      </c>
    </row>
    <row r="281" spans="1:10" x14ac:dyDescent="0.25">
      <c r="A281" s="2">
        <v>15</v>
      </c>
      <c r="B281" s="1" t="s">
        <v>975</v>
      </c>
      <c r="C281" s="1" t="s">
        <v>11</v>
      </c>
      <c r="D281" s="1" t="s">
        <v>12</v>
      </c>
      <c r="E281" s="1">
        <v>5000</v>
      </c>
      <c r="F281" s="1" t="s">
        <v>32</v>
      </c>
      <c r="G281" s="1">
        <v>5476</v>
      </c>
      <c r="H281" s="1">
        <v>30.385317750182615</v>
      </c>
      <c r="I281" s="1">
        <v>161390</v>
      </c>
      <c r="J281" s="1" t="s">
        <v>1686</v>
      </c>
    </row>
    <row r="282" spans="1:10" x14ac:dyDescent="0.25">
      <c r="A282" s="2">
        <v>19</v>
      </c>
      <c r="B282" s="1" t="s">
        <v>1691</v>
      </c>
      <c r="C282" s="1" t="s">
        <v>31</v>
      </c>
      <c r="D282" s="1" t="s">
        <v>12</v>
      </c>
      <c r="E282" s="1">
        <v>50000</v>
      </c>
      <c r="F282" s="1" t="s">
        <v>1692</v>
      </c>
      <c r="G282" s="1">
        <v>5449</v>
      </c>
      <c r="H282" s="1">
        <v>34.47696825105524</v>
      </c>
      <c r="I282" s="1">
        <v>137865</v>
      </c>
      <c r="J282" s="1" t="s">
        <v>1693</v>
      </c>
    </row>
    <row r="283" spans="1:10" x14ac:dyDescent="0.25">
      <c r="A283" s="2">
        <v>14</v>
      </c>
      <c r="B283" s="1" t="s">
        <v>1695</v>
      </c>
      <c r="C283" s="1" t="s">
        <v>11</v>
      </c>
      <c r="D283" s="1" t="s">
        <v>12</v>
      </c>
      <c r="E283" s="1">
        <v>40000</v>
      </c>
      <c r="F283" s="1" t="s">
        <v>341</v>
      </c>
      <c r="G283" s="1">
        <v>5434</v>
      </c>
      <c r="H283" s="1">
        <v>123.06238498343761</v>
      </c>
      <c r="I283" s="1">
        <v>628721</v>
      </c>
      <c r="J283" s="1" t="s">
        <v>1696</v>
      </c>
    </row>
    <row r="284" spans="1:10" x14ac:dyDescent="0.25">
      <c r="A284" s="2">
        <v>21</v>
      </c>
      <c r="B284" s="1" t="s">
        <v>1698</v>
      </c>
      <c r="C284" s="1" t="s">
        <v>53</v>
      </c>
      <c r="D284" s="1" t="s">
        <v>12</v>
      </c>
      <c r="E284" s="1">
        <v>15000</v>
      </c>
      <c r="F284" s="1" t="s">
        <v>27</v>
      </c>
      <c r="G284" s="1">
        <v>5434</v>
      </c>
      <c r="H284" s="1">
        <v>69.020610967979394</v>
      </c>
      <c r="I284" s="1">
        <v>360058</v>
      </c>
      <c r="J284" s="1" t="s">
        <v>1699</v>
      </c>
    </row>
    <row r="285" spans="1:10" x14ac:dyDescent="0.25">
      <c r="A285" s="2">
        <v>21</v>
      </c>
      <c r="B285" s="1" t="s">
        <v>1701</v>
      </c>
      <c r="C285" s="1" t="s">
        <v>17</v>
      </c>
      <c r="D285" s="1" t="s">
        <v>12</v>
      </c>
      <c r="E285" s="1">
        <v>50000</v>
      </c>
      <c r="F285" s="1" t="s">
        <v>1702</v>
      </c>
      <c r="G285" s="1">
        <v>5428</v>
      </c>
      <c r="H285" s="1">
        <v>29.826271186440678</v>
      </c>
      <c r="I285" s="1">
        <v>111897</v>
      </c>
      <c r="J285" s="1" t="s">
        <v>1703</v>
      </c>
    </row>
    <row r="286" spans="1:10" x14ac:dyDescent="0.25">
      <c r="A286" s="2">
        <v>22</v>
      </c>
      <c r="B286" s="1" t="s">
        <v>1705</v>
      </c>
      <c r="C286" s="1" t="s">
        <v>31</v>
      </c>
      <c r="D286" s="1" t="s">
        <v>12</v>
      </c>
      <c r="E286" s="1">
        <v>200000</v>
      </c>
      <c r="F286" s="1" t="s">
        <v>296</v>
      </c>
      <c r="G286" s="1">
        <v>5423</v>
      </c>
      <c r="H286" s="1">
        <v>40.905956112852664</v>
      </c>
      <c r="I286" s="1">
        <v>21833</v>
      </c>
      <c r="J286" s="1" t="s">
        <v>1706</v>
      </c>
    </row>
    <row r="287" spans="1:10" x14ac:dyDescent="0.25">
      <c r="A287" s="2">
        <v>19</v>
      </c>
      <c r="B287" s="1" t="s">
        <v>1717</v>
      </c>
      <c r="C287" s="1" t="s">
        <v>11</v>
      </c>
      <c r="D287" s="1" t="s">
        <v>12</v>
      </c>
      <c r="E287" s="1">
        <v>35000</v>
      </c>
      <c r="F287" s="1" t="s">
        <v>314</v>
      </c>
      <c r="G287" s="1">
        <v>5410</v>
      </c>
      <c r="H287" s="1">
        <v>378.87634011090574</v>
      </c>
      <c r="I287" s="1">
        <v>2014721</v>
      </c>
      <c r="J287" s="1" t="s">
        <v>1718</v>
      </c>
    </row>
    <row r="288" spans="1:10" x14ac:dyDescent="0.25">
      <c r="A288" s="2">
        <v>25</v>
      </c>
      <c r="B288" s="1" t="s">
        <v>1720</v>
      </c>
      <c r="C288" s="1" t="s">
        <v>11</v>
      </c>
      <c r="D288" s="1" t="s">
        <v>12</v>
      </c>
      <c r="E288" s="1">
        <v>15000</v>
      </c>
      <c r="F288" s="1" t="s">
        <v>1721</v>
      </c>
      <c r="G288" s="1">
        <v>5405</v>
      </c>
      <c r="H288" s="1">
        <v>52.228307123034227</v>
      </c>
      <c r="I288" s="1">
        <v>267294</v>
      </c>
      <c r="J288" s="1" t="s">
        <v>1722</v>
      </c>
    </row>
    <row r="289" spans="1:10" x14ac:dyDescent="0.25">
      <c r="A289" s="2">
        <v>26</v>
      </c>
      <c r="B289" s="1" t="s">
        <v>1724</v>
      </c>
      <c r="C289" s="1" t="s">
        <v>11</v>
      </c>
      <c r="D289" s="1" t="s">
        <v>12</v>
      </c>
      <c r="E289" s="1">
        <v>50000</v>
      </c>
      <c r="F289" s="1" t="s">
        <v>1725</v>
      </c>
      <c r="G289" s="1">
        <v>5398</v>
      </c>
      <c r="H289" s="1">
        <v>353.49296035568727</v>
      </c>
      <c r="I289" s="1">
        <v>1858155</v>
      </c>
      <c r="J289" s="1" t="s">
        <v>1726</v>
      </c>
    </row>
    <row r="290" spans="1:10" x14ac:dyDescent="0.25">
      <c r="A290" s="2">
        <v>16</v>
      </c>
      <c r="B290" s="1" t="s">
        <v>1728</v>
      </c>
      <c r="C290" s="1" t="s">
        <v>31</v>
      </c>
      <c r="D290" s="1" t="s">
        <v>12</v>
      </c>
      <c r="E290" s="1">
        <v>87000</v>
      </c>
      <c r="F290" s="1" t="s">
        <v>1729</v>
      </c>
      <c r="G290" s="1">
        <v>5396</v>
      </c>
      <c r="H290" s="1">
        <v>20.018532246108229</v>
      </c>
      <c r="I290" s="1">
        <v>21020</v>
      </c>
      <c r="J290" s="1" t="s">
        <v>1730</v>
      </c>
    </row>
    <row r="291" spans="1:10" x14ac:dyDescent="0.25">
      <c r="A291" s="2">
        <v>15</v>
      </c>
      <c r="B291" s="1" t="s">
        <v>1732</v>
      </c>
      <c r="C291" s="1" t="s">
        <v>11</v>
      </c>
      <c r="D291" s="1" t="s">
        <v>12</v>
      </c>
      <c r="E291" s="1">
        <v>40000</v>
      </c>
      <c r="F291" s="1" t="s">
        <v>1733</v>
      </c>
      <c r="G291" s="1">
        <v>5360</v>
      </c>
      <c r="H291" s="1">
        <v>172.7820895522388</v>
      </c>
      <c r="I291" s="1">
        <v>886112</v>
      </c>
      <c r="J291" s="1" t="s">
        <v>1734</v>
      </c>
    </row>
    <row r="292" spans="1:10" x14ac:dyDescent="0.25">
      <c r="A292" s="2">
        <v>24</v>
      </c>
      <c r="B292" s="1" t="s">
        <v>1736</v>
      </c>
      <c r="C292" s="1" t="s">
        <v>17</v>
      </c>
      <c r="D292" s="1" t="s">
        <v>12</v>
      </c>
      <c r="E292" s="1">
        <v>125000</v>
      </c>
      <c r="F292" s="1" t="s">
        <v>32</v>
      </c>
      <c r="G292" s="1">
        <v>5358</v>
      </c>
      <c r="H292" s="1">
        <v>175.20921985815602</v>
      </c>
      <c r="I292" s="1">
        <v>813771</v>
      </c>
      <c r="J292" s="1" t="s">
        <v>1737</v>
      </c>
    </row>
    <row r="293" spans="1:10" x14ac:dyDescent="0.25">
      <c r="A293" s="2">
        <v>17</v>
      </c>
      <c r="B293" s="1" t="s">
        <v>1739</v>
      </c>
      <c r="C293" s="1" t="s">
        <v>17</v>
      </c>
      <c r="D293" s="1" t="s">
        <v>12</v>
      </c>
      <c r="E293" s="1">
        <v>20000</v>
      </c>
      <c r="F293" s="1" t="s">
        <v>1039</v>
      </c>
      <c r="G293" s="1">
        <v>5346</v>
      </c>
      <c r="H293" s="1">
        <v>48.389450056116722</v>
      </c>
      <c r="I293" s="1">
        <v>238690</v>
      </c>
      <c r="J293" s="1" t="s">
        <v>1740</v>
      </c>
    </row>
    <row r="294" spans="1:10" x14ac:dyDescent="0.25">
      <c r="A294" s="2">
        <v>19</v>
      </c>
      <c r="B294" s="1" t="s">
        <v>1742</v>
      </c>
      <c r="C294" s="1" t="s">
        <v>11</v>
      </c>
      <c r="D294" s="1" t="s">
        <v>12</v>
      </c>
      <c r="E294" s="1">
        <v>70000</v>
      </c>
      <c r="F294" s="1" t="s">
        <v>1743</v>
      </c>
      <c r="G294" s="1">
        <v>5342</v>
      </c>
      <c r="H294" s="1">
        <v>269.9947585174092</v>
      </c>
      <c r="I294" s="1">
        <v>1372312</v>
      </c>
      <c r="J294" s="1" t="s">
        <v>1744</v>
      </c>
    </row>
    <row r="295" spans="1:10" x14ac:dyDescent="0.25">
      <c r="A295" s="2">
        <v>17</v>
      </c>
      <c r="B295" s="1" t="s">
        <v>1746</v>
      </c>
      <c r="C295" s="1" t="s">
        <v>11</v>
      </c>
      <c r="D295" s="1" t="s">
        <v>12</v>
      </c>
      <c r="E295" s="1">
        <v>25000</v>
      </c>
      <c r="F295" s="1" t="s">
        <v>1747</v>
      </c>
      <c r="G295" s="1">
        <v>5331</v>
      </c>
      <c r="H295" s="1">
        <v>67.722753704745827</v>
      </c>
      <c r="I295" s="1">
        <v>336030</v>
      </c>
      <c r="J295" s="1" t="s">
        <v>1748</v>
      </c>
    </row>
    <row r="296" spans="1:10" x14ac:dyDescent="0.25">
      <c r="A296" s="2">
        <v>31</v>
      </c>
      <c r="B296" s="1" t="s">
        <v>1750</v>
      </c>
      <c r="C296" s="1" t="s">
        <v>53</v>
      </c>
      <c r="D296" s="1" t="s">
        <v>12</v>
      </c>
      <c r="E296" s="1">
        <v>15000</v>
      </c>
      <c r="F296" s="1" t="s">
        <v>1751</v>
      </c>
      <c r="G296" s="1">
        <v>5329</v>
      </c>
      <c r="H296" s="1">
        <v>54.984800150121977</v>
      </c>
      <c r="I296" s="1">
        <v>278014</v>
      </c>
      <c r="J296" s="1" t="s">
        <v>1752</v>
      </c>
    </row>
    <row r="297" spans="1:10" x14ac:dyDescent="0.25">
      <c r="A297" s="2">
        <v>20</v>
      </c>
      <c r="B297" s="1" t="s">
        <v>1754</v>
      </c>
      <c r="C297" s="1" t="s">
        <v>11</v>
      </c>
      <c r="D297" s="1" t="s">
        <v>12</v>
      </c>
      <c r="E297" s="1">
        <v>27000</v>
      </c>
      <c r="F297" s="1" t="s">
        <v>1755</v>
      </c>
      <c r="G297" s="1">
        <v>5323</v>
      </c>
      <c r="H297" s="1">
        <v>65.014277662972006</v>
      </c>
      <c r="I297" s="1">
        <v>319071</v>
      </c>
      <c r="J297" s="1" t="s">
        <v>1756</v>
      </c>
    </row>
    <row r="298" spans="1:10" x14ac:dyDescent="0.25">
      <c r="A298" s="2">
        <v>19</v>
      </c>
      <c r="B298" s="1" t="s">
        <v>1758</v>
      </c>
      <c r="C298" s="1" t="s">
        <v>11</v>
      </c>
      <c r="D298" s="1" t="s">
        <v>12</v>
      </c>
      <c r="E298" s="1">
        <v>45000</v>
      </c>
      <c r="F298" s="1" t="s">
        <v>256</v>
      </c>
      <c r="G298" s="1">
        <v>5312</v>
      </c>
      <c r="H298" s="1">
        <v>65.632718373493972</v>
      </c>
      <c r="I298" s="1">
        <v>303641</v>
      </c>
      <c r="J298" s="1" t="s">
        <v>1759</v>
      </c>
    </row>
    <row r="299" spans="1:10" x14ac:dyDescent="0.25">
      <c r="A299" s="2">
        <v>17</v>
      </c>
      <c r="B299" s="1" t="s">
        <v>1761</v>
      </c>
      <c r="C299" s="1" t="s">
        <v>17</v>
      </c>
      <c r="D299" s="1" t="s">
        <v>12</v>
      </c>
      <c r="E299" s="1">
        <v>12000</v>
      </c>
      <c r="F299" s="1" t="s">
        <v>1762</v>
      </c>
      <c r="G299" s="1">
        <v>5305</v>
      </c>
      <c r="H299" s="1">
        <v>50.258623939679545</v>
      </c>
      <c r="I299" s="1">
        <v>254622</v>
      </c>
      <c r="J299" s="1" t="s">
        <v>1763</v>
      </c>
    </row>
    <row r="300" spans="1:10" x14ac:dyDescent="0.25">
      <c r="A300" s="2">
        <v>23</v>
      </c>
      <c r="B300" s="1" t="s">
        <v>975</v>
      </c>
      <c r="C300" s="1" t="s">
        <v>11</v>
      </c>
      <c r="D300" s="1" t="s">
        <v>12</v>
      </c>
      <c r="E300" s="1">
        <v>5000</v>
      </c>
      <c r="F300" s="1" t="s">
        <v>112</v>
      </c>
      <c r="G300" s="1">
        <v>5302</v>
      </c>
      <c r="H300" s="1">
        <v>12.587702753677858</v>
      </c>
      <c r="I300" s="1">
        <v>61740</v>
      </c>
      <c r="J300" s="1" t="s">
        <v>1765</v>
      </c>
    </row>
    <row r="301" spans="1:10" x14ac:dyDescent="0.25">
      <c r="A301" s="2">
        <v>15</v>
      </c>
      <c r="B301" s="1" t="s">
        <v>282</v>
      </c>
      <c r="C301" s="1" t="s">
        <v>11</v>
      </c>
      <c r="D301" s="1" t="s">
        <v>12</v>
      </c>
      <c r="E301" s="1">
        <v>20000</v>
      </c>
      <c r="F301" s="1" t="s">
        <v>283</v>
      </c>
      <c r="G301" s="1">
        <v>5287</v>
      </c>
      <c r="H301" s="1">
        <v>41.850766029884625</v>
      </c>
      <c r="I301" s="1">
        <v>201265</v>
      </c>
      <c r="J301" s="1" t="s">
        <v>1774</v>
      </c>
    </row>
    <row r="302" spans="1:10" x14ac:dyDescent="0.25">
      <c r="A302" s="2">
        <v>22</v>
      </c>
      <c r="B302" s="1" t="s">
        <v>1776</v>
      </c>
      <c r="C302" s="1" t="s">
        <v>111</v>
      </c>
      <c r="D302" s="1" t="s">
        <v>12</v>
      </c>
      <c r="E302" s="1">
        <v>19000</v>
      </c>
      <c r="F302" s="1" t="s">
        <v>458</v>
      </c>
      <c r="G302" s="1">
        <v>5279</v>
      </c>
      <c r="H302" s="1">
        <v>75.035233945823066</v>
      </c>
      <c r="I302" s="1">
        <v>377111</v>
      </c>
      <c r="J302" s="1" t="s">
        <v>1777</v>
      </c>
    </row>
    <row r="303" spans="1:10" x14ac:dyDescent="0.25">
      <c r="A303" s="2">
        <v>19</v>
      </c>
      <c r="B303" s="1" t="s">
        <v>1779</v>
      </c>
      <c r="C303" s="1" t="s">
        <v>17</v>
      </c>
      <c r="D303" s="1" t="s">
        <v>12</v>
      </c>
      <c r="E303" s="1">
        <v>60000</v>
      </c>
      <c r="F303" s="1" t="s">
        <v>32</v>
      </c>
      <c r="G303" s="1">
        <v>5276</v>
      </c>
      <c r="H303" s="1">
        <v>109.62604245640637</v>
      </c>
      <c r="I303" s="1">
        <v>518387</v>
      </c>
      <c r="J303" s="1" t="s">
        <v>1780</v>
      </c>
    </row>
    <row r="304" spans="1:10" x14ac:dyDescent="0.25">
      <c r="A304" s="2">
        <v>25</v>
      </c>
      <c r="B304" s="1" t="s">
        <v>1393</v>
      </c>
      <c r="C304" s="1" t="s">
        <v>17</v>
      </c>
      <c r="D304" s="1" t="s">
        <v>12</v>
      </c>
      <c r="E304" s="1">
        <v>10000</v>
      </c>
      <c r="F304" s="1" t="s">
        <v>146</v>
      </c>
      <c r="G304" s="1">
        <v>5273</v>
      </c>
      <c r="H304" s="1">
        <v>26.060496870851509</v>
      </c>
      <c r="I304" s="1">
        <v>127417</v>
      </c>
      <c r="J304" s="1" t="s">
        <v>1782</v>
      </c>
    </row>
    <row r="305" spans="1:10" x14ac:dyDescent="0.25">
      <c r="A305" s="2">
        <v>38</v>
      </c>
      <c r="B305" s="1" t="s">
        <v>1784</v>
      </c>
      <c r="C305" s="1" t="s">
        <v>31</v>
      </c>
      <c r="D305" s="1" t="s">
        <v>12</v>
      </c>
      <c r="E305" s="1">
        <v>130000</v>
      </c>
      <c r="F305" s="1" t="s">
        <v>142</v>
      </c>
      <c r="G305" s="1">
        <v>5266</v>
      </c>
      <c r="H305" s="1">
        <v>31.625522218002278</v>
      </c>
      <c r="I305" s="1">
        <v>36540</v>
      </c>
      <c r="J305" s="1" t="s">
        <v>1785</v>
      </c>
    </row>
    <row r="306" spans="1:10" x14ac:dyDescent="0.25">
      <c r="A306" s="2">
        <v>22</v>
      </c>
      <c r="B306" s="1" t="s">
        <v>161</v>
      </c>
      <c r="C306" s="1" t="s">
        <v>17</v>
      </c>
      <c r="D306" s="1" t="s">
        <v>12</v>
      </c>
      <c r="E306" s="1">
        <v>10000</v>
      </c>
      <c r="F306" s="1" t="s">
        <v>32</v>
      </c>
      <c r="G306" s="1">
        <v>5258</v>
      </c>
      <c r="H306" s="1">
        <v>69.36059338151388</v>
      </c>
      <c r="I306" s="1">
        <v>354698</v>
      </c>
      <c r="J306" s="1" t="s">
        <v>1790</v>
      </c>
    </row>
    <row r="307" spans="1:10" x14ac:dyDescent="0.25">
      <c r="A307" s="2">
        <v>17</v>
      </c>
      <c r="B307" s="1" t="s">
        <v>194</v>
      </c>
      <c r="C307" s="1" t="s">
        <v>11</v>
      </c>
      <c r="D307" s="1" t="s">
        <v>12</v>
      </c>
      <c r="E307" s="1">
        <v>20000</v>
      </c>
      <c r="F307" s="1" t="s">
        <v>195</v>
      </c>
      <c r="G307" s="1">
        <v>5258</v>
      </c>
      <c r="H307" s="1">
        <v>148.64910612400152</v>
      </c>
      <c r="I307" s="1">
        <v>761597</v>
      </c>
      <c r="J307" s="1" t="s">
        <v>1792</v>
      </c>
    </row>
    <row r="308" spans="1:10" x14ac:dyDescent="0.25">
      <c r="A308" s="2">
        <v>23</v>
      </c>
      <c r="B308" s="1" t="s">
        <v>1799</v>
      </c>
      <c r="C308" s="1" t="s">
        <v>11</v>
      </c>
      <c r="D308" s="1" t="s">
        <v>12</v>
      </c>
      <c r="E308" s="1">
        <v>47600</v>
      </c>
      <c r="F308" s="1" t="s">
        <v>1733</v>
      </c>
      <c r="G308" s="1">
        <v>5236</v>
      </c>
      <c r="H308" s="1">
        <v>54.401451489686785</v>
      </c>
      <c r="I308" s="1">
        <v>237246</v>
      </c>
      <c r="J308" s="1" t="s">
        <v>1800</v>
      </c>
    </row>
    <row r="309" spans="1:10" x14ac:dyDescent="0.25">
      <c r="A309" s="2">
        <v>16</v>
      </c>
      <c r="B309" s="1" t="s">
        <v>1802</v>
      </c>
      <c r="C309" s="1" t="s">
        <v>31</v>
      </c>
      <c r="D309" s="1" t="s">
        <v>12</v>
      </c>
      <c r="E309" s="1">
        <v>40000</v>
      </c>
      <c r="F309" s="1" t="s">
        <v>1803</v>
      </c>
      <c r="G309" s="1">
        <v>5229</v>
      </c>
      <c r="H309" s="1">
        <v>25.679097341747944</v>
      </c>
      <c r="I309" s="1">
        <v>94276</v>
      </c>
      <c r="J309" s="1" t="s">
        <v>1804</v>
      </c>
    </row>
    <row r="310" spans="1:10" x14ac:dyDescent="0.25">
      <c r="A310" s="2">
        <v>12</v>
      </c>
      <c r="B310" s="1" t="s">
        <v>1806</v>
      </c>
      <c r="C310" s="1" t="s">
        <v>17</v>
      </c>
      <c r="D310" s="1" t="s">
        <v>12</v>
      </c>
      <c r="E310" s="1">
        <v>100000</v>
      </c>
      <c r="F310" s="1" t="s">
        <v>388</v>
      </c>
      <c r="G310" s="1">
        <v>5227</v>
      </c>
      <c r="H310" s="1">
        <v>134.38435048785155</v>
      </c>
      <c r="I310" s="1">
        <v>602427</v>
      </c>
      <c r="J310" s="1" t="s">
        <v>1807</v>
      </c>
    </row>
    <row r="311" spans="1:10" x14ac:dyDescent="0.25">
      <c r="A311" s="2">
        <v>9</v>
      </c>
      <c r="B311" s="1" t="s">
        <v>1809</v>
      </c>
      <c r="C311" s="1" t="s">
        <v>17</v>
      </c>
      <c r="D311" s="1" t="s">
        <v>12</v>
      </c>
      <c r="E311" s="1">
        <v>10000</v>
      </c>
      <c r="F311" s="1" t="s">
        <v>36</v>
      </c>
      <c r="G311" s="1">
        <v>5220</v>
      </c>
      <c r="H311" s="1">
        <v>23.164942528735633</v>
      </c>
      <c r="I311" s="1">
        <v>110921</v>
      </c>
      <c r="J311" s="1" t="s">
        <v>1810</v>
      </c>
    </row>
    <row r="312" spans="1:10" x14ac:dyDescent="0.25">
      <c r="A312" s="2">
        <v>19</v>
      </c>
      <c r="B312" s="1" t="s">
        <v>1812</v>
      </c>
      <c r="C312" s="1" t="s">
        <v>31</v>
      </c>
      <c r="D312" s="1" t="s">
        <v>12</v>
      </c>
      <c r="E312" s="1">
        <v>200000</v>
      </c>
      <c r="F312" s="1" t="s">
        <v>1527</v>
      </c>
      <c r="G312" s="1">
        <v>5200</v>
      </c>
      <c r="H312" s="1">
        <v>51.282692307692308</v>
      </c>
      <c r="I312" s="1">
        <v>66670</v>
      </c>
      <c r="J312" s="1" t="s">
        <v>1813</v>
      </c>
    </row>
    <row r="313" spans="1:10" x14ac:dyDescent="0.25">
      <c r="A313" s="2">
        <v>22</v>
      </c>
      <c r="B313" s="1" t="s">
        <v>1815</v>
      </c>
      <c r="C313" s="1" t="s">
        <v>11</v>
      </c>
      <c r="D313" s="1" t="s">
        <v>12</v>
      </c>
      <c r="E313" s="1">
        <v>95000</v>
      </c>
      <c r="F313" s="1" t="s">
        <v>1816</v>
      </c>
      <c r="G313" s="1">
        <v>5189</v>
      </c>
      <c r="H313" s="1">
        <v>69.455193678936212</v>
      </c>
      <c r="I313" s="1">
        <v>265403</v>
      </c>
      <c r="J313" s="1" t="s">
        <v>1817</v>
      </c>
    </row>
    <row r="314" spans="1:10" x14ac:dyDescent="0.25">
      <c r="A314" s="2">
        <v>25</v>
      </c>
      <c r="B314" s="1" t="s">
        <v>1826</v>
      </c>
      <c r="C314" s="1" t="s">
        <v>17</v>
      </c>
      <c r="D314" s="1" t="s">
        <v>12</v>
      </c>
      <c r="E314" s="1">
        <v>30000</v>
      </c>
      <c r="F314" s="1" t="s">
        <v>96</v>
      </c>
      <c r="G314" s="1">
        <v>5175</v>
      </c>
      <c r="H314" s="1">
        <v>78.241352657004825</v>
      </c>
      <c r="I314" s="1">
        <v>374899</v>
      </c>
      <c r="J314" s="1" t="s">
        <v>1827</v>
      </c>
    </row>
    <row r="315" spans="1:10" x14ac:dyDescent="0.25">
      <c r="A315" s="2">
        <v>17</v>
      </c>
      <c r="B315" s="1" t="s">
        <v>1833</v>
      </c>
      <c r="C315" s="1" t="s">
        <v>53</v>
      </c>
      <c r="D315" s="1" t="s">
        <v>12</v>
      </c>
      <c r="E315" s="1">
        <v>50000</v>
      </c>
      <c r="F315" s="1" t="s">
        <v>1834</v>
      </c>
      <c r="G315" s="1">
        <v>5157</v>
      </c>
      <c r="H315" s="1">
        <v>29.651347682761294</v>
      </c>
      <c r="I315" s="1">
        <v>102912</v>
      </c>
      <c r="J315" s="1" t="s">
        <v>1835</v>
      </c>
    </row>
    <row r="316" spans="1:10" x14ac:dyDescent="0.25">
      <c r="A316" s="2">
        <v>17</v>
      </c>
      <c r="B316" s="1" t="s">
        <v>1837</v>
      </c>
      <c r="C316" s="1" t="s">
        <v>11</v>
      </c>
      <c r="D316" s="1" t="s">
        <v>12</v>
      </c>
      <c r="E316" s="1">
        <v>78000</v>
      </c>
      <c r="F316" s="1" t="s">
        <v>296</v>
      </c>
      <c r="G316" s="1">
        <v>5147</v>
      </c>
      <c r="H316" s="1">
        <v>125.58208665241888</v>
      </c>
      <c r="I316" s="1">
        <v>568371</v>
      </c>
      <c r="J316" s="1" t="s">
        <v>1838</v>
      </c>
    </row>
    <row r="317" spans="1:10" x14ac:dyDescent="0.25">
      <c r="A317" s="2">
        <v>19</v>
      </c>
      <c r="B317" s="1" t="s">
        <v>1840</v>
      </c>
      <c r="C317" s="1" t="s">
        <v>17</v>
      </c>
      <c r="D317" s="1" t="s">
        <v>12</v>
      </c>
      <c r="E317" s="1">
        <v>25000</v>
      </c>
      <c r="F317" s="1" t="s">
        <v>55</v>
      </c>
      <c r="G317" s="1">
        <v>5131</v>
      </c>
      <c r="H317" s="1">
        <v>137.79009939582929</v>
      </c>
      <c r="I317" s="1">
        <v>682001</v>
      </c>
      <c r="J317" s="1" t="s">
        <v>1841</v>
      </c>
    </row>
    <row r="318" spans="1:10" x14ac:dyDescent="0.25">
      <c r="A318" s="2">
        <v>22</v>
      </c>
      <c r="B318" s="1" t="s">
        <v>401</v>
      </c>
      <c r="C318" s="1" t="s">
        <v>11</v>
      </c>
      <c r="D318" s="1" t="s">
        <v>12</v>
      </c>
      <c r="E318" s="1">
        <v>10000</v>
      </c>
      <c r="F318" s="1" t="s">
        <v>402</v>
      </c>
      <c r="G318" s="1">
        <v>5119</v>
      </c>
      <c r="H318" s="1">
        <v>19.224262551279548</v>
      </c>
      <c r="I318" s="1">
        <v>88409</v>
      </c>
      <c r="J318" s="1" t="s">
        <v>1850</v>
      </c>
    </row>
    <row r="319" spans="1:10" x14ac:dyDescent="0.25">
      <c r="A319" s="2">
        <v>21</v>
      </c>
      <c r="B319" s="1" t="s">
        <v>1855</v>
      </c>
      <c r="C319" s="1" t="s">
        <v>17</v>
      </c>
      <c r="D319" s="1" t="s">
        <v>12</v>
      </c>
      <c r="E319" s="1">
        <v>8000</v>
      </c>
      <c r="F319" s="1" t="s">
        <v>1856</v>
      </c>
      <c r="G319" s="1">
        <v>5106</v>
      </c>
      <c r="H319" s="1">
        <v>21.188014101057579</v>
      </c>
      <c r="I319" s="1">
        <v>100186</v>
      </c>
      <c r="J319" s="1" t="s">
        <v>1857</v>
      </c>
    </row>
    <row r="320" spans="1:10" x14ac:dyDescent="0.25">
      <c r="A320" s="2">
        <v>5</v>
      </c>
      <c r="B320" s="1" t="s">
        <v>1859</v>
      </c>
      <c r="C320" s="1" t="s">
        <v>17</v>
      </c>
      <c r="D320" s="1" t="s">
        <v>12</v>
      </c>
      <c r="E320" s="1">
        <v>15000</v>
      </c>
      <c r="F320" s="1" t="s">
        <v>32</v>
      </c>
      <c r="G320" s="1">
        <v>5102</v>
      </c>
      <c r="H320" s="1">
        <v>84.357702861622897</v>
      </c>
      <c r="I320" s="1">
        <v>415393</v>
      </c>
      <c r="J320" s="1" t="s">
        <v>1860</v>
      </c>
    </row>
    <row r="321" spans="1:10" x14ac:dyDescent="0.25">
      <c r="A321" s="2">
        <v>19</v>
      </c>
      <c r="B321" s="1" t="s">
        <v>1864</v>
      </c>
      <c r="C321" s="1" t="s">
        <v>111</v>
      </c>
      <c r="D321" s="1" t="s">
        <v>12</v>
      </c>
      <c r="E321" s="1">
        <v>5000</v>
      </c>
      <c r="F321" s="1" t="s">
        <v>296</v>
      </c>
      <c r="G321" s="1">
        <v>5092</v>
      </c>
      <c r="H321" s="1">
        <v>17.974076983503537</v>
      </c>
      <c r="I321" s="1">
        <v>86524</v>
      </c>
      <c r="J321" s="1" t="s">
        <v>1865</v>
      </c>
    </row>
    <row r="322" spans="1:10" x14ac:dyDescent="0.25">
      <c r="A322" s="2">
        <v>14</v>
      </c>
      <c r="B322" s="1" t="s">
        <v>1267</v>
      </c>
      <c r="C322" s="1" t="s">
        <v>17</v>
      </c>
      <c r="D322" s="1" t="s">
        <v>12</v>
      </c>
      <c r="E322" s="1">
        <v>25000</v>
      </c>
      <c r="F322" s="1" t="s">
        <v>576</v>
      </c>
      <c r="G322" s="1">
        <v>5085</v>
      </c>
      <c r="H322" s="1">
        <v>80.246214355948865</v>
      </c>
      <c r="I322" s="1">
        <v>383052</v>
      </c>
      <c r="J322" s="1" t="s">
        <v>1870</v>
      </c>
    </row>
    <row r="323" spans="1:10" x14ac:dyDescent="0.25">
      <c r="A323" s="2">
        <v>12</v>
      </c>
      <c r="B323" s="1" t="s">
        <v>975</v>
      </c>
      <c r="C323" s="1" t="s">
        <v>11</v>
      </c>
      <c r="D323" s="1" t="s">
        <v>12</v>
      </c>
      <c r="E323" s="1">
        <v>10000</v>
      </c>
      <c r="F323" s="1" t="s">
        <v>112</v>
      </c>
      <c r="G323" s="1">
        <v>5076</v>
      </c>
      <c r="H323" s="1">
        <v>29.710007880220648</v>
      </c>
      <c r="I323" s="1">
        <v>140808</v>
      </c>
      <c r="J323" s="1" t="s">
        <v>1872</v>
      </c>
    </row>
    <row r="324" spans="1:10" x14ac:dyDescent="0.25">
      <c r="A324" s="2">
        <v>10</v>
      </c>
      <c r="B324" s="1" t="s">
        <v>1874</v>
      </c>
      <c r="C324" s="1" t="s">
        <v>53</v>
      </c>
      <c r="D324" s="1" t="s">
        <v>12</v>
      </c>
      <c r="E324" s="1">
        <v>100000</v>
      </c>
      <c r="F324" s="1" t="s">
        <v>1400</v>
      </c>
      <c r="G324" s="1">
        <v>5072</v>
      </c>
      <c r="H324" s="1">
        <v>210.12638012618297</v>
      </c>
      <c r="I324" s="1">
        <v>965761</v>
      </c>
      <c r="J324" s="1" t="s">
        <v>1875</v>
      </c>
    </row>
    <row r="325" spans="1:10" x14ac:dyDescent="0.25">
      <c r="A325" s="2">
        <v>9</v>
      </c>
      <c r="B325" s="1" t="s">
        <v>1880</v>
      </c>
      <c r="C325" s="1" t="s">
        <v>31</v>
      </c>
      <c r="D325" s="1" t="s">
        <v>12</v>
      </c>
      <c r="E325" s="1">
        <v>160000</v>
      </c>
      <c r="F325" s="1" t="s">
        <v>296</v>
      </c>
      <c r="G325" s="1">
        <v>5055</v>
      </c>
      <c r="H325" s="1">
        <v>38.291988130563801</v>
      </c>
      <c r="I325" s="1">
        <v>33566</v>
      </c>
      <c r="J325" s="1" t="s">
        <v>1881</v>
      </c>
    </row>
    <row r="326" spans="1:10" x14ac:dyDescent="0.25">
      <c r="A326" s="2">
        <v>21</v>
      </c>
      <c r="B326" s="1" t="s">
        <v>1883</v>
      </c>
      <c r="C326" s="1" t="s">
        <v>31</v>
      </c>
      <c r="D326" s="1" t="s">
        <v>12</v>
      </c>
      <c r="E326" s="1">
        <v>180000</v>
      </c>
      <c r="F326" s="1" t="s">
        <v>1884</v>
      </c>
      <c r="G326" s="1">
        <v>5051</v>
      </c>
      <c r="H326" s="1">
        <v>41.745000989902991</v>
      </c>
      <c r="I326" s="1">
        <v>30854</v>
      </c>
      <c r="J326" s="1" t="s">
        <v>1885</v>
      </c>
    </row>
    <row r="327" spans="1:10" x14ac:dyDescent="0.25">
      <c r="A327" s="2">
        <v>20</v>
      </c>
      <c r="B327" s="1" t="s">
        <v>1196</v>
      </c>
      <c r="C327" s="1" t="s">
        <v>11</v>
      </c>
      <c r="D327" s="1" t="s">
        <v>12</v>
      </c>
      <c r="E327" s="1">
        <v>40000</v>
      </c>
      <c r="F327" s="1" t="s">
        <v>679</v>
      </c>
      <c r="G327" s="1">
        <v>5051</v>
      </c>
      <c r="H327" s="1">
        <v>55.417739061571964</v>
      </c>
      <c r="I327" s="1">
        <v>239915</v>
      </c>
      <c r="J327" s="1" t="s">
        <v>1887</v>
      </c>
    </row>
    <row r="328" spans="1:10" x14ac:dyDescent="0.25">
      <c r="A328" s="2">
        <v>19</v>
      </c>
      <c r="B328" s="1" t="s">
        <v>1899</v>
      </c>
      <c r="C328" s="1" t="s">
        <v>53</v>
      </c>
      <c r="D328" s="1" t="s">
        <v>12</v>
      </c>
      <c r="E328" s="1">
        <v>60000</v>
      </c>
      <c r="F328" s="1" t="s">
        <v>96</v>
      </c>
      <c r="G328" s="1">
        <v>5029</v>
      </c>
      <c r="H328" s="1">
        <v>139.95187910121297</v>
      </c>
      <c r="I328" s="1">
        <v>643818</v>
      </c>
      <c r="J328" s="1" t="s">
        <v>1900</v>
      </c>
    </row>
    <row r="329" spans="1:10" x14ac:dyDescent="0.25">
      <c r="A329" s="2">
        <v>21</v>
      </c>
      <c r="B329" s="1" t="s">
        <v>1902</v>
      </c>
      <c r="C329" s="1" t="s">
        <v>17</v>
      </c>
      <c r="D329" s="1" t="s">
        <v>12</v>
      </c>
      <c r="E329" s="1">
        <v>35000</v>
      </c>
      <c r="F329" s="1" t="s">
        <v>1903</v>
      </c>
      <c r="G329" s="1">
        <v>5022</v>
      </c>
      <c r="H329" s="1">
        <v>41.183393070489842</v>
      </c>
      <c r="I329" s="1">
        <v>171823</v>
      </c>
      <c r="J329" s="1" t="s">
        <v>1904</v>
      </c>
    </row>
    <row r="330" spans="1:10" x14ac:dyDescent="0.25">
      <c r="A330" s="2">
        <v>19</v>
      </c>
      <c r="B330" s="1" t="s">
        <v>1906</v>
      </c>
      <c r="C330" s="1" t="s">
        <v>17</v>
      </c>
      <c r="D330" s="1" t="s">
        <v>12</v>
      </c>
      <c r="E330" s="1">
        <v>18000</v>
      </c>
      <c r="F330" s="1" t="s">
        <v>82</v>
      </c>
      <c r="G330" s="1">
        <v>5005</v>
      </c>
      <c r="H330" s="1">
        <v>39.157242757242756</v>
      </c>
      <c r="I330" s="1">
        <v>177982</v>
      </c>
      <c r="J330" s="1" t="s">
        <v>1907</v>
      </c>
    </row>
    <row r="331" spans="1:10" x14ac:dyDescent="0.25">
      <c r="A331" s="2">
        <v>21</v>
      </c>
      <c r="B331" s="1" t="s">
        <v>1909</v>
      </c>
      <c r="C331" s="1" t="s">
        <v>31</v>
      </c>
      <c r="D331" s="1" t="s">
        <v>12</v>
      </c>
      <c r="E331" s="1">
        <v>320000</v>
      </c>
      <c r="F331" s="1" t="s">
        <v>1910</v>
      </c>
      <c r="G331" s="1">
        <v>5003</v>
      </c>
      <c r="H331" s="1">
        <v>135.5564661203278</v>
      </c>
      <c r="I331" s="1">
        <v>358189</v>
      </c>
      <c r="J331" s="1" t="s">
        <v>1911</v>
      </c>
    </row>
    <row r="332" spans="1:10" x14ac:dyDescent="0.25">
      <c r="A332" s="2">
        <v>14</v>
      </c>
      <c r="B332" s="1" t="s">
        <v>1918</v>
      </c>
      <c r="C332" s="1" t="s">
        <v>17</v>
      </c>
      <c r="D332" s="1" t="s">
        <v>12</v>
      </c>
      <c r="E332" s="1">
        <v>2500</v>
      </c>
      <c r="F332" s="1" t="s">
        <v>296</v>
      </c>
      <c r="G332" s="1">
        <v>4975</v>
      </c>
      <c r="H332" s="1">
        <v>33.875778894472361</v>
      </c>
      <c r="I332" s="1">
        <v>166032</v>
      </c>
      <c r="J332" s="1" t="s">
        <v>1919</v>
      </c>
    </row>
    <row r="333" spans="1:10" x14ac:dyDescent="0.25">
      <c r="A333" s="2">
        <v>10</v>
      </c>
      <c r="B333" s="1" t="s">
        <v>1923</v>
      </c>
      <c r="C333" s="1" t="s">
        <v>111</v>
      </c>
      <c r="D333" s="1" t="s">
        <v>12</v>
      </c>
      <c r="E333" s="1">
        <v>750000</v>
      </c>
      <c r="F333" s="1" t="s">
        <v>433</v>
      </c>
      <c r="G333" s="1">
        <v>4965</v>
      </c>
      <c r="H333" s="1">
        <v>181.05156092648539</v>
      </c>
      <c r="I333" s="1">
        <v>148921</v>
      </c>
      <c r="J333" s="1" t="s">
        <v>1924</v>
      </c>
    </row>
    <row r="334" spans="1:10" x14ac:dyDescent="0.25">
      <c r="A334" s="2">
        <v>21</v>
      </c>
      <c r="B334" s="1" t="s">
        <v>1928</v>
      </c>
      <c r="C334" s="1" t="s">
        <v>31</v>
      </c>
      <c r="D334" s="1" t="s">
        <v>12</v>
      </c>
      <c r="E334" s="1">
        <v>20000</v>
      </c>
      <c r="F334" s="1" t="s">
        <v>1929</v>
      </c>
      <c r="G334" s="1">
        <v>4958</v>
      </c>
      <c r="H334" s="1">
        <v>60.343686970552639</v>
      </c>
      <c r="I334" s="1">
        <v>279184</v>
      </c>
      <c r="J334" s="1" t="s">
        <v>1930</v>
      </c>
    </row>
    <row r="335" spans="1:10" x14ac:dyDescent="0.25">
      <c r="A335" s="2">
        <v>20</v>
      </c>
      <c r="B335" s="1" t="s">
        <v>1932</v>
      </c>
      <c r="C335" s="1" t="s">
        <v>31</v>
      </c>
      <c r="D335" s="1" t="s">
        <v>12</v>
      </c>
      <c r="E335" s="1">
        <v>200000</v>
      </c>
      <c r="F335" s="1" t="s">
        <v>1933</v>
      </c>
      <c r="G335" s="1">
        <v>4956</v>
      </c>
      <c r="H335" s="1">
        <v>74.354923325262305</v>
      </c>
      <c r="I335" s="1">
        <v>168503</v>
      </c>
      <c r="J335" s="1" t="s">
        <v>1934</v>
      </c>
    </row>
    <row r="336" spans="1:10" x14ac:dyDescent="0.25">
      <c r="A336" s="2">
        <v>16</v>
      </c>
      <c r="B336" s="1" t="s">
        <v>1939</v>
      </c>
      <c r="C336" s="1" t="s">
        <v>31</v>
      </c>
      <c r="D336" s="1" t="s">
        <v>12</v>
      </c>
      <c r="E336" s="1">
        <v>185096</v>
      </c>
      <c r="F336" s="1" t="s">
        <v>13</v>
      </c>
      <c r="G336" s="1">
        <v>4953</v>
      </c>
      <c r="H336" s="1">
        <v>41.963860286694931</v>
      </c>
      <c r="I336" s="1">
        <v>22751</v>
      </c>
      <c r="J336" s="1" t="s">
        <v>1940</v>
      </c>
    </row>
    <row r="337" spans="1:10" x14ac:dyDescent="0.25">
      <c r="A337" s="2">
        <v>17</v>
      </c>
      <c r="B337" s="1" t="s">
        <v>1942</v>
      </c>
      <c r="C337" s="1" t="s">
        <v>17</v>
      </c>
      <c r="D337" s="1" t="s">
        <v>12</v>
      </c>
      <c r="E337" s="1">
        <v>15000</v>
      </c>
      <c r="F337" s="1" t="s">
        <v>1943</v>
      </c>
      <c r="G337" s="1">
        <v>4953</v>
      </c>
      <c r="H337" s="1">
        <v>237.56127599434686</v>
      </c>
      <c r="I337" s="1">
        <v>1161641</v>
      </c>
      <c r="J337" s="1" t="s">
        <v>1944</v>
      </c>
    </row>
    <row r="338" spans="1:10" x14ac:dyDescent="0.25">
      <c r="A338" s="2">
        <v>18</v>
      </c>
      <c r="B338" s="1" t="s">
        <v>1954</v>
      </c>
      <c r="C338" s="1" t="s">
        <v>17</v>
      </c>
      <c r="D338" s="1" t="s">
        <v>12</v>
      </c>
      <c r="E338" s="1">
        <v>50000</v>
      </c>
      <c r="F338" s="1" t="s">
        <v>1955</v>
      </c>
      <c r="G338" s="1">
        <v>4932</v>
      </c>
      <c r="H338" s="1">
        <v>84.654298459042991</v>
      </c>
      <c r="I338" s="1">
        <v>367515</v>
      </c>
      <c r="J338" s="1" t="s">
        <v>1956</v>
      </c>
    </row>
    <row r="339" spans="1:10" x14ac:dyDescent="0.25">
      <c r="A339" s="2">
        <v>20</v>
      </c>
      <c r="B339" s="1" t="s">
        <v>1968</v>
      </c>
      <c r="C339" s="1" t="s">
        <v>11</v>
      </c>
      <c r="D339" s="1" t="s">
        <v>12</v>
      </c>
      <c r="E339" s="1">
        <v>70000</v>
      </c>
      <c r="F339" s="1" t="s">
        <v>1969</v>
      </c>
      <c r="G339" s="1">
        <v>4904</v>
      </c>
      <c r="H339" s="1">
        <v>78.73246329526917</v>
      </c>
      <c r="I339" s="1">
        <v>316104</v>
      </c>
      <c r="J339" s="1" t="s">
        <v>1970</v>
      </c>
    </row>
    <row r="340" spans="1:10" x14ac:dyDescent="0.25">
      <c r="A340" s="2">
        <v>11</v>
      </c>
      <c r="B340" s="1" t="s">
        <v>1972</v>
      </c>
      <c r="C340" s="1" t="s">
        <v>17</v>
      </c>
      <c r="D340" s="1" t="s">
        <v>12</v>
      </c>
      <c r="E340" s="1">
        <v>23500</v>
      </c>
      <c r="F340" s="1" t="s">
        <v>1973</v>
      </c>
      <c r="G340" s="1">
        <v>4903</v>
      </c>
      <c r="H340" s="1">
        <v>54.919641036100344</v>
      </c>
      <c r="I340" s="1">
        <v>245771</v>
      </c>
      <c r="J340" s="1" t="s">
        <v>1974</v>
      </c>
    </row>
    <row r="341" spans="1:10" x14ac:dyDescent="0.25">
      <c r="A341" s="2">
        <v>12</v>
      </c>
      <c r="B341" s="1" t="s">
        <v>1979</v>
      </c>
      <c r="C341" s="1" t="s">
        <v>31</v>
      </c>
      <c r="D341" s="1" t="s">
        <v>12</v>
      </c>
      <c r="E341" s="1">
        <v>300000</v>
      </c>
      <c r="F341" s="1" t="s">
        <v>508</v>
      </c>
      <c r="G341" s="1">
        <v>4896</v>
      </c>
      <c r="H341" s="1">
        <v>62.609681372549019</v>
      </c>
      <c r="I341" s="1">
        <v>6537</v>
      </c>
      <c r="J341" s="1" t="s">
        <v>1980</v>
      </c>
    </row>
    <row r="342" spans="1:10" x14ac:dyDescent="0.25">
      <c r="A342" s="2">
        <v>17</v>
      </c>
      <c r="B342" s="1" t="s">
        <v>1982</v>
      </c>
      <c r="C342" s="1" t="s">
        <v>11</v>
      </c>
      <c r="D342" s="1" t="s">
        <v>12</v>
      </c>
      <c r="E342" s="1">
        <v>4000</v>
      </c>
      <c r="F342" s="1" t="s">
        <v>1983</v>
      </c>
      <c r="G342" s="1">
        <v>4893</v>
      </c>
      <c r="H342" s="1">
        <v>27.462906192519927</v>
      </c>
      <c r="I342" s="1">
        <v>130376</v>
      </c>
      <c r="J342" s="1" t="s">
        <v>1984</v>
      </c>
    </row>
    <row r="343" spans="1:10" x14ac:dyDescent="0.25">
      <c r="A343" s="2">
        <v>22</v>
      </c>
      <c r="B343" s="1" t="s">
        <v>194</v>
      </c>
      <c r="C343" s="1" t="s">
        <v>11</v>
      </c>
      <c r="D343" s="1" t="s">
        <v>12</v>
      </c>
      <c r="E343" s="1">
        <v>50000</v>
      </c>
      <c r="F343" s="1" t="s">
        <v>195</v>
      </c>
      <c r="G343" s="1">
        <v>4885</v>
      </c>
      <c r="H343" s="1">
        <v>158.48966223132038</v>
      </c>
      <c r="I343" s="1">
        <v>724222</v>
      </c>
      <c r="J343" s="1" t="s">
        <v>1988</v>
      </c>
    </row>
    <row r="344" spans="1:10" x14ac:dyDescent="0.25">
      <c r="A344" s="2">
        <v>20</v>
      </c>
      <c r="B344" s="1" t="s">
        <v>1990</v>
      </c>
      <c r="C344" s="1" t="s">
        <v>111</v>
      </c>
      <c r="D344" s="1" t="s">
        <v>12</v>
      </c>
      <c r="E344" s="1">
        <v>250000</v>
      </c>
      <c r="F344" s="1" t="s">
        <v>146</v>
      </c>
      <c r="G344" s="1">
        <v>4883</v>
      </c>
      <c r="H344" s="1">
        <v>64.569936514437842</v>
      </c>
      <c r="I344" s="1">
        <v>65295</v>
      </c>
      <c r="J344" s="1" t="s">
        <v>1991</v>
      </c>
    </row>
    <row r="345" spans="1:10" x14ac:dyDescent="0.25">
      <c r="A345" s="2">
        <v>15</v>
      </c>
      <c r="B345" s="1" t="s">
        <v>1999</v>
      </c>
      <c r="C345" s="1" t="s">
        <v>53</v>
      </c>
      <c r="D345" s="1" t="s">
        <v>12</v>
      </c>
      <c r="E345" s="1">
        <v>75000</v>
      </c>
      <c r="F345" s="1" t="s">
        <v>314</v>
      </c>
      <c r="G345" s="1">
        <v>4860</v>
      </c>
      <c r="H345" s="1">
        <v>168.1</v>
      </c>
      <c r="I345" s="1">
        <v>741966</v>
      </c>
      <c r="J345" s="1" t="s">
        <v>2000</v>
      </c>
    </row>
    <row r="346" spans="1:10" x14ac:dyDescent="0.25">
      <c r="A346" s="2">
        <v>12</v>
      </c>
      <c r="B346" s="1" t="s">
        <v>975</v>
      </c>
      <c r="C346" s="1" t="s">
        <v>11</v>
      </c>
      <c r="D346" s="1" t="s">
        <v>12</v>
      </c>
      <c r="E346" s="1">
        <v>10000</v>
      </c>
      <c r="F346" s="1" t="s">
        <v>112</v>
      </c>
      <c r="G346" s="1">
        <v>4850</v>
      </c>
      <c r="H346" s="1">
        <v>35.691752577319591</v>
      </c>
      <c r="I346" s="1">
        <v>163105</v>
      </c>
      <c r="J346" s="1" t="s">
        <v>2006</v>
      </c>
    </row>
    <row r="347" spans="1:10" x14ac:dyDescent="0.25">
      <c r="A347" s="2">
        <v>16</v>
      </c>
      <c r="B347" s="1" t="s">
        <v>991</v>
      </c>
      <c r="C347" s="1" t="s">
        <v>17</v>
      </c>
      <c r="D347" s="1" t="s">
        <v>12</v>
      </c>
      <c r="E347" s="1">
        <v>10000</v>
      </c>
      <c r="F347" s="1" t="s">
        <v>32</v>
      </c>
      <c r="G347" s="1">
        <v>4849</v>
      </c>
      <c r="H347" s="1">
        <v>15.677253041864303</v>
      </c>
      <c r="I347" s="1">
        <v>66019</v>
      </c>
      <c r="J347" s="1" t="s">
        <v>2008</v>
      </c>
    </row>
    <row r="348" spans="1:10" x14ac:dyDescent="0.25">
      <c r="A348" s="2">
        <v>24</v>
      </c>
      <c r="B348" s="1" t="s">
        <v>2010</v>
      </c>
      <c r="C348" s="1" t="s">
        <v>11</v>
      </c>
      <c r="D348" s="1" t="s">
        <v>12</v>
      </c>
      <c r="E348" s="1">
        <v>5000</v>
      </c>
      <c r="F348" s="1" t="s">
        <v>191</v>
      </c>
      <c r="G348" s="1">
        <v>4839</v>
      </c>
      <c r="H348" s="1">
        <v>78.139491630502164</v>
      </c>
      <c r="I348" s="1">
        <v>373117</v>
      </c>
      <c r="J348" s="1" t="s">
        <v>2011</v>
      </c>
    </row>
    <row r="349" spans="1:10" x14ac:dyDescent="0.25">
      <c r="A349" s="2">
        <v>25</v>
      </c>
      <c r="B349" s="1" t="s">
        <v>2013</v>
      </c>
      <c r="C349" s="1" t="s">
        <v>17</v>
      </c>
      <c r="D349" s="1" t="s">
        <v>12</v>
      </c>
      <c r="E349" s="1">
        <v>100000</v>
      </c>
      <c r="F349" s="1" t="s">
        <v>296</v>
      </c>
      <c r="G349" s="1">
        <v>4833</v>
      </c>
      <c r="H349" s="1">
        <v>143.47920546244569</v>
      </c>
      <c r="I349" s="1">
        <v>593435</v>
      </c>
      <c r="J349" s="1" t="s">
        <v>2014</v>
      </c>
    </row>
    <row r="350" spans="1:10" x14ac:dyDescent="0.25">
      <c r="A350" s="2">
        <v>23</v>
      </c>
      <c r="B350" s="1" t="s">
        <v>2016</v>
      </c>
      <c r="C350" s="1" t="s">
        <v>17</v>
      </c>
      <c r="D350" s="1" t="s">
        <v>12</v>
      </c>
      <c r="E350" s="1">
        <v>18000</v>
      </c>
      <c r="F350" s="1" t="s">
        <v>1244</v>
      </c>
      <c r="G350" s="1">
        <v>4828</v>
      </c>
      <c r="H350" s="1">
        <v>177.11143330571664</v>
      </c>
      <c r="I350" s="1">
        <v>837094</v>
      </c>
      <c r="J350" s="1" t="s">
        <v>2017</v>
      </c>
    </row>
    <row r="351" spans="1:10" x14ac:dyDescent="0.25">
      <c r="A351" s="2">
        <v>23</v>
      </c>
      <c r="B351" s="1" t="s">
        <v>2019</v>
      </c>
      <c r="C351" s="1" t="s">
        <v>17</v>
      </c>
      <c r="D351" s="1" t="s">
        <v>12</v>
      </c>
      <c r="E351" s="1">
        <v>10000</v>
      </c>
      <c r="F351" s="1" t="s">
        <v>296</v>
      </c>
      <c r="G351" s="1">
        <v>4823</v>
      </c>
      <c r="H351" s="1">
        <v>39.467551316607917</v>
      </c>
      <c r="I351" s="1">
        <v>180352</v>
      </c>
      <c r="J351" s="1" t="s">
        <v>2020</v>
      </c>
    </row>
    <row r="352" spans="1:10" x14ac:dyDescent="0.25">
      <c r="A352" s="2">
        <v>12</v>
      </c>
      <c r="B352" s="1" t="s">
        <v>2022</v>
      </c>
      <c r="C352" s="1" t="s">
        <v>31</v>
      </c>
      <c r="D352" s="1" t="s">
        <v>12</v>
      </c>
      <c r="E352" s="1">
        <v>75000</v>
      </c>
      <c r="F352" s="1" t="s">
        <v>13</v>
      </c>
      <c r="G352" s="1">
        <v>4822</v>
      </c>
      <c r="H352" s="1">
        <v>21.372459560348403</v>
      </c>
      <c r="I352" s="1">
        <v>28058</v>
      </c>
      <c r="J352" s="1" t="s">
        <v>2023</v>
      </c>
    </row>
    <row r="353" spans="1:10" x14ac:dyDescent="0.25">
      <c r="A353" s="2">
        <v>20</v>
      </c>
      <c r="B353" s="1" t="s">
        <v>2025</v>
      </c>
      <c r="C353" s="1" t="s">
        <v>17</v>
      </c>
      <c r="D353" s="1" t="s">
        <v>12</v>
      </c>
      <c r="E353" s="1">
        <v>9500</v>
      </c>
      <c r="F353" s="1" t="s">
        <v>32</v>
      </c>
      <c r="G353" s="1">
        <v>4818</v>
      </c>
      <c r="H353" s="1">
        <v>63.707762557077622</v>
      </c>
      <c r="I353" s="1">
        <v>297444</v>
      </c>
      <c r="J353" s="1" t="s">
        <v>2026</v>
      </c>
    </row>
    <row r="354" spans="1:10" x14ac:dyDescent="0.25">
      <c r="A354" s="2">
        <v>21</v>
      </c>
      <c r="B354" s="1" t="s">
        <v>194</v>
      </c>
      <c r="C354" s="1" t="s">
        <v>11</v>
      </c>
      <c r="D354" s="1" t="s">
        <v>12</v>
      </c>
      <c r="E354" s="1">
        <v>50000</v>
      </c>
      <c r="F354" s="1" t="s">
        <v>195</v>
      </c>
      <c r="G354" s="1">
        <v>4774</v>
      </c>
      <c r="H354" s="1">
        <v>118.841642228739</v>
      </c>
      <c r="I354" s="1">
        <v>517350</v>
      </c>
      <c r="J354" s="1" t="s">
        <v>2034</v>
      </c>
    </row>
    <row r="355" spans="1:10" x14ac:dyDescent="0.25">
      <c r="A355" s="2">
        <v>14</v>
      </c>
      <c r="B355" s="1" t="s">
        <v>2036</v>
      </c>
      <c r="C355" s="1" t="s">
        <v>17</v>
      </c>
      <c r="D355" s="1" t="s">
        <v>12</v>
      </c>
      <c r="E355" s="1">
        <v>15000</v>
      </c>
      <c r="F355" s="1" t="s">
        <v>210</v>
      </c>
      <c r="G355" s="1">
        <v>4771</v>
      </c>
      <c r="H355" s="1">
        <v>202.42255292391533</v>
      </c>
      <c r="I355" s="1">
        <v>950758</v>
      </c>
      <c r="J355" s="1" t="s">
        <v>2037</v>
      </c>
    </row>
    <row r="356" spans="1:10" x14ac:dyDescent="0.25">
      <c r="A356" s="2">
        <v>19</v>
      </c>
      <c r="B356" s="1" t="s">
        <v>282</v>
      </c>
      <c r="C356" s="1" t="s">
        <v>11</v>
      </c>
      <c r="D356" s="1" t="s">
        <v>12</v>
      </c>
      <c r="E356" s="1">
        <v>15000</v>
      </c>
      <c r="F356" s="1" t="s">
        <v>283</v>
      </c>
      <c r="G356" s="1">
        <v>4765</v>
      </c>
      <c r="H356" s="1">
        <v>64.95173137460651</v>
      </c>
      <c r="I356" s="1">
        <v>294495</v>
      </c>
      <c r="J356" s="1" t="s">
        <v>2042</v>
      </c>
    </row>
    <row r="357" spans="1:10" x14ac:dyDescent="0.25">
      <c r="A357" s="2">
        <v>16</v>
      </c>
      <c r="B357" s="1" t="s">
        <v>1732</v>
      </c>
      <c r="C357" s="1" t="s">
        <v>11</v>
      </c>
      <c r="D357" s="1" t="s">
        <v>12</v>
      </c>
      <c r="E357" s="1">
        <v>80000</v>
      </c>
      <c r="F357" s="1" t="s">
        <v>2047</v>
      </c>
      <c r="G357" s="1">
        <v>4739</v>
      </c>
      <c r="H357" s="1">
        <v>205.29352184005063</v>
      </c>
      <c r="I357" s="1">
        <v>892886</v>
      </c>
      <c r="J357" s="1" t="s">
        <v>2048</v>
      </c>
    </row>
    <row r="358" spans="1:10" x14ac:dyDescent="0.25">
      <c r="A358" s="2">
        <v>18</v>
      </c>
      <c r="B358" s="1" t="s">
        <v>2050</v>
      </c>
      <c r="C358" s="1" t="s">
        <v>17</v>
      </c>
      <c r="D358" s="1" t="s">
        <v>12</v>
      </c>
      <c r="E358" s="1">
        <v>20000</v>
      </c>
      <c r="F358" s="1" t="s">
        <v>314</v>
      </c>
      <c r="G358" s="1">
        <v>4730</v>
      </c>
      <c r="H358" s="1">
        <v>113.7046511627907</v>
      </c>
      <c r="I358" s="1">
        <v>517823</v>
      </c>
      <c r="J358" s="1" t="s">
        <v>2051</v>
      </c>
    </row>
    <row r="359" spans="1:10" x14ac:dyDescent="0.25">
      <c r="A359" s="2">
        <v>19</v>
      </c>
      <c r="B359" s="1" t="s">
        <v>2053</v>
      </c>
      <c r="C359" s="1" t="s">
        <v>11</v>
      </c>
      <c r="D359" s="1" t="s">
        <v>12</v>
      </c>
      <c r="E359" s="1">
        <v>30000</v>
      </c>
      <c r="F359" s="1" t="s">
        <v>1910</v>
      </c>
      <c r="G359" s="1">
        <v>4727</v>
      </c>
      <c r="H359" s="1">
        <v>283.75396657499471</v>
      </c>
      <c r="I359" s="1">
        <v>1311305</v>
      </c>
      <c r="J359" s="1" t="s">
        <v>2054</v>
      </c>
    </row>
    <row r="360" spans="1:10" x14ac:dyDescent="0.25">
      <c r="A360" s="2">
        <v>24</v>
      </c>
      <c r="B360" s="1" t="s">
        <v>2056</v>
      </c>
      <c r="C360" s="1" t="s">
        <v>17</v>
      </c>
      <c r="D360" s="1" t="s">
        <v>12</v>
      </c>
      <c r="E360" s="1">
        <v>50000</v>
      </c>
      <c r="F360" s="1" t="s">
        <v>82</v>
      </c>
      <c r="G360" s="1">
        <v>4726</v>
      </c>
      <c r="H360" s="1">
        <v>35.552264071096062</v>
      </c>
      <c r="I360" s="1">
        <v>118020</v>
      </c>
      <c r="J360" s="1" t="s">
        <v>2057</v>
      </c>
    </row>
    <row r="361" spans="1:10" x14ac:dyDescent="0.25">
      <c r="A361" s="2">
        <v>21</v>
      </c>
      <c r="B361" s="1" t="s">
        <v>401</v>
      </c>
      <c r="C361" s="1" t="s">
        <v>11</v>
      </c>
      <c r="D361" s="1" t="s">
        <v>12</v>
      </c>
      <c r="E361" s="1">
        <v>15000</v>
      </c>
      <c r="F361" s="1" t="s">
        <v>501</v>
      </c>
      <c r="G361" s="1">
        <v>4723</v>
      </c>
      <c r="H361" s="1">
        <v>39.412873173830192</v>
      </c>
      <c r="I361" s="1">
        <v>171147</v>
      </c>
      <c r="J361" s="1" t="s">
        <v>2059</v>
      </c>
    </row>
    <row r="362" spans="1:10" x14ac:dyDescent="0.25">
      <c r="A362" s="2">
        <v>17</v>
      </c>
      <c r="B362" s="1" t="s">
        <v>2013</v>
      </c>
      <c r="C362" s="1" t="s">
        <v>17</v>
      </c>
      <c r="D362" s="1" t="s">
        <v>12</v>
      </c>
      <c r="E362" s="1">
        <v>50000</v>
      </c>
      <c r="F362" s="1" t="s">
        <v>296</v>
      </c>
      <c r="G362" s="1">
        <v>4722</v>
      </c>
      <c r="H362" s="1">
        <v>95.694197373994072</v>
      </c>
      <c r="I362" s="1">
        <v>401868</v>
      </c>
      <c r="J362" s="1" t="s">
        <v>2061</v>
      </c>
    </row>
    <row r="363" spans="1:10" x14ac:dyDescent="0.25">
      <c r="A363" s="2">
        <v>23</v>
      </c>
      <c r="B363" s="1" t="s">
        <v>2066</v>
      </c>
      <c r="C363" s="1" t="s">
        <v>31</v>
      </c>
      <c r="D363" s="1" t="s">
        <v>12</v>
      </c>
      <c r="E363" s="1">
        <v>12000</v>
      </c>
      <c r="F363" s="1" t="s">
        <v>158</v>
      </c>
      <c r="G363" s="1">
        <v>4689</v>
      </c>
      <c r="H363" s="1">
        <v>18.25399872040947</v>
      </c>
      <c r="I363" s="1">
        <v>73593</v>
      </c>
      <c r="J363" s="1" t="s">
        <v>2067</v>
      </c>
    </row>
    <row r="364" spans="1:10" x14ac:dyDescent="0.25">
      <c r="A364" s="2">
        <v>21</v>
      </c>
      <c r="B364" s="1" t="s">
        <v>1255</v>
      </c>
      <c r="C364" s="1" t="s">
        <v>11</v>
      </c>
      <c r="D364" s="1" t="s">
        <v>12</v>
      </c>
      <c r="E364" s="1">
        <v>12000</v>
      </c>
      <c r="F364" s="1" t="s">
        <v>1256</v>
      </c>
      <c r="G364" s="1">
        <v>4689</v>
      </c>
      <c r="H364" s="1">
        <v>45.863936873533802</v>
      </c>
      <c r="I364" s="1">
        <v>203056</v>
      </c>
      <c r="J364" s="1" t="s">
        <v>2069</v>
      </c>
    </row>
    <row r="365" spans="1:10" x14ac:dyDescent="0.25">
      <c r="A365" s="2">
        <v>26</v>
      </c>
      <c r="B365" s="1" t="s">
        <v>607</v>
      </c>
      <c r="C365" s="1" t="s">
        <v>11</v>
      </c>
      <c r="D365" s="1" t="s">
        <v>12</v>
      </c>
      <c r="E365" s="1">
        <v>5000</v>
      </c>
      <c r="F365" s="1" t="s">
        <v>812</v>
      </c>
      <c r="G365" s="1">
        <v>4687</v>
      </c>
      <c r="H365" s="1">
        <v>6.4136974610625135</v>
      </c>
      <c r="I365" s="1">
        <v>25061</v>
      </c>
      <c r="J365" s="1" t="s">
        <v>2071</v>
      </c>
    </row>
    <row r="366" spans="1:10" x14ac:dyDescent="0.25">
      <c r="A366" s="2">
        <v>11</v>
      </c>
      <c r="B366" s="1" t="s">
        <v>2073</v>
      </c>
      <c r="C366" s="1" t="s">
        <v>17</v>
      </c>
      <c r="D366" s="1" t="s">
        <v>12</v>
      </c>
      <c r="E366" s="1">
        <v>50000</v>
      </c>
      <c r="F366" s="1" t="s">
        <v>256</v>
      </c>
      <c r="G366" s="1">
        <v>4686</v>
      </c>
      <c r="H366" s="1">
        <v>37.093469910371319</v>
      </c>
      <c r="I366" s="1">
        <v>123820</v>
      </c>
      <c r="J366" s="1" t="s">
        <v>2074</v>
      </c>
    </row>
    <row r="367" spans="1:10" x14ac:dyDescent="0.25">
      <c r="A367" s="2">
        <v>23</v>
      </c>
      <c r="B367" s="1" t="s">
        <v>1075</v>
      </c>
      <c r="C367" s="1" t="s">
        <v>17</v>
      </c>
      <c r="D367" s="1" t="s">
        <v>12</v>
      </c>
      <c r="E367" s="1">
        <v>50000</v>
      </c>
      <c r="F367" s="1" t="s">
        <v>32</v>
      </c>
      <c r="G367" s="1">
        <v>4679</v>
      </c>
      <c r="H367" s="1">
        <v>63.647787988886513</v>
      </c>
      <c r="I367" s="1">
        <v>247808</v>
      </c>
      <c r="J367" s="1" t="s">
        <v>2076</v>
      </c>
    </row>
    <row r="368" spans="1:10" x14ac:dyDescent="0.25">
      <c r="A368" s="2">
        <v>19</v>
      </c>
      <c r="B368" s="1" t="s">
        <v>2078</v>
      </c>
      <c r="C368" s="1" t="s">
        <v>53</v>
      </c>
      <c r="D368" s="1" t="s">
        <v>12</v>
      </c>
      <c r="E368" s="1">
        <v>10000</v>
      </c>
      <c r="F368" s="1" t="s">
        <v>13</v>
      </c>
      <c r="G368" s="1">
        <v>4670</v>
      </c>
      <c r="H368" s="1">
        <v>120.71113490364026</v>
      </c>
      <c r="I368" s="1">
        <v>553721</v>
      </c>
      <c r="J368" s="1" t="s">
        <v>2079</v>
      </c>
    </row>
    <row r="369" spans="1:10" x14ac:dyDescent="0.25">
      <c r="A369" s="2">
        <v>21</v>
      </c>
      <c r="B369" s="1" t="s">
        <v>2081</v>
      </c>
      <c r="C369" s="1" t="s">
        <v>31</v>
      </c>
      <c r="D369" s="1" t="s">
        <v>12</v>
      </c>
      <c r="E369" s="1">
        <v>50000</v>
      </c>
      <c r="F369" s="1" t="s">
        <v>458</v>
      </c>
      <c r="G369" s="1">
        <v>4668</v>
      </c>
      <c r="H369" s="1">
        <v>33.143744644387318</v>
      </c>
      <c r="I369" s="1">
        <v>104715</v>
      </c>
      <c r="J369" s="1" t="s">
        <v>2082</v>
      </c>
    </row>
    <row r="370" spans="1:10" x14ac:dyDescent="0.25">
      <c r="A370" s="2">
        <v>36</v>
      </c>
      <c r="B370" s="1" t="s">
        <v>2084</v>
      </c>
      <c r="C370" s="1" t="s">
        <v>11</v>
      </c>
      <c r="D370" s="1" t="s">
        <v>12</v>
      </c>
      <c r="E370" s="1">
        <v>20000</v>
      </c>
      <c r="F370" s="1" t="s">
        <v>296</v>
      </c>
      <c r="G370" s="1">
        <v>4658</v>
      </c>
      <c r="H370" s="1">
        <v>111.04658651781881</v>
      </c>
      <c r="I370" s="1">
        <v>497255</v>
      </c>
      <c r="J370" s="1" t="s">
        <v>2085</v>
      </c>
    </row>
    <row r="371" spans="1:10" x14ac:dyDescent="0.25">
      <c r="A371" s="2">
        <v>22</v>
      </c>
      <c r="B371" s="1" t="s">
        <v>1294</v>
      </c>
      <c r="C371" s="1" t="s">
        <v>11</v>
      </c>
      <c r="D371" s="1" t="s">
        <v>12</v>
      </c>
      <c r="E371" s="1">
        <v>30000</v>
      </c>
      <c r="F371" s="1" t="s">
        <v>1295</v>
      </c>
      <c r="G371" s="1">
        <v>4649</v>
      </c>
      <c r="H371" s="1">
        <v>73.074639707463973</v>
      </c>
      <c r="I371" s="1">
        <v>309724</v>
      </c>
      <c r="J371" s="1" t="s">
        <v>2087</v>
      </c>
    </row>
    <row r="372" spans="1:10" x14ac:dyDescent="0.25">
      <c r="A372" s="2">
        <v>18</v>
      </c>
      <c r="B372" s="1" t="s">
        <v>2092</v>
      </c>
      <c r="C372" s="1" t="s">
        <v>17</v>
      </c>
      <c r="D372" s="1" t="s">
        <v>12</v>
      </c>
      <c r="E372" s="1">
        <v>15000</v>
      </c>
      <c r="F372" s="1" t="s">
        <v>1039</v>
      </c>
      <c r="G372" s="1">
        <v>4644</v>
      </c>
      <c r="H372" s="1">
        <v>75.39168819982774</v>
      </c>
      <c r="I372" s="1">
        <v>335119</v>
      </c>
      <c r="J372" s="1" t="s">
        <v>2093</v>
      </c>
    </row>
    <row r="373" spans="1:10" x14ac:dyDescent="0.25">
      <c r="A373" s="2">
        <v>14</v>
      </c>
      <c r="B373" s="1" t="s">
        <v>2095</v>
      </c>
      <c r="C373" s="1" t="s">
        <v>31</v>
      </c>
      <c r="D373" s="1" t="s">
        <v>12</v>
      </c>
      <c r="E373" s="1">
        <v>35000</v>
      </c>
      <c r="F373" s="1" t="s">
        <v>679</v>
      </c>
      <c r="G373" s="1">
        <v>4636</v>
      </c>
      <c r="H373" s="1">
        <v>25.956643658326144</v>
      </c>
      <c r="I373" s="1">
        <v>85335</v>
      </c>
      <c r="J373" s="1" t="s">
        <v>2096</v>
      </c>
    </row>
    <row r="374" spans="1:10" x14ac:dyDescent="0.25">
      <c r="A374" s="2">
        <v>16</v>
      </c>
      <c r="B374" s="1" t="s">
        <v>2098</v>
      </c>
      <c r="C374" s="1" t="s">
        <v>17</v>
      </c>
      <c r="D374" s="1" t="s">
        <v>12</v>
      </c>
      <c r="E374" s="1">
        <v>10000</v>
      </c>
      <c r="F374" s="1" t="s">
        <v>13</v>
      </c>
      <c r="G374" s="1">
        <v>4634</v>
      </c>
      <c r="H374" s="1">
        <v>46.213206732844192</v>
      </c>
      <c r="I374" s="1">
        <v>204152</v>
      </c>
      <c r="J374" s="1" t="s">
        <v>2099</v>
      </c>
    </row>
    <row r="375" spans="1:10" x14ac:dyDescent="0.25">
      <c r="A375" s="2">
        <v>19</v>
      </c>
      <c r="B375" s="1" t="s">
        <v>2101</v>
      </c>
      <c r="C375" s="1" t="s">
        <v>31</v>
      </c>
      <c r="D375" s="1" t="s">
        <v>12</v>
      </c>
      <c r="E375" s="1">
        <v>100000</v>
      </c>
      <c r="F375" s="1" t="s">
        <v>146</v>
      </c>
      <c r="G375" s="1">
        <v>4632</v>
      </c>
      <c r="H375" s="1">
        <v>42.906088082901555</v>
      </c>
      <c r="I375" s="1">
        <v>98741</v>
      </c>
      <c r="J375" s="1" t="s">
        <v>2102</v>
      </c>
    </row>
    <row r="376" spans="1:10" x14ac:dyDescent="0.25">
      <c r="A376" s="2">
        <v>19</v>
      </c>
      <c r="B376" s="1" t="s">
        <v>2108</v>
      </c>
      <c r="C376" s="1" t="s">
        <v>17</v>
      </c>
      <c r="D376" s="1" t="s">
        <v>12</v>
      </c>
      <c r="E376" s="1">
        <v>50000</v>
      </c>
      <c r="F376" s="1" t="s">
        <v>2109</v>
      </c>
      <c r="G376" s="1">
        <v>4623</v>
      </c>
      <c r="H376" s="1">
        <v>44.368591823491236</v>
      </c>
      <c r="I376" s="1">
        <v>155116</v>
      </c>
      <c r="J376" s="1" t="s">
        <v>2110</v>
      </c>
    </row>
    <row r="377" spans="1:10" x14ac:dyDescent="0.25">
      <c r="A377" s="2">
        <v>19</v>
      </c>
      <c r="B377" s="1" t="s">
        <v>2092</v>
      </c>
      <c r="C377" s="1" t="s">
        <v>17</v>
      </c>
      <c r="D377" s="1" t="s">
        <v>12</v>
      </c>
      <c r="E377" s="1">
        <v>7000</v>
      </c>
      <c r="F377" s="1" t="s">
        <v>1039</v>
      </c>
      <c r="G377" s="1">
        <v>4614</v>
      </c>
      <c r="H377" s="1">
        <v>59.556566970091026</v>
      </c>
      <c r="I377" s="1">
        <v>267794</v>
      </c>
      <c r="J377" s="1" t="s">
        <v>2112</v>
      </c>
    </row>
    <row r="378" spans="1:10" x14ac:dyDescent="0.25">
      <c r="A378" s="2">
        <v>8</v>
      </c>
      <c r="B378" s="1" t="s">
        <v>448</v>
      </c>
      <c r="C378" s="1" t="s">
        <v>17</v>
      </c>
      <c r="D378" s="1" t="s">
        <v>12</v>
      </c>
      <c r="E378" s="1">
        <v>150000</v>
      </c>
      <c r="F378" s="1" t="s">
        <v>96</v>
      </c>
      <c r="G378" s="1">
        <v>4597</v>
      </c>
      <c r="H378" s="1">
        <v>148.04611703284752</v>
      </c>
      <c r="I378" s="1">
        <v>530568</v>
      </c>
      <c r="J378" s="1" t="s">
        <v>2114</v>
      </c>
    </row>
    <row r="379" spans="1:10" x14ac:dyDescent="0.25">
      <c r="A379" s="2">
        <v>5</v>
      </c>
      <c r="B379" s="1" t="s">
        <v>2119</v>
      </c>
      <c r="C379" s="1" t="s">
        <v>17</v>
      </c>
      <c r="D379" s="1" t="s">
        <v>12</v>
      </c>
      <c r="E379" s="1">
        <v>50000</v>
      </c>
      <c r="F379" s="1" t="s">
        <v>32</v>
      </c>
      <c r="G379" s="1">
        <v>4586</v>
      </c>
      <c r="H379" s="1">
        <v>118.34539904055822</v>
      </c>
      <c r="I379" s="1">
        <v>492732</v>
      </c>
      <c r="J379" s="1" t="s">
        <v>2120</v>
      </c>
    </row>
    <row r="380" spans="1:10" x14ac:dyDescent="0.25">
      <c r="A380" s="2">
        <v>14</v>
      </c>
      <c r="B380" s="1" t="s">
        <v>2122</v>
      </c>
      <c r="C380" s="1" t="s">
        <v>31</v>
      </c>
      <c r="D380" s="1" t="s">
        <v>12</v>
      </c>
      <c r="E380" s="1">
        <v>100000</v>
      </c>
      <c r="F380" s="1" t="s">
        <v>296</v>
      </c>
      <c r="G380" s="1">
        <v>4583</v>
      </c>
      <c r="H380" s="1">
        <v>44.241763037311806</v>
      </c>
      <c r="I380" s="1">
        <v>102760</v>
      </c>
      <c r="J380" s="1" t="s">
        <v>2123</v>
      </c>
    </row>
    <row r="381" spans="1:10" x14ac:dyDescent="0.25">
      <c r="A381" s="2">
        <v>21</v>
      </c>
      <c r="B381" s="1" t="s">
        <v>2125</v>
      </c>
      <c r="C381" s="1" t="s">
        <v>31</v>
      </c>
      <c r="D381" s="1" t="s">
        <v>12</v>
      </c>
      <c r="E381" s="1">
        <v>50000</v>
      </c>
      <c r="F381" s="1" t="s">
        <v>296</v>
      </c>
      <c r="G381" s="1">
        <v>4574</v>
      </c>
      <c r="H381" s="1">
        <v>34.40773939658942</v>
      </c>
      <c r="I381" s="1">
        <v>107381</v>
      </c>
      <c r="J381" s="1" t="s">
        <v>2126</v>
      </c>
    </row>
    <row r="382" spans="1:10" x14ac:dyDescent="0.25">
      <c r="A382" s="2">
        <v>23</v>
      </c>
      <c r="B382" s="1" t="s">
        <v>1576</v>
      </c>
      <c r="C382" s="1" t="s">
        <v>17</v>
      </c>
      <c r="D382" s="1" t="s">
        <v>12</v>
      </c>
      <c r="E382" s="1">
        <v>5000</v>
      </c>
      <c r="F382" s="1" t="s">
        <v>96</v>
      </c>
      <c r="G382" s="1">
        <v>4570</v>
      </c>
      <c r="H382" s="1">
        <v>50.133479212253832</v>
      </c>
      <c r="I382" s="1">
        <v>224110</v>
      </c>
      <c r="J382" s="1" t="s">
        <v>2128</v>
      </c>
    </row>
    <row r="383" spans="1:10" x14ac:dyDescent="0.25">
      <c r="A383" s="2">
        <v>20</v>
      </c>
      <c r="B383" s="1" t="s">
        <v>1393</v>
      </c>
      <c r="C383" s="1" t="s">
        <v>17</v>
      </c>
      <c r="D383" s="1" t="s">
        <v>12</v>
      </c>
      <c r="E383" s="1">
        <v>50000</v>
      </c>
      <c r="F383" s="1" t="s">
        <v>142</v>
      </c>
      <c r="G383" s="1">
        <v>4567</v>
      </c>
      <c r="H383" s="1">
        <v>45.565579154806215</v>
      </c>
      <c r="I383" s="1">
        <v>158098</v>
      </c>
      <c r="J383" s="1" t="s">
        <v>2130</v>
      </c>
    </row>
    <row r="384" spans="1:10" x14ac:dyDescent="0.25">
      <c r="A384" s="2">
        <v>21</v>
      </c>
      <c r="B384" s="1" t="s">
        <v>2132</v>
      </c>
      <c r="C384" s="1" t="s">
        <v>111</v>
      </c>
      <c r="D384" s="1" t="s">
        <v>12</v>
      </c>
      <c r="E384" s="1">
        <v>160000</v>
      </c>
      <c r="F384" s="1" t="s">
        <v>191</v>
      </c>
      <c r="G384" s="1">
        <v>4562</v>
      </c>
      <c r="H384" s="1">
        <v>173.57781674704077</v>
      </c>
      <c r="I384" s="1">
        <v>631862</v>
      </c>
      <c r="J384" s="1" t="s">
        <v>2133</v>
      </c>
    </row>
    <row r="385" spans="1:10" x14ac:dyDescent="0.25">
      <c r="A385" s="2">
        <v>18</v>
      </c>
      <c r="B385" s="1" t="s">
        <v>2138</v>
      </c>
      <c r="C385" s="1" t="s">
        <v>31</v>
      </c>
      <c r="D385" s="1" t="s">
        <v>12</v>
      </c>
      <c r="E385" s="1">
        <v>100000</v>
      </c>
      <c r="F385" s="1" t="s">
        <v>2139</v>
      </c>
      <c r="G385" s="1">
        <v>4550</v>
      </c>
      <c r="H385" s="1">
        <v>30.278021978021979</v>
      </c>
      <c r="I385" s="1">
        <v>37765</v>
      </c>
      <c r="J385" s="1" t="s">
        <v>2140</v>
      </c>
    </row>
    <row r="386" spans="1:10" x14ac:dyDescent="0.25">
      <c r="A386" s="2">
        <v>6</v>
      </c>
      <c r="B386" s="1" t="s">
        <v>2142</v>
      </c>
      <c r="C386" s="1" t="s">
        <v>17</v>
      </c>
      <c r="D386" s="1" t="s">
        <v>12</v>
      </c>
      <c r="E386" s="1">
        <v>9800</v>
      </c>
      <c r="F386" s="1" t="s">
        <v>2143</v>
      </c>
      <c r="G386" s="1">
        <v>4541</v>
      </c>
      <c r="H386" s="1">
        <v>46.7441092270425</v>
      </c>
      <c r="I386" s="1">
        <v>202465</v>
      </c>
      <c r="J386" s="1" t="s">
        <v>2144</v>
      </c>
    </row>
    <row r="387" spans="1:10" x14ac:dyDescent="0.25">
      <c r="A387" s="2">
        <v>21</v>
      </c>
      <c r="B387" s="1" t="s">
        <v>2146</v>
      </c>
      <c r="C387" s="1" t="s">
        <v>31</v>
      </c>
      <c r="D387" s="1" t="s">
        <v>12</v>
      </c>
      <c r="E387" s="1">
        <v>75000</v>
      </c>
      <c r="F387" s="1" t="s">
        <v>2147</v>
      </c>
      <c r="G387" s="1">
        <v>4534</v>
      </c>
      <c r="H387" s="1">
        <v>33.247684164093513</v>
      </c>
      <c r="I387" s="1">
        <v>75745</v>
      </c>
      <c r="J387" s="1" t="s">
        <v>2148</v>
      </c>
    </row>
    <row r="388" spans="1:10" x14ac:dyDescent="0.25">
      <c r="A388" s="2">
        <v>10</v>
      </c>
      <c r="B388" s="1" t="s">
        <v>2154</v>
      </c>
      <c r="C388" s="1" t="s">
        <v>17</v>
      </c>
      <c r="D388" s="1" t="s">
        <v>12</v>
      </c>
      <c r="E388" s="1">
        <v>14000</v>
      </c>
      <c r="F388" s="1" t="s">
        <v>1400</v>
      </c>
      <c r="G388" s="1">
        <v>4526</v>
      </c>
      <c r="H388" s="1">
        <v>17.371630578877596</v>
      </c>
      <c r="I388" s="1">
        <v>64624</v>
      </c>
      <c r="J388" s="1" t="s">
        <v>2155</v>
      </c>
    </row>
    <row r="389" spans="1:10" x14ac:dyDescent="0.25">
      <c r="A389" s="2">
        <v>21</v>
      </c>
      <c r="B389" s="1" t="s">
        <v>2160</v>
      </c>
      <c r="C389" s="1" t="s">
        <v>11</v>
      </c>
      <c r="D389" s="1" t="s">
        <v>12</v>
      </c>
      <c r="E389" s="1">
        <v>120000</v>
      </c>
      <c r="F389" s="1" t="s">
        <v>173</v>
      </c>
      <c r="G389" s="1">
        <v>4509</v>
      </c>
      <c r="H389" s="1">
        <v>57.461964958970945</v>
      </c>
      <c r="I389" s="1">
        <v>139096</v>
      </c>
      <c r="J389" s="1" t="s">
        <v>2161</v>
      </c>
    </row>
    <row r="390" spans="1:10" x14ac:dyDescent="0.25">
      <c r="A390" s="2">
        <v>34</v>
      </c>
      <c r="B390" s="1" t="s">
        <v>2163</v>
      </c>
      <c r="C390" s="1" t="s">
        <v>31</v>
      </c>
      <c r="D390" s="1" t="s">
        <v>12</v>
      </c>
      <c r="E390" s="1">
        <v>150000</v>
      </c>
      <c r="F390" s="1" t="s">
        <v>210</v>
      </c>
      <c r="G390" s="1">
        <v>4506</v>
      </c>
      <c r="H390" s="1">
        <v>39.545716822015088</v>
      </c>
      <c r="I390" s="1">
        <v>28193</v>
      </c>
      <c r="J390" s="1" t="s">
        <v>2164</v>
      </c>
    </row>
    <row r="391" spans="1:10" x14ac:dyDescent="0.25">
      <c r="A391" s="2">
        <v>22</v>
      </c>
      <c r="B391" s="1" t="s">
        <v>2166</v>
      </c>
      <c r="C391" s="1" t="s">
        <v>11</v>
      </c>
      <c r="D391" s="1" t="s">
        <v>12</v>
      </c>
      <c r="E391" s="1">
        <v>40000</v>
      </c>
      <c r="F391" s="1" t="s">
        <v>13</v>
      </c>
      <c r="G391" s="1">
        <v>4506</v>
      </c>
      <c r="H391" s="1">
        <v>97.749889036839775</v>
      </c>
      <c r="I391" s="1">
        <v>400461</v>
      </c>
      <c r="J391" s="1" t="s">
        <v>2167</v>
      </c>
    </row>
    <row r="392" spans="1:10" x14ac:dyDescent="0.25">
      <c r="A392" s="2">
        <v>18</v>
      </c>
      <c r="B392" s="1" t="s">
        <v>1427</v>
      </c>
      <c r="C392" s="1" t="s">
        <v>17</v>
      </c>
      <c r="D392" s="1" t="s">
        <v>12</v>
      </c>
      <c r="E392" s="1">
        <v>50000</v>
      </c>
      <c r="F392" s="1" t="s">
        <v>1428</v>
      </c>
      <c r="G392" s="1">
        <v>4491</v>
      </c>
      <c r="H392" s="1">
        <v>100.74749498997996</v>
      </c>
      <c r="I392" s="1">
        <v>402457</v>
      </c>
      <c r="J392" s="1" t="s">
        <v>2172</v>
      </c>
    </row>
    <row r="393" spans="1:10" x14ac:dyDescent="0.25">
      <c r="A393" s="2">
        <v>22</v>
      </c>
      <c r="B393" s="1" t="s">
        <v>2174</v>
      </c>
      <c r="C393" s="1" t="s">
        <v>31</v>
      </c>
      <c r="D393" s="1" t="s">
        <v>12</v>
      </c>
      <c r="E393" s="1">
        <v>100000</v>
      </c>
      <c r="F393" s="1" t="s">
        <v>304</v>
      </c>
      <c r="G393" s="1">
        <v>4484</v>
      </c>
      <c r="H393" s="1">
        <v>38.983942908117754</v>
      </c>
      <c r="I393" s="1">
        <v>74804</v>
      </c>
      <c r="J393" s="1" t="s">
        <v>2175</v>
      </c>
    </row>
    <row r="394" spans="1:10" x14ac:dyDescent="0.25">
      <c r="A394" s="2">
        <v>14</v>
      </c>
      <c r="B394" s="1" t="s">
        <v>2183</v>
      </c>
      <c r="C394" s="1" t="s">
        <v>111</v>
      </c>
      <c r="D394" s="1" t="s">
        <v>12</v>
      </c>
      <c r="E394" s="1">
        <v>80000</v>
      </c>
      <c r="F394" s="1" t="s">
        <v>296</v>
      </c>
      <c r="G394" s="1">
        <v>4474</v>
      </c>
      <c r="H394" s="1">
        <v>59.125391148860082</v>
      </c>
      <c r="I394" s="1">
        <v>184527</v>
      </c>
      <c r="J394" s="1" t="s">
        <v>2184</v>
      </c>
    </row>
    <row r="395" spans="1:10" x14ac:dyDescent="0.25">
      <c r="A395" s="2">
        <v>19</v>
      </c>
      <c r="B395" s="1" t="s">
        <v>2189</v>
      </c>
      <c r="C395" s="1" t="s">
        <v>17</v>
      </c>
      <c r="D395" s="1" t="s">
        <v>12</v>
      </c>
      <c r="E395" s="1">
        <v>100000</v>
      </c>
      <c r="F395" s="1" t="s">
        <v>32</v>
      </c>
      <c r="G395" s="1">
        <v>4459</v>
      </c>
      <c r="H395" s="1">
        <v>368.49450549450552</v>
      </c>
      <c r="I395" s="1">
        <v>1543117</v>
      </c>
      <c r="J395" s="1" t="s">
        <v>2190</v>
      </c>
    </row>
    <row r="396" spans="1:10" x14ac:dyDescent="0.25">
      <c r="A396" s="2">
        <v>24</v>
      </c>
      <c r="B396" s="1" t="s">
        <v>2209</v>
      </c>
      <c r="C396" s="1" t="s">
        <v>17</v>
      </c>
      <c r="D396" s="1" t="s">
        <v>12</v>
      </c>
      <c r="E396" s="1">
        <v>15000</v>
      </c>
      <c r="F396" s="1" t="s">
        <v>32</v>
      </c>
      <c r="G396" s="1">
        <v>4435</v>
      </c>
      <c r="H396" s="1">
        <v>100.06245772266065</v>
      </c>
      <c r="I396" s="1">
        <v>428777</v>
      </c>
      <c r="J396" s="1" t="s">
        <v>2210</v>
      </c>
    </row>
    <row r="397" spans="1:10" x14ac:dyDescent="0.25">
      <c r="A397" s="2">
        <v>16</v>
      </c>
      <c r="B397" s="1" t="s">
        <v>2212</v>
      </c>
      <c r="C397" s="1" t="s">
        <v>31</v>
      </c>
      <c r="D397" s="1" t="s">
        <v>12</v>
      </c>
      <c r="E397" s="1">
        <v>20000</v>
      </c>
      <c r="F397" s="1" t="s">
        <v>2213</v>
      </c>
      <c r="G397" s="1">
        <v>4427</v>
      </c>
      <c r="H397" s="1">
        <v>25.76462615766885</v>
      </c>
      <c r="I397" s="1">
        <v>94060</v>
      </c>
      <c r="J397" s="1" t="s">
        <v>2214</v>
      </c>
    </row>
    <row r="398" spans="1:10" x14ac:dyDescent="0.25">
      <c r="A398" s="2">
        <v>22</v>
      </c>
      <c r="B398" s="1" t="s">
        <v>2216</v>
      </c>
      <c r="C398" s="1" t="s">
        <v>17</v>
      </c>
      <c r="D398" s="1" t="s">
        <v>12</v>
      </c>
      <c r="E398" s="1">
        <v>19000</v>
      </c>
      <c r="F398" s="1" t="s">
        <v>576</v>
      </c>
      <c r="G398" s="1">
        <v>4421</v>
      </c>
      <c r="H398" s="1">
        <v>41.121239538565938</v>
      </c>
      <c r="I398" s="1">
        <v>162797</v>
      </c>
      <c r="J398" s="1" t="s">
        <v>2217</v>
      </c>
    </row>
    <row r="399" spans="1:10" x14ac:dyDescent="0.25">
      <c r="A399" s="2">
        <v>44</v>
      </c>
      <c r="B399" s="1" t="s">
        <v>2223</v>
      </c>
      <c r="C399" s="1" t="s">
        <v>11</v>
      </c>
      <c r="D399" s="1" t="s">
        <v>12</v>
      </c>
      <c r="E399" s="1">
        <v>75000</v>
      </c>
      <c r="F399" s="1" t="s">
        <v>2224</v>
      </c>
      <c r="G399" s="1">
        <v>4420</v>
      </c>
      <c r="H399" s="1">
        <v>230.47895927601809</v>
      </c>
      <c r="I399" s="1">
        <v>943717</v>
      </c>
      <c r="J399" s="1" t="s">
        <v>2225</v>
      </c>
    </row>
    <row r="400" spans="1:10" x14ac:dyDescent="0.25">
      <c r="A400" s="2">
        <v>21</v>
      </c>
      <c r="B400" s="1" t="s">
        <v>194</v>
      </c>
      <c r="C400" s="1" t="s">
        <v>11</v>
      </c>
      <c r="D400" s="1" t="s">
        <v>12</v>
      </c>
      <c r="E400" s="1">
        <v>50000</v>
      </c>
      <c r="F400" s="1" t="s">
        <v>195</v>
      </c>
      <c r="G400" s="1">
        <v>4417</v>
      </c>
      <c r="H400" s="1">
        <v>167.42426986642516</v>
      </c>
      <c r="I400" s="1">
        <v>689513</v>
      </c>
      <c r="J400" s="1" t="s">
        <v>2227</v>
      </c>
    </row>
    <row r="401" spans="1:10" x14ac:dyDescent="0.25">
      <c r="A401" s="2">
        <v>16</v>
      </c>
      <c r="B401" s="1" t="s">
        <v>2232</v>
      </c>
      <c r="C401" s="1" t="s">
        <v>31</v>
      </c>
      <c r="D401" s="1" t="s">
        <v>12</v>
      </c>
      <c r="E401" s="1">
        <v>160000</v>
      </c>
      <c r="F401" s="1" t="s">
        <v>2233</v>
      </c>
      <c r="G401" s="1">
        <v>4409</v>
      </c>
      <c r="H401" s="1">
        <v>39.420049897936039</v>
      </c>
      <c r="I401" s="1">
        <v>13803</v>
      </c>
      <c r="J401" s="1" t="s">
        <v>2234</v>
      </c>
    </row>
    <row r="402" spans="1:10" x14ac:dyDescent="0.25">
      <c r="A402" s="2">
        <v>18</v>
      </c>
      <c r="B402" s="1" t="s">
        <v>2236</v>
      </c>
      <c r="C402" s="1" t="s">
        <v>17</v>
      </c>
      <c r="D402" s="1" t="s">
        <v>12</v>
      </c>
      <c r="E402" s="1">
        <v>20000</v>
      </c>
      <c r="F402" s="1" t="s">
        <v>146</v>
      </c>
      <c r="G402" s="1">
        <v>4400</v>
      </c>
      <c r="H402" s="1">
        <v>46.17909090909091</v>
      </c>
      <c r="I402" s="1">
        <v>183188</v>
      </c>
      <c r="J402" s="1" t="s">
        <v>2237</v>
      </c>
    </row>
    <row r="403" spans="1:10" x14ac:dyDescent="0.25">
      <c r="A403" s="2">
        <v>19</v>
      </c>
      <c r="B403" s="1" t="s">
        <v>194</v>
      </c>
      <c r="C403" s="1" t="s">
        <v>11</v>
      </c>
      <c r="D403" s="1" t="s">
        <v>12</v>
      </c>
      <c r="E403" s="1">
        <v>30000</v>
      </c>
      <c r="F403" s="1" t="s">
        <v>195</v>
      </c>
      <c r="G403" s="1">
        <v>4398</v>
      </c>
      <c r="H403" s="1">
        <v>87.177353342428376</v>
      </c>
      <c r="I403" s="1">
        <v>353406</v>
      </c>
      <c r="J403" s="1" t="s">
        <v>2243</v>
      </c>
    </row>
    <row r="404" spans="1:10" x14ac:dyDescent="0.25">
      <c r="A404" s="2">
        <v>12</v>
      </c>
      <c r="B404" s="1" t="s">
        <v>2223</v>
      </c>
      <c r="C404" s="1" t="s">
        <v>11</v>
      </c>
      <c r="D404" s="1" t="s">
        <v>12</v>
      </c>
      <c r="E404" s="1">
        <v>40000</v>
      </c>
      <c r="F404" s="1" t="s">
        <v>2224</v>
      </c>
      <c r="G404" s="1">
        <v>4389</v>
      </c>
      <c r="H404" s="1">
        <v>319.88630667578036</v>
      </c>
      <c r="I404" s="1">
        <v>1363981</v>
      </c>
      <c r="J404" s="1" t="s">
        <v>2252</v>
      </c>
    </row>
    <row r="405" spans="1:10" x14ac:dyDescent="0.25">
      <c r="A405" s="2">
        <v>17</v>
      </c>
      <c r="B405" s="1" t="s">
        <v>274</v>
      </c>
      <c r="C405" s="1" t="s">
        <v>11</v>
      </c>
      <c r="D405" s="1" t="s">
        <v>12</v>
      </c>
      <c r="E405" s="1">
        <v>250000</v>
      </c>
      <c r="F405" s="1" t="s">
        <v>271</v>
      </c>
      <c r="G405" s="1">
        <v>4385</v>
      </c>
      <c r="H405" s="1">
        <v>175.04401368301026</v>
      </c>
      <c r="I405" s="1">
        <v>517568</v>
      </c>
      <c r="J405" s="1" t="s">
        <v>2254</v>
      </c>
    </row>
    <row r="406" spans="1:10" x14ac:dyDescent="0.25">
      <c r="A406" s="2">
        <v>22</v>
      </c>
      <c r="B406" s="1" t="s">
        <v>2256</v>
      </c>
      <c r="C406" s="1" t="s">
        <v>17</v>
      </c>
      <c r="D406" s="1" t="s">
        <v>12</v>
      </c>
      <c r="E406" s="1">
        <v>15000</v>
      </c>
      <c r="F406" s="1" t="s">
        <v>32</v>
      </c>
      <c r="G406" s="1">
        <v>4382</v>
      </c>
      <c r="H406" s="1">
        <v>83.723642172523967</v>
      </c>
      <c r="I406" s="1">
        <v>351877</v>
      </c>
      <c r="J406" s="1" t="s">
        <v>2257</v>
      </c>
    </row>
    <row r="407" spans="1:10" x14ac:dyDescent="0.25">
      <c r="A407" s="2">
        <v>10</v>
      </c>
      <c r="B407" s="1" t="s">
        <v>2269</v>
      </c>
      <c r="C407" s="1" t="s">
        <v>111</v>
      </c>
      <c r="D407" s="1" t="s">
        <v>12</v>
      </c>
      <c r="E407" s="1">
        <v>40000</v>
      </c>
      <c r="F407" s="1" t="s">
        <v>27</v>
      </c>
      <c r="G407" s="1">
        <v>4371</v>
      </c>
      <c r="H407" s="1">
        <v>53.606954930221917</v>
      </c>
      <c r="I407" s="1">
        <v>194316</v>
      </c>
      <c r="J407" s="1" t="s">
        <v>2270</v>
      </c>
    </row>
    <row r="408" spans="1:10" x14ac:dyDescent="0.25">
      <c r="A408" s="2">
        <v>20</v>
      </c>
      <c r="B408" s="1" t="s">
        <v>2274</v>
      </c>
      <c r="C408" s="1" t="s">
        <v>11</v>
      </c>
      <c r="D408" s="1" t="s">
        <v>12</v>
      </c>
      <c r="E408" s="1">
        <v>60000</v>
      </c>
      <c r="F408" s="1" t="s">
        <v>1702</v>
      </c>
      <c r="G408" s="1">
        <v>4368</v>
      </c>
      <c r="H408" s="1">
        <v>137.40819597069597</v>
      </c>
      <c r="I408" s="1">
        <v>540199</v>
      </c>
      <c r="J408" s="1" t="s">
        <v>2275</v>
      </c>
    </row>
    <row r="409" spans="1:10" x14ac:dyDescent="0.25">
      <c r="A409" s="2">
        <v>18</v>
      </c>
      <c r="B409" s="1" t="s">
        <v>2277</v>
      </c>
      <c r="C409" s="1" t="s">
        <v>11</v>
      </c>
      <c r="D409" s="1" t="s">
        <v>12</v>
      </c>
      <c r="E409" s="1">
        <v>60000</v>
      </c>
      <c r="F409" s="1" t="s">
        <v>2278</v>
      </c>
      <c r="G409" s="1">
        <v>4368</v>
      </c>
      <c r="H409" s="1">
        <v>156.76625457875457</v>
      </c>
      <c r="I409" s="1">
        <v>624755</v>
      </c>
      <c r="J409" s="1" t="s">
        <v>2279</v>
      </c>
    </row>
    <row r="410" spans="1:10" x14ac:dyDescent="0.25">
      <c r="A410" s="2">
        <v>12</v>
      </c>
      <c r="B410" s="1" t="s">
        <v>2281</v>
      </c>
      <c r="C410" s="1" t="s">
        <v>17</v>
      </c>
      <c r="D410" s="1" t="s">
        <v>12</v>
      </c>
      <c r="E410" s="1">
        <v>20000</v>
      </c>
      <c r="F410" s="1" t="s">
        <v>173</v>
      </c>
      <c r="G410" s="1">
        <v>4362</v>
      </c>
      <c r="H410" s="1">
        <v>93.261118752865656</v>
      </c>
      <c r="I410" s="1">
        <v>386805</v>
      </c>
      <c r="J410" s="1" t="s">
        <v>2282</v>
      </c>
    </row>
    <row r="411" spans="1:10" x14ac:dyDescent="0.25">
      <c r="A411" s="2">
        <v>19</v>
      </c>
      <c r="B411" s="1" t="s">
        <v>2284</v>
      </c>
      <c r="C411" s="1" t="s">
        <v>31</v>
      </c>
      <c r="D411" s="1" t="s">
        <v>12</v>
      </c>
      <c r="E411" s="1">
        <v>150000</v>
      </c>
      <c r="F411" s="1" t="s">
        <v>158</v>
      </c>
      <c r="G411" s="1">
        <v>4357</v>
      </c>
      <c r="H411" s="1">
        <v>38.568051411521687</v>
      </c>
      <c r="I411" s="1">
        <v>18041</v>
      </c>
      <c r="J411" s="1" t="s">
        <v>2285</v>
      </c>
    </row>
    <row r="412" spans="1:10" x14ac:dyDescent="0.25">
      <c r="A412" s="2">
        <v>23</v>
      </c>
      <c r="B412" s="1" t="s">
        <v>182</v>
      </c>
      <c r="C412" s="1" t="s">
        <v>17</v>
      </c>
      <c r="D412" s="1" t="s">
        <v>12</v>
      </c>
      <c r="E412" s="1">
        <v>10000</v>
      </c>
      <c r="F412" s="1" t="s">
        <v>27</v>
      </c>
      <c r="G412" s="1">
        <v>4349</v>
      </c>
      <c r="H412" s="1">
        <v>34.805932398252473</v>
      </c>
      <c r="I412" s="1">
        <v>141371</v>
      </c>
      <c r="J412" s="1" t="s">
        <v>2290</v>
      </c>
    </row>
    <row r="413" spans="1:10" x14ac:dyDescent="0.25">
      <c r="A413" s="2">
        <v>22</v>
      </c>
      <c r="B413" s="1" t="s">
        <v>1526</v>
      </c>
      <c r="C413" s="1" t="s">
        <v>31</v>
      </c>
      <c r="D413" s="1" t="s">
        <v>12</v>
      </c>
      <c r="E413" s="1">
        <v>160000</v>
      </c>
      <c r="F413" s="1" t="s">
        <v>59</v>
      </c>
      <c r="G413" s="1">
        <v>4348</v>
      </c>
      <c r="H413" s="1">
        <v>109.30427782888684</v>
      </c>
      <c r="I413" s="1">
        <v>315255</v>
      </c>
      <c r="J413" s="1" t="s">
        <v>2292</v>
      </c>
    </row>
    <row r="414" spans="1:10" x14ac:dyDescent="0.25">
      <c r="A414" s="2">
        <v>17</v>
      </c>
      <c r="B414" s="1" t="s">
        <v>282</v>
      </c>
      <c r="C414" s="1" t="s">
        <v>11</v>
      </c>
      <c r="D414" s="1" t="s">
        <v>12</v>
      </c>
      <c r="E414" s="1">
        <v>20000</v>
      </c>
      <c r="F414" s="1" t="s">
        <v>283</v>
      </c>
      <c r="G414" s="1">
        <v>4333</v>
      </c>
      <c r="H414" s="1">
        <v>103.93099469189937</v>
      </c>
      <c r="I414" s="1">
        <v>430333</v>
      </c>
      <c r="J414" s="1" t="s">
        <v>2294</v>
      </c>
    </row>
    <row r="415" spans="1:10" x14ac:dyDescent="0.25">
      <c r="A415" s="2">
        <v>17</v>
      </c>
      <c r="B415" s="1" t="s">
        <v>2296</v>
      </c>
      <c r="C415" s="1" t="s">
        <v>11</v>
      </c>
      <c r="D415" s="1" t="s">
        <v>12</v>
      </c>
      <c r="E415" s="1">
        <v>19750</v>
      </c>
      <c r="F415" s="1" t="s">
        <v>2297</v>
      </c>
      <c r="G415" s="1">
        <v>4332</v>
      </c>
      <c r="H415" s="1">
        <v>34.552400738688824</v>
      </c>
      <c r="I415" s="1">
        <v>129931</v>
      </c>
      <c r="J415" s="1" t="s">
        <v>2298</v>
      </c>
    </row>
    <row r="416" spans="1:10" x14ac:dyDescent="0.25">
      <c r="A416" s="2">
        <v>19</v>
      </c>
      <c r="B416" s="1" t="s">
        <v>2166</v>
      </c>
      <c r="C416" s="1" t="s">
        <v>11</v>
      </c>
      <c r="D416" s="1" t="s">
        <v>12</v>
      </c>
      <c r="E416" s="1">
        <v>30000</v>
      </c>
      <c r="F416" s="1" t="s">
        <v>13</v>
      </c>
      <c r="G416" s="1">
        <v>4330</v>
      </c>
      <c r="H416" s="1">
        <v>65.891224018475754</v>
      </c>
      <c r="I416" s="1">
        <v>255309</v>
      </c>
      <c r="J416" s="1" t="s">
        <v>2300</v>
      </c>
    </row>
    <row r="417" spans="1:10" x14ac:dyDescent="0.25">
      <c r="A417" s="2">
        <v>16</v>
      </c>
      <c r="B417" s="1" t="s">
        <v>1483</v>
      </c>
      <c r="C417" s="1" t="s">
        <v>11</v>
      </c>
      <c r="D417" s="1" t="s">
        <v>12</v>
      </c>
      <c r="E417" s="1">
        <v>50000</v>
      </c>
      <c r="F417" s="1" t="s">
        <v>1484</v>
      </c>
      <c r="G417" s="1">
        <v>4306</v>
      </c>
      <c r="H417" s="1">
        <v>282.5085926614027</v>
      </c>
      <c r="I417" s="1">
        <v>1166482</v>
      </c>
      <c r="J417" s="1" t="s">
        <v>2311</v>
      </c>
    </row>
    <row r="418" spans="1:10" x14ac:dyDescent="0.25">
      <c r="A418" s="2">
        <v>18</v>
      </c>
      <c r="B418" s="1" t="s">
        <v>2313</v>
      </c>
      <c r="C418" s="1" t="s">
        <v>31</v>
      </c>
      <c r="D418" s="1" t="s">
        <v>12</v>
      </c>
      <c r="E418" s="1">
        <v>100000</v>
      </c>
      <c r="F418" s="1" t="s">
        <v>13</v>
      </c>
      <c r="G418" s="1">
        <v>4300</v>
      </c>
      <c r="H418" s="1">
        <v>36.914651162790697</v>
      </c>
      <c r="I418" s="1">
        <v>58733</v>
      </c>
      <c r="J418" s="1" t="s">
        <v>2314</v>
      </c>
    </row>
    <row r="419" spans="1:10" x14ac:dyDescent="0.25">
      <c r="A419" s="2">
        <v>22</v>
      </c>
      <c r="B419" s="1" t="s">
        <v>2316</v>
      </c>
      <c r="C419" s="1" t="s">
        <v>31</v>
      </c>
      <c r="D419" s="1" t="s">
        <v>12</v>
      </c>
      <c r="E419" s="1">
        <v>100000</v>
      </c>
      <c r="F419" s="1" t="s">
        <v>2317</v>
      </c>
      <c r="G419" s="1">
        <v>4298</v>
      </c>
      <c r="H419" s="1">
        <v>30.833643555141926</v>
      </c>
      <c r="I419" s="1">
        <v>32523</v>
      </c>
      <c r="J419" s="1" t="s">
        <v>2318</v>
      </c>
    </row>
    <row r="420" spans="1:10" x14ac:dyDescent="0.25">
      <c r="A420" s="2">
        <v>12</v>
      </c>
      <c r="B420" s="1" t="s">
        <v>1270</v>
      </c>
      <c r="C420" s="1" t="s">
        <v>17</v>
      </c>
      <c r="D420" s="1" t="s">
        <v>12</v>
      </c>
      <c r="E420" s="1">
        <v>80000</v>
      </c>
      <c r="F420" s="1" t="s">
        <v>13</v>
      </c>
      <c r="G420" s="1">
        <v>4296</v>
      </c>
      <c r="H420" s="1">
        <v>133.13780260707634</v>
      </c>
      <c r="I420" s="1">
        <v>491960</v>
      </c>
      <c r="J420" s="1" t="s">
        <v>2320</v>
      </c>
    </row>
    <row r="421" spans="1:10" x14ac:dyDescent="0.25">
      <c r="A421" s="2">
        <v>15</v>
      </c>
      <c r="B421" s="1" t="s">
        <v>2322</v>
      </c>
      <c r="C421" s="1" t="s">
        <v>111</v>
      </c>
      <c r="D421" s="1" t="s">
        <v>12</v>
      </c>
      <c r="E421" s="1">
        <v>200000</v>
      </c>
      <c r="F421" s="1" t="s">
        <v>2323</v>
      </c>
      <c r="G421" s="1">
        <v>4279</v>
      </c>
      <c r="H421" s="1">
        <v>106.59359663472775</v>
      </c>
      <c r="I421" s="1">
        <v>256114</v>
      </c>
      <c r="J421" s="1" t="s">
        <v>2324</v>
      </c>
    </row>
    <row r="422" spans="1:10" x14ac:dyDescent="0.25">
      <c r="A422" s="2">
        <v>13</v>
      </c>
      <c r="B422" s="1" t="s">
        <v>194</v>
      </c>
      <c r="C422" s="1" t="s">
        <v>11</v>
      </c>
      <c r="D422" s="1" t="s">
        <v>12</v>
      </c>
      <c r="E422" s="1">
        <v>20000</v>
      </c>
      <c r="F422" s="1" t="s">
        <v>195</v>
      </c>
      <c r="G422" s="1">
        <v>4278</v>
      </c>
      <c r="H422" s="1">
        <v>222.35951379149134</v>
      </c>
      <c r="I422" s="1">
        <v>931254</v>
      </c>
      <c r="J422" s="1" t="s">
        <v>2326</v>
      </c>
    </row>
    <row r="423" spans="1:10" x14ac:dyDescent="0.25">
      <c r="A423" s="2">
        <v>18</v>
      </c>
      <c r="B423" s="1" t="s">
        <v>2334</v>
      </c>
      <c r="C423" s="1" t="s">
        <v>17</v>
      </c>
      <c r="D423" s="1" t="s">
        <v>12</v>
      </c>
      <c r="E423" s="1">
        <v>28500</v>
      </c>
      <c r="F423" s="1" t="s">
        <v>96</v>
      </c>
      <c r="G423" s="1">
        <v>4270</v>
      </c>
      <c r="H423" s="1">
        <v>172.39156908665106</v>
      </c>
      <c r="I423" s="1">
        <v>707612</v>
      </c>
      <c r="J423" s="1" t="s">
        <v>2335</v>
      </c>
    </row>
    <row r="424" spans="1:10" x14ac:dyDescent="0.25">
      <c r="A424" s="2">
        <v>24</v>
      </c>
      <c r="B424" s="1" t="s">
        <v>465</v>
      </c>
      <c r="C424" s="1" t="s">
        <v>17</v>
      </c>
      <c r="D424" s="1" t="s">
        <v>12</v>
      </c>
      <c r="E424" s="1">
        <v>14000</v>
      </c>
      <c r="F424" s="1" t="s">
        <v>296</v>
      </c>
      <c r="G424" s="1">
        <v>4253</v>
      </c>
      <c r="H424" s="1">
        <v>32.58217728662121</v>
      </c>
      <c r="I424" s="1">
        <v>124572</v>
      </c>
      <c r="J424" s="1" t="s">
        <v>2344</v>
      </c>
    </row>
    <row r="425" spans="1:10" x14ac:dyDescent="0.25">
      <c r="A425" s="2">
        <v>11</v>
      </c>
      <c r="B425" s="1" t="s">
        <v>2349</v>
      </c>
      <c r="C425" s="1" t="s">
        <v>111</v>
      </c>
      <c r="D425" s="1" t="s">
        <v>12</v>
      </c>
      <c r="E425" s="1">
        <v>100000</v>
      </c>
      <c r="F425" s="1" t="s">
        <v>158</v>
      </c>
      <c r="G425" s="1">
        <v>4245</v>
      </c>
      <c r="H425" s="1">
        <v>188.50671378091872</v>
      </c>
      <c r="I425" s="1">
        <v>700211</v>
      </c>
      <c r="J425" s="1" t="s">
        <v>2350</v>
      </c>
    </row>
    <row r="426" spans="1:10" x14ac:dyDescent="0.25">
      <c r="A426" s="2">
        <v>13</v>
      </c>
      <c r="B426" s="1" t="s">
        <v>2358</v>
      </c>
      <c r="C426" s="1" t="s">
        <v>17</v>
      </c>
      <c r="D426" s="1" t="s">
        <v>12</v>
      </c>
      <c r="E426" s="1">
        <v>15000</v>
      </c>
      <c r="F426" s="1" t="s">
        <v>146</v>
      </c>
      <c r="G426" s="1">
        <v>4242</v>
      </c>
      <c r="H426" s="1">
        <v>39.672088637435174</v>
      </c>
      <c r="I426" s="1">
        <v>153289</v>
      </c>
      <c r="J426" s="1" t="s">
        <v>2359</v>
      </c>
    </row>
    <row r="427" spans="1:10" x14ac:dyDescent="0.25">
      <c r="A427" s="2">
        <v>16</v>
      </c>
      <c r="B427" s="1" t="s">
        <v>2361</v>
      </c>
      <c r="C427" s="1" t="s">
        <v>11</v>
      </c>
      <c r="D427" s="1" t="s">
        <v>12</v>
      </c>
      <c r="E427" s="1">
        <v>8000</v>
      </c>
      <c r="F427" s="1" t="s">
        <v>2362</v>
      </c>
      <c r="G427" s="1">
        <v>4238</v>
      </c>
      <c r="H427" s="1">
        <v>103.36857008022652</v>
      </c>
      <c r="I427" s="1">
        <v>430076</v>
      </c>
      <c r="J427" s="1" t="s">
        <v>2363</v>
      </c>
    </row>
    <row r="428" spans="1:10" x14ac:dyDescent="0.25">
      <c r="A428" s="2">
        <v>21</v>
      </c>
      <c r="B428" s="1" t="s">
        <v>991</v>
      </c>
      <c r="C428" s="1" t="s">
        <v>17</v>
      </c>
      <c r="D428" s="1" t="s">
        <v>12</v>
      </c>
      <c r="E428" s="1">
        <v>10000</v>
      </c>
      <c r="F428" s="1" t="s">
        <v>32</v>
      </c>
      <c r="G428" s="1">
        <v>4232</v>
      </c>
      <c r="H428" s="1">
        <v>35.655009451795841</v>
      </c>
      <c r="I428" s="1">
        <v>140892</v>
      </c>
      <c r="J428" s="1" t="s">
        <v>2369</v>
      </c>
    </row>
    <row r="429" spans="1:10" x14ac:dyDescent="0.25">
      <c r="A429" s="2">
        <v>12</v>
      </c>
      <c r="B429" s="1" t="s">
        <v>2371</v>
      </c>
      <c r="C429" s="1" t="s">
        <v>17</v>
      </c>
      <c r="D429" s="1" t="s">
        <v>12</v>
      </c>
      <c r="E429" s="1">
        <v>40000</v>
      </c>
      <c r="F429" s="1" t="s">
        <v>2372</v>
      </c>
      <c r="G429" s="1">
        <v>4226</v>
      </c>
      <c r="H429" s="1">
        <v>19.660908660672032</v>
      </c>
      <c r="I429" s="1">
        <v>43087</v>
      </c>
      <c r="J429" s="1" t="s">
        <v>2373</v>
      </c>
    </row>
    <row r="430" spans="1:10" x14ac:dyDescent="0.25">
      <c r="A430" s="2">
        <v>13</v>
      </c>
      <c r="B430" s="1" t="s">
        <v>2375</v>
      </c>
      <c r="C430" s="1" t="s">
        <v>11</v>
      </c>
      <c r="D430" s="1" t="s">
        <v>12</v>
      </c>
      <c r="E430" s="1">
        <v>7500</v>
      </c>
      <c r="F430" s="1" t="s">
        <v>1495</v>
      </c>
      <c r="G430" s="1">
        <v>4222</v>
      </c>
      <c r="H430" s="1">
        <v>43.018711511132167</v>
      </c>
      <c r="I430" s="1">
        <v>174125</v>
      </c>
      <c r="J430" s="1" t="s">
        <v>2376</v>
      </c>
    </row>
    <row r="431" spans="1:10" x14ac:dyDescent="0.25">
      <c r="A431" s="2">
        <v>20</v>
      </c>
      <c r="B431" s="1" t="s">
        <v>2378</v>
      </c>
      <c r="C431" s="1" t="s">
        <v>31</v>
      </c>
      <c r="D431" s="1" t="s">
        <v>12</v>
      </c>
      <c r="E431" s="1">
        <v>60000</v>
      </c>
      <c r="F431" s="1" t="s">
        <v>2379</v>
      </c>
      <c r="G431" s="1">
        <v>4218</v>
      </c>
      <c r="H431" s="1">
        <v>36.73968705547653</v>
      </c>
      <c r="I431" s="1">
        <v>94968</v>
      </c>
      <c r="J431" s="1" t="s">
        <v>2380</v>
      </c>
    </row>
    <row r="432" spans="1:10" x14ac:dyDescent="0.25">
      <c r="A432" s="2">
        <v>10</v>
      </c>
      <c r="B432" s="1" t="s">
        <v>2385</v>
      </c>
      <c r="C432" s="1" t="s">
        <v>17</v>
      </c>
      <c r="D432" s="1" t="s">
        <v>12</v>
      </c>
      <c r="E432" s="1">
        <v>50000</v>
      </c>
      <c r="F432" s="1" t="s">
        <v>96</v>
      </c>
      <c r="G432" s="1">
        <v>4218</v>
      </c>
      <c r="H432" s="1">
        <v>373.63110478899955</v>
      </c>
      <c r="I432" s="1">
        <v>1525976</v>
      </c>
      <c r="J432" s="1" t="s">
        <v>2386</v>
      </c>
    </row>
    <row r="433" spans="1:10" x14ac:dyDescent="0.25">
      <c r="A433" s="2">
        <v>20</v>
      </c>
      <c r="B433" s="1" t="s">
        <v>866</v>
      </c>
      <c r="C433" s="1" t="s">
        <v>31</v>
      </c>
      <c r="D433" s="1" t="s">
        <v>12</v>
      </c>
      <c r="E433" s="1">
        <v>50000</v>
      </c>
      <c r="F433" s="1" t="s">
        <v>867</v>
      </c>
      <c r="G433" s="1">
        <v>4212</v>
      </c>
      <c r="H433" s="1">
        <v>73.087132003798672</v>
      </c>
      <c r="I433" s="1">
        <v>257843</v>
      </c>
      <c r="J433" s="1" t="s">
        <v>2388</v>
      </c>
    </row>
    <row r="434" spans="1:10" x14ac:dyDescent="0.25">
      <c r="A434" s="2">
        <v>22</v>
      </c>
      <c r="B434" s="1" t="s">
        <v>448</v>
      </c>
      <c r="C434" s="1" t="s">
        <v>17</v>
      </c>
      <c r="D434" s="1" t="s">
        <v>12</v>
      </c>
      <c r="E434" s="1">
        <v>75000</v>
      </c>
      <c r="F434" s="1" t="s">
        <v>96</v>
      </c>
      <c r="G434" s="1">
        <v>4201</v>
      </c>
      <c r="H434" s="1">
        <v>73.597476791240183</v>
      </c>
      <c r="I434" s="1">
        <v>234183</v>
      </c>
      <c r="J434" s="1" t="s">
        <v>2394</v>
      </c>
    </row>
    <row r="435" spans="1:10" x14ac:dyDescent="0.25">
      <c r="A435" s="2">
        <v>17</v>
      </c>
      <c r="B435" s="1" t="s">
        <v>2396</v>
      </c>
      <c r="C435" s="1" t="s">
        <v>11</v>
      </c>
      <c r="D435" s="1" t="s">
        <v>12</v>
      </c>
      <c r="E435" s="1">
        <v>7500</v>
      </c>
      <c r="F435" s="1" t="s">
        <v>2397</v>
      </c>
      <c r="G435" s="1">
        <v>4194</v>
      </c>
      <c r="H435" s="1">
        <v>17.55245588936576</v>
      </c>
      <c r="I435" s="1">
        <v>66115</v>
      </c>
      <c r="J435" s="1" t="s">
        <v>2398</v>
      </c>
    </row>
    <row r="436" spans="1:10" x14ac:dyDescent="0.25">
      <c r="A436" s="2">
        <v>21</v>
      </c>
      <c r="B436" s="1" t="s">
        <v>2404</v>
      </c>
      <c r="C436" s="1" t="s">
        <v>17</v>
      </c>
      <c r="D436" s="1" t="s">
        <v>12</v>
      </c>
      <c r="E436" s="1">
        <v>10000</v>
      </c>
      <c r="F436" s="1" t="s">
        <v>1039</v>
      </c>
      <c r="G436" s="1">
        <v>4185</v>
      </c>
      <c r="H436" s="1">
        <v>69.619115890083634</v>
      </c>
      <c r="I436" s="1">
        <v>281356</v>
      </c>
      <c r="J436" s="1" t="s">
        <v>2405</v>
      </c>
    </row>
    <row r="437" spans="1:10" x14ac:dyDescent="0.25">
      <c r="A437" s="2">
        <v>35</v>
      </c>
      <c r="B437" s="1" t="s">
        <v>2407</v>
      </c>
      <c r="C437" s="1" t="s">
        <v>31</v>
      </c>
      <c r="D437" s="1" t="s">
        <v>12</v>
      </c>
      <c r="E437" s="1">
        <v>125000</v>
      </c>
      <c r="F437" s="1" t="s">
        <v>867</v>
      </c>
      <c r="G437" s="1">
        <v>4174</v>
      </c>
      <c r="H437" s="1">
        <v>38.807139434595115</v>
      </c>
      <c r="I437" s="1">
        <v>36981</v>
      </c>
      <c r="J437" s="1" t="s">
        <v>2408</v>
      </c>
    </row>
    <row r="438" spans="1:10" x14ac:dyDescent="0.25">
      <c r="A438" s="2">
        <v>15</v>
      </c>
      <c r="B438" s="1" t="s">
        <v>2421</v>
      </c>
      <c r="C438" s="1" t="s">
        <v>31</v>
      </c>
      <c r="D438" s="1" t="s">
        <v>12</v>
      </c>
      <c r="E438" s="1">
        <v>150000</v>
      </c>
      <c r="F438" s="1" t="s">
        <v>146</v>
      </c>
      <c r="G438" s="1">
        <v>4146</v>
      </c>
      <c r="H438" s="1">
        <v>36.770622286541247</v>
      </c>
      <c r="I438" s="1">
        <v>2451</v>
      </c>
      <c r="J438" s="1" t="s">
        <v>2422</v>
      </c>
    </row>
    <row r="439" spans="1:10" x14ac:dyDescent="0.25">
      <c r="A439" s="2">
        <v>21</v>
      </c>
      <c r="B439" s="1" t="s">
        <v>2431</v>
      </c>
      <c r="C439" s="1" t="s">
        <v>31</v>
      </c>
      <c r="D439" s="1" t="s">
        <v>12</v>
      </c>
      <c r="E439" s="1">
        <v>85000</v>
      </c>
      <c r="F439" s="1" t="s">
        <v>1816</v>
      </c>
      <c r="G439" s="1">
        <v>4131</v>
      </c>
      <c r="H439" s="1">
        <v>26.936335027838297</v>
      </c>
      <c r="I439" s="1">
        <v>26274</v>
      </c>
      <c r="J439" s="1" t="s">
        <v>2432</v>
      </c>
    </row>
    <row r="440" spans="1:10" x14ac:dyDescent="0.25">
      <c r="A440" s="2">
        <v>20</v>
      </c>
      <c r="B440" s="1" t="s">
        <v>2447</v>
      </c>
      <c r="C440" s="1" t="s">
        <v>31</v>
      </c>
      <c r="D440" s="1" t="s">
        <v>12</v>
      </c>
      <c r="E440" s="1">
        <v>70000</v>
      </c>
      <c r="F440" s="1" t="s">
        <v>154</v>
      </c>
      <c r="G440" s="1">
        <v>4113</v>
      </c>
      <c r="H440" s="1">
        <v>24.379285193289569</v>
      </c>
      <c r="I440" s="1">
        <v>30272</v>
      </c>
      <c r="J440" s="1" t="s">
        <v>2448</v>
      </c>
    </row>
    <row r="441" spans="1:10" x14ac:dyDescent="0.25">
      <c r="A441" s="2">
        <v>16</v>
      </c>
      <c r="B441" s="1" t="s">
        <v>2450</v>
      </c>
      <c r="C441" s="1" t="s">
        <v>111</v>
      </c>
      <c r="D441" s="1" t="s">
        <v>12</v>
      </c>
      <c r="E441" s="1">
        <v>40000</v>
      </c>
      <c r="F441" s="1" t="s">
        <v>2451</v>
      </c>
      <c r="G441" s="1">
        <v>4107</v>
      </c>
      <c r="H441" s="1">
        <v>15.219868517165814</v>
      </c>
      <c r="I441" s="1">
        <v>22508</v>
      </c>
      <c r="J441" s="1" t="s">
        <v>2452</v>
      </c>
    </row>
    <row r="442" spans="1:10" x14ac:dyDescent="0.25">
      <c r="A442" s="2">
        <v>13</v>
      </c>
      <c r="B442" s="1" t="s">
        <v>2466</v>
      </c>
      <c r="C442" s="1" t="s">
        <v>53</v>
      </c>
      <c r="D442" s="1" t="s">
        <v>12</v>
      </c>
      <c r="E442" s="1">
        <v>45000</v>
      </c>
      <c r="F442" s="1" t="s">
        <v>27</v>
      </c>
      <c r="G442" s="1">
        <v>4091</v>
      </c>
      <c r="H442" s="1">
        <v>50.139574676118308</v>
      </c>
      <c r="I442" s="1">
        <v>160121</v>
      </c>
      <c r="J442" s="1" t="s">
        <v>2467</v>
      </c>
    </row>
    <row r="443" spans="1:10" x14ac:dyDescent="0.25">
      <c r="A443" s="2">
        <v>21</v>
      </c>
      <c r="B443" s="1" t="s">
        <v>2277</v>
      </c>
      <c r="C443" s="1" t="s">
        <v>11</v>
      </c>
      <c r="D443" s="1" t="s">
        <v>12</v>
      </c>
      <c r="E443" s="1">
        <v>25000</v>
      </c>
      <c r="F443" s="1" t="s">
        <v>2278</v>
      </c>
      <c r="G443" s="1">
        <v>4085</v>
      </c>
      <c r="H443" s="1">
        <v>81.937331701346395</v>
      </c>
      <c r="I443" s="1">
        <v>309714</v>
      </c>
      <c r="J443" s="1" t="s">
        <v>2469</v>
      </c>
    </row>
    <row r="444" spans="1:10" x14ac:dyDescent="0.25">
      <c r="A444" s="2">
        <v>16</v>
      </c>
      <c r="B444" s="1" t="s">
        <v>1712</v>
      </c>
      <c r="C444" s="1" t="s">
        <v>53</v>
      </c>
      <c r="D444" s="1" t="s">
        <v>12</v>
      </c>
      <c r="E444" s="1">
        <v>20000</v>
      </c>
      <c r="F444" s="1" t="s">
        <v>13</v>
      </c>
      <c r="G444" s="1">
        <v>4079</v>
      </c>
      <c r="H444" s="1">
        <v>76.327040941407205</v>
      </c>
      <c r="I444" s="1">
        <v>291338</v>
      </c>
      <c r="J444" s="1" t="s">
        <v>2477</v>
      </c>
    </row>
    <row r="445" spans="1:10" x14ac:dyDescent="0.25">
      <c r="A445" s="2">
        <v>15</v>
      </c>
      <c r="B445" s="1" t="s">
        <v>2479</v>
      </c>
      <c r="C445" s="1" t="s">
        <v>31</v>
      </c>
      <c r="D445" s="1" t="s">
        <v>12</v>
      </c>
      <c r="E445" s="1">
        <v>65000</v>
      </c>
      <c r="F445" s="1" t="s">
        <v>13</v>
      </c>
      <c r="G445" s="1">
        <v>4077</v>
      </c>
      <c r="H445" s="1">
        <v>35.765268579838114</v>
      </c>
      <c r="I445" s="1">
        <v>80815</v>
      </c>
      <c r="J445" s="1" t="s">
        <v>2480</v>
      </c>
    </row>
    <row r="446" spans="1:10" x14ac:dyDescent="0.25">
      <c r="A446" s="2">
        <v>29</v>
      </c>
      <c r="B446" s="1" t="s">
        <v>2482</v>
      </c>
      <c r="C446" s="1" t="s">
        <v>17</v>
      </c>
      <c r="D446" s="1" t="s">
        <v>12</v>
      </c>
      <c r="E446" s="1">
        <v>10000</v>
      </c>
      <c r="F446" s="1" t="s">
        <v>146</v>
      </c>
      <c r="G446" s="1">
        <v>4074</v>
      </c>
      <c r="H446" s="1">
        <v>31.274423171330387</v>
      </c>
      <c r="I446" s="1">
        <v>117412</v>
      </c>
      <c r="J446" s="1" t="s">
        <v>2483</v>
      </c>
    </row>
    <row r="447" spans="1:10" x14ac:dyDescent="0.25">
      <c r="A447" s="2">
        <v>19</v>
      </c>
      <c r="B447" s="1" t="s">
        <v>2485</v>
      </c>
      <c r="C447" s="1" t="s">
        <v>31</v>
      </c>
      <c r="D447" s="1" t="s">
        <v>12</v>
      </c>
      <c r="E447" s="1">
        <v>50000</v>
      </c>
      <c r="F447" s="1" t="s">
        <v>146</v>
      </c>
      <c r="G447" s="1">
        <v>4073</v>
      </c>
      <c r="H447" s="1">
        <v>24.14141910139946</v>
      </c>
      <c r="I447" s="1">
        <v>48328</v>
      </c>
      <c r="J447" s="1" t="s">
        <v>2486</v>
      </c>
    </row>
    <row r="448" spans="1:10" x14ac:dyDescent="0.25">
      <c r="A448" s="2">
        <v>20</v>
      </c>
      <c r="B448" s="1" t="s">
        <v>2488</v>
      </c>
      <c r="C448" s="1" t="s">
        <v>31</v>
      </c>
      <c r="D448" s="1" t="s">
        <v>12</v>
      </c>
      <c r="E448" s="1">
        <v>90000</v>
      </c>
      <c r="F448" s="1" t="s">
        <v>1101</v>
      </c>
      <c r="G448" s="1">
        <v>4062</v>
      </c>
      <c r="H448" s="1">
        <v>24.077055637616937</v>
      </c>
      <c r="I448" s="1">
        <v>7801</v>
      </c>
      <c r="J448" s="1" t="s">
        <v>2489</v>
      </c>
    </row>
    <row r="449" spans="1:10" x14ac:dyDescent="0.25">
      <c r="A449" s="2">
        <v>24</v>
      </c>
      <c r="B449" s="1" t="s">
        <v>2494</v>
      </c>
      <c r="C449" s="1" t="s">
        <v>11</v>
      </c>
      <c r="D449" s="1" t="s">
        <v>12</v>
      </c>
      <c r="E449" s="1">
        <v>70000</v>
      </c>
      <c r="F449" s="1" t="s">
        <v>2495</v>
      </c>
      <c r="G449" s="1">
        <v>4058</v>
      </c>
      <c r="H449" s="1">
        <v>25.283637259733858</v>
      </c>
      <c r="I449" s="1">
        <v>32601</v>
      </c>
      <c r="J449" s="1" t="s">
        <v>2496</v>
      </c>
    </row>
    <row r="450" spans="1:10" x14ac:dyDescent="0.25">
      <c r="A450" s="2">
        <v>21</v>
      </c>
      <c r="B450" s="1" t="s">
        <v>2498</v>
      </c>
      <c r="C450" s="1" t="s">
        <v>17</v>
      </c>
      <c r="D450" s="1" t="s">
        <v>12</v>
      </c>
      <c r="E450" s="1">
        <v>50000</v>
      </c>
      <c r="F450" s="1" t="s">
        <v>2499</v>
      </c>
      <c r="G450" s="1">
        <v>4048</v>
      </c>
      <c r="H450" s="1">
        <v>64.643527667984188</v>
      </c>
      <c r="I450" s="1">
        <v>211677</v>
      </c>
      <c r="J450" s="1" t="s">
        <v>2500</v>
      </c>
    </row>
    <row r="451" spans="1:10" x14ac:dyDescent="0.25">
      <c r="A451" s="2">
        <v>13</v>
      </c>
      <c r="B451" s="1" t="s">
        <v>2502</v>
      </c>
      <c r="C451" s="1" t="s">
        <v>17</v>
      </c>
      <c r="D451" s="1" t="s">
        <v>12</v>
      </c>
      <c r="E451" s="1">
        <v>2500</v>
      </c>
      <c r="F451" s="1" t="s">
        <v>314</v>
      </c>
      <c r="G451" s="1">
        <v>4048</v>
      </c>
      <c r="H451" s="1">
        <v>69.661314229249015</v>
      </c>
      <c r="I451" s="1">
        <v>279489</v>
      </c>
      <c r="J451" s="1" t="s">
        <v>2503</v>
      </c>
    </row>
    <row r="452" spans="1:10" x14ac:dyDescent="0.25">
      <c r="A452" s="2">
        <v>19</v>
      </c>
      <c r="B452" s="1" t="s">
        <v>2505</v>
      </c>
      <c r="C452" s="1" t="s">
        <v>31</v>
      </c>
      <c r="D452" s="1" t="s">
        <v>12</v>
      </c>
      <c r="E452" s="1">
        <v>44000</v>
      </c>
      <c r="F452" s="1" t="s">
        <v>2506</v>
      </c>
      <c r="G452" s="1">
        <v>4045</v>
      </c>
      <c r="H452" s="1">
        <v>39.863040791100126</v>
      </c>
      <c r="I452" s="1">
        <v>117246</v>
      </c>
      <c r="J452" s="1" t="s">
        <v>2507</v>
      </c>
    </row>
    <row r="453" spans="1:10" x14ac:dyDescent="0.25">
      <c r="A453" s="2">
        <v>40</v>
      </c>
      <c r="B453" s="1" t="s">
        <v>2509</v>
      </c>
      <c r="C453" s="1" t="s">
        <v>31</v>
      </c>
      <c r="D453" s="1" t="s">
        <v>12</v>
      </c>
      <c r="E453" s="1">
        <v>24000</v>
      </c>
      <c r="F453" s="1" t="s">
        <v>383</v>
      </c>
      <c r="G453" s="1">
        <v>4044</v>
      </c>
      <c r="H453" s="1">
        <v>29.60410484668645</v>
      </c>
      <c r="I453" s="1">
        <v>95719</v>
      </c>
      <c r="J453" s="1" t="s">
        <v>2510</v>
      </c>
    </row>
    <row r="454" spans="1:10" x14ac:dyDescent="0.25">
      <c r="A454" s="2">
        <v>20</v>
      </c>
      <c r="B454" s="1" t="s">
        <v>2519</v>
      </c>
      <c r="C454" s="1" t="s">
        <v>17</v>
      </c>
      <c r="D454" s="1" t="s">
        <v>12</v>
      </c>
      <c r="E454" s="1">
        <v>35000</v>
      </c>
      <c r="F454" s="1" t="s">
        <v>1364</v>
      </c>
      <c r="G454" s="1">
        <v>4034</v>
      </c>
      <c r="H454" s="1">
        <v>76.580069410014872</v>
      </c>
      <c r="I454" s="1">
        <v>273924</v>
      </c>
      <c r="J454" s="1" t="s">
        <v>2520</v>
      </c>
    </row>
    <row r="455" spans="1:10" x14ac:dyDescent="0.25">
      <c r="A455" s="2">
        <v>20</v>
      </c>
      <c r="B455" s="1" t="s">
        <v>2527</v>
      </c>
      <c r="C455" s="1" t="s">
        <v>17</v>
      </c>
      <c r="D455" s="1" t="s">
        <v>12</v>
      </c>
      <c r="E455" s="1">
        <v>10000</v>
      </c>
      <c r="F455" s="1" t="s">
        <v>146</v>
      </c>
      <c r="G455" s="1">
        <v>4033</v>
      </c>
      <c r="H455" s="1">
        <v>23.216712124969007</v>
      </c>
      <c r="I455" s="1">
        <v>83633</v>
      </c>
      <c r="J455" s="1" t="s">
        <v>2528</v>
      </c>
    </row>
    <row r="456" spans="1:10" x14ac:dyDescent="0.25">
      <c r="A456" s="2">
        <v>20</v>
      </c>
      <c r="B456" s="1" t="s">
        <v>2533</v>
      </c>
      <c r="C456" s="1" t="s">
        <v>17</v>
      </c>
      <c r="D456" s="1" t="s">
        <v>12</v>
      </c>
      <c r="E456" s="1">
        <v>50000</v>
      </c>
      <c r="F456" s="1" t="s">
        <v>55</v>
      </c>
      <c r="G456" s="1">
        <v>4024</v>
      </c>
      <c r="H456" s="1">
        <v>97.765159045725653</v>
      </c>
      <c r="I456" s="1">
        <v>343407</v>
      </c>
      <c r="J456" s="1" t="s">
        <v>2534</v>
      </c>
    </row>
    <row r="457" spans="1:10" x14ac:dyDescent="0.25">
      <c r="A457" s="2">
        <v>21</v>
      </c>
      <c r="B457" s="1" t="s">
        <v>1219</v>
      </c>
      <c r="C457" s="1" t="s">
        <v>11</v>
      </c>
      <c r="D457" s="1" t="s">
        <v>12</v>
      </c>
      <c r="E457" s="1">
        <v>20000</v>
      </c>
      <c r="F457" s="1" t="s">
        <v>2542</v>
      </c>
      <c r="G457" s="1">
        <v>4021</v>
      </c>
      <c r="H457" s="1">
        <v>101.59636906242228</v>
      </c>
      <c r="I457" s="1">
        <v>388519</v>
      </c>
      <c r="J457" s="1" t="s">
        <v>2543</v>
      </c>
    </row>
    <row r="458" spans="1:10" x14ac:dyDescent="0.25">
      <c r="A458" s="2">
        <v>30</v>
      </c>
      <c r="B458" s="1" t="s">
        <v>2545</v>
      </c>
      <c r="C458" s="1" t="s">
        <v>11</v>
      </c>
      <c r="D458" s="1" t="s">
        <v>12</v>
      </c>
      <c r="E458" s="1">
        <v>450</v>
      </c>
      <c r="F458" s="1" t="s">
        <v>296</v>
      </c>
      <c r="G458" s="1">
        <v>4015</v>
      </c>
      <c r="H458" s="1">
        <v>3.8393524283935241</v>
      </c>
      <c r="I458" s="1">
        <v>14965</v>
      </c>
      <c r="J458" s="1" t="s">
        <v>2546</v>
      </c>
    </row>
    <row r="459" spans="1:10" x14ac:dyDescent="0.25">
      <c r="A459" s="2">
        <v>24</v>
      </c>
      <c r="B459" s="1" t="s">
        <v>2557</v>
      </c>
      <c r="C459" s="1" t="s">
        <v>111</v>
      </c>
      <c r="D459" s="1" t="s">
        <v>12</v>
      </c>
      <c r="E459" s="1">
        <v>100000</v>
      </c>
      <c r="F459" s="1" t="s">
        <v>2558</v>
      </c>
      <c r="G459" s="1">
        <v>4010</v>
      </c>
      <c r="H459" s="1">
        <v>88.307980049875312</v>
      </c>
      <c r="I459" s="1">
        <v>254115</v>
      </c>
      <c r="J459" s="1" t="s">
        <v>2559</v>
      </c>
    </row>
    <row r="460" spans="1:10" x14ac:dyDescent="0.25">
      <c r="A460" s="2">
        <v>17</v>
      </c>
      <c r="B460" s="1" t="s">
        <v>2565</v>
      </c>
      <c r="C460" s="1" t="s">
        <v>17</v>
      </c>
      <c r="D460" s="1" t="s">
        <v>12</v>
      </c>
      <c r="E460" s="1">
        <v>10000</v>
      </c>
      <c r="F460" s="1" t="s">
        <v>96</v>
      </c>
      <c r="G460" s="1">
        <v>4001</v>
      </c>
      <c r="H460" s="1">
        <v>55.779555111222194</v>
      </c>
      <c r="I460" s="1">
        <v>213174</v>
      </c>
      <c r="J460" s="1" t="s">
        <v>2566</v>
      </c>
    </row>
    <row r="461" spans="1:10" x14ac:dyDescent="0.25">
      <c r="A461" s="2">
        <v>13</v>
      </c>
      <c r="B461" s="1" t="s">
        <v>598</v>
      </c>
      <c r="C461" s="1" t="s">
        <v>111</v>
      </c>
      <c r="D461" s="1" t="s">
        <v>12</v>
      </c>
      <c r="E461" s="1">
        <v>10000</v>
      </c>
      <c r="F461" s="1" t="s">
        <v>2571</v>
      </c>
      <c r="G461" s="1">
        <v>3991</v>
      </c>
      <c r="H461" s="1">
        <v>49.398897519418689</v>
      </c>
      <c r="I461" s="1">
        <v>187151</v>
      </c>
      <c r="J461" s="1" t="s">
        <v>2572</v>
      </c>
    </row>
    <row r="462" spans="1:10" x14ac:dyDescent="0.25">
      <c r="A462" s="2">
        <v>20</v>
      </c>
      <c r="B462" s="1" t="s">
        <v>2574</v>
      </c>
      <c r="C462" s="1" t="s">
        <v>17</v>
      </c>
      <c r="D462" s="1" t="s">
        <v>12</v>
      </c>
      <c r="E462" s="1">
        <v>50000</v>
      </c>
      <c r="F462" s="1" t="s">
        <v>82</v>
      </c>
      <c r="G462" s="1">
        <v>3990</v>
      </c>
      <c r="H462" s="1">
        <v>88.327067669172934</v>
      </c>
      <c r="I462" s="1">
        <v>302425</v>
      </c>
      <c r="J462" s="1" t="s">
        <v>2575</v>
      </c>
    </row>
    <row r="463" spans="1:10" x14ac:dyDescent="0.25">
      <c r="A463" s="2">
        <v>21</v>
      </c>
      <c r="B463" s="1" t="s">
        <v>2580</v>
      </c>
      <c r="C463" s="1" t="s">
        <v>31</v>
      </c>
      <c r="D463" s="1" t="s">
        <v>12</v>
      </c>
      <c r="E463" s="1">
        <v>97640</v>
      </c>
      <c r="F463" s="1" t="s">
        <v>2581</v>
      </c>
      <c r="G463" s="1">
        <v>3984</v>
      </c>
      <c r="H463" s="1">
        <v>28.934738955823292</v>
      </c>
      <c r="I463" s="1">
        <v>17636</v>
      </c>
      <c r="J463" s="1" t="s">
        <v>2582</v>
      </c>
    </row>
    <row r="464" spans="1:10" x14ac:dyDescent="0.25">
      <c r="A464" s="2">
        <v>25</v>
      </c>
      <c r="B464" s="1" t="s">
        <v>2588</v>
      </c>
      <c r="C464" s="1" t="s">
        <v>53</v>
      </c>
      <c r="D464" s="1" t="s">
        <v>12</v>
      </c>
      <c r="E464" s="1">
        <v>100000</v>
      </c>
      <c r="F464" s="1" t="s">
        <v>2589</v>
      </c>
      <c r="G464" s="1">
        <v>3969</v>
      </c>
      <c r="H464" s="1">
        <v>93.293020912068528</v>
      </c>
      <c r="I464" s="1">
        <v>270280</v>
      </c>
      <c r="J464" s="1" t="s">
        <v>2590</v>
      </c>
    </row>
    <row r="465" spans="1:10" x14ac:dyDescent="0.25">
      <c r="A465" s="2">
        <v>12</v>
      </c>
      <c r="B465" s="1" t="s">
        <v>2592</v>
      </c>
      <c r="C465" s="1" t="s">
        <v>31</v>
      </c>
      <c r="D465" s="1" t="s">
        <v>12</v>
      </c>
      <c r="E465" s="1">
        <v>65000</v>
      </c>
      <c r="F465" s="1" t="s">
        <v>2593</v>
      </c>
      <c r="G465" s="1">
        <v>3969</v>
      </c>
      <c r="H465" s="1">
        <v>26.65583270345175</v>
      </c>
      <c r="I465" s="1">
        <v>40797</v>
      </c>
      <c r="J465" s="1" t="s">
        <v>2594</v>
      </c>
    </row>
    <row r="466" spans="1:10" x14ac:dyDescent="0.25">
      <c r="A466" s="2">
        <v>17</v>
      </c>
      <c r="B466" s="1" t="s">
        <v>2599</v>
      </c>
      <c r="C466" s="1" t="s">
        <v>31</v>
      </c>
      <c r="D466" s="1" t="s">
        <v>12</v>
      </c>
      <c r="E466" s="1">
        <v>55000</v>
      </c>
      <c r="F466" s="1" t="s">
        <v>2600</v>
      </c>
      <c r="G466" s="1">
        <v>3964</v>
      </c>
      <c r="H466" s="1">
        <v>24.507568113017154</v>
      </c>
      <c r="I466" s="1">
        <v>42148</v>
      </c>
      <c r="J466" s="1" t="s">
        <v>2601</v>
      </c>
    </row>
    <row r="467" spans="1:10" x14ac:dyDescent="0.25">
      <c r="A467" s="2">
        <v>19</v>
      </c>
      <c r="B467" s="1" t="s">
        <v>607</v>
      </c>
      <c r="C467" s="1" t="s">
        <v>11</v>
      </c>
      <c r="D467" s="1" t="s">
        <v>12</v>
      </c>
      <c r="E467" s="1">
        <v>40000</v>
      </c>
      <c r="F467" s="1" t="s">
        <v>812</v>
      </c>
      <c r="G467" s="1">
        <v>3958</v>
      </c>
      <c r="H467" s="1">
        <v>63.534108135421931</v>
      </c>
      <c r="I467" s="1">
        <v>211468</v>
      </c>
      <c r="J467" s="1" t="s">
        <v>2610</v>
      </c>
    </row>
    <row r="468" spans="1:10" x14ac:dyDescent="0.25">
      <c r="A468" s="2">
        <v>21</v>
      </c>
      <c r="B468" s="1" t="s">
        <v>1724</v>
      </c>
      <c r="C468" s="1" t="s">
        <v>11</v>
      </c>
      <c r="D468" s="1" t="s">
        <v>12</v>
      </c>
      <c r="E468" s="1">
        <v>100000</v>
      </c>
      <c r="F468" s="1" t="s">
        <v>1725</v>
      </c>
      <c r="G468" s="1">
        <v>3950</v>
      </c>
      <c r="H468" s="1">
        <v>541.98759493670889</v>
      </c>
      <c r="I468" s="1">
        <v>2040851</v>
      </c>
      <c r="J468" s="1" t="s">
        <v>2616</v>
      </c>
    </row>
    <row r="469" spans="1:10" x14ac:dyDescent="0.25">
      <c r="A469" s="2">
        <v>26</v>
      </c>
      <c r="B469" s="1" t="s">
        <v>2618</v>
      </c>
      <c r="C469" s="1" t="s">
        <v>111</v>
      </c>
      <c r="D469" s="1" t="s">
        <v>12</v>
      </c>
      <c r="E469" s="1">
        <v>40000</v>
      </c>
      <c r="F469" s="1" t="s">
        <v>2619</v>
      </c>
      <c r="G469" s="1">
        <v>3948</v>
      </c>
      <c r="H469" s="1">
        <v>33.04533941236069</v>
      </c>
      <c r="I469" s="1">
        <v>90463</v>
      </c>
      <c r="J469" s="1" t="s">
        <v>2620</v>
      </c>
    </row>
    <row r="470" spans="1:10" x14ac:dyDescent="0.25">
      <c r="A470" s="2">
        <v>21</v>
      </c>
      <c r="B470" s="1" t="s">
        <v>2622</v>
      </c>
      <c r="C470" s="1" t="s">
        <v>53</v>
      </c>
      <c r="D470" s="1" t="s">
        <v>12</v>
      </c>
      <c r="E470" s="1">
        <v>150000</v>
      </c>
      <c r="F470" s="1" t="s">
        <v>2499</v>
      </c>
      <c r="G470" s="1">
        <v>3927</v>
      </c>
      <c r="H470" s="1">
        <v>120.53297682709447</v>
      </c>
      <c r="I470" s="1">
        <v>323333</v>
      </c>
      <c r="J470" s="1" t="s">
        <v>2623</v>
      </c>
    </row>
    <row r="471" spans="1:10" x14ac:dyDescent="0.25">
      <c r="A471" s="2">
        <v>18</v>
      </c>
      <c r="B471" s="1" t="s">
        <v>2277</v>
      </c>
      <c r="C471" s="1" t="s">
        <v>11</v>
      </c>
      <c r="D471" s="1" t="s">
        <v>12</v>
      </c>
      <c r="E471" s="1">
        <v>70000</v>
      </c>
      <c r="F471" s="1" t="s">
        <v>2278</v>
      </c>
      <c r="G471" s="1">
        <v>3926</v>
      </c>
      <c r="H471" s="1">
        <v>171.3955680081508</v>
      </c>
      <c r="I471" s="1">
        <v>602899</v>
      </c>
      <c r="J471" s="1" t="s">
        <v>2625</v>
      </c>
    </row>
    <row r="472" spans="1:10" x14ac:dyDescent="0.25">
      <c r="A472" s="2">
        <v>25</v>
      </c>
      <c r="B472" s="1" t="s">
        <v>2627</v>
      </c>
      <c r="C472" s="1" t="s">
        <v>11</v>
      </c>
      <c r="D472" s="1" t="s">
        <v>12</v>
      </c>
      <c r="E472" s="1">
        <v>7500</v>
      </c>
      <c r="F472" s="1" t="s">
        <v>296</v>
      </c>
      <c r="G472" s="1">
        <v>3925</v>
      </c>
      <c r="H472" s="1">
        <v>45.676433121019109</v>
      </c>
      <c r="I472" s="1">
        <v>171780</v>
      </c>
      <c r="J472" s="1" t="s">
        <v>2628</v>
      </c>
    </row>
    <row r="473" spans="1:10" x14ac:dyDescent="0.25">
      <c r="A473" s="2">
        <v>19</v>
      </c>
      <c r="B473" s="1" t="s">
        <v>2637</v>
      </c>
      <c r="C473" s="1" t="s">
        <v>53</v>
      </c>
      <c r="D473" s="1" t="s">
        <v>12</v>
      </c>
      <c r="E473" s="1">
        <v>15000</v>
      </c>
      <c r="F473" s="1" t="s">
        <v>32</v>
      </c>
      <c r="G473" s="1">
        <v>3919</v>
      </c>
      <c r="H473" s="1">
        <v>18.637407501913753</v>
      </c>
      <c r="I473" s="1">
        <v>58040</v>
      </c>
      <c r="J473" s="1" t="s">
        <v>2638</v>
      </c>
    </row>
    <row r="474" spans="1:10" x14ac:dyDescent="0.25">
      <c r="A474" s="2">
        <v>21</v>
      </c>
      <c r="B474" s="1" t="s">
        <v>2650</v>
      </c>
      <c r="C474" s="1" t="s">
        <v>111</v>
      </c>
      <c r="D474" s="1" t="s">
        <v>12</v>
      </c>
      <c r="E474" s="1">
        <v>150000</v>
      </c>
      <c r="F474" s="1" t="s">
        <v>2651</v>
      </c>
      <c r="G474" s="1">
        <v>3916</v>
      </c>
      <c r="H474" s="1">
        <v>362.37691521961187</v>
      </c>
      <c r="I474" s="1">
        <v>1269068</v>
      </c>
      <c r="J474" s="1" t="s">
        <v>2652</v>
      </c>
    </row>
    <row r="475" spans="1:10" x14ac:dyDescent="0.25">
      <c r="A475" s="2">
        <v>26</v>
      </c>
      <c r="B475" s="1" t="s">
        <v>2654</v>
      </c>
      <c r="C475" s="1" t="s">
        <v>17</v>
      </c>
      <c r="D475" s="1" t="s">
        <v>12</v>
      </c>
      <c r="E475" s="1">
        <v>10000</v>
      </c>
      <c r="F475" s="1" t="s">
        <v>32</v>
      </c>
      <c r="G475" s="1">
        <v>3915</v>
      </c>
      <c r="H475" s="1">
        <v>33.517241379310342</v>
      </c>
      <c r="I475" s="1">
        <v>121220</v>
      </c>
      <c r="J475" s="1" t="s">
        <v>2655</v>
      </c>
    </row>
    <row r="476" spans="1:10" x14ac:dyDescent="0.25">
      <c r="A476" s="2">
        <v>21</v>
      </c>
      <c r="B476" s="1" t="s">
        <v>2657</v>
      </c>
      <c r="C476" s="1" t="s">
        <v>17</v>
      </c>
      <c r="D476" s="1" t="s">
        <v>12</v>
      </c>
      <c r="E476" s="1">
        <v>10000</v>
      </c>
      <c r="F476" s="1" t="s">
        <v>2658</v>
      </c>
      <c r="G476" s="1">
        <v>3913</v>
      </c>
      <c r="H476" s="1">
        <v>84.418604651162795</v>
      </c>
      <c r="I476" s="1">
        <v>320330</v>
      </c>
      <c r="J476" s="1" t="s">
        <v>2659</v>
      </c>
    </row>
    <row r="477" spans="1:10" x14ac:dyDescent="0.25">
      <c r="A477" s="2">
        <v>21</v>
      </c>
      <c r="B477" s="1" t="s">
        <v>2661</v>
      </c>
      <c r="C477" s="1" t="s">
        <v>17</v>
      </c>
      <c r="D477" s="1" t="s">
        <v>12</v>
      </c>
      <c r="E477" s="1">
        <v>10500</v>
      </c>
      <c r="F477" s="1" t="s">
        <v>2662</v>
      </c>
      <c r="G477" s="1">
        <v>3908</v>
      </c>
      <c r="H477" s="1">
        <v>6.5043500511770729</v>
      </c>
      <c r="I477" s="1">
        <v>14919</v>
      </c>
      <c r="J477" s="1" t="s">
        <v>2663</v>
      </c>
    </row>
    <row r="478" spans="1:10" x14ac:dyDescent="0.25">
      <c r="A478" s="2">
        <v>13</v>
      </c>
      <c r="B478" s="1" t="s">
        <v>2665</v>
      </c>
      <c r="C478" s="1" t="s">
        <v>31</v>
      </c>
      <c r="D478" s="1" t="s">
        <v>12</v>
      </c>
      <c r="E478" s="1">
        <v>90000</v>
      </c>
      <c r="F478" s="1" t="s">
        <v>13</v>
      </c>
      <c r="G478" s="1">
        <v>3906</v>
      </c>
      <c r="H478" s="1">
        <v>29.587557603686637</v>
      </c>
      <c r="I478" s="1">
        <v>25569</v>
      </c>
      <c r="J478" s="1" t="s">
        <v>2666</v>
      </c>
    </row>
    <row r="479" spans="1:10" x14ac:dyDescent="0.25">
      <c r="A479" s="2">
        <v>41</v>
      </c>
      <c r="B479" s="1" t="s">
        <v>2668</v>
      </c>
      <c r="C479" s="1" t="s">
        <v>31</v>
      </c>
      <c r="D479" s="1" t="s">
        <v>12</v>
      </c>
      <c r="E479" s="1">
        <v>50000</v>
      </c>
      <c r="F479" s="1" t="s">
        <v>2669</v>
      </c>
      <c r="G479" s="1">
        <v>3901</v>
      </c>
      <c r="H479" s="1">
        <v>20.984619328377338</v>
      </c>
      <c r="I479" s="1">
        <v>31861</v>
      </c>
      <c r="J479" s="1" t="s">
        <v>2670</v>
      </c>
    </row>
    <row r="480" spans="1:10" x14ac:dyDescent="0.25">
      <c r="A480" s="2">
        <v>12</v>
      </c>
      <c r="B480" s="1" t="s">
        <v>2672</v>
      </c>
      <c r="C480" s="1" t="s">
        <v>31</v>
      </c>
      <c r="D480" s="1" t="s">
        <v>12</v>
      </c>
      <c r="E480" s="1">
        <v>75000</v>
      </c>
      <c r="F480" s="1" t="s">
        <v>2673</v>
      </c>
      <c r="G480" s="1">
        <v>3900</v>
      </c>
      <c r="H480" s="1">
        <v>68.942307692307693</v>
      </c>
      <c r="I480" s="1">
        <v>193875</v>
      </c>
      <c r="J480" s="1" t="s">
        <v>2674</v>
      </c>
    </row>
    <row r="481" spans="1:10" x14ac:dyDescent="0.25">
      <c r="A481" s="2">
        <v>23</v>
      </c>
      <c r="B481" s="1" t="s">
        <v>2685</v>
      </c>
      <c r="C481" s="1" t="s">
        <v>31</v>
      </c>
      <c r="D481" s="1" t="s">
        <v>12</v>
      </c>
      <c r="E481" s="1">
        <v>75000</v>
      </c>
      <c r="F481" s="1" t="s">
        <v>154</v>
      </c>
      <c r="G481" s="1">
        <v>3880</v>
      </c>
      <c r="H481" s="1">
        <v>29.91340206185567</v>
      </c>
      <c r="I481" s="1">
        <v>41064</v>
      </c>
      <c r="J481" s="1" t="s">
        <v>2686</v>
      </c>
    </row>
    <row r="482" spans="1:10" x14ac:dyDescent="0.25">
      <c r="A482" s="2">
        <v>6</v>
      </c>
      <c r="B482" s="1" t="s">
        <v>2690</v>
      </c>
      <c r="C482" s="1" t="s">
        <v>31</v>
      </c>
      <c r="D482" s="1" t="s">
        <v>12</v>
      </c>
      <c r="E482" s="1">
        <v>29500</v>
      </c>
      <c r="F482" s="1" t="s">
        <v>82</v>
      </c>
      <c r="G482" s="1">
        <v>3871</v>
      </c>
      <c r="H482" s="1">
        <v>25.980625161456988</v>
      </c>
      <c r="I482" s="1">
        <v>71071</v>
      </c>
      <c r="J482" s="1" t="s">
        <v>2691</v>
      </c>
    </row>
    <row r="483" spans="1:10" x14ac:dyDescent="0.25">
      <c r="A483" s="2">
        <v>21</v>
      </c>
      <c r="B483" s="1" t="s">
        <v>1223</v>
      </c>
      <c r="C483" s="1" t="s">
        <v>11</v>
      </c>
      <c r="D483" s="1" t="s">
        <v>12</v>
      </c>
      <c r="E483" s="1">
        <v>8000</v>
      </c>
      <c r="F483" s="1" t="s">
        <v>296</v>
      </c>
      <c r="G483" s="1">
        <v>3869</v>
      </c>
      <c r="H483" s="1">
        <v>22.115016800206771</v>
      </c>
      <c r="I483" s="1">
        <v>77563</v>
      </c>
      <c r="J483" s="1" t="s">
        <v>2693</v>
      </c>
    </row>
    <row r="484" spans="1:10" x14ac:dyDescent="0.25">
      <c r="A484" s="2">
        <v>20</v>
      </c>
      <c r="B484" s="1" t="s">
        <v>2695</v>
      </c>
      <c r="C484" s="1" t="s">
        <v>53</v>
      </c>
      <c r="D484" s="1" t="s">
        <v>12</v>
      </c>
      <c r="E484" s="1">
        <v>22000</v>
      </c>
      <c r="F484" s="1" t="s">
        <v>215</v>
      </c>
      <c r="G484" s="1">
        <v>3864</v>
      </c>
      <c r="H484" s="1">
        <v>41.04114906832298</v>
      </c>
      <c r="I484" s="1">
        <v>136583</v>
      </c>
      <c r="J484" s="1" t="s">
        <v>2696</v>
      </c>
    </row>
    <row r="485" spans="1:10" x14ac:dyDescent="0.25">
      <c r="A485" s="2">
        <v>20</v>
      </c>
      <c r="B485" s="1" t="s">
        <v>2698</v>
      </c>
      <c r="C485" s="1" t="s">
        <v>111</v>
      </c>
      <c r="D485" s="1" t="s">
        <v>12</v>
      </c>
      <c r="E485" s="1">
        <v>400000</v>
      </c>
      <c r="F485" s="1" t="s">
        <v>296</v>
      </c>
      <c r="G485" s="1">
        <v>3863</v>
      </c>
      <c r="H485" s="1">
        <v>272.35568211234789</v>
      </c>
      <c r="I485" s="1">
        <v>652110</v>
      </c>
      <c r="J485" s="1" t="s">
        <v>2699</v>
      </c>
    </row>
    <row r="486" spans="1:10" x14ac:dyDescent="0.25">
      <c r="A486" s="2">
        <v>25</v>
      </c>
      <c r="B486" s="1" t="s">
        <v>2701</v>
      </c>
      <c r="C486" s="1" t="s">
        <v>11</v>
      </c>
      <c r="D486" s="1" t="s">
        <v>12</v>
      </c>
      <c r="E486" s="1">
        <v>10000</v>
      </c>
      <c r="F486" s="1" t="s">
        <v>2702</v>
      </c>
      <c r="G486" s="1">
        <v>3863</v>
      </c>
      <c r="H486" s="1">
        <v>26.430753300543618</v>
      </c>
      <c r="I486" s="1">
        <v>92102</v>
      </c>
      <c r="J486" s="1" t="s">
        <v>2703</v>
      </c>
    </row>
    <row r="487" spans="1:10" x14ac:dyDescent="0.25">
      <c r="A487" s="2">
        <v>19</v>
      </c>
      <c r="B487" s="1" t="s">
        <v>2705</v>
      </c>
      <c r="C487" s="1" t="s">
        <v>17</v>
      </c>
      <c r="D487" s="1" t="s">
        <v>12</v>
      </c>
      <c r="E487" s="1">
        <v>40000</v>
      </c>
      <c r="F487" s="1" t="s">
        <v>679</v>
      </c>
      <c r="G487" s="1">
        <v>3861</v>
      </c>
      <c r="H487" s="1">
        <v>154.002072002072</v>
      </c>
      <c r="I487" s="1">
        <v>554602</v>
      </c>
      <c r="J487" s="1" t="s">
        <v>2706</v>
      </c>
    </row>
    <row r="488" spans="1:10" x14ac:dyDescent="0.25">
      <c r="A488" s="2">
        <v>20</v>
      </c>
      <c r="B488" s="1" t="s">
        <v>1270</v>
      </c>
      <c r="C488" s="1" t="s">
        <v>17</v>
      </c>
      <c r="D488" s="1" t="s">
        <v>12</v>
      </c>
      <c r="E488" s="1">
        <v>10000</v>
      </c>
      <c r="F488" s="1" t="s">
        <v>13</v>
      </c>
      <c r="G488" s="1">
        <v>3850</v>
      </c>
      <c r="H488" s="1">
        <v>44.614025974025971</v>
      </c>
      <c r="I488" s="1">
        <v>161764</v>
      </c>
      <c r="J488" s="1" t="s">
        <v>2711</v>
      </c>
    </row>
    <row r="489" spans="1:10" x14ac:dyDescent="0.25">
      <c r="A489" s="2">
        <v>22</v>
      </c>
      <c r="B489" s="1" t="s">
        <v>2713</v>
      </c>
      <c r="C489" s="1" t="s">
        <v>17</v>
      </c>
      <c r="D489" s="1" t="s">
        <v>12</v>
      </c>
      <c r="E489" s="1">
        <v>10000</v>
      </c>
      <c r="F489" s="1" t="s">
        <v>2714</v>
      </c>
      <c r="G489" s="1">
        <v>3846</v>
      </c>
      <c r="H489" s="1">
        <v>50.759490379615187</v>
      </c>
      <c r="I489" s="1">
        <v>185221</v>
      </c>
      <c r="J489" s="1" t="s">
        <v>2715</v>
      </c>
    </row>
    <row r="490" spans="1:10" x14ac:dyDescent="0.25">
      <c r="A490" s="2">
        <v>18</v>
      </c>
      <c r="B490" s="1" t="s">
        <v>2505</v>
      </c>
      <c r="C490" s="1" t="s">
        <v>31</v>
      </c>
      <c r="D490" s="1" t="s">
        <v>12</v>
      </c>
      <c r="E490" s="1">
        <v>38000</v>
      </c>
      <c r="F490" s="1" t="s">
        <v>2506</v>
      </c>
      <c r="G490" s="1">
        <v>3843</v>
      </c>
      <c r="H490" s="1">
        <v>30.28831641946396</v>
      </c>
      <c r="I490" s="1">
        <v>78398</v>
      </c>
      <c r="J490" s="1" t="s">
        <v>2720</v>
      </c>
    </row>
    <row r="491" spans="1:10" x14ac:dyDescent="0.25">
      <c r="A491" s="2">
        <v>21</v>
      </c>
      <c r="B491" s="1" t="s">
        <v>607</v>
      </c>
      <c r="C491" s="1" t="s">
        <v>11</v>
      </c>
      <c r="D491" s="1" t="s">
        <v>12</v>
      </c>
      <c r="E491" s="1">
        <v>5000</v>
      </c>
      <c r="F491" s="1" t="s">
        <v>812</v>
      </c>
      <c r="G491" s="1">
        <v>3838</v>
      </c>
      <c r="H491" s="1">
        <v>16.132100052110474</v>
      </c>
      <c r="I491" s="1">
        <v>56915</v>
      </c>
      <c r="J491" s="1" t="s">
        <v>2727</v>
      </c>
    </row>
    <row r="492" spans="1:10" x14ac:dyDescent="0.25">
      <c r="A492" s="2">
        <v>23</v>
      </c>
      <c r="B492" s="1" t="s">
        <v>2738</v>
      </c>
      <c r="C492" s="1" t="s">
        <v>11</v>
      </c>
      <c r="D492" s="1" t="s">
        <v>12</v>
      </c>
      <c r="E492" s="1">
        <v>20000</v>
      </c>
      <c r="F492" s="1" t="s">
        <v>74</v>
      </c>
      <c r="G492" s="1">
        <v>3811</v>
      </c>
      <c r="H492" s="1">
        <v>14.586197848333772</v>
      </c>
      <c r="I492" s="1">
        <v>35588</v>
      </c>
      <c r="J492" s="1" t="s">
        <v>2739</v>
      </c>
    </row>
    <row r="493" spans="1:10" x14ac:dyDescent="0.25">
      <c r="A493" s="2">
        <v>23</v>
      </c>
      <c r="B493" s="1" t="s">
        <v>933</v>
      </c>
      <c r="C493" s="1" t="s">
        <v>111</v>
      </c>
      <c r="D493" s="1" t="s">
        <v>12</v>
      </c>
      <c r="E493" s="1">
        <v>25000</v>
      </c>
      <c r="F493" s="1" t="s">
        <v>934</v>
      </c>
      <c r="G493" s="1">
        <v>3801</v>
      </c>
      <c r="H493" s="1">
        <v>71.784004209418569</v>
      </c>
      <c r="I493" s="1">
        <v>247851</v>
      </c>
      <c r="J493" s="1" t="s">
        <v>2741</v>
      </c>
    </row>
    <row r="494" spans="1:10" x14ac:dyDescent="0.25">
      <c r="A494" s="2">
        <v>22</v>
      </c>
      <c r="B494" s="1" t="s">
        <v>2745</v>
      </c>
      <c r="C494" s="1" t="s">
        <v>17</v>
      </c>
      <c r="D494" s="1" t="s">
        <v>12</v>
      </c>
      <c r="E494" s="1">
        <v>6000</v>
      </c>
      <c r="F494" s="1" t="s">
        <v>32</v>
      </c>
      <c r="G494" s="1">
        <v>3797</v>
      </c>
      <c r="H494" s="1">
        <v>43.14458783249934</v>
      </c>
      <c r="I494" s="1">
        <v>157820</v>
      </c>
      <c r="J494" s="1" t="s">
        <v>2746</v>
      </c>
    </row>
    <row r="495" spans="1:10" x14ac:dyDescent="0.25">
      <c r="A495" s="2">
        <v>14</v>
      </c>
      <c r="B495" s="1" t="s">
        <v>1732</v>
      </c>
      <c r="C495" s="1" t="s">
        <v>11</v>
      </c>
      <c r="D495" s="1" t="s">
        <v>12</v>
      </c>
      <c r="E495" s="1">
        <v>50000</v>
      </c>
      <c r="F495" s="1" t="s">
        <v>1733</v>
      </c>
      <c r="G495" s="1">
        <v>3790</v>
      </c>
      <c r="H495" s="1">
        <v>215.37572559366754</v>
      </c>
      <c r="I495" s="1">
        <v>766274</v>
      </c>
      <c r="J495" s="1" t="s">
        <v>2754</v>
      </c>
    </row>
    <row r="496" spans="1:10" x14ac:dyDescent="0.25">
      <c r="A496" s="2">
        <v>23</v>
      </c>
      <c r="B496" s="1" t="s">
        <v>2756</v>
      </c>
      <c r="C496" s="1" t="s">
        <v>31</v>
      </c>
      <c r="D496" s="1" t="s">
        <v>12</v>
      </c>
      <c r="E496" s="1">
        <v>100000</v>
      </c>
      <c r="F496" s="1" t="s">
        <v>32</v>
      </c>
      <c r="G496" s="1">
        <v>3787</v>
      </c>
      <c r="H496" s="1">
        <v>44.254026934248749</v>
      </c>
      <c r="I496" s="1">
        <v>67590</v>
      </c>
      <c r="J496" s="1" t="s">
        <v>2757</v>
      </c>
    </row>
    <row r="497" spans="1:10" x14ac:dyDescent="0.25">
      <c r="A497" s="2">
        <v>23</v>
      </c>
      <c r="B497" s="1" t="s">
        <v>2759</v>
      </c>
      <c r="C497" s="1" t="s">
        <v>11</v>
      </c>
      <c r="D497" s="1" t="s">
        <v>12</v>
      </c>
      <c r="E497" s="1">
        <v>40000</v>
      </c>
      <c r="F497" s="1" t="s">
        <v>314</v>
      </c>
      <c r="G497" s="1">
        <v>3785</v>
      </c>
      <c r="H497" s="1">
        <v>149.52285336856011</v>
      </c>
      <c r="I497" s="1">
        <v>525944</v>
      </c>
      <c r="J497" s="1" t="s">
        <v>2760</v>
      </c>
    </row>
    <row r="498" spans="1:10" x14ac:dyDescent="0.25">
      <c r="A498" s="2">
        <v>24</v>
      </c>
      <c r="B498" s="1" t="s">
        <v>2766</v>
      </c>
      <c r="C498" s="1" t="s">
        <v>17</v>
      </c>
      <c r="D498" s="1" t="s">
        <v>12</v>
      </c>
      <c r="E498" s="1">
        <v>80000</v>
      </c>
      <c r="F498" s="1" t="s">
        <v>59</v>
      </c>
      <c r="G498" s="1">
        <v>3784</v>
      </c>
      <c r="H498" s="1">
        <v>222.9764799154334</v>
      </c>
      <c r="I498" s="1">
        <v>763743</v>
      </c>
      <c r="J498" s="1" t="s">
        <v>2767</v>
      </c>
    </row>
    <row r="499" spans="1:10" x14ac:dyDescent="0.25">
      <c r="A499" s="2">
        <v>20</v>
      </c>
      <c r="B499" s="1" t="s">
        <v>1999</v>
      </c>
      <c r="C499" s="1" t="s">
        <v>53</v>
      </c>
      <c r="D499" s="1" t="s">
        <v>12</v>
      </c>
      <c r="E499" s="1">
        <v>45000</v>
      </c>
      <c r="F499" s="1" t="s">
        <v>314</v>
      </c>
      <c r="G499" s="1">
        <v>3783</v>
      </c>
      <c r="H499" s="1">
        <v>272.91646841131376</v>
      </c>
      <c r="I499" s="1">
        <v>987443</v>
      </c>
      <c r="J499" s="1" t="s">
        <v>2772</v>
      </c>
    </row>
    <row r="500" spans="1:10" x14ac:dyDescent="0.25">
      <c r="A500" s="2">
        <v>16</v>
      </c>
      <c r="B500" s="1" t="s">
        <v>2777</v>
      </c>
      <c r="C500" s="1" t="s">
        <v>31</v>
      </c>
      <c r="D500" s="1" t="s">
        <v>12</v>
      </c>
      <c r="E500" s="1">
        <v>28000</v>
      </c>
      <c r="F500" s="1" t="s">
        <v>2778</v>
      </c>
      <c r="G500" s="1">
        <v>3780</v>
      </c>
      <c r="H500" s="1">
        <v>28.235185185185184</v>
      </c>
      <c r="I500" s="1">
        <v>78729</v>
      </c>
      <c r="J500" s="1" t="s">
        <v>2779</v>
      </c>
    </row>
    <row r="501" spans="1:10" x14ac:dyDescent="0.25">
      <c r="A501" s="2">
        <v>22</v>
      </c>
      <c r="B501" s="1" t="s">
        <v>2010</v>
      </c>
      <c r="C501" s="1" t="s">
        <v>11</v>
      </c>
      <c r="D501" s="1" t="s">
        <v>12</v>
      </c>
      <c r="E501" s="1">
        <v>5000</v>
      </c>
      <c r="F501" s="1" t="s">
        <v>2784</v>
      </c>
      <c r="G501" s="1">
        <v>3769</v>
      </c>
      <c r="H501" s="1">
        <v>85.169806314672329</v>
      </c>
      <c r="I501" s="1">
        <v>316005</v>
      </c>
      <c r="J501" s="1" t="s">
        <v>2785</v>
      </c>
    </row>
    <row r="502" spans="1:10" x14ac:dyDescent="0.25">
      <c r="A502" s="2">
        <v>18</v>
      </c>
      <c r="B502" s="1" t="s">
        <v>194</v>
      </c>
      <c r="C502" s="1" t="s">
        <v>11</v>
      </c>
      <c r="D502" s="1" t="s">
        <v>12</v>
      </c>
      <c r="E502" s="1">
        <v>50000</v>
      </c>
      <c r="F502" s="1" t="s">
        <v>195</v>
      </c>
      <c r="G502" s="1">
        <v>3756</v>
      </c>
      <c r="H502" s="1">
        <v>191.20127795527156</v>
      </c>
      <c r="I502" s="1">
        <v>668152</v>
      </c>
      <c r="J502" s="1" t="s">
        <v>2793</v>
      </c>
    </row>
    <row r="503" spans="1:10" x14ac:dyDescent="0.25">
      <c r="A503" s="2">
        <v>24</v>
      </c>
      <c r="B503" s="1" t="s">
        <v>2804</v>
      </c>
      <c r="C503" s="1" t="s">
        <v>11</v>
      </c>
      <c r="D503" s="1" t="s">
        <v>12</v>
      </c>
      <c r="E503" s="1">
        <v>12000</v>
      </c>
      <c r="F503" s="1" t="s">
        <v>13</v>
      </c>
      <c r="G503" s="1">
        <v>3746</v>
      </c>
      <c r="H503" s="1">
        <v>47.892151628403631</v>
      </c>
      <c r="I503" s="1">
        <v>167404</v>
      </c>
      <c r="J503" s="1" t="s">
        <v>2805</v>
      </c>
    </row>
    <row r="504" spans="1:10" x14ac:dyDescent="0.25">
      <c r="A504" s="2">
        <v>19</v>
      </c>
      <c r="B504" s="1" t="s">
        <v>2807</v>
      </c>
      <c r="C504" s="1" t="s">
        <v>11</v>
      </c>
      <c r="D504" s="1" t="s">
        <v>12</v>
      </c>
      <c r="E504" s="1">
        <v>75000</v>
      </c>
      <c r="F504" s="1" t="s">
        <v>2808</v>
      </c>
      <c r="G504" s="1">
        <v>3745</v>
      </c>
      <c r="H504" s="1">
        <v>138.21682242990653</v>
      </c>
      <c r="I504" s="1">
        <v>442622</v>
      </c>
      <c r="J504" s="1" t="s">
        <v>2809</v>
      </c>
    </row>
    <row r="505" spans="1:10" x14ac:dyDescent="0.25">
      <c r="A505" s="2">
        <v>19</v>
      </c>
      <c r="B505" s="1" t="s">
        <v>1483</v>
      </c>
      <c r="C505" s="1" t="s">
        <v>11</v>
      </c>
      <c r="D505" s="1" t="s">
        <v>12</v>
      </c>
      <c r="E505" s="1">
        <v>50000</v>
      </c>
      <c r="F505" s="1" t="s">
        <v>1484</v>
      </c>
      <c r="G505" s="1">
        <v>3737</v>
      </c>
      <c r="H505" s="1">
        <v>183.53037195611452</v>
      </c>
      <c r="I505" s="1">
        <v>635853</v>
      </c>
      <c r="J505" s="1" t="s">
        <v>2817</v>
      </c>
    </row>
    <row r="506" spans="1:10" x14ac:dyDescent="0.25">
      <c r="A506" s="2">
        <v>23</v>
      </c>
      <c r="B506" s="1" t="s">
        <v>2827</v>
      </c>
      <c r="C506" s="1" t="s">
        <v>11</v>
      </c>
      <c r="D506" s="1" t="s">
        <v>12</v>
      </c>
      <c r="E506" s="1">
        <v>30000</v>
      </c>
      <c r="F506" s="1" t="s">
        <v>44</v>
      </c>
      <c r="G506" s="1">
        <v>3724</v>
      </c>
      <c r="H506" s="1">
        <v>64.226100966702475</v>
      </c>
      <c r="I506" s="1">
        <v>209178</v>
      </c>
      <c r="J506" s="1" t="s">
        <v>2828</v>
      </c>
    </row>
    <row r="507" spans="1:10" x14ac:dyDescent="0.25">
      <c r="A507" s="2">
        <v>21</v>
      </c>
      <c r="B507" s="1" t="s">
        <v>2830</v>
      </c>
      <c r="C507" s="1" t="s">
        <v>31</v>
      </c>
      <c r="D507" s="1" t="s">
        <v>12</v>
      </c>
      <c r="E507" s="1">
        <v>150000</v>
      </c>
      <c r="F507" s="1" t="s">
        <v>142</v>
      </c>
      <c r="G507" s="1">
        <v>3724</v>
      </c>
      <c r="H507" s="1">
        <v>42.46831364124597</v>
      </c>
      <c r="I507" s="1">
        <v>8152</v>
      </c>
      <c r="J507" s="1" t="s">
        <v>2831</v>
      </c>
    </row>
    <row r="508" spans="1:10" x14ac:dyDescent="0.25">
      <c r="A508" s="2">
        <v>13</v>
      </c>
      <c r="B508" s="1" t="s">
        <v>2840</v>
      </c>
      <c r="C508" s="1" t="s">
        <v>17</v>
      </c>
      <c r="D508" s="1" t="s">
        <v>12</v>
      </c>
      <c r="E508" s="1">
        <v>250000</v>
      </c>
      <c r="F508" s="1" t="s">
        <v>383</v>
      </c>
      <c r="G508" s="1">
        <v>3715</v>
      </c>
      <c r="H508" s="1">
        <v>395.3528936742934</v>
      </c>
      <c r="I508" s="1">
        <v>1218736</v>
      </c>
      <c r="J508" s="1" t="s">
        <v>2841</v>
      </c>
    </row>
    <row r="509" spans="1:10" x14ac:dyDescent="0.25">
      <c r="A509" s="2">
        <v>19</v>
      </c>
      <c r="B509" s="1" t="s">
        <v>1602</v>
      </c>
      <c r="C509" s="1" t="s">
        <v>31</v>
      </c>
      <c r="D509" s="1" t="s">
        <v>12</v>
      </c>
      <c r="E509" s="1">
        <v>150000</v>
      </c>
      <c r="F509" s="1" t="s">
        <v>13</v>
      </c>
      <c r="G509" s="1">
        <v>3712</v>
      </c>
      <c r="H509" s="1">
        <v>50.551185344827587</v>
      </c>
      <c r="I509" s="1">
        <v>37646</v>
      </c>
      <c r="J509" s="1" t="s">
        <v>2843</v>
      </c>
    </row>
    <row r="510" spans="1:10" x14ac:dyDescent="0.25">
      <c r="A510" s="2">
        <v>16</v>
      </c>
      <c r="B510" s="1" t="s">
        <v>2845</v>
      </c>
      <c r="C510" s="1" t="s">
        <v>17</v>
      </c>
      <c r="D510" s="1" t="s">
        <v>12</v>
      </c>
      <c r="E510" s="1">
        <v>15000</v>
      </c>
      <c r="F510" s="1" t="s">
        <v>2846</v>
      </c>
      <c r="G510" s="1">
        <v>3710</v>
      </c>
      <c r="H510" s="1">
        <v>29.471967654986521</v>
      </c>
      <c r="I510" s="1">
        <v>94341</v>
      </c>
      <c r="J510" s="1" t="s">
        <v>2847</v>
      </c>
    </row>
    <row r="511" spans="1:10" x14ac:dyDescent="0.25">
      <c r="A511" s="2">
        <v>20</v>
      </c>
      <c r="B511" s="1" t="s">
        <v>2849</v>
      </c>
      <c r="C511" s="1" t="s">
        <v>53</v>
      </c>
      <c r="D511" s="1" t="s">
        <v>12</v>
      </c>
      <c r="E511" s="1">
        <v>25000</v>
      </c>
      <c r="F511" s="1" t="s">
        <v>32</v>
      </c>
      <c r="G511" s="1">
        <v>3710</v>
      </c>
      <c r="H511" s="1">
        <v>59.76792452830189</v>
      </c>
      <c r="I511" s="1">
        <v>196739</v>
      </c>
      <c r="J511" s="1" t="s">
        <v>2850</v>
      </c>
    </row>
    <row r="512" spans="1:10" x14ac:dyDescent="0.25">
      <c r="A512" s="2">
        <v>16</v>
      </c>
      <c r="B512" s="1" t="s">
        <v>2858</v>
      </c>
      <c r="C512" s="1" t="s">
        <v>17</v>
      </c>
      <c r="D512" s="1" t="s">
        <v>12</v>
      </c>
      <c r="E512" s="1">
        <v>20000</v>
      </c>
      <c r="F512" s="1" t="s">
        <v>735</v>
      </c>
      <c r="G512" s="1">
        <v>3705</v>
      </c>
      <c r="H512" s="1">
        <v>165.6995951417004</v>
      </c>
      <c r="I512" s="1">
        <v>593917</v>
      </c>
      <c r="J512" s="1" t="s">
        <v>2859</v>
      </c>
    </row>
    <row r="513" spans="1:10" x14ac:dyDescent="0.25">
      <c r="A513" s="2">
        <v>18</v>
      </c>
      <c r="B513" s="1" t="s">
        <v>2861</v>
      </c>
      <c r="C513" s="1" t="s">
        <v>17</v>
      </c>
      <c r="D513" s="1" t="s">
        <v>12</v>
      </c>
      <c r="E513" s="1">
        <v>6900</v>
      </c>
      <c r="F513" s="1" t="s">
        <v>576</v>
      </c>
      <c r="G513" s="1">
        <v>3702</v>
      </c>
      <c r="H513" s="1">
        <v>86.185845488924912</v>
      </c>
      <c r="I513" s="1">
        <v>312160</v>
      </c>
      <c r="J513" s="1" t="s">
        <v>2862</v>
      </c>
    </row>
    <row r="514" spans="1:10" x14ac:dyDescent="0.25">
      <c r="A514" s="2">
        <v>23</v>
      </c>
      <c r="B514" s="1" t="s">
        <v>2867</v>
      </c>
      <c r="C514" s="1" t="s">
        <v>11</v>
      </c>
      <c r="D514" s="1" t="s">
        <v>12</v>
      </c>
      <c r="E514" s="1">
        <v>3000</v>
      </c>
      <c r="F514" s="1" t="s">
        <v>283</v>
      </c>
      <c r="G514" s="1">
        <v>3696</v>
      </c>
      <c r="H514" s="1">
        <v>23.754329004329005</v>
      </c>
      <c r="I514" s="1">
        <v>84796</v>
      </c>
      <c r="J514" s="1" t="s">
        <v>2868</v>
      </c>
    </row>
    <row r="515" spans="1:10" x14ac:dyDescent="0.25">
      <c r="A515" s="2">
        <v>24</v>
      </c>
      <c r="B515" s="1" t="s">
        <v>2870</v>
      </c>
      <c r="C515" s="1" t="s">
        <v>31</v>
      </c>
      <c r="D515" s="1" t="s">
        <v>12</v>
      </c>
      <c r="E515" s="1">
        <v>85000</v>
      </c>
      <c r="F515" s="1" t="s">
        <v>2871</v>
      </c>
      <c r="G515" s="1">
        <v>3687</v>
      </c>
      <c r="H515" s="1">
        <v>28.340385136967726</v>
      </c>
      <c r="I515" s="1">
        <v>19491</v>
      </c>
      <c r="J515" s="1" t="s">
        <v>2872</v>
      </c>
    </row>
    <row r="516" spans="1:10" x14ac:dyDescent="0.25">
      <c r="A516" s="2">
        <v>21</v>
      </c>
      <c r="B516" s="1" t="s">
        <v>2885</v>
      </c>
      <c r="C516" s="1" t="s">
        <v>17</v>
      </c>
      <c r="D516" s="1" t="s">
        <v>12</v>
      </c>
      <c r="E516" s="1">
        <v>50000</v>
      </c>
      <c r="F516" s="1" t="s">
        <v>2886</v>
      </c>
      <c r="G516" s="1">
        <v>3674</v>
      </c>
      <c r="H516" s="1">
        <v>46.897387044093634</v>
      </c>
      <c r="I516" s="1">
        <v>122301</v>
      </c>
      <c r="J516" s="1" t="s">
        <v>2887</v>
      </c>
    </row>
    <row r="517" spans="1:10" x14ac:dyDescent="0.25">
      <c r="A517" s="2">
        <v>20</v>
      </c>
      <c r="B517" s="1" t="s">
        <v>2895</v>
      </c>
      <c r="C517" s="1" t="s">
        <v>31</v>
      </c>
      <c r="D517" s="1" t="s">
        <v>12</v>
      </c>
      <c r="E517" s="1">
        <v>48000</v>
      </c>
      <c r="F517" s="1" t="s">
        <v>158</v>
      </c>
      <c r="G517" s="1">
        <v>3666</v>
      </c>
      <c r="H517" s="1">
        <v>19.73240589198036</v>
      </c>
      <c r="I517" s="1">
        <v>24339</v>
      </c>
      <c r="J517" s="1" t="s">
        <v>2896</v>
      </c>
    </row>
    <row r="518" spans="1:10" x14ac:dyDescent="0.25">
      <c r="A518" s="2">
        <v>22</v>
      </c>
      <c r="B518" s="1" t="s">
        <v>1602</v>
      </c>
      <c r="C518" s="1" t="s">
        <v>31</v>
      </c>
      <c r="D518" s="1" t="s">
        <v>12</v>
      </c>
      <c r="E518" s="1">
        <v>150000</v>
      </c>
      <c r="F518" s="1" t="s">
        <v>13</v>
      </c>
      <c r="G518" s="1">
        <v>3658</v>
      </c>
      <c r="H518" s="1">
        <v>72.151722252597054</v>
      </c>
      <c r="I518" s="1">
        <v>113931</v>
      </c>
      <c r="J518" s="1" t="s">
        <v>2898</v>
      </c>
    </row>
    <row r="519" spans="1:10" x14ac:dyDescent="0.25">
      <c r="A519" s="2">
        <v>13</v>
      </c>
      <c r="B519" s="1" t="s">
        <v>2900</v>
      </c>
      <c r="C519" s="1" t="s">
        <v>17</v>
      </c>
      <c r="D519" s="1" t="s">
        <v>12</v>
      </c>
      <c r="E519" s="1">
        <v>50000</v>
      </c>
      <c r="F519" s="1" t="s">
        <v>2901</v>
      </c>
      <c r="G519" s="1">
        <v>3653</v>
      </c>
      <c r="H519" s="1">
        <v>42.656446756090887</v>
      </c>
      <c r="I519" s="1">
        <v>105824</v>
      </c>
      <c r="J519" s="1" t="s">
        <v>2902</v>
      </c>
    </row>
    <row r="520" spans="1:10" x14ac:dyDescent="0.25">
      <c r="A520" s="2">
        <v>21</v>
      </c>
      <c r="B520" s="1" t="s">
        <v>2904</v>
      </c>
      <c r="C520" s="1" t="s">
        <v>31</v>
      </c>
      <c r="D520" s="1" t="s">
        <v>12</v>
      </c>
      <c r="E520" s="1">
        <v>65000</v>
      </c>
      <c r="F520" s="1" t="s">
        <v>27</v>
      </c>
      <c r="G520" s="1">
        <v>3652</v>
      </c>
      <c r="H520" s="1">
        <v>27.458378970427162</v>
      </c>
      <c r="I520" s="1">
        <v>35278</v>
      </c>
      <c r="J520" s="1" t="s">
        <v>2905</v>
      </c>
    </row>
    <row r="521" spans="1:10" x14ac:dyDescent="0.25">
      <c r="A521" s="2">
        <v>23</v>
      </c>
      <c r="B521" s="1" t="s">
        <v>1736</v>
      </c>
      <c r="C521" s="1" t="s">
        <v>17</v>
      </c>
      <c r="D521" s="1" t="s">
        <v>12</v>
      </c>
      <c r="E521" s="1">
        <v>90000</v>
      </c>
      <c r="F521" s="1" t="s">
        <v>32</v>
      </c>
      <c r="G521" s="1">
        <v>3642</v>
      </c>
      <c r="H521" s="1">
        <v>197.94590884129599</v>
      </c>
      <c r="I521" s="1">
        <v>630919</v>
      </c>
      <c r="J521" s="1" t="s">
        <v>2907</v>
      </c>
    </row>
    <row r="522" spans="1:10" x14ac:dyDescent="0.25">
      <c r="A522" s="2">
        <v>22</v>
      </c>
      <c r="B522" s="1" t="s">
        <v>2919</v>
      </c>
      <c r="C522" s="1" t="s">
        <v>31</v>
      </c>
      <c r="D522" s="1" t="s">
        <v>12</v>
      </c>
      <c r="E522" s="1">
        <v>50000</v>
      </c>
      <c r="F522" s="1" t="s">
        <v>2920</v>
      </c>
      <c r="G522" s="1">
        <v>3632</v>
      </c>
      <c r="H522" s="1">
        <v>24.059471365638768</v>
      </c>
      <c r="I522" s="1">
        <v>37384</v>
      </c>
      <c r="J522" s="1" t="s">
        <v>2921</v>
      </c>
    </row>
    <row r="523" spans="1:10" x14ac:dyDescent="0.25">
      <c r="A523" s="2">
        <v>22</v>
      </c>
      <c r="B523" s="1" t="s">
        <v>2932</v>
      </c>
      <c r="C523" s="1" t="s">
        <v>11</v>
      </c>
      <c r="D523" s="1" t="s">
        <v>12</v>
      </c>
      <c r="E523" s="1">
        <v>25000</v>
      </c>
      <c r="F523" s="1" t="s">
        <v>790</v>
      </c>
      <c r="G523" s="1">
        <v>3625</v>
      </c>
      <c r="H523" s="1">
        <v>44.940137931034485</v>
      </c>
      <c r="I523" s="1">
        <v>137908</v>
      </c>
      <c r="J523" s="1" t="s">
        <v>2933</v>
      </c>
    </row>
    <row r="524" spans="1:10" x14ac:dyDescent="0.25">
      <c r="A524" s="2">
        <v>18</v>
      </c>
      <c r="B524" s="1" t="s">
        <v>2940</v>
      </c>
      <c r="C524" s="1" t="s">
        <v>53</v>
      </c>
      <c r="D524" s="1" t="s">
        <v>12</v>
      </c>
      <c r="E524" s="1">
        <v>500000</v>
      </c>
      <c r="F524" s="1" t="s">
        <v>32</v>
      </c>
      <c r="G524" s="1">
        <v>3611</v>
      </c>
      <c r="H524" s="1">
        <v>377.27582387150375</v>
      </c>
      <c r="I524" s="1">
        <v>862343</v>
      </c>
      <c r="J524" s="1" t="s">
        <v>2941</v>
      </c>
    </row>
    <row r="525" spans="1:10" x14ac:dyDescent="0.25">
      <c r="A525" s="2">
        <v>21</v>
      </c>
      <c r="B525" s="1" t="s">
        <v>854</v>
      </c>
      <c r="C525" s="1" t="s">
        <v>111</v>
      </c>
      <c r="D525" s="1" t="s">
        <v>12</v>
      </c>
      <c r="E525" s="1">
        <v>50000</v>
      </c>
      <c r="F525" s="1" t="s">
        <v>32</v>
      </c>
      <c r="G525" s="1">
        <v>3609</v>
      </c>
      <c r="H525" s="1">
        <v>118.47187586589082</v>
      </c>
      <c r="I525" s="1">
        <v>377565</v>
      </c>
      <c r="J525" s="1" t="s">
        <v>2943</v>
      </c>
    </row>
    <row r="526" spans="1:10" x14ac:dyDescent="0.25">
      <c r="A526" s="2">
        <v>17</v>
      </c>
      <c r="B526" s="1" t="s">
        <v>2945</v>
      </c>
      <c r="C526" s="1" t="s">
        <v>31</v>
      </c>
      <c r="D526" s="1" t="s">
        <v>12</v>
      </c>
      <c r="E526" s="1">
        <v>99000</v>
      </c>
      <c r="F526" s="1" t="s">
        <v>13</v>
      </c>
      <c r="G526" s="1">
        <v>3608</v>
      </c>
      <c r="H526" s="1">
        <v>29.579268292682926</v>
      </c>
      <c r="I526" s="1">
        <v>7722</v>
      </c>
      <c r="J526" s="1" t="s">
        <v>2946</v>
      </c>
    </row>
    <row r="527" spans="1:10" x14ac:dyDescent="0.25">
      <c r="A527" s="2">
        <v>20</v>
      </c>
      <c r="B527" s="1" t="s">
        <v>607</v>
      </c>
      <c r="C527" s="1" t="s">
        <v>11</v>
      </c>
      <c r="D527" s="1" t="s">
        <v>12</v>
      </c>
      <c r="E527" s="1">
        <v>5000</v>
      </c>
      <c r="F527" s="1" t="s">
        <v>812</v>
      </c>
      <c r="G527" s="1">
        <v>3607</v>
      </c>
      <c r="H527" s="1">
        <v>5.6847795952314941</v>
      </c>
      <c r="I527" s="1">
        <v>15505</v>
      </c>
      <c r="J527" s="1" t="s">
        <v>2948</v>
      </c>
    </row>
    <row r="528" spans="1:10" x14ac:dyDescent="0.25">
      <c r="A528" s="2">
        <v>21</v>
      </c>
      <c r="B528" s="1" t="s">
        <v>2954</v>
      </c>
      <c r="C528" s="1" t="s">
        <v>17</v>
      </c>
      <c r="D528" s="1" t="s">
        <v>12</v>
      </c>
      <c r="E528" s="1">
        <v>15000</v>
      </c>
      <c r="F528" s="1" t="s">
        <v>13</v>
      </c>
      <c r="G528" s="1">
        <v>3594</v>
      </c>
      <c r="H528" s="1">
        <v>57.442960489705065</v>
      </c>
      <c r="I528" s="1">
        <v>191450</v>
      </c>
      <c r="J528" s="1" t="s">
        <v>2955</v>
      </c>
    </row>
    <row r="529" spans="1:10" x14ac:dyDescent="0.25">
      <c r="A529" s="2">
        <v>18</v>
      </c>
      <c r="B529" s="1" t="s">
        <v>2963</v>
      </c>
      <c r="C529" s="1" t="s">
        <v>31</v>
      </c>
      <c r="D529" s="1" t="s">
        <v>12</v>
      </c>
      <c r="E529" s="1">
        <v>68000</v>
      </c>
      <c r="F529" s="1" t="s">
        <v>32</v>
      </c>
      <c r="G529" s="1">
        <v>3578</v>
      </c>
      <c r="H529" s="1">
        <v>38.487143655673563</v>
      </c>
      <c r="I529" s="1">
        <v>69707</v>
      </c>
      <c r="J529" s="1" t="s">
        <v>2964</v>
      </c>
    </row>
    <row r="530" spans="1:10" x14ac:dyDescent="0.25">
      <c r="A530" s="2">
        <v>5</v>
      </c>
      <c r="B530" s="1" t="s">
        <v>2966</v>
      </c>
      <c r="C530" s="1" t="s">
        <v>31</v>
      </c>
      <c r="D530" s="1" t="s">
        <v>12</v>
      </c>
      <c r="E530" s="1">
        <v>12000</v>
      </c>
      <c r="F530" s="1" t="s">
        <v>679</v>
      </c>
      <c r="G530" s="1">
        <v>3567</v>
      </c>
      <c r="H530" s="1">
        <v>22.909728062797868</v>
      </c>
      <c r="I530" s="1">
        <v>69719</v>
      </c>
      <c r="J530" s="1" t="s">
        <v>2967</v>
      </c>
    </row>
    <row r="531" spans="1:10" x14ac:dyDescent="0.25">
      <c r="A531" s="2">
        <v>20</v>
      </c>
      <c r="B531" s="1" t="s">
        <v>2969</v>
      </c>
      <c r="C531" s="1" t="s">
        <v>17</v>
      </c>
      <c r="D531" s="1" t="s">
        <v>12</v>
      </c>
      <c r="E531" s="1">
        <v>50000</v>
      </c>
      <c r="F531" s="1" t="s">
        <v>146</v>
      </c>
      <c r="G531" s="1">
        <v>3566</v>
      </c>
      <c r="H531" s="1">
        <v>391.29837352776218</v>
      </c>
      <c r="I531" s="1">
        <v>1345370</v>
      </c>
      <c r="J531" s="1" t="s">
        <v>2970</v>
      </c>
    </row>
    <row r="532" spans="1:10" x14ac:dyDescent="0.25">
      <c r="A532" s="2">
        <v>22</v>
      </c>
      <c r="B532" s="1" t="s">
        <v>2978</v>
      </c>
      <c r="C532" s="1" t="s">
        <v>11</v>
      </c>
      <c r="D532" s="1" t="s">
        <v>12</v>
      </c>
      <c r="E532" s="1">
        <v>20000</v>
      </c>
      <c r="F532" s="1" t="s">
        <v>1244</v>
      </c>
      <c r="G532" s="1">
        <v>3562</v>
      </c>
      <c r="H532" s="1">
        <v>56.970241437394719</v>
      </c>
      <c r="I532" s="1">
        <v>182928</v>
      </c>
      <c r="J532" s="1" t="s">
        <v>2979</v>
      </c>
    </row>
    <row r="533" spans="1:10" x14ac:dyDescent="0.25">
      <c r="A533" s="2">
        <v>13</v>
      </c>
      <c r="B533" s="1" t="s">
        <v>2984</v>
      </c>
      <c r="C533" s="1" t="s">
        <v>31</v>
      </c>
      <c r="D533" s="1" t="s">
        <v>12</v>
      </c>
      <c r="E533" s="1">
        <v>70000</v>
      </c>
      <c r="F533" s="1" t="s">
        <v>314</v>
      </c>
      <c r="G533" s="1">
        <v>3559</v>
      </c>
      <c r="H533" s="1">
        <v>25.925259904467548</v>
      </c>
      <c r="I533" s="1">
        <v>22268</v>
      </c>
      <c r="J533" s="1" t="s">
        <v>2985</v>
      </c>
    </row>
    <row r="534" spans="1:10" x14ac:dyDescent="0.25">
      <c r="A534" s="2">
        <v>11</v>
      </c>
      <c r="B534" s="1" t="s">
        <v>2990</v>
      </c>
      <c r="C534" s="1" t="s">
        <v>17</v>
      </c>
      <c r="D534" s="1" t="s">
        <v>12</v>
      </c>
      <c r="E534" s="1">
        <v>15000</v>
      </c>
      <c r="F534" s="1" t="s">
        <v>576</v>
      </c>
      <c r="G534" s="1">
        <v>3551</v>
      </c>
      <c r="H534" s="1">
        <v>72.459588848211766</v>
      </c>
      <c r="I534" s="1">
        <v>242304</v>
      </c>
      <c r="J534" s="1" t="s">
        <v>2991</v>
      </c>
    </row>
    <row r="535" spans="1:10" x14ac:dyDescent="0.25">
      <c r="A535" s="2">
        <v>20</v>
      </c>
      <c r="B535" s="1" t="s">
        <v>2993</v>
      </c>
      <c r="C535" s="1" t="s">
        <v>17</v>
      </c>
      <c r="D535" s="1" t="s">
        <v>12</v>
      </c>
      <c r="E535" s="1">
        <v>28000</v>
      </c>
      <c r="F535" s="1" t="s">
        <v>32</v>
      </c>
      <c r="G535" s="1">
        <v>3546</v>
      </c>
      <c r="H535" s="1">
        <v>36.681049069373941</v>
      </c>
      <c r="I535" s="1">
        <v>102071</v>
      </c>
      <c r="J535" s="1" t="s">
        <v>2994</v>
      </c>
    </row>
    <row r="536" spans="1:10" x14ac:dyDescent="0.25">
      <c r="A536" s="2">
        <v>22</v>
      </c>
      <c r="B536" s="1" t="s">
        <v>3010</v>
      </c>
      <c r="C536" s="1" t="s">
        <v>31</v>
      </c>
      <c r="D536" s="1" t="s">
        <v>12</v>
      </c>
      <c r="E536" s="1">
        <v>100000</v>
      </c>
      <c r="F536" s="1" t="s">
        <v>146</v>
      </c>
      <c r="G536" s="1">
        <v>3535</v>
      </c>
      <c r="H536" s="1">
        <v>34.256294200848657</v>
      </c>
      <c r="I536" s="1">
        <v>21096</v>
      </c>
      <c r="J536" s="1" t="s">
        <v>3011</v>
      </c>
    </row>
    <row r="537" spans="1:10" x14ac:dyDescent="0.25">
      <c r="A537" s="2">
        <v>7</v>
      </c>
      <c r="B537" s="1" t="s">
        <v>125</v>
      </c>
      <c r="C537" s="1" t="s">
        <v>11</v>
      </c>
      <c r="D537" s="1" t="s">
        <v>12</v>
      </c>
      <c r="E537" s="1">
        <v>200</v>
      </c>
      <c r="F537" s="1" t="s">
        <v>96</v>
      </c>
      <c r="G537" s="1">
        <v>3535</v>
      </c>
      <c r="H537" s="1">
        <v>12.008769448373409</v>
      </c>
      <c r="I537" s="1">
        <v>42251</v>
      </c>
      <c r="J537" s="1" t="s">
        <v>3013</v>
      </c>
    </row>
    <row r="538" spans="1:10" x14ac:dyDescent="0.25">
      <c r="A538" s="2">
        <v>19</v>
      </c>
      <c r="B538" s="1" t="s">
        <v>899</v>
      </c>
      <c r="C538" s="1" t="s">
        <v>17</v>
      </c>
      <c r="D538" s="1" t="s">
        <v>12</v>
      </c>
      <c r="E538" s="1">
        <v>50000</v>
      </c>
      <c r="F538" s="1" t="s">
        <v>146</v>
      </c>
      <c r="G538" s="1">
        <v>3534</v>
      </c>
      <c r="H538" s="1">
        <v>76.033389926428981</v>
      </c>
      <c r="I538" s="1">
        <v>218702</v>
      </c>
      <c r="J538" s="1" t="s">
        <v>3015</v>
      </c>
    </row>
    <row r="539" spans="1:10" x14ac:dyDescent="0.25">
      <c r="A539" s="2">
        <v>21</v>
      </c>
      <c r="B539" s="1" t="s">
        <v>3020</v>
      </c>
      <c r="C539" s="1" t="s">
        <v>11</v>
      </c>
      <c r="D539" s="1" t="s">
        <v>12</v>
      </c>
      <c r="E539" s="1">
        <v>15000</v>
      </c>
      <c r="F539" s="1" t="s">
        <v>2662</v>
      </c>
      <c r="G539" s="1">
        <v>3531</v>
      </c>
      <c r="H539" s="1">
        <v>27.064287737184934</v>
      </c>
      <c r="I539" s="1">
        <v>80564</v>
      </c>
      <c r="J539" s="1" t="s">
        <v>3021</v>
      </c>
    </row>
    <row r="540" spans="1:10" x14ac:dyDescent="0.25">
      <c r="A540" s="2">
        <v>15</v>
      </c>
      <c r="B540" s="1" t="s">
        <v>3023</v>
      </c>
      <c r="C540" s="1" t="s">
        <v>11</v>
      </c>
      <c r="D540" s="1" t="s">
        <v>12</v>
      </c>
      <c r="E540" s="1">
        <v>30000</v>
      </c>
      <c r="F540" s="1" t="s">
        <v>82</v>
      </c>
      <c r="G540" s="1">
        <v>3528</v>
      </c>
      <c r="H540" s="1">
        <v>96.364229024943313</v>
      </c>
      <c r="I540" s="1">
        <v>309973</v>
      </c>
      <c r="J540" s="1" t="s">
        <v>3024</v>
      </c>
    </row>
    <row r="541" spans="1:10" x14ac:dyDescent="0.25">
      <c r="A541" s="2">
        <v>20</v>
      </c>
      <c r="B541" s="1" t="s">
        <v>3030</v>
      </c>
      <c r="C541" s="1" t="s">
        <v>17</v>
      </c>
      <c r="D541" s="1" t="s">
        <v>12</v>
      </c>
      <c r="E541" s="1">
        <v>15000</v>
      </c>
      <c r="F541" s="1" t="s">
        <v>3031</v>
      </c>
      <c r="G541" s="1">
        <v>3526</v>
      </c>
      <c r="H541" s="1">
        <v>32.840896199659674</v>
      </c>
      <c r="I541" s="1">
        <v>100797</v>
      </c>
      <c r="J541" s="1" t="s">
        <v>3032</v>
      </c>
    </row>
    <row r="542" spans="1:10" x14ac:dyDescent="0.25">
      <c r="A542" s="2">
        <v>21</v>
      </c>
      <c r="B542" s="1" t="s">
        <v>3034</v>
      </c>
      <c r="C542" s="1" t="s">
        <v>111</v>
      </c>
      <c r="D542" s="1" t="s">
        <v>12</v>
      </c>
      <c r="E542" s="1">
        <v>250000</v>
      </c>
      <c r="F542" s="1" t="s">
        <v>27</v>
      </c>
      <c r="G542" s="1">
        <v>3526</v>
      </c>
      <c r="H542" s="1">
        <v>217.66080544526375</v>
      </c>
      <c r="I542" s="1">
        <v>517472</v>
      </c>
      <c r="J542" s="1" t="s">
        <v>3035</v>
      </c>
    </row>
    <row r="543" spans="1:10" x14ac:dyDescent="0.25">
      <c r="A543" s="2">
        <v>17</v>
      </c>
      <c r="B543" s="1" t="s">
        <v>3037</v>
      </c>
      <c r="C543" s="1" t="s">
        <v>31</v>
      </c>
      <c r="D543" s="1" t="s">
        <v>12</v>
      </c>
      <c r="E543" s="1">
        <v>40000</v>
      </c>
      <c r="F543" s="1" t="s">
        <v>296</v>
      </c>
      <c r="G543" s="1">
        <v>3526</v>
      </c>
      <c r="H543" s="1">
        <v>29.074872376630744</v>
      </c>
      <c r="I543" s="1">
        <v>62518</v>
      </c>
      <c r="J543" s="1" t="s">
        <v>3037</v>
      </c>
    </row>
    <row r="544" spans="1:10" x14ac:dyDescent="0.25">
      <c r="A544" s="2">
        <v>19</v>
      </c>
      <c r="B544" s="1" t="s">
        <v>3039</v>
      </c>
      <c r="C544" s="1" t="s">
        <v>17</v>
      </c>
      <c r="D544" s="1" t="s">
        <v>12</v>
      </c>
      <c r="E544" s="1">
        <v>50000</v>
      </c>
      <c r="F544" s="1" t="s">
        <v>349</v>
      </c>
      <c r="G544" s="1">
        <v>3525</v>
      </c>
      <c r="H544" s="1">
        <v>52.365106382978723</v>
      </c>
      <c r="I544" s="1">
        <v>134587</v>
      </c>
      <c r="J544" s="1" t="s">
        <v>3040</v>
      </c>
    </row>
    <row r="545" spans="1:10" x14ac:dyDescent="0.25">
      <c r="A545" s="2">
        <v>18</v>
      </c>
      <c r="B545" s="1" t="s">
        <v>3042</v>
      </c>
      <c r="C545" s="1" t="s">
        <v>53</v>
      </c>
      <c r="D545" s="1" t="s">
        <v>12</v>
      </c>
      <c r="E545" s="1">
        <v>50000</v>
      </c>
      <c r="F545" s="1" t="s">
        <v>13</v>
      </c>
      <c r="G545" s="1">
        <v>3525</v>
      </c>
      <c r="H545" s="1">
        <v>76.152340425531918</v>
      </c>
      <c r="I545" s="1">
        <v>218437</v>
      </c>
      <c r="J545" s="1" t="s">
        <v>3043</v>
      </c>
    </row>
    <row r="546" spans="1:10" x14ac:dyDescent="0.25">
      <c r="A546" s="2">
        <v>25</v>
      </c>
      <c r="B546" s="1" t="s">
        <v>3051</v>
      </c>
      <c r="C546" s="1" t="s">
        <v>31</v>
      </c>
      <c r="D546" s="1" t="s">
        <v>12</v>
      </c>
      <c r="E546" s="1">
        <v>139000</v>
      </c>
      <c r="F546" s="1" t="s">
        <v>3052</v>
      </c>
      <c r="G546" s="1">
        <v>3519</v>
      </c>
      <c r="H546" s="1">
        <v>65.748792270531396</v>
      </c>
      <c r="I546" s="1">
        <v>92370</v>
      </c>
      <c r="J546" s="1" t="s">
        <v>3053</v>
      </c>
    </row>
    <row r="547" spans="1:10" x14ac:dyDescent="0.25">
      <c r="A547" s="2">
        <v>13</v>
      </c>
      <c r="B547" s="1" t="s">
        <v>3060</v>
      </c>
      <c r="C547" s="1" t="s">
        <v>17</v>
      </c>
      <c r="D547" s="1" t="s">
        <v>12</v>
      </c>
      <c r="E547" s="1">
        <v>10000</v>
      </c>
      <c r="F547" s="1" t="s">
        <v>96</v>
      </c>
      <c r="G547" s="1">
        <v>3518</v>
      </c>
      <c r="H547" s="1">
        <v>17.629334849346218</v>
      </c>
      <c r="I547" s="1">
        <v>52020</v>
      </c>
      <c r="J547" s="1" t="s">
        <v>3061</v>
      </c>
    </row>
    <row r="548" spans="1:10" x14ac:dyDescent="0.25">
      <c r="A548" s="2">
        <v>21</v>
      </c>
      <c r="B548" s="1" t="s">
        <v>3066</v>
      </c>
      <c r="C548" s="1" t="s">
        <v>111</v>
      </c>
      <c r="D548" s="1" t="s">
        <v>12</v>
      </c>
      <c r="E548" s="1">
        <v>100000</v>
      </c>
      <c r="F548" s="1" t="s">
        <v>32</v>
      </c>
      <c r="G548" s="1">
        <v>3515</v>
      </c>
      <c r="H548" s="1">
        <v>367.12347083926034</v>
      </c>
      <c r="I548" s="1">
        <v>1190439</v>
      </c>
      <c r="J548" s="1" t="s">
        <v>3067</v>
      </c>
    </row>
    <row r="549" spans="1:10" x14ac:dyDescent="0.25">
      <c r="A549" s="2">
        <v>20</v>
      </c>
      <c r="B549" s="1" t="s">
        <v>3072</v>
      </c>
      <c r="C549" s="1" t="s">
        <v>11</v>
      </c>
      <c r="D549" s="1" t="s">
        <v>12</v>
      </c>
      <c r="E549" s="1">
        <v>20000</v>
      </c>
      <c r="F549" s="1" t="s">
        <v>82</v>
      </c>
      <c r="G549" s="1">
        <v>3503</v>
      </c>
      <c r="H549" s="1">
        <v>42.181558664002281</v>
      </c>
      <c r="I549" s="1">
        <v>127762</v>
      </c>
      <c r="J549" s="1" t="s">
        <v>3073</v>
      </c>
    </row>
    <row r="550" spans="1:10" x14ac:dyDescent="0.25">
      <c r="A550" s="2">
        <v>21</v>
      </c>
      <c r="B550" s="1" t="s">
        <v>2160</v>
      </c>
      <c r="C550" s="1" t="s">
        <v>11</v>
      </c>
      <c r="D550" s="1" t="s">
        <v>12</v>
      </c>
      <c r="E550" s="1">
        <v>60000</v>
      </c>
      <c r="F550" s="1" t="s">
        <v>173</v>
      </c>
      <c r="G550" s="1">
        <v>3501</v>
      </c>
      <c r="H550" s="1">
        <v>51.33419023136247</v>
      </c>
      <c r="I550" s="1">
        <v>119721</v>
      </c>
      <c r="J550" s="1" t="s">
        <v>3075</v>
      </c>
    </row>
    <row r="551" spans="1:10" x14ac:dyDescent="0.25">
      <c r="A551" s="2">
        <v>20</v>
      </c>
      <c r="B551" s="1" t="s">
        <v>1264</v>
      </c>
      <c r="C551" s="1" t="s">
        <v>11</v>
      </c>
      <c r="D551" s="1" t="s">
        <v>12</v>
      </c>
      <c r="E551" s="1">
        <v>30000</v>
      </c>
      <c r="F551" s="1" t="s">
        <v>146</v>
      </c>
      <c r="G551" s="1">
        <v>3494</v>
      </c>
      <c r="H551" s="1">
        <v>45.888952489982827</v>
      </c>
      <c r="I551" s="1">
        <v>130336</v>
      </c>
      <c r="J551" s="1" t="s">
        <v>3077</v>
      </c>
    </row>
    <row r="552" spans="1:10" x14ac:dyDescent="0.25">
      <c r="A552" s="2">
        <v>17</v>
      </c>
      <c r="B552" s="1" t="s">
        <v>3089</v>
      </c>
      <c r="C552" s="1" t="s">
        <v>17</v>
      </c>
      <c r="D552" s="1" t="s">
        <v>12</v>
      </c>
      <c r="E552" s="1">
        <v>15000</v>
      </c>
      <c r="F552" s="1" t="s">
        <v>13</v>
      </c>
      <c r="G552" s="1">
        <v>3478</v>
      </c>
      <c r="H552" s="1">
        <v>179.5497412305923</v>
      </c>
      <c r="I552" s="1">
        <v>609474</v>
      </c>
      <c r="J552" s="1" t="s">
        <v>3090</v>
      </c>
    </row>
    <row r="553" spans="1:10" x14ac:dyDescent="0.25">
      <c r="A553" s="2">
        <v>21</v>
      </c>
      <c r="B553" s="1" t="s">
        <v>3092</v>
      </c>
      <c r="C553" s="1" t="s">
        <v>111</v>
      </c>
      <c r="D553" s="1" t="s">
        <v>12</v>
      </c>
      <c r="E553" s="1">
        <v>100000</v>
      </c>
      <c r="F553" s="1" t="s">
        <v>142</v>
      </c>
      <c r="G553" s="1">
        <v>3475</v>
      </c>
      <c r="H553" s="1">
        <v>167.16604316546761</v>
      </c>
      <c r="I553" s="1">
        <v>480902</v>
      </c>
      <c r="J553" s="1" t="s">
        <v>3093</v>
      </c>
    </row>
    <row r="554" spans="1:10" x14ac:dyDescent="0.25">
      <c r="A554" s="2">
        <v>14</v>
      </c>
      <c r="B554" s="1" t="s">
        <v>3095</v>
      </c>
      <c r="C554" s="1" t="s">
        <v>53</v>
      </c>
      <c r="D554" s="1" t="s">
        <v>12</v>
      </c>
      <c r="E554" s="1">
        <v>10000</v>
      </c>
      <c r="F554" s="1" t="s">
        <v>158</v>
      </c>
      <c r="G554" s="1">
        <v>3468</v>
      </c>
      <c r="H554" s="1">
        <v>8.2205882352941178</v>
      </c>
      <c r="I554" s="1">
        <v>18509</v>
      </c>
      <c r="J554" s="1" t="s">
        <v>3096</v>
      </c>
    </row>
    <row r="555" spans="1:10" x14ac:dyDescent="0.25">
      <c r="A555" s="2">
        <v>21</v>
      </c>
      <c r="B555" s="1" t="s">
        <v>3098</v>
      </c>
      <c r="C555" s="1" t="s">
        <v>31</v>
      </c>
      <c r="D555" s="1" t="s">
        <v>12</v>
      </c>
      <c r="E555" s="1">
        <v>120000</v>
      </c>
      <c r="F555" s="1" t="s">
        <v>3099</v>
      </c>
      <c r="G555" s="1">
        <v>3468</v>
      </c>
      <c r="H555" s="1">
        <v>39.570934256055367</v>
      </c>
      <c r="I555" s="1">
        <v>17232</v>
      </c>
      <c r="J555" s="1" t="s">
        <v>3100</v>
      </c>
    </row>
    <row r="556" spans="1:10" x14ac:dyDescent="0.25">
      <c r="A556" s="2">
        <v>15</v>
      </c>
      <c r="B556" s="1" t="s">
        <v>3105</v>
      </c>
      <c r="C556" s="1" t="s">
        <v>31</v>
      </c>
      <c r="D556" s="1" t="s">
        <v>12</v>
      </c>
      <c r="E556" s="1">
        <v>14000</v>
      </c>
      <c r="F556" s="1" t="s">
        <v>1884</v>
      </c>
      <c r="G556" s="1">
        <v>3467</v>
      </c>
      <c r="H556" s="1">
        <v>25.408999134698586</v>
      </c>
      <c r="I556" s="1">
        <v>74093</v>
      </c>
      <c r="J556" s="1" t="s">
        <v>3106</v>
      </c>
    </row>
    <row r="557" spans="1:10" x14ac:dyDescent="0.25">
      <c r="A557" s="2">
        <v>20</v>
      </c>
      <c r="B557" s="1" t="s">
        <v>3108</v>
      </c>
      <c r="C557" s="1" t="s">
        <v>31</v>
      </c>
      <c r="D557" s="1" t="s">
        <v>12</v>
      </c>
      <c r="E557" s="1">
        <v>12500</v>
      </c>
      <c r="F557" s="1" t="s">
        <v>458</v>
      </c>
      <c r="G557" s="1">
        <v>3464</v>
      </c>
      <c r="H557" s="1">
        <v>20.966224018475749</v>
      </c>
      <c r="I557" s="1">
        <v>60127</v>
      </c>
      <c r="J557" s="1" t="s">
        <v>3109</v>
      </c>
    </row>
    <row r="558" spans="1:10" x14ac:dyDescent="0.25">
      <c r="A558" s="2">
        <v>14</v>
      </c>
      <c r="B558" s="1" t="s">
        <v>3114</v>
      </c>
      <c r="C558" s="1" t="s">
        <v>111</v>
      </c>
      <c r="D558" s="1" t="s">
        <v>12</v>
      </c>
      <c r="E558" s="1">
        <v>16000</v>
      </c>
      <c r="F558" s="1" t="s">
        <v>1039</v>
      </c>
      <c r="G558" s="1">
        <v>3462</v>
      </c>
      <c r="H558" s="1">
        <v>90.06008087810514</v>
      </c>
      <c r="I558" s="1">
        <v>295788</v>
      </c>
      <c r="J558" s="1" t="s">
        <v>3115</v>
      </c>
    </row>
    <row r="559" spans="1:10" x14ac:dyDescent="0.25">
      <c r="A559" s="2">
        <v>14</v>
      </c>
      <c r="B559" s="1" t="s">
        <v>194</v>
      </c>
      <c r="C559" s="1" t="s">
        <v>11</v>
      </c>
      <c r="D559" s="1" t="s">
        <v>12</v>
      </c>
      <c r="E559" s="1">
        <v>20000</v>
      </c>
      <c r="F559" s="1" t="s">
        <v>195</v>
      </c>
      <c r="G559" s="1">
        <v>3459</v>
      </c>
      <c r="H559" s="1">
        <v>262.94796183868169</v>
      </c>
      <c r="I559" s="1">
        <v>889537</v>
      </c>
      <c r="J559" s="1" t="s">
        <v>3120</v>
      </c>
    </row>
    <row r="560" spans="1:10" x14ac:dyDescent="0.25">
      <c r="A560" s="2">
        <v>20</v>
      </c>
      <c r="B560" s="1" t="s">
        <v>1049</v>
      </c>
      <c r="C560" s="1" t="s">
        <v>31</v>
      </c>
      <c r="D560" s="1" t="s">
        <v>12</v>
      </c>
      <c r="E560" s="1">
        <v>65000</v>
      </c>
      <c r="F560" s="1" t="s">
        <v>158</v>
      </c>
      <c r="G560" s="1">
        <v>3446</v>
      </c>
      <c r="H560" s="1">
        <v>49.79483459082995</v>
      </c>
      <c r="I560" s="1">
        <v>106593</v>
      </c>
      <c r="J560" s="1" t="s">
        <v>3128</v>
      </c>
    </row>
    <row r="561" spans="1:10" x14ac:dyDescent="0.25">
      <c r="A561" s="2">
        <v>21</v>
      </c>
      <c r="B561" s="1" t="s">
        <v>3136</v>
      </c>
      <c r="C561" s="1" t="s">
        <v>17</v>
      </c>
      <c r="D561" s="1" t="s">
        <v>12</v>
      </c>
      <c r="E561" s="1">
        <v>27000</v>
      </c>
      <c r="F561" s="1" t="s">
        <v>296</v>
      </c>
      <c r="G561" s="1">
        <v>3436</v>
      </c>
      <c r="H561" s="1">
        <v>39.313445867287541</v>
      </c>
      <c r="I561" s="1">
        <v>108081</v>
      </c>
      <c r="J561" s="1" t="s">
        <v>3137</v>
      </c>
    </row>
    <row r="562" spans="1:10" x14ac:dyDescent="0.25">
      <c r="A562" s="2">
        <v>17</v>
      </c>
      <c r="B562" s="1" t="s">
        <v>3139</v>
      </c>
      <c r="C562" s="1" t="s">
        <v>17</v>
      </c>
      <c r="D562" s="1" t="s">
        <v>12</v>
      </c>
      <c r="E562" s="1">
        <v>250000</v>
      </c>
      <c r="F562" s="1" t="s">
        <v>1856</v>
      </c>
      <c r="G562" s="1">
        <v>3434</v>
      </c>
      <c r="H562" s="1">
        <v>180.85294117647058</v>
      </c>
      <c r="I562" s="1">
        <v>371049</v>
      </c>
      <c r="J562" s="1" t="s">
        <v>3140</v>
      </c>
    </row>
    <row r="563" spans="1:10" x14ac:dyDescent="0.25">
      <c r="A563" s="2">
        <v>24</v>
      </c>
      <c r="B563" s="1" t="s">
        <v>3142</v>
      </c>
      <c r="C563" s="1" t="s">
        <v>17</v>
      </c>
      <c r="D563" s="1" t="s">
        <v>12</v>
      </c>
      <c r="E563" s="1">
        <v>11500</v>
      </c>
      <c r="F563" s="1" t="s">
        <v>3143</v>
      </c>
      <c r="G563" s="1">
        <v>3431</v>
      </c>
      <c r="H563" s="1">
        <v>119.16671524336928</v>
      </c>
      <c r="I563" s="1">
        <v>397361</v>
      </c>
      <c r="J563" s="1" t="s">
        <v>3144</v>
      </c>
    </row>
    <row r="564" spans="1:10" x14ac:dyDescent="0.25">
      <c r="A564" s="2">
        <v>22</v>
      </c>
      <c r="B564" s="1" t="s">
        <v>3146</v>
      </c>
      <c r="C564" s="1" t="s">
        <v>31</v>
      </c>
      <c r="D564" s="1" t="s">
        <v>12</v>
      </c>
      <c r="E564" s="1">
        <v>65000</v>
      </c>
      <c r="F564" s="1" t="s">
        <v>142</v>
      </c>
      <c r="G564" s="1">
        <v>3427</v>
      </c>
      <c r="H564" s="1">
        <v>31.788152903414066</v>
      </c>
      <c r="I564" s="1">
        <v>43938</v>
      </c>
      <c r="J564" s="1" t="s">
        <v>3147</v>
      </c>
    </row>
    <row r="565" spans="1:10" x14ac:dyDescent="0.25">
      <c r="A565" s="2">
        <v>19</v>
      </c>
      <c r="B565" s="1" t="s">
        <v>3149</v>
      </c>
      <c r="C565" s="1" t="s">
        <v>53</v>
      </c>
      <c r="D565" s="1" t="s">
        <v>12</v>
      </c>
      <c r="E565" s="1">
        <v>100000</v>
      </c>
      <c r="F565" s="1" t="s">
        <v>32</v>
      </c>
      <c r="G565" s="1">
        <v>3426</v>
      </c>
      <c r="H565" s="1">
        <v>243.00145942790425</v>
      </c>
      <c r="I565" s="1">
        <v>732523</v>
      </c>
      <c r="J565" s="1" t="s">
        <v>3150</v>
      </c>
    </row>
    <row r="566" spans="1:10" x14ac:dyDescent="0.25">
      <c r="A566" s="2">
        <v>19</v>
      </c>
      <c r="B566" s="1" t="s">
        <v>3152</v>
      </c>
      <c r="C566" s="1" t="s">
        <v>31</v>
      </c>
      <c r="D566" s="1" t="s">
        <v>12</v>
      </c>
      <c r="E566" s="1">
        <v>12001</v>
      </c>
      <c r="F566" s="1" t="s">
        <v>32</v>
      </c>
      <c r="G566" s="1">
        <v>3424</v>
      </c>
      <c r="H566" s="1">
        <v>26.511682242990656</v>
      </c>
      <c r="I566" s="1">
        <v>78775</v>
      </c>
      <c r="J566" s="1" t="s">
        <v>3153</v>
      </c>
    </row>
    <row r="567" spans="1:10" x14ac:dyDescent="0.25">
      <c r="A567" s="2">
        <v>9</v>
      </c>
      <c r="B567" s="1" t="s">
        <v>3158</v>
      </c>
      <c r="C567" s="1" t="s">
        <v>31</v>
      </c>
      <c r="D567" s="1" t="s">
        <v>12</v>
      </c>
      <c r="E567" s="1">
        <v>100000</v>
      </c>
      <c r="F567" s="1" t="s">
        <v>828</v>
      </c>
      <c r="G567" s="1">
        <v>3424</v>
      </c>
      <c r="H567" s="1">
        <v>35.467873831775698</v>
      </c>
      <c r="I567" s="1">
        <v>21442</v>
      </c>
      <c r="J567" s="1" t="s">
        <v>3159</v>
      </c>
    </row>
    <row r="568" spans="1:10" x14ac:dyDescent="0.25">
      <c r="A568" s="2">
        <v>19</v>
      </c>
      <c r="B568" s="1" t="s">
        <v>3164</v>
      </c>
      <c r="C568" s="1" t="s">
        <v>17</v>
      </c>
      <c r="D568" s="1" t="s">
        <v>12</v>
      </c>
      <c r="E568" s="1">
        <v>70000</v>
      </c>
      <c r="F568" s="1" t="s">
        <v>2901</v>
      </c>
      <c r="G568" s="1">
        <v>3421</v>
      </c>
      <c r="H568" s="1">
        <v>74.123940368313356</v>
      </c>
      <c r="I568" s="1">
        <v>183578</v>
      </c>
      <c r="J568" s="1" t="s">
        <v>3165</v>
      </c>
    </row>
    <row r="569" spans="1:10" x14ac:dyDescent="0.25">
      <c r="A569" s="2">
        <v>28</v>
      </c>
      <c r="B569" s="1" t="s">
        <v>3174</v>
      </c>
      <c r="C569" s="1" t="s">
        <v>11</v>
      </c>
      <c r="D569" s="1" t="s">
        <v>12</v>
      </c>
      <c r="E569" s="1">
        <v>6000</v>
      </c>
      <c r="F569" s="1" t="s">
        <v>804</v>
      </c>
      <c r="G569" s="1">
        <v>3404</v>
      </c>
      <c r="H569" s="1">
        <v>30.36045828437133</v>
      </c>
      <c r="I569" s="1">
        <v>97347</v>
      </c>
      <c r="J569" s="1" t="s">
        <v>3175</v>
      </c>
    </row>
    <row r="570" spans="1:10" x14ac:dyDescent="0.25">
      <c r="A570" s="2">
        <v>21</v>
      </c>
      <c r="B570" s="1" t="s">
        <v>3177</v>
      </c>
      <c r="C570" s="1" t="s">
        <v>11</v>
      </c>
      <c r="D570" s="1" t="s">
        <v>12</v>
      </c>
      <c r="E570" s="1">
        <v>8000</v>
      </c>
      <c r="F570" s="1" t="s">
        <v>3178</v>
      </c>
      <c r="G570" s="1">
        <v>3402</v>
      </c>
      <c r="H570" s="1">
        <v>54.420047031158141</v>
      </c>
      <c r="I570" s="1">
        <v>177137</v>
      </c>
      <c r="J570" s="1" t="s">
        <v>3179</v>
      </c>
    </row>
    <row r="571" spans="1:10" x14ac:dyDescent="0.25">
      <c r="A571" s="2">
        <v>15</v>
      </c>
      <c r="B571" s="1" t="s">
        <v>3181</v>
      </c>
      <c r="C571" s="1" t="s">
        <v>111</v>
      </c>
      <c r="D571" s="1" t="s">
        <v>12</v>
      </c>
      <c r="E571" s="1">
        <v>50000</v>
      </c>
      <c r="F571" s="1" t="s">
        <v>32</v>
      </c>
      <c r="G571" s="1">
        <v>3399</v>
      </c>
      <c r="H571" s="1">
        <v>81.454839658723159</v>
      </c>
      <c r="I571" s="1">
        <v>226865</v>
      </c>
      <c r="J571" s="1" t="s">
        <v>3182</v>
      </c>
    </row>
    <row r="572" spans="1:10" x14ac:dyDescent="0.25">
      <c r="A572" s="2">
        <v>11</v>
      </c>
      <c r="B572" s="1" t="s">
        <v>3191</v>
      </c>
      <c r="C572" s="1" t="s">
        <v>11</v>
      </c>
      <c r="D572" s="1" t="s">
        <v>12</v>
      </c>
      <c r="E572" s="1">
        <v>10800</v>
      </c>
      <c r="F572" s="1" t="s">
        <v>1733</v>
      </c>
      <c r="G572" s="1">
        <v>3397</v>
      </c>
      <c r="H572" s="1">
        <v>29.255225198704739</v>
      </c>
      <c r="I572" s="1">
        <v>88580</v>
      </c>
      <c r="J572" s="1" t="s">
        <v>3192</v>
      </c>
    </row>
    <row r="573" spans="1:10" x14ac:dyDescent="0.25">
      <c r="A573" s="2">
        <v>18</v>
      </c>
      <c r="B573" s="1" t="s">
        <v>3194</v>
      </c>
      <c r="C573" s="1" t="s">
        <v>17</v>
      </c>
      <c r="D573" s="1" t="s">
        <v>12</v>
      </c>
      <c r="E573" s="1">
        <v>20000</v>
      </c>
      <c r="F573" s="1" t="s">
        <v>32</v>
      </c>
      <c r="G573" s="1">
        <v>3397</v>
      </c>
      <c r="H573" s="1">
        <v>368.62584633500148</v>
      </c>
      <c r="I573" s="1">
        <v>1232222</v>
      </c>
      <c r="J573" s="1" t="s">
        <v>3195</v>
      </c>
    </row>
    <row r="574" spans="1:10" x14ac:dyDescent="0.25">
      <c r="A574" s="2">
        <v>19</v>
      </c>
      <c r="B574" s="1" t="s">
        <v>1855</v>
      </c>
      <c r="C574" s="1" t="s">
        <v>17</v>
      </c>
      <c r="D574" s="1" t="s">
        <v>12</v>
      </c>
      <c r="E574" s="1">
        <v>16000</v>
      </c>
      <c r="F574" s="1" t="s">
        <v>1856</v>
      </c>
      <c r="G574" s="1">
        <v>3391</v>
      </c>
      <c r="H574" s="1">
        <v>49.926275434974933</v>
      </c>
      <c r="I574" s="1">
        <v>153300</v>
      </c>
      <c r="J574" s="1" t="s">
        <v>3197</v>
      </c>
    </row>
    <row r="575" spans="1:10" x14ac:dyDescent="0.25">
      <c r="A575" s="2">
        <v>27</v>
      </c>
      <c r="B575" s="1" t="s">
        <v>3199</v>
      </c>
      <c r="C575" s="1" t="s">
        <v>111</v>
      </c>
      <c r="D575" s="1" t="s">
        <v>12</v>
      </c>
      <c r="E575" s="1">
        <v>75000</v>
      </c>
      <c r="F575" s="1" t="s">
        <v>1891</v>
      </c>
      <c r="G575" s="1">
        <v>3391</v>
      </c>
      <c r="H575" s="1">
        <v>389.16897670303746</v>
      </c>
      <c r="I575" s="1">
        <v>1244672</v>
      </c>
      <c r="J575" s="1" t="s">
        <v>3200</v>
      </c>
    </row>
    <row r="576" spans="1:10" x14ac:dyDescent="0.25">
      <c r="A576" s="2">
        <v>13</v>
      </c>
      <c r="B576" s="1" t="s">
        <v>3202</v>
      </c>
      <c r="C576" s="1" t="s">
        <v>17</v>
      </c>
      <c r="D576" s="1" t="s">
        <v>12</v>
      </c>
      <c r="E576" s="1">
        <v>10000</v>
      </c>
      <c r="F576" s="1" t="s">
        <v>96</v>
      </c>
      <c r="G576" s="1">
        <v>3390</v>
      </c>
      <c r="H576" s="1">
        <v>43.310914454277288</v>
      </c>
      <c r="I576" s="1">
        <v>136824</v>
      </c>
      <c r="J576" s="1" t="s">
        <v>3203</v>
      </c>
    </row>
    <row r="577" spans="1:10" x14ac:dyDescent="0.25">
      <c r="A577" s="2">
        <v>21</v>
      </c>
      <c r="B577" s="1" t="s">
        <v>899</v>
      </c>
      <c r="C577" s="1" t="s">
        <v>17</v>
      </c>
      <c r="D577" s="1" t="s">
        <v>12</v>
      </c>
      <c r="E577" s="1">
        <v>100000</v>
      </c>
      <c r="F577" s="1" t="s">
        <v>146</v>
      </c>
      <c r="G577" s="1">
        <v>3379</v>
      </c>
      <c r="H577" s="1">
        <v>413.18407812962414</v>
      </c>
      <c r="I577" s="1">
        <v>1296149</v>
      </c>
      <c r="J577" s="1" t="s">
        <v>3212</v>
      </c>
    </row>
    <row r="578" spans="1:10" x14ac:dyDescent="0.25">
      <c r="A578" s="2">
        <v>17</v>
      </c>
      <c r="B578" s="1" t="s">
        <v>2530</v>
      </c>
      <c r="C578" s="1" t="s">
        <v>17</v>
      </c>
      <c r="D578" s="1" t="s">
        <v>12</v>
      </c>
      <c r="E578" s="1">
        <v>4000</v>
      </c>
      <c r="F578" s="1" t="s">
        <v>13</v>
      </c>
      <c r="G578" s="1">
        <v>3378</v>
      </c>
      <c r="H578" s="1">
        <v>39.50532859680284</v>
      </c>
      <c r="I578" s="1">
        <v>129449</v>
      </c>
      <c r="J578" s="1" t="s">
        <v>3223</v>
      </c>
    </row>
    <row r="579" spans="1:10" x14ac:dyDescent="0.25">
      <c r="A579" s="2">
        <v>17</v>
      </c>
      <c r="B579" s="1" t="s">
        <v>3225</v>
      </c>
      <c r="C579" s="1" t="s">
        <v>17</v>
      </c>
      <c r="D579" s="1" t="s">
        <v>12</v>
      </c>
      <c r="E579" s="1">
        <v>25000</v>
      </c>
      <c r="F579" s="1" t="s">
        <v>314</v>
      </c>
      <c r="G579" s="1">
        <v>3370</v>
      </c>
      <c r="H579" s="1">
        <v>47.230563798219585</v>
      </c>
      <c r="I579" s="1">
        <v>134167</v>
      </c>
      <c r="J579" s="1" t="s">
        <v>3226</v>
      </c>
    </row>
    <row r="580" spans="1:10" x14ac:dyDescent="0.25">
      <c r="A580" s="2">
        <v>15</v>
      </c>
      <c r="B580" s="1" t="s">
        <v>3228</v>
      </c>
      <c r="C580" s="1" t="s">
        <v>31</v>
      </c>
      <c r="D580" s="1" t="s">
        <v>12</v>
      </c>
      <c r="E580" s="1">
        <v>50000</v>
      </c>
      <c r="F580" s="1" t="s">
        <v>341</v>
      </c>
      <c r="G580" s="1">
        <v>3368</v>
      </c>
      <c r="H580" s="1">
        <v>26.299584323040381</v>
      </c>
      <c r="I580" s="1">
        <v>38577</v>
      </c>
      <c r="J580" s="1" t="s">
        <v>3229</v>
      </c>
    </row>
    <row r="581" spans="1:10" x14ac:dyDescent="0.25">
      <c r="A581" s="2">
        <v>19</v>
      </c>
      <c r="B581" s="1" t="s">
        <v>194</v>
      </c>
      <c r="C581" s="1" t="s">
        <v>11</v>
      </c>
      <c r="D581" s="1" t="s">
        <v>12</v>
      </c>
      <c r="E581" s="1">
        <v>25000</v>
      </c>
      <c r="F581" s="1" t="s">
        <v>195</v>
      </c>
      <c r="G581" s="1">
        <v>3367</v>
      </c>
      <c r="H581" s="1">
        <v>72.12117612117612</v>
      </c>
      <c r="I581" s="1">
        <v>217832</v>
      </c>
      <c r="J581" s="1" t="s">
        <v>3231</v>
      </c>
    </row>
    <row r="582" spans="1:10" x14ac:dyDescent="0.25">
      <c r="A582" s="2">
        <v>12</v>
      </c>
      <c r="B582" s="1" t="s">
        <v>3237</v>
      </c>
      <c r="C582" s="1" t="s">
        <v>11</v>
      </c>
      <c r="D582" s="1" t="s">
        <v>12</v>
      </c>
      <c r="E582" s="1">
        <v>40000</v>
      </c>
      <c r="F582" s="1" t="s">
        <v>3238</v>
      </c>
      <c r="G582" s="1">
        <v>3364</v>
      </c>
      <c r="H582" s="1">
        <v>770.57996432818072</v>
      </c>
      <c r="I582" s="1">
        <v>2552231</v>
      </c>
      <c r="J582" s="1" t="s">
        <v>3239</v>
      </c>
    </row>
    <row r="583" spans="1:10" x14ac:dyDescent="0.25">
      <c r="A583" s="2">
        <v>21</v>
      </c>
      <c r="B583" s="1" t="s">
        <v>3241</v>
      </c>
      <c r="C583" s="1" t="s">
        <v>31</v>
      </c>
      <c r="D583" s="1" t="s">
        <v>12</v>
      </c>
      <c r="E583" s="1">
        <v>60000</v>
      </c>
      <c r="F583" s="1" t="s">
        <v>3242</v>
      </c>
      <c r="G583" s="1">
        <v>3359</v>
      </c>
      <c r="H583" s="1">
        <v>21.872581125334921</v>
      </c>
      <c r="I583" s="1">
        <v>13470</v>
      </c>
      <c r="J583" s="1" t="s">
        <v>3243</v>
      </c>
    </row>
    <row r="584" spans="1:10" x14ac:dyDescent="0.25">
      <c r="A584" s="2">
        <v>21</v>
      </c>
      <c r="B584" s="1" t="s">
        <v>1483</v>
      </c>
      <c r="C584" s="1" t="s">
        <v>11</v>
      </c>
      <c r="D584" s="1" t="s">
        <v>12</v>
      </c>
      <c r="E584" s="1">
        <v>25000</v>
      </c>
      <c r="F584" s="1" t="s">
        <v>1484</v>
      </c>
      <c r="G584" s="1">
        <v>3355</v>
      </c>
      <c r="H584" s="1">
        <v>144.53561847988078</v>
      </c>
      <c r="I584" s="1">
        <v>459917</v>
      </c>
      <c r="J584" s="1" t="s">
        <v>3248</v>
      </c>
    </row>
    <row r="585" spans="1:10" x14ac:dyDescent="0.25">
      <c r="A585" s="2">
        <v>12</v>
      </c>
      <c r="B585" s="1" t="s">
        <v>3259</v>
      </c>
      <c r="C585" s="1" t="s">
        <v>31</v>
      </c>
      <c r="D585" s="1" t="s">
        <v>12</v>
      </c>
      <c r="E585" s="1">
        <v>32000</v>
      </c>
      <c r="F585" s="1" t="s">
        <v>206</v>
      </c>
      <c r="G585" s="1">
        <v>3348</v>
      </c>
      <c r="H585" s="1">
        <v>28.546594982078854</v>
      </c>
      <c r="I585" s="1">
        <v>63574</v>
      </c>
      <c r="J585" s="1" t="s">
        <v>3260</v>
      </c>
    </row>
    <row r="586" spans="1:10" x14ac:dyDescent="0.25">
      <c r="A586" s="2">
        <v>23</v>
      </c>
      <c r="B586" s="1" t="s">
        <v>3266</v>
      </c>
      <c r="C586" s="1" t="s">
        <v>17</v>
      </c>
      <c r="D586" s="1" t="s">
        <v>12</v>
      </c>
      <c r="E586" s="1">
        <v>50000</v>
      </c>
      <c r="F586" s="1" t="s">
        <v>3267</v>
      </c>
      <c r="G586" s="1">
        <v>3339</v>
      </c>
      <c r="H586" s="1">
        <v>32.452830188679243</v>
      </c>
      <c r="I586" s="1">
        <v>58360</v>
      </c>
      <c r="J586" s="1" t="s">
        <v>3268</v>
      </c>
    </row>
    <row r="587" spans="1:10" x14ac:dyDescent="0.25">
      <c r="A587" s="2">
        <v>20</v>
      </c>
      <c r="B587" s="1" t="s">
        <v>3274</v>
      </c>
      <c r="C587" s="1" t="s">
        <v>111</v>
      </c>
      <c r="D587" s="1" t="s">
        <v>12</v>
      </c>
      <c r="E587" s="1">
        <v>250000</v>
      </c>
      <c r="F587" s="1" t="s">
        <v>1929</v>
      </c>
      <c r="G587" s="1">
        <v>3331</v>
      </c>
      <c r="H587" s="1">
        <v>453.16901831281899</v>
      </c>
      <c r="I587" s="1">
        <v>1259506</v>
      </c>
      <c r="J587" s="1" t="s">
        <v>3275</v>
      </c>
    </row>
    <row r="588" spans="1:10" x14ac:dyDescent="0.25">
      <c r="A588" s="2">
        <v>20</v>
      </c>
      <c r="B588" s="1" t="s">
        <v>1278</v>
      </c>
      <c r="C588" s="1" t="s">
        <v>17</v>
      </c>
      <c r="D588" s="1" t="s">
        <v>12</v>
      </c>
      <c r="E588" s="1">
        <v>15000</v>
      </c>
      <c r="F588" s="1" t="s">
        <v>215</v>
      </c>
      <c r="G588" s="1">
        <v>3325</v>
      </c>
      <c r="H588" s="1">
        <v>38.999097744360903</v>
      </c>
      <c r="I588" s="1">
        <v>114672</v>
      </c>
      <c r="J588" s="1" t="s">
        <v>3286</v>
      </c>
    </row>
    <row r="589" spans="1:10" x14ac:dyDescent="0.25">
      <c r="A589" s="2">
        <v>20</v>
      </c>
      <c r="B589" s="1" t="s">
        <v>3291</v>
      </c>
      <c r="C589" s="1" t="s">
        <v>17</v>
      </c>
      <c r="D589" s="1" t="s">
        <v>12</v>
      </c>
      <c r="E589" s="1">
        <v>10000</v>
      </c>
      <c r="F589" s="1" t="s">
        <v>32</v>
      </c>
      <c r="G589" s="1">
        <v>3320</v>
      </c>
      <c r="H589" s="1">
        <v>74.462048192771078</v>
      </c>
      <c r="I589" s="1">
        <v>237214</v>
      </c>
      <c r="J589" s="1" t="s">
        <v>3292</v>
      </c>
    </row>
    <row r="590" spans="1:10" x14ac:dyDescent="0.25">
      <c r="A590" s="2">
        <v>26</v>
      </c>
      <c r="B590" s="1" t="s">
        <v>2084</v>
      </c>
      <c r="C590" s="1" t="s">
        <v>11</v>
      </c>
      <c r="D590" s="1" t="s">
        <v>12</v>
      </c>
      <c r="E590" s="1">
        <v>20000</v>
      </c>
      <c r="F590" s="1" t="s">
        <v>3267</v>
      </c>
      <c r="G590" s="1">
        <v>3317</v>
      </c>
      <c r="H590" s="1">
        <v>125.88483569490504</v>
      </c>
      <c r="I590" s="1">
        <v>397560</v>
      </c>
      <c r="J590" s="1" t="s">
        <v>3294</v>
      </c>
    </row>
    <row r="591" spans="1:10" x14ac:dyDescent="0.25">
      <c r="A591" s="2">
        <v>21</v>
      </c>
      <c r="B591" s="1" t="s">
        <v>3296</v>
      </c>
      <c r="C591" s="1" t="s">
        <v>31</v>
      </c>
      <c r="D591" s="1" t="s">
        <v>12</v>
      </c>
      <c r="E591" s="1">
        <v>38000</v>
      </c>
      <c r="F591" s="1" t="s">
        <v>96</v>
      </c>
      <c r="G591" s="1">
        <v>3316</v>
      </c>
      <c r="H591" s="1">
        <v>30.260554885404101</v>
      </c>
      <c r="I591" s="1">
        <v>62344</v>
      </c>
      <c r="J591" s="1" t="s">
        <v>3297</v>
      </c>
    </row>
    <row r="592" spans="1:10" x14ac:dyDescent="0.25">
      <c r="A592" s="2">
        <v>17</v>
      </c>
      <c r="B592" s="1" t="s">
        <v>2010</v>
      </c>
      <c r="C592" s="1" t="s">
        <v>11</v>
      </c>
      <c r="D592" s="1" t="s">
        <v>12</v>
      </c>
      <c r="E592" s="1">
        <v>10000</v>
      </c>
      <c r="F592" s="1" t="s">
        <v>191</v>
      </c>
      <c r="G592" s="1">
        <v>3312</v>
      </c>
      <c r="H592" s="1">
        <v>45.782306763285021</v>
      </c>
      <c r="I592" s="1">
        <v>141631</v>
      </c>
      <c r="J592" s="1" t="s">
        <v>3303</v>
      </c>
    </row>
    <row r="593" spans="1:10" x14ac:dyDescent="0.25">
      <c r="A593" s="2">
        <v>22</v>
      </c>
      <c r="B593" s="1" t="s">
        <v>3305</v>
      </c>
      <c r="C593" s="1" t="s">
        <v>11</v>
      </c>
      <c r="D593" s="1" t="s">
        <v>12</v>
      </c>
      <c r="E593" s="1">
        <v>15000</v>
      </c>
      <c r="F593" s="1" t="s">
        <v>1039</v>
      </c>
      <c r="G593" s="1">
        <v>3308</v>
      </c>
      <c r="H593" s="1">
        <v>32.42865779927449</v>
      </c>
      <c r="I593" s="1">
        <v>92274</v>
      </c>
      <c r="J593" s="1" t="s">
        <v>3306</v>
      </c>
    </row>
    <row r="594" spans="1:10" x14ac:dyDescent="0.25">
      <c r="A594" s="2">
        <v>22</v>
      </c>
      <c r="B594" s="1" t="s">
        <v>3311</v>
      </c>
      <c r="C594" s="1" t="s">
        <v>17</v>
      </c>
      <c r="D594" s="1" t="s">
        <v>12</v>
      </c>
      <c r="E594" s="1">
        <v>28500</v>
      </c>
      <c r="F594" s="1" t="s">
        <v>13</v>
      </c>
      <c r="G594" s="1">
        <v>3306</v>
      </c>
      <c r="H594" s="1">
        <v>75.885057471264375</v>
      </c>
      <c r="I594" s="1">
        <v>222376</v>
      </c>
      <c r="J594" s="1" t="s">
        <v>3312</v>
      </c>
    </row>
    <row r="595" spans="1:10" x14ac:dyDescent="0.25">
      <c r="A595" s="2">
        <v>17</v>
      </c>
      <c r="B595" s="1" t="s">
        <v>607</v>
      </c>
      <c r="C595" s="1" t="s">
        <v>11</v>
      </c>
      <c r="D595" s="1" t="s">
        <v>12</v>
      </c>
      <c r="E595" s="1">
        <v>5000</v>
      </c>
      <c r="F595" s="1" t="s">
        <v>812</v>
      </c>
      <c r="G595" s="1">
        <v>3301</v>
      </c>
      <c r="H595" s="1">
        <v>5.197515904271433</v>
      </c>
      <c r="I595" s="1">
        <v>12157</v>
      </c>
      <c r="J595" s="1" t="s">
        <v>3327</v>
      </c>
    </row>
    <row r="596" spans="1:10" x14ac:dyDescent="0.25">
      <c r="A596" s="2">
        <v>19</v>
      </c>
      <c r="B596" s="1" t="s">
        <v>3329</v>
      </c>
      <c r="C596" s="1" t="s">
        <v>17</v>
      </c>
      <c r="D596" s="1" t="s">
        <v>12</v>
      </c>
      <c r="E596" s="1">
        <v>2000</v>
      </c>
      <c r="F596" s="1" t="s">
        <v>13</v>
      </c>
      <c r="G596" s="1">
        <v>3301</v>
      </c>
      <c r="H596" s="1">
        <v>38.420175704332017</v>
      </c>
      <c r="I596" s="1">
        <v>124825</v>
      </c>
      <c r="J596" s="1" t="s">
        <v>3330</v>
      </c>
    </row>
    <row r="597" spans="1:10" x14ac:dyDescent="0.25">
      <c r="A597" s="2">
        <v>18</v>
      </c>
      <c r="B597" s="1" t="s">
        <v>3336</v>
      </c>
      <c r="C597" s="1" t="s">
        <v>11</v>
      </c>
      <c r="D597" s="1" t="s">
        <v>12</v>
      </c>
      <c r="E597" s="1">
        <v>30000</v>
      </c>
      <c r="F597" s="1" t="s">
        <v>3337</v>
      </c>
      <c r="G597" s="1">
        <v>3298</v>
      </c>
      <c r="H597" s="1">
        <v>66.989690721649481</v>
      </c>
      <c r="I597" s="1">
        <v>190932</v>
      </c>
      <c r="J597" s="1" t="s">
        <v>3338</v>
      </c>
    </row>
    <row r="598" spans="1:10" x14ac:dyDescent="0.25">
      <c r="A598" s="2">
        <v>19</v>
      </c>
      <c r="B598" s="1" t="s">
        <v>1431</v>
      </c>
      <c r="C598" s="1" t="s">
        <v>11</v>
      </c>
      <c r="D598" s="1" t="s">
        <v>12</v>
      </c>
      <c r="E598" s="1">
        <v>100000</v>
      </c>
      <c r="F598" s="1" t="s">
        <v>1432</v>
      </c>
      <c r="G598" s="1">
        <v>3293</v>
      </c>
      <c r="H598" s="1">
        <v>105.30580018220468</v>
      </c>
      <c r="I598" s="1">
        <v>246772</v>
      </c>
      <c r="J598" s="1" t="s">
        <v>3346</v>
      </c>
    </row>
    <row r="599" spans="1:10" x14ac:dyDescent="0.25">
      <c r="A599" s="2">
        <v>22</v>
      </c>
      <c r="B599" s="1" t="s">
        <v>3348</v>
      </c>
      <c r="C599" s="1" t="s">
        <v>31</v>
      </c>
      <c r="D599" s="1" t="s">
        <v>12</v>
      </c>
      <c r="E599" s="1">
        <v>50000</v>
      </c>
      <c r="F599" s="1" t="s">
        <v>13</v>
      </c>
      <c r="G599" s="1">
        <v>3289</v>
      </c>
      <c r="H599" s="1">
        <v>22.098206141684404</v>
      </c>
      <c r="I599" s="1">
        <v>22681</v>
      </c>
      <c r="J599" s="1" t="s">
        <v>3349</v>
      </c>
    </row>
    <row r="600" spans="1:10" x14ac:dyDescent="0.25">
      <c r="A600" s="2">
        <v>15</v>
      </c>
      <c r="B600" s="1" t="s">
        <v>1294</v>
      </c>
      <c r="C600" s="1" t="s">
        <v>11</v>
      </c>
      <c r="D600" s="1" t="s">
        <v>12</v>
      </c>
      <c r="E600" s="1">
        <v>70000</v>
      </c>
      <c r="F600" s="1" t="s">
        <v>1295</v>
      </c>
      <c r="G600" s="1">
        <v>3282</v>
      </c>
      <c r="H600" s="1">
        <v>162.04418037781841</v>
      </c>
      <c r="I600" s="1">
        <v>461829</v>
      </c>
      <c r="J600" s="1" t="s">
        <v>3357</v>
      </c>
    </row>
    <row r="601" spans="1:10" x14ac:dyDescent="0.25">
      <c r="A601" s="2">
        <v>25</v>
      </c>
      <c r="B601" s="1" t="s">
        <v>3366</v>
      </c>
      <c r="C601" s="1" t="s">
        <v>17</v>
      </c>
      <c r="D601" s="1" t="s">
        <v>12</v>
      </c>
      <c r="E601" s="1">
        <v>20000</v>
      </c>
      <c r="F601" s="1" t="s">
        <v>67</v>
      </c>
      <c r="G601" s="1">
        <v>3270</v>
      </c>
      <c r="H601" s="1">
        <v>30.084403669724772</v>
      </c>
      <c r="I601" s="1">
        <v>78376</v>
      </c>
      <c r="J601" s="1" t="s">
        <v>3367</v>
      </c>
    </row>
    <row r="602" spans="1:10" x14ac:dyDescent="0.25">
      <c r="A602" s="2">
        <v>23</v>
      </c>
      <c r="B602" s="1" t="s">
        <v>3369</v>
      </c>
      <c r="C602" s="1" t="s">
        <v>31</v>
      </c>
      <c r="D602" s="1" t="s">
        <v>12</v>
      </c>
      <c r="E602" s="1">
        <v>50000</v>
      </c>
      <c r="F602" s="1" t="s">
        <v>3370</v>
      </c>
      <c r="G602" s="1">
        <v>3270</v>
      </c>
      <c r="H602" s="1">
        <v>27.805810397553518</v>
      </c>
      <c r="I602" s="1">
        <v>40925</v>
      </c>
      <c r="J602" s="1" t="s">
        <v>3371</v>
      </c>
    </row>
    <row r="603" spans="1:10" x14ac:dyDescent="0.25">
      <c r="A603" s="2">
        <v>21</v>
      </c>
      <c r="B603" s="1" t="s">
        <v>3373</v>
      </c>
      <c r="C603" s="1" t="s">
        <v>17</v>
      </c>
      <c r="D603" s="1" t="s">
        <v>12</v>
      </c>
      <c r="E603" s="1">
        <v>90000</v>
      </c>
      <c r="F603" s="1" t="s">
        <v>32</v>
      </c>
      <c r="G603" s="1">
        <v>3266</v>
      </c>
      <c r="H603" s="1">
        <v>244.32914880587876</v>
      </c>
      <c r="I603" s="1">
        <v>707979</v>
      </c>
      <c r="J603" s="1" t="s">
        <v>3374</v>
      </c>
    </row>
    <row r="604" spans="1:10" x14ac:dyDescent="0.25">
      <c r="A604" s="2">
        <v>17</v>
      </c>
      <c r="B604" s="1" t="s">
        <v>3376</v>
      </c>
      <c r="C604" s="1" t="s">
        <v>17</v>
      </c>
      <c r="D604" s="1" t="s">
        <v>12</v>
      </c>
      <c r="E604" s="1">
        <v>12000</v>
      </c>
      <c r="F604" s="1" t="s">
        <v>32</v>
      </c>
      <c r="G604" s="1">
        <v>3266</v>
      </c>
      <c r="H604" s="1">
        <v>36.807409675443971</v>
      </c>
      <c r="I604" s="1">
        <v>108213</v>
      </c>
      <c r="J604" s="1" t="s">
        <v>3377</v>
      </c>
    </row>
    <row r="605" spans="1:10" x14ac:dyDescent="0.25">
      <c r="A605" s="2">
        <v>23</v>
      </c>
      <c r="B605" s="1" t="s">
        <v>1576</v>
      </c>
      <c r="C605" s="1" t="s">
        <v>17</v>
      </c>
      <c r="D605" s="1" t="s">
        <v>12</v>
      </c>
      <c r="E605" s="1">
        <v>30000</v>
      </c>
      <c r="F605" s="1" t="s">
        <v>96</v>
      </c>
      <c r="G605" s="1">
        <v>3258</v>
      </c>
      <c r="H605" s="1">
        <v>96.185082872928177</v>
      </c>
      <c r="I605" s="1">
        <v>283371</v>
      </c>
      <c r="J605" s="1" t="s">
        <v>3379</v>
      </c>
    </row>
    <row r="606" spans="1:10" x14ac:dyDescent="0.25">
      <c r="A606" s="2">
        <v>21</v>
      </c>
      <c r="B606" s="1" t="s">
        <v>3381</v>
      </c>
      <c r="C606" s="1" t="s">
        <v>31</v>
      </c>
      <c r="D606" s="1" t="s">
        <v>12</v>
      </c>
      <c r="E606" s="1">
        <v>160000</v>
      </c>
      <c r="F606" s="1" t="s">
        <v>3382</v>
      </c>
      <c r="G606" s="1">
        <v>3258</v>
      </c>
      <c r="H606" s="1">
        <v>56.701964395334564</v>
      </c>
      <c r="I606" s="1">
        <v>24735</v>
      </c>
      <c r="J606" s="1" t="s">
        <v>3383</v>
      </c>
    </row>
    <row r="607" spans="1:10" x14ac:dyDescent="0.25">
      <c r="A607" s="2">
        <v>8</v>
      </c>
      <c r="B607" s="1" t="s">
        <v>975</v>
      </c>
      <c r="C607" s="1" t="s">
        <v>11</v>
      </c>
      <c r="D607" s="1" t="s">
        <v>12</v>
      </c>
      <c r="E607" s="1">
        <v>10000</v>
      </c>
      <c r="F607" s="1" t="s">
        <v>112</v>
      </c>
      <c r="G607" s="1">
        <v>3258</v>
      </c>
      <c r="H607" s="1">
        <v>18.267034990791895</v>
      </c>
      <c r="I607" s="1">
        <v>49514</v>
      </c>
      <c r="J607" s="1" t="s">
        <v>3388</v>
      </c>
    </row>
    <row r="608" spans="1:10" x14ac:dyDescent="0.25">
      <c r="A608" s="2">
        <v>20</v>
      </c>
      <c r="B608" s="1" t="s">
        <v>3397</v>
      </c>
      <c r="C608" s="1" t="s">
        <v>11</v>
      </c>
      <c r="D608" s="1" t="s">
        <v>12</v>
      </c>
      <c r="E608" s="1">
        <v>4000</v>
      </c>
      <c r="F608" s="1" t="s">
        <v>96</v>
      </c>
      <c r="G608" s="1">
        <v>3251</v>
      </c>
      <c r="H608" s="1">
        <v>18.076284220239927</v>
      </c>
      <c r="I608" s="1">
        <v>54766</v>
      </c>
      <c r="J608" s="1" t="s">
        <v>3398</v>
      </c>
    </row>
    <row r="609" spans="1:10" x14ac:dyDescent="0.25">
      <c r="A609" s="2">
        <v>11</v>
      </c>
      <c r="B609" s="1" t="s">
        <v>2277</v>
      </c>
      <c r="C609" s="1" t="s">
        <v>11</v>
      </c>
      <c r="D609" s="1" t="s">
        <v>12</v>
      </c>
      <c r="E609" s="1">
        <v>15000</v>
      </c>
      <c r="F609" s="1" t="s">
        <v>2278</v>
      </c>
      <c r="G609" s="1">
        <v>3239</v>
      </c>
      <c r="H609" s="1">
        <v>59.711021920345786</v>
      </c>
      <c r="I609" s="1">
        <v>178404</v>
      </c>
      <c r="J609" s="1" t="s">
        <v>3406</v>
      </c>
    </row>
    <row r="610" spans="1:10" x14ac:dyDescent="0.25">
      <c r="A610" s="2">
        <v>26</v>
      </c>
      <c r="B610" s="1" t="s">
        <v>3408</v>
      </c>
      <c r="C610" s="1" t="s">
        <v>31</v>
      </c>
      <c r="D610" s="1" t="s">
        <v>12</v>
      </c>
      <c r="E610" s="1">
        <v>50000</v>
      </c>
      <c r="F610" s="1" t="s">
        <v>3409</v>
      </c>
      <c r="G610" s="1">
        <v>3235</v>
      </c>
      <c r="H610" s="1">
        <v>25.13261205564142</v>
      </c>
      <c r="I610" s="1">
        <v>31304</v>
      </c>
      <c r="J610" s="1" t="s">
        <v>3410</v>
      </c>
    </row>
    <row r="611" spans="1:10" x14ac:dyDescent="0.25">
      <c r="A611" s="2">
        <v>18</v>
      </c>
      <c r="B611" s="1" t="s">
        <v>282</v>
      </c>
      <c r="C611" s="1" t="s">
        <v>11</v>
      </c>
      <c r="D611" s="1" t="s">
        <v>12</v>
      </c>
      <c r="E611" s="1">
        <v>25000</v>
      </c>
      <c r="F611" s="1" t="s">
        <v>283</v>
      </c>
      <c r="G611" s="1">
        <v>3221</v>
      </c>
      <c r="H611" s="1">
        <v>56.242471282210495</v>
      </c>
      <c r="I611" s="1">
        <v>156157</v>
      </c>
      <c r="J611" s="1" t="s">
        <v>3423</v>
      </c>
    </row>
    <row r="612" spans="1:10" x14ac:dyDescent="0.25">
      <c r="A612" s="2">
        <v>15</v>
      </c>
      <c r="B612" s="1" t="s">
        <v>3433</v>
      </c>
      <c r="C612" s="1" t="s">
        <v>11</v>
      </c>
      <c r="D612" s="1" t="s">
        <v>12</v>
      </c>
      <c r="E612" s="1">
        <v>35000</v>
      </c>
      <c r="F612" s="1" t="s">
        <v>576</v>
      </c>
      <c r="G612" s="1">
        <v>3210</v>
      </c>
      <c r="H612" s="1">
        <v>106.83364485981308</v>
      </c>
      <c r="I612" s="1">
        <v>307936</v>
      </c>
      <c r="J612" s="1" t="s">
        <v>3434</v>
      </c>
    </row>
    <row r="613" spans="1:10" x14ac:dyDescent="0.25">
      <c r="A613" s="2">
        <v>11</v>
      </c>
      <c r="B613" s="1" t="s">
        <v>3436</v>
      </c>
      <c r="C613" s="1" t="s">
        <v>11</v>
      </c>
      <c r="D613" s="1" t="s">
        <v>12</v>
      </c>
      <c r="E613" s="1">
        <v>2500</v>
      </c>
      <c r="F613" s="1" t="s">
        <v>3437</v>
      </c>
      <c r="G613" s="1">
        <v>3205</v>
      </c>
      <c r="H613" s="1">
        <v>20.47644305772231</v>
      </c>
      <c r="I613" s="1">
        <v>63127</v>
      </c>
      <c r="J613" s="1" t="s">
        <v>3438</v>
      </c>
    </row>
    <row r="614" spans="1:10" x14ac:dyDescent="0.25">
      <c r="A614" s="2">
        <v>15</v>
      </c>
      <c r="B614" s="1" t="s">
        <v>3440</v>
      </c>
      <c r="C614" s="1" t="s">
        <v>17</v>
      </c>
      <c r="D614" s="1" t="s">
        <v>12</v>
      </c>
      <c r="E614" s="1">
        <v>30000</v>
      </c>
      <c r="F614" s="1" t="s">
        <v>388</v>
      </c>
      <c r="G614" s="1">
        <v>3204</v>
      </c>
      <c r="H614" s="1">
        <v>60.405430711610485</v>
      </c>
      <c r="I614" s="1">
        <v>163539</v>
      </c>
      <c r="J614" s="1" t="s">
        <v>3441</v>
      </c>
    </row>
    <row r="615" spans="1:10" x14ac:dyDescent="0.25">
      <c r="A615" s="2">
        <v>23</v>
      </c>
      <c r="B615" s="1" t="s">
        <v>3443</v>
      </c>
      <c r="C615" s="1" t="s">
        <v>17</v>
      </c>
      <c r="D615" s="1" t="s">
        <v>12</v>
      </c>
      <c r="E615" s="1">
        <v>75000</v>
      </c>
      <c r="F615" s="1" t="s">
        <v>3444</v>
      </c>
      <c r="G615" s="1">
        <v>3199</v>
      </c>
      <c r="H615" s="1">
        <v>66.921850578305722</v>
      </c>
      <c r="I615" s="1">
        <v>139083</v>
      </c>
      <c r="J615" s="1" t="s">
        <v>3445</v>
      </c>
    </row>
    <row r="616" spans="1:10" x14ac:dyDescent="0.25">
      <c r="A616" s="2">
        <v>24</v>
      </c>
      <c r="B616" s="1" t="s">
        <v>3455</v>
      </c>
      <c r="C616" s="1" t="s">
        <v>17</v>
      </c>
      <c r="D616" s="1" t="s">
        <v>12</v>
      </c>
      <c r="E616" s="1">
        <v>30000</v>
      </c>
      <c r="F616" s="1" t="s">
        <v>96</v>
      </c>
      <c r="G616" s="1">
        <v>3194</v>
      </c>
      <c r="H616" s="1">
        <v>43.590795241077018</v>
      </c>
      <c r="I616" s="1">
        <v>109229</v>
      </c>
      <c r="J616" s="1" t="s">
        <v>3456</v>
      </c>
    </row>
    <row r="617" spans="1:10" x14ac:dyDescent="0.25">
      <c r="A617" s="2">
        <v>22</v>
      </c>
      <c r="B617" s="1" t="s">
        <v>3465</v>
      </c>
      <c r="C617" s="1" t="s">
        <v>17</v>
      </c>
      <c r="D617" s="1" t="s">
        <v>12</v>
      </c>
      <c r="E617" s="1">
        <v>200000</v>
      </c>
      <c r="F617" s="1" t="s">
        <v>146</v>
      </c>
      <c r="G617" s="1">
        <v>3187</v>
      </c>
      <c r="H617" s="1">
        <v>130.2563539378726</v>
      </c>
      <c r="I617" s="1">
        <v>215127</v>
      </c>
      <c r="J617" s="1" t="s">
        <v>3466</v>
      </c>
    </row>
    <row r="618" spans="1:10" x14ac:dyDescent="0.25">
      <c r="A618" s="2">
        <v>19</v>
      </c>
      <c r="B618" s="1" t="s">
        <v>3474</v>
      </c>
      <c r="C618" s="1" t="s">
        <v>11</v>
      </c>
      <c r="D618" s="1" t="s">
        <v>12</v>
      </c>
      <c r="E618" s="1">
        <v>20000</v>
      </c>
      <c r="F618" s="1" t="s">
        <v>3475</v>
      </c>
      <c r="G618" s="1">
        <v>3184</v>
      </c>
      <c r="H618" s="1">
        <v>39.380025125628144</v>
      </c>
      <c r="I618" s="1">
        <v>105386</v>
      </c>
      <c r="J618" s="1" t="s">
        <v>3476</v>
      </c>
    </row>
    <row r="619" spans="1:10" x14ac:dyDescent="0.25">
      <c r="A619" s="2">
        <v>20</v>
      </c>
      <c r="B619" s="1" t="s">
        <v>3492</v>
      </c>
      <c r="C619" s="1" t="s">
        <v>53</v>
      </c>
      <c r="D619" s="1" t="s">
        <v>12</v>
      </c>
      <c r="E619" s="1">
        <v>250000</v>
      </c>
      <c r="F619" s="1" t="s">
        <v>3493</v>
      </c>
      <c r="G619" s="1">
        <v>3169</v>
      </c>
      <c r="H619" s="1">
        <v>161.12022720100978</v>
      </c>
      <c r="I619" s="1">
        <v>260590</v>
      </c>
      <c r="J619" s="1" t="s">
        <v>3494</v>
      </c>
    </row>
    <row r="620" spans="1:10" x14ac:dyDescent="0.25">
      <c r="A620" s="2">
        <v>27</v>
      </c>
      <c r="B620" s="1" t="s">
        <v>3496</v>
      </c>
      <c r="C620" s="1" t="s">
        <v>31</v>
      </c>
      <c r="D620" s="1" t="s">
        <v>12</v>
      </c>
      <c r="E620" s="1">
        <v>100666</v>
      </c>
      <c r="F620" s="1" t="s">
        <v>3497</v>
      </c>
      <c r="G620" s="1">
        <v>3169</v>
      </c>
      <c r="H620" s="1">
        <v>37.685705269801197</v>
      </c>
      <c r="I620" s="1">
        <v>18760</v>
      </c>
      <c r="J620" s="1" t="s">
        <v>3498</v>
      </c>
    </row>
    <row r="621" spans="1:10" x14ac:dyDescent="0.25">
      <c r="A621" s="2">
        <v>24</v>
      </c>
      <c r="B621" s="1" t="s">
        <v>3502</v>
      </c>
      <c r="C621" s="1" t="s">
        <v>53</v>
      </c>
      <c r="D621" s="1" t="s">
        <v>12</v>
      </c>
      <c r="E621" s="1">
        <v>100000</v>
      </c>
      <c r="F621" s="1" t="s">
        <v>3503</v>
      </c>
      <c r="G621" s="1">
        <v>3164</v>
      </c>
      <c r="H621" s="1">
        <v>158.44532237673832</v>
      </c>
      <c r="I621" s="1">
        <v>401321</v>
      </c>
      <c r="J621" s="1" t="s">
        <v>3504</v>
      </c>
    </row>
    <row r="622" spans="1:10" x14ac:dyDescent="0.25">
      <c r="A622" s="2">
        <v>13</v>
      </c>
      <c r="B622" s="1" t="s">
        <v>3506</v>
      </c>
      <c r="C622" s="1" t="s">
        <v>111</v>
      </c>
      <c r="D622" s="1" t="s">
        <v>12</v>
      </c>
      <c r="E622" s="1">
        <v>30000</v>
      </c>
      <c r="F622" s="1" t="s">
        <v>1495</v>
      </c>
      <c r="G622" s="1">
        <v>3164</v>
      </c>
      <c r="H622" s="1">
        <v>89.851453855878631</v>
      </c>
      <c r="I622" s="1">
        <v>254290</v>
      </c>
      <c r="J622" s="1" t="s">
        <v>3507</v>
      </c>
    </row>
    <row r="623" spans="1:10" x14ac:dyDescent="0.25">
      <c r="A623" s="2">
        <v>19</v>
      </c>
      <c r="B623" s="1" t="s">
        <v>3509</v>
      </c>
      <c r="C623" s="1" t="s">
        <v>31</v>
      </c>
      <c r="D623" s="1" t="s">
        <v>12</v>
      </c>
      <c r="E623" s="1">
        <v>65000</v>
      </c>
      <c r="F623" s="1" t="s">
        <v>3510</v>
      </c>
      <c r="G623" s="1">
        <v>3157</v>
      </c>
      <c r="H623" s="1">
        <v>39.649667405764966</v>
      </c>
      <c r="I623" s="1">
        <v>60174</v>
      </c>
      <c r="J623" s="1" t="s">
        <v>3511</v>
      </c>
    </row>
    <row r="624" spans="1:10" x14ac:dyDescent="0.25">
      <c r="A624" s="2">
        <v>20</v>
      </c>
      <c r="B624" s="1" t="s">
        <v>3513</v>
      </c>
      <c r="C624" s="1" t="s">
        <v>53</v>
      </c>
      <c r="D624" s="1" t="s">
        <v>12</v>
      </c>
      <c r="E624" s="1">
        <v>31000</v>
      </c>
      <c r="F624" s="1" t="s">
        <v>13</v>
      </c>
      <c r="G624" s="1">
        <v>3156</v>
      </c>
      <c r="H624" s="1">
        <v>82.158745247148289</v>
      </c>
      <c r="I624" s="1">
        <v>228293</v>
      </c>
      <c r="J624" s="1" t="s">
        <v>3514</v>
      </c>
    </row>
    <row r="625" spans="1:10" x14ac:dyDescent="0.25">
      <c r="A625" s="2">
        <v>21</v>
      </c>
      <c r="B625" s="1" t="s">
        <v>3516</v>
      </c>
      <c r="C625" s="1" t="s">
        <v>17</v>
      </c>
      <c r="D625" s="1" t="s">
        <v>12</v>
      </c>
      <c r="E625" s="1">
        <v>15000</v>
      </c>
      <c r="F625" s="1" t="s">
        <v>3517</v>
      </c>
      <c r="G625" s="1">
        <v>3153</v>
      </c>
      <c r="H625" s="1">
        <v>53.64827148747225</v>
      </c>
      <c r="I625" s="1">
        <v>154153</v>
      </c>
      <c r="J625" s="1" t="s">
        <v>3518</v>
      </c>
    </row>
    <row r="626" spans="1:10" x14ac:dyDescent="0.25">
      <c r="A626" s="2">
        <v>9</v>
      </c>
      <c r="B626" s="1" t="s">
        <v>3520</v>
      </c>
      <c r="C626" s="1" t="s">
        <v>31</v>
      </c>
      <c r="D626" s="1" t="s">
        <v>12</v>
      </c>
      <c r="E626" s="1">
        <v>5000</v>
      </c>
      <c r="F626" s="1" t="s">
        <v>1244</v>
      </c>
      <c r="G626" s="1">
        <v>3152</v>
      </c>
      <c r="H626" s="1">
        <v>18.730647208121827</v>
      </c>
      <c r="I626" s="1">
        <v>54039</v>
      </c>
      <c r="J626" s="1" t="s">
        <v>3521</v>
      </c>
    </row>
    <row r="627" spans="1:10" x14ac:dyDescent="0.25">
      <c r="A627" s="2">
        <v>23</v>
      </c>
      <c r="B627" s="1" t="s">
        <v>3529</v>
      </c>
      <c r="C627" s="1" t="s">
        <v>17</v>
      </c>
      <c r="D627" s="1" t="s">
        <v>12</v>
      </c>
      <c r="E627" s="1">
        <v>10000</v>
      </c>
      <c r="F627" s="1" t="s">
        <v>296</v>
      </c>
      <c r="G627" s="1">
        <v>3146</v>
      </c>
      <c r="H627" s="1">
        <v>64.017800381436743</v>
      </c>
      <c r="I627" s="1">
        <v>191400</v>
      </c>
      <c r="J627" s="1" t="s">
        <v>3530</v>
      </c>
    </row>
    <row r="628" spans="1:10" x14ac:dyDescent="0.25">
      <c r="A628" s="2">
        <v>21</v>
      </c>
      <c r="B628" s="1" t="s">
        <v>3450</v>
      </c>
      <c r="C628" s="1" t="s">
        <v>17</v>
      </c>
      <c r="D628" s="1" t="s">
        <v>12</v>
      </c>
      <c r="E628" s="1">
        <v>6500</v>
      </c>
      <c r="F628" s="1" t="s">
        <v>372</v>
      </c>
      <c r="G628" s="1">
        <v>3144</v>
      </c>
      <c r="H628" s="1">
        <v>89.252544529262082</v>
      </c>
      <c r="I628" s="1">
        <v>274110</v>
      </c>
      <c r="J628" s="1" t="s">
        <v>3532</v>
      </c>
    </row>
    <row r="629" spans="1:10" x14ac:dyDescent="0.25">
      <c r="A629" s="2">
        <v>10</v>
      </c>
      <c r="B629" s="1" t="s">
        <v>3534</v>
      </c>
      <c r="C629" s="1" t="s">
        <v>31</v>
      </c>
      <c r="D629" s="1" t="s">
        <v>12</v>
      </c>
      <c r="E629" s="1">
        <v>50000</v>
      </c>
      <c r="F629" s="1" t="s">
        <v>735</v>
      </c>
      <c r="G629" s="1">
        <v>3142</v>
      </c>
      <c r="H629" s="1">
        <v>22.417250159134309</v>
      </c>
      <c r="I629" s="1">
        <v>20435</v>
      </c>
      <c r="J629" s="1" t="s">
        <v>3535</v>
      </c>
    </row>
    <row r="630" spans="1:10" x14ac:dyDescent="0.25">
      <c r="A630" s="2">
        <v>23</v>
      </c>
      <c r="B630" s="1" t="s">
        <v>3549</v>
      </c>
      <c r="C630" s="1" t="s">
        <v>31</v>
      </c>
      <c r="D630" s="1" t="s">
        <v>12</v>
      </c>
      <c r="E630" s="1">
        <v>80000</v>
      </c>
      <c r="F630" s="1" t="s">
        <v>74</v>
      </c>
      <c r="G630" s="1">
        <v>3131</v>
      </c>
      <c r="H630" s="1">
        <v>32.240817630150111</v>
      </c>
      <c r="I630" s="1">
        <v>20946</v>
      </c>
      <c r="J630" s="1" t="s">
        <v>3550</v>
      </c>
    </row>
    <row r="631" spans="1:10" x14ac:dyDescent="0.25">
      <c r="A631" s="2">
        <v>20</v>
      </c>
      <c r="B631" s="1" t="s">
        <v>3552</v>
      </c>
      <c r="C631" s="1" t="s">
        <v>11</v>
      </c>
      <c r="D631" s="1" t="s">
        <v>12</v>
      </c>
      <c r="E631" s="1">
        <v>40000</v>
      </c>
      <c r="F631" s="1" t="s">
        <v>3553</v>
      </c>
      <c r="G631" s="1">
        <v>3130</v>
      </c>
      <c r="H631" s="1">
        <v>158.77571884984025</v>
      </c>
      <c r="I631" s="1">
        <v>456968</v>
      </c>
      <c r="J631" s="1" t="s">
        <v>3554</v>
      </c>
    </row>
    <row r="632" spans="1:10" x14ac:dyDescent="0.25">
      <c r="A632" s="2">
        <v>18</v>
      </c>
      <c r="B632" s="1" t="s">
        <v>3571</v>
      </c>
      <c r="C632" s="1" t="s">
        <v>53</v>
      </c>
      <c r="D632" s="1" t="s">
        <v>12</v>
      </c>
      <c r="E632" s="1">
        <v>20000</v>
      </c>
      <c r="F632" s="1" t="s">
        <v>146</v>
      </c>
      <c r="G632" s="1">
        <v>3108</v>
      </c>
      <c r="H632" s="1">
        <v>58.861647361647364</v>
      </c>
      <c r="I632" s="1">
        <v>162942</v>
      </c>
      <c r="J632" s="1" t="s">
        <v>3572</v>
      </c>
    </row>
    <row r="633" spans="1:10" x14ac:dyDescent="0.25">
      <c r="A633" s="2">
        <v>20</v>
      </c>
      <c r="B633" s="1" t="s">
        <v>161</v>
      </c>
      <c r="C633" s="1" t="s">
        <v>17</v>
      </c>
      <c r="D633" s="1" t="s">
        <v>12</v>
      </c>
      <c r="E633" s="1">
        <v>10000</v>
      </c>
      <c r="F633" s="1" t="s">
        <v>32</v>
      </c>
      <c r="G633" s="1">
        <v>3108</v>
      </c>
      <c r="H633" s="1">
        <v>69.408301158301157</v>
      </c>
      <c r="I633" s="1">
        <v>205721</v>
      </c>
      <c r="J633" s="1" t="s">
        <v>3574</v>
      </c>
    </row>
    <row r="634" spans="1:10" x14ac:dyDescent="0.25">
      <c r="A634" s="2">
        <v>18</v>
      </c>
      <c r="B634" s="1" t="s">
        <v>3576</v>
      </c>
      <c r="C634" s="1" t="s">
        <v>17</v>
      </c>
      <c r="D634" s="1" t="s">
        <v>12</v>
      </c>
      <c r="E634" s="1">
        <v>25000</v>
      </c>
      <c r="F634" s="1" t="s">
        <v>13</v>
      </c>
      <c r="G634" s="1">
        <v>3107</v>
      </c>
      <c r="H634" s="1">
        <v>52.904087544254907</v>
      </c>
      <c r="I634" s="1">
        <v>139373</v>
      </c>
      <c r="J634" s="1" t="s">
        <v>3577</v>
      </c>
    </row>
    <row r="635" spans="1:10" x14ac:dyDescent="0.25">
      <c r="A635" s="2">
        <v>19</v>
      </c>
      <c r="B635" s="1" t="s">
        <v>3585</v>
      </c>
      <c r="C635" s="1" t="s">
        <v>111</v>
      </c>
      <c r="D635" s="1" t="s">
        <v>12</v>
      </c>
      <c r="E635" s="1">
        <v>24000</v>
      </c>
      <c r="F635" s="1" t="s">
        <v>96</v>
      </c>
      <c r="G635" s="1">
        <v>3090</v>
      </c>
      <c r="H635" s="1">
        <v>59.227831715210357</v>
      </c>
      <c r="I635" s="1">
        <v>159014</v>
      </c>
      <c r="J635" s="1" t="s">
        <v>3586</v>
      </c>
    </row>
    <row r="636" spans="1:10" x14ac:dyDescent="0.25">
      <c r="A636" s="2">
        <v>19</v>
      </c>
      <c r="B636" s="1" t="s">
        <v>274</v>
      </c>
      <c r="C636" s="1" t="s">
        <v>11</v>
      </c>
      <c r="D636" s="1" t="s">
        <v>12</v>
      </c>
      <c r="E636" s="1">
        <v>250000</v>
      </c>
      <c r="F636" s="1" t="s">
        <v>271</v>
      </c>
      <c r="G636" s="1">
        <v>3086</v>
      </c>
      <c r="H636" s="1">
        <v>140.51976668826961</v>
      </c>
      <c r="I636" s="1">
        <v>183644</v>
      </c>
      <c r="J636" s="1" t="s">
        <v>3588</v>
      </c>
    </row>
    <row r="637" spans="1:10" x14ac:dyDescent="0.25">
      <c r="A637" s="2">
        <v>15</v>
      </c>
      <c r="B637" s="1" t="s">
        <v>3478</v>
      </c>
      <c r="C637" s="1" t="s">
        <v>53</v>
      </c>
      <c r="D637" s="1" t="s">
        <v>12</v>
      </c>
      <c r="E637" s="1">
        <v>20000</v>
      </c>
      <c r="F637" s="1" t="s">
        <v>3590</v>
      </c>
      <c r="G637" s="1">
        <v>3083</v>
      </c>
      <c r="H637" s="1">
        <v>70.984106389879983</v>
      </c>
      <c r="I637" s="1">
        <v>198844</v>
      </c>
      <c r="J637" s="1" t="s">
        <v>3591</v>
      </c>
    </row>
    <row r="638" spans="1:10" x14ac:dyDescent="0.25">
      <c r="A638" s="2">
        <v>26</v>
      </c>
      <c r="B638" s="1" t="s">
        <v>3593</v>
      </c>
      <c r="C638" s="1" t="s">
        <v>111</v>
      </c>
      <c r="D638" s="1" t="s">
        <v>12</v>
      </c>
      <c r="E638" s="1">
        <v>400000</v>
      </c>
      <c r="F638" s="1" t="s">
        <v>3594</v>
      </c>
      <c r="G638" s="1">
        <v>3081</v>
      </c>
      <c r="H638" s="1">
        <v>166.0701071080818</v>
      </c>
      <c r="I638" s="1">
        <v>111662</v>
      </c>
      <c r="J638" s="1" t="s">
        <v>3595</v>
      </c>
    </row>
    <row r="639" spans="1:10" x14ac:dyDescent="0.25">
      <c r="A639" s="2">
        <v>14</v>
      </c>
      <c r="B639" s="1" t="s">
        <v>3607</v>
      </c>
      <c r="C639" s="1" t="s">
        <v>31</v>
      </c>
      <c r="D639" s="1" t="s">
        <v>12</v>
      </c>
      <c r="E639" s="1">
        <v>7500</v>
      </c>
      <c r="F639" s="1" t="s">
        <v>96</v>
      </c>
      <c r="G639" s="1">
        <v>3071</v>
      </c>
      <c r="H639" s="1">
        <v>22.352979485509607</v>
      </c>
      <c r="I639" s="1">
        <v>61146</v>
      </c>
      <c r="J639" s="1" t="s">
        <v>3608</v>
      </c>
    </row>
    <row r="640" spans="1:10" x14ac:dyDescent="0.25">
      <c r="A640" s="2">
        <v>22</v>
      </c>
      <c r="B640" s="1" t="s">
        <v>1576</v>
      </c>
      <c r="C640" s="1" t="s">
        <v>17</v>
      </c>
      <c r="D640" s="1" t="s">
        <v>12</v>
      </c>
      <c r="E640" s="1">
        <v>5000</v>
      </c>
      <c r="F640" s="1" t="s">
        <v>96</v>
      </c>
      <c r="G640" s="1">
        <v>3064</v>
      </c>
      <c r="H640" s="1">
        <v>69.435704960835508</v>
      </c>
      <c r="I640" s="1">
        <v>207751</v>
      </c>
      <c r="J640" s="1" t="s">
        <v>3618</v>
      </c>
    </row>
    <row r="641" spans="1:10" x14ac:dyDescent="0.25">
      <c r="A641" s="2">
        <v>25</v>
      </c>
      <c r="B641" s="1" t="s">
        <v>3622</v>
      </c>
      <c r="C641" s="1" t="s">
        <v>11</v>
      </c>
      <c r="D641" s="1" t="s">
        <v>12</v>
      </c>
      <c r="E641" s="1">
        <v>20000</v>
      </c>
      <c r="F641" s="1" t="s">
        <v>3623</v>
      </c>
      <c r="G641" s="1">
        <v>3061</v>
      </c>
      <c r="H641" s="1">
        <v>40.062724599803985</v>
      </c>
      <c r="I641" s="1">
        <v>102632</v>
      </c>
      <c r="J641" s="1" t="s">
        <v>3624</v>
      </c>
    </row>
    <row r="642" spans="1:10" x14ac:dyDescent="0.25">
      <c r="A642" s="2">
        <v>16</v>
      </c>
      <c r="B642" s="1" t="s">
        <v>3629</v>
      </c>
      <c r="C642" s="1" t="s">
        <v>17</v>
      </c>
      <c r="D642" s="1" t="s">
        <v>12</v>
      </c>
      <c r="E642" s="1">
        <v>5000</v>
      </c>
      <c r="F642" s="1" t="s">
        <v>3630</v>
      </c>
      <c r="G642" s="1">
        <v>3057</v>
      </c>
      <c r="H642" s="1">
        <v>164.53974484789009</v>
      </c>
      <c r="I642" s="1">
        <v>497998</v>
      </c>
      <c r="J642" s="1" t="s">
        <v>3631</v>
      </c>
    </row>
    <row r="643" spans="1:10" x14ac:dyDescent="0.25">
      <c r="A643" s="2">
        <v>23</v>
      </c>
      <c r="B643" s="1" t="s">
        <v>3633</v>
      </c>
      <c r="C643" s="1" t="s">
        <v>11</v>
      </c>
      <c r="D643" s="1" t="s">
        <v>12</v>
      </c>
      <c r="E643" s="1">
        <v>30000</v>
      </c>
      <c r="F643" s="1" t="s">
        <v>3634</v>
      </c>
      <c r="G643" s="1">
        <v>3052</v>
      </c>
      <c r="H643" s="1">
        <v>262.46952817824376</v>
      </c>
      <c r="I643" s="1">
        <v>771057</v>
      </c>
      <c r="J643" s="1" t="s">
        <v>3635</v>
      </c>
    </row>
    <row r="644" spans="1:10" x14ac:dyDescent="0.25">
      <c r="A644" s="2">
        <v>4</v>
      </c>
      <c r="B644" s="1" t="s">
        <v>3637</v>
      </c>
      <c r="C644" s="1" t="s">
        <v>17</v>
      </c>
      <c r="D644" s="1" t="s">
        <v>12</v>
      </c>
      <c r="E644" s="1">
        <v>1000</v>
      </c>
      <c r="F644" s="1" t="s">
        <v>341</v>
      </c>
      <c r="G644" s="1">
        <v>3050</v>
      </c>
      <c r="H644" s="1">
        <v>29.352459016393443</v>
      </c>
      <c r="I644" s="1">
        <v>88525</v>
      </c>
      <c r="J644" s="1" t="s">
        <v>3638</v>
      </c>
    </row>
    <row r="645" spans="1:10" x14ac:dyDescent="0.25">
      <c r="A645" s="2">
        <v>18</v>
      </c>
      <c r="B645" s="1" t="s">
        <v>692</v>
      </c>
      <c r="C645" s="1" t="s">
        <v>11</v>
      </c>
      <c r="D645" s="1" t="s">
        <v>12</v>
      </c>
      <c r="E645" s="1">
        <v>7500</v>
      </c>
      <c r="F645" s="1" t="s">
        <v>112</v>
      </c>
      <c r="G645" s="1">
        <v>3046</v>
      </c>
      <c r="H645" s="1">
        <v>37.868680236375575</v>
      </c>
      <c r="I645" s="1">
        <v>107848</v>
      </c>
      <c r="J645" s="1" t="s">
        <v>3640</v>
      </c>
    </row>
    <row r="646" spans="1:10" x14ac:dyDescent="0.25">
      <c r="A646" s="2">
        <v>19</v>
      </c>
      <c r="B646" s="1" t="s">
        <v>3642</v>
      </c>
      <c r="C646" s="1" t="s">
        <v>17</v>
      </c>
      <c r="D646" s="1" t="s">
        <v>12</v>
      </c>
      <c r="E646" s="1">
        <v>30000</v>
      </c>
      <c r="F646" s="1" t="s">
        <v>13</v>
      </c>
      <c r="G646" s="1">
        <v>3044</v>
      </c>
      <c r="H646" s="1">
        <v>106.08245729303547</v>
      </c>
      <c r="I646" s="1">
        <v>292915</v>
      </c>
      <c r="J646" s="1" t="s">
        <v>3643</v>
      </c>
    </row>
    <row r="647" spans="1:10" x14ac:dyDescent="0.25">
      <c r="A647" s="2">
        <v>18</v>
      </c>
      <c r="B647" s="1" t="s">
        <v>3648</v>
      </c>
      <c r="C647" s="1" t="s">
        <v>17</v>
      </c>
      <c r="D647" s="1" t="s">
        <v>12</v>
      </c>
      <c r="E647" s="1">
        <v>2500</v>
      </c>
      <c r="F647" s="1" t="s">
        <v>96</v>
      </c>
      <c r="G647" s="1">
        <v>3039</v>
      </c>
      <c r="H647" s="1">
        <v>19.446857518920698</v>
      </c>
      <c r="I647" s="1">
        <v>56599</v>
      </c>
      <c r="J647" s="1" t="s">
        <v>3649</v>
      </c>
    </row>
    <row r="648" spans="1:10" x14ac:dyDescent="0.25">
      <c r="A648" s="2">
        <v>23</v>
      </c>
      <c r="B648" s="1" t="s">
        <v>3657</v>
      </c>
      <c r="C648" s="1" t="s">
        <v>31</v>
      </c>
      <c r="D648" s="1" t="s">
        <v>12</v>
      </c>
      <c r="E648" s="1">
        <v>25000</v>
      </c>
      <c r="F648" s="1" t="s">
        <v>158</v>
      </c>
      <c r="G648" s="1">
        <v>3030</v>
      </c>
      <c r="H648" s="1">
        <v>20.876237623762375</v>
      </c>
      <c r="I648" s="1">
        <v>38255</v>
      </c>
      <c r="J648" s="1" t="s">
        <v>3658</v>
      </c>
    </row>
    <row r="649" spans="1:10" x14ac:dyDescent="0.25">
      <c r="A649" s="2">
        <v>19</v>
      </c>
      <c r="B649" s="1" t="s">
        <v>3660</v>
      </c>
      <c r="C649" s="1" t="s">
        <v>31</v>
      </c>
      <c r="D649" s="1" t="s">
        <v>12</v>
      </c>
      <c r="E649" s="1">
        <v>100000</v>
      </c>
      <c r="F649" s="1" t="s">
        <v>523</v>
      </c>
      <c r="G649" s="1">
        <v>3028</v>
      </c>
      <c r="H649" s="1">
        <v>46.190554821664463</v>
      </c>
      <c r="I649" s="1">
        <v>39865</v>
      </c>
      <c r="J649" s="1" t="s">
        <v>3661</v>
      </c>
    </row>
    <row r="650" spans="1:10" x14ac:dyDescent="0.25">
      <c r="A650" s="2">
        <v>20</v>
      </c>
      <c r="B650" s="1" t="s">
        <v>3663</v>
      </c>
      <c r="C650" s="1" t="s">
        <v>53</v>
      </c>
      <c r="D650" s="1" t="s">
        <v>12</v>
      </c>
      <c r="E650" s="1">
        <v>25000</v>
      </c>
      <c r="F650" s="1" t="s">
        <v>142</v>
      </c>
      <c r="G650" s="1">
        <v>3025</v>
      </c>
      <c r="H650" s="1">
        <v>53.751404958677689</v>
      </c>
      <c r="I650" s="1">
        <v>137598</v>
      </c>
      <c r="J650" s="1" t="s">
        <v>3664</v>
      </c>
    </row>
    <row r="651" spans="1:10" x14ac:dyDescent="0.25">
      <c r="A651" s="2">
        <v>15</v>
      </c>
      <c r="B651" s="1" t="s">
        <v>3669</v>
      </c>
      <c r="C651" s="1" t="s">
        <v>11</v>
      </c>
      <c r="D651" s="1" t="s">
        <v>12</v>
      </c>
      <c r="E651" s="1">
        <v>1000</v>
      </c>
      <c r="F651" s="1" t="s">
        <v>541</v>
      </c>
      <c r="G651" s="1">
        <v>3022</v>
      </c>
      <c r="H651" s="1">
        <v>27.367306419589674</v>
      </c>
      <c r="I651" s="1">
        <v>81704</v>
      </c>
      <c r="J651" s="1" t="s">
        <v>3670</v>
      </c>
    </row>
    <row r="652" spans="1:10" x14ac:dyDescent="0.25">
      <c r="A652" s="2">
        <v>18</v>
      </c>
      <c r="B652" s="1" t="s">
        <v>3672</v>
      </c>
      <c r="C652" s="1" t="s">
        <v>31</v>
      </c>
      <c r="D652" s="1" t="s">
        <v>12</v>
      </c>
      <c r="E652" s="1">
        <v>15000</v>
      </c>
      <c r="F652" s="1" t="s">
        <v>1244</v>
      </c>
      <c r="G652" s="1">
        <v>3014</v>
      </c>
      <c r="H652" s="1">
        <v>17.918712674187127</v>
      </c>
      <c r="I652" s="1">
        <v>39007</v>
      </c>
      <c r="J652" s="1" t="s">
        <v>3673</v>
      </c>
    </row>
    <row r="653" spans="1:10" x14ac:dyDescent="0.25">
      <c r="A653" s="2">
        <v>24</v>
      </c>
      <c r="B653" s="1" t="s">
        <v>3678</v>
      </c>
      <c r="C653" s="1" t="s">
        <v>31</v>
      </c>
      <c r="D653" s="1" t="s">
        <v>12</v>
      </c>
      <c r="E653" s="1">
        <v>40000</v>
      </c>
      <c r="F653" s="1" t="s">
        <v>3679</v>
      </c>
      <c r="G653" s="1">
        <v>3009</v>
      </c>
      <c r="H653" s="1">
        <v>35.321701561980724</v>
      </c>
      <c r="I653" s="1">
        <v>66283</v>
      </c>
      <c r="J653" s="1" t="s">
        <v>3680</v>
      </c>
    </row>
    <row r="654" spans="1:10" x14ac:dyDescent="0.25">
      <c r="A654" s="2">
        <v>20</v>
      </c>
      <c r="B654" s="1" t="s">
        <v>3688</v>
      </c>
      <c r="C654" s="1" t="s">
        <v>11</v>
      </c>
      <c r="D654" s="1" t="s">
        <v>12</v>
      </c>
      <c r="E654" s="1">
        <v>38000</v>
      </c>
      <c r="F654" s="1" t="s">
        <v>3689</v>
      </c>
      <c r="G654" s="1">
        <v>3007</v>
      </c>
      <c r="H654" s="1">
        <v>79.786498170934493</v>
      </c>
      <c r="I654" s="1">
        <v>201918</v>
      </c>
      <c r="J654" s="1" t="s">
        <v>3690</v>
      </c>
    </row>
    <row r="655" spans="1:10" x14ac:dyDescent="0.25">
      <c r="A655" s="2">
        <v>13</v>
      </c>
      <c r="B655" s="1" t="s">
        <v>1483</v>
      </c>
      <c r="C655" s="1" t="s">
        <v>11</v>
      </c>
      <c r="D655" s="1" t="s">
        <v>12</v>
      </c>
      <c r="E655" s="1">
        <v>100000</v>
      </c>
      <c r="F655" s="1" t="s">
        <v>1216</v>
      </c>
      <c r="G655" s="1">
        <v>3000</v>
      </c>
      <c r="H655" s="1">
        <v>136.73266666666666</v>
      </c>
      <c r="I655" s="1">
        <v>310198</v>
      </c>
      <c r="J655" s="1" t="s">
        <v>3695</v>
      </c>
    </row>
    <row r="656" spans="1:10" x14ac:dyDescent="0.25">
      <c r="A656" s="2">
        <v>23</v>
      </c>
      <c r="B656" s="1" t="s">
        <v>3700</v>
      </c>
      <c r="C656" s="1" t="s">
        <v>11</v>
      </c>
      <c r="D656" s="1" t="s">
        <v>12</v>
      </c>
      <c r="E656" s="1">
        <v>20000</v>
      </c>
      <c r="F656" s="1" t="s">
        <v>1733</v>
      </c>
      <c r="G656" s="1">
        <v>2994</v>
      </c>
      <c r="H656" s="1">
        <v>29.704742818971276</v>
      </c>
      <c r="I656" s="1">
        <v>68936</v>
      </c>
      <c r="J656" s="1" t="s">
        <v>3701</v>
      </c>
    </row>
    <row r="657" spans="1:10" x14ac:dyDescent="0.25">
      <c r="A657" s="2">
        <v>18</v>
      </c>
      <c r="B657" s="1" t="s">
        <v>3703</v>
      </c>
      <c r="C657" s="1" t="s">
        <v>17</v>
      </c>
      <c r="D657" s="1" t="s">
        <v>12</v>
      </c>
      <c r="E657" s="1">
        <v>40000</v>
      </c>
      <c r="F657" s="1" t="s">
        <v>32</v>
      </c>
      <c r="G657" s="1">
        <v>2993</v>
      </c>
      <c r="H657" s="1">
        <v>48.148680253925825</v>
      </c>
      <c r="I657" s="1">
        <v>104109</v>
      </c>
      <c r="J657" s="1" t="s">
        <v>3704</v>
      </c>
    </row>
    <row r="658" spans="1:10" x14ac:dyDescent="0.25">
      <c r="A658" s="2">
        <v>16</v>
      </c>
      <c r="B658" s="1" t="s">
        <v>3715</v>
      </c>
      <c r="C658" s="1" t="s">
        <v>31</v>
      </c>
      <c r="D658" s="1" t="s">
        <v>12</v>
      </c>
      <c r="E658" s="1">
        <v>7500</v>
      </c>
      <c r="F658" s="1" t="s">
        <v>296</v>
      </c>
      <c r="G658" s="1">
        <v>2989</v>
      </c>
      <c r="H658" s="1">
        <v>36.197724991636001</v>
      </c>
      <c r="I658" s="1">
        <v>100695</v>
      </c>
      <c r="J658" s="1" t="s">
        <v>3716</v>
      </c>
    </row>
    <row r="659" spans="1:10" x14ac:dyDescent="0.25">
      <c r="A659" s="2">
        <v>16</v>
      </c>
      <c r="B659" s="1" t="s">
        <v>3718</v>
      </c>
      <c r="C659" s="1" t="s">
        <v>53</v>
      </c>
      <c r="D659" s="1" t="s">
        <v>12</v>
      </c>
      <c r="E659" s="1">
        <v>100000</v>
      </c>
      <c r="F659" s="1" t="s">
        <v>576</v>
      </c>
      <c r="G659" s="1">
        <v>2989</v>
      </c>
      <c r="H659" s="1">
        <v>116.9705587152894</v>
      </c>
      <c r="I659" s="1">
        <v>249625</v>
      </c>
      <c r="J659" s="1" t="s">
        <v>3719</v>
      </c>
    </row>
    <row r="660" spans="1:10" x14ac:dyDescent="0.25">
      <c r="A660" s="2">
        <v>19</v>
      </c>
      <c r="B660" s="1" t="s">
        <v>3742</v>
      </c>
      <c r="C660" s="1" t="s">
        <v>11</v>
      </c>
      <c r="D660" s="1" t="s">
        <v>12</v>
      </c>
      <c r="E660" s="1">
        <v>24000</v>
      </c>
      <c r="F660" s="1" t="s">
        <v>89</v>
      </c>
      <c r="G660" s="1">
        <v>2981</v>
      </c>
      <c r="H660" s="1">
        <v>50.971486078497151</v>
      </c>
      <c r="I660" s="1">
        <v>127946</v>
      </c>
      <c r="J660" s="1" t="s">
        <v>3743</v>
      </c>
    </row>
    <row r="661" spans="1:10" x14ac:dyDescent="0.25">
      <c r="A661" s="2">
        <v>12</v>
      </c>
      <c r="B661" s="1" t="s">
        <v>3745</v>
      </c>
      <c r="C661" s="1" t="s">
        <v>17</v>
      </c>
      <c r="D661" s="1" t="s">
        <v>12</v>
      </c>
      <c r="E661" s="1">
        <v>25000</v>
      </c>
      <c r="F661" s="1" t="s">
        <v>1733</v>
      </c>
      <c r="G661" s="1">
        <v>2977</v>
      </c>
      <c r="H661" s="1">
        <v>102.02384951293249</v>
      </c>
      <c r="I661" s="1">
        <v>278725</v>
      </c>
      <c r="J661" s="1" t="s">
        <v>3746</v>
      </c>
    </row>
    <row r="662" spans="1:10" x14ac:dyDescent="0.25">
      <c r="A662" s="2">
        <v>16</v>
      </c>
      <c r="B662" s="1" t="s">
        <v>3754</v>
      </c>
      <c r="C662" s="1" t="s">
        <v>53</v>
      </c>
      <c r="D662" s="1" t="s">
        <v>12</v>
      </c>
      <c r="E662" s="1">
        <v>80000</v>
      </c>
      <c r="F662" s="1" t="s">
        <v>67</v>
      </c>
      <c r="G662" s="1">
        <v>2966</v>
      </c>
      <c r="H662" s="1">
        <v>229.54349291975726</v>
      </c>
      <c r="I662" s="1">
        <v>600826</v>
      </c>
      <c r="J662" s="1" t="s">
        <v>3755</v>
      </c>
    </row>
    <row r="663" spans="1:10" x14ac:dyDescent="0.25">
      <c r="A663" s="2">
        <v>16</v>
      </c>
      <c r="B663" s="1" t="s">
        <v>3760</v>
      </c>
      <c r="C663" s="1" t="s">
        <v>11</v>
      </c>
      <c r="D663" s="1" t="s">
        <v>12</v>
      </c>
      <c r="E663" s="1">
        <v>1000</v>
      </c>
      <c r="F663" s="1" t="s">
        <v>1692</v>
      </c>
      <c r="G663" s="1">
        <v>2960</v>
      </c>
      <c r="H663" s="1">
        <v>3.8979729729729731</v>
      </c>
      <c r="I663" s="1">
        <v>10538</v>
      </c>
      <c r="J663" s="1" t="s">
        <v>3761</v>
      </c>
    </row>
    <row r="664" spans="1:10" x14ac:dyDescent="0.25">
      <c r="A664" s="2">
        <v>19</v>
      </c>
      <c r="B664" s="1" t="s">
        <v>3767</v>
      </c>
      <c r="C664" s="1" t="s">
        <v>11</v>
      </c>
      <c r="D664" s="1" t="s">
        <v>12</v>
      </c>
      <c r="E664" s="1">
        <v>21000</v>
      </c>
      <c r="F664" s="1" t="s">
        <v>419</v>
      </c>
      <c r="G664" s="1">
        <v>2959</v>
      </c>
      <c r="H664" s="1">
        <v>42.857384251436294</v>
      </c>
      <c r="I664" s="1">
        <v>105815</v>
      </c>
      <c r="J664" s="1" t="s">
        <v>3768</v>
      </c>
    </row>
    <row r="665" spans="1:10" x14ac:dyDescent="0.25">
      <c r="A665" s="2">
        <v>7</v>
      </c>
      <c r="B665" s="1" t="s">
        <v>2098</v>
      </c>
      <c r="C665" s="1" t="s">
        <v>17</v>
      </c>
      <c r="D665" s="1" t="s">
        <v>12</v>
      </c>
      <c r="E665" s="1">
        <v>6422</v>
      </c>
      <c r="F665" s="1" t="s">
        <v>13</v>
      </c>
      <c r="G665" s="1">
        <v>2958</v>
      </c>
      <c r="H665" s="1">
        <v>37.28465179175118</v>
      </c>
      <c r="I665" s="1">
        <v>103866</v>
      </c>
      <c r="J665" s="1" t="s">
        <v>3770</v>
      </c>
    </row>
    <row r="666" spans="1:10" x14ac:dyDescent="0.25">
      <c r="A666" s="2">
        <v>14</v>
      </c>
      <c r="B666" s="1" t="s">
        <v>194</v>
      </c>
      <c r="C666" s="1" t="s">
        <v>11</v>
      </c>
      <c r="D666" s="1" t="s">
        <v>12</v>
      </c>
      <c r="E666" s="1">
        <v>5000</v>
      </c>
      <c r="F666" s="1" t="s">
        <v>195</v>
      </c>
      <c r="G666" s="1">
        <v>2955</v>
      </c>
      <c r="H666" s="1">
        <v>39.572927241962773</v>
      </c>
      <c r="I666" s="1">
        <v>111938</v>
      </c>
      <c r="J666" s="1" t="s">
        <v>3780</v>
      </c>
    </row>
    <row r="667" spans="1:10" x14ac:dyDescent="0.25">
      <c r="A667" s="2">
        <v>17</v>
      </c>
      <c r="B667" s="1" t="s">
        <v>3785</v>
      </c>
      <c r="C667" s="1" t="s">
        <v>111</v>
      </c>
      <c r="D667" s="1" t="s">
        <v>12</v>
      </c>
      <c r="E667" s="1">
        <v>250000</v>
      </c>
      <c r="F667" s="1" t="s">
        <v>1043</v>
      </c>
      <c r="G667" s="1">
        <v>2951</v>
      </c>
      <c r="H667" s="1">
        <v>101.69467976956963</v>
      </c>
      <c r="I667" s="1">
        <v>50101</v>
      </c>
      <c r="J667" s="1" t="s">
        <v>3786</v>
      </c>
    </row>
    <row r="668" spans="1:10" x14ac:dyDescent="0.25">
      <c r="A668" s="2">
        <v>20</v>
      </c>
      <c r="B668" s="1" t="s">
        <v>3792</v>
      </c>
      <c r="C668" s="1" t="s">
        <v>53</v>
      </c>
      <c r="D668" s="1" t="s">
        <v>12</v>
      </c>
      <c r="E668" s="1">
        <v>45000</v>
      </c>
      <c r="F668" s="1" t="s">
        <v>1495</v>
      </c>
      <c r="G668" s="1">
        <v>2943</v>
      </c>
      <c r="H668" s="1">
        <v>86.20319401970778</v>
      </c>
      <c r="I668" s="1">
        <v>208696</v>
      </c>
      <c r="J668" s="1" t="s">
        <v>3793</v>
      </c>
    </row>
    <row r="669" spans="1:10" x14ac:dyDescent="0.25">
      <c r="A669" s="2">
        <v>23</v>
      </c>
      <c r="B669" s="1" t="s">
        <v>3798</v>
      </c>
      <c r="C669" s="1" t="s">
        <v>11</v>
      </c>
      <c r="D669" s="1" t="s">
        <v>12</v>
      </c>
      <c r="E669" s="1">
        <v>20000</v>
      </c>
      <c r="F669" s="1" t="s">
        <v>1621</v>
      </c>
      <c r="G669" s="1">
        <v>2937</v>
      </c>
      <c r="H669" s="1">
        <v>31.170922710248554</v>
      </c>
      <c r="I669" s="1">
        <v>71549</v>
      </c>
      <c r="J669" s="1" t="s">
        <v>3799</v>
      </c>
    </row>
    <row r="670" spans="1:10" x14ac:dyDescent="0.25">
      <c r="A670" s="2">
        <v>15</v>
      </c>
      <c r="B670" s="1" t="s">
        <v>3637</v>
      </c>
      <c r="C670" s="1" t="s">
        <v>17</v>
      </c>
      <c r="D670" s="1" t="s">
        <v>12</v>
      </c>
      <c r="E670" s="1">
        <v>3200</v>
      </c>
      <c r="F670" s="1" t="s">
        <v>341</v>
      </c>
      <c r="G670" s="1">
        <v>2929</v>
      </c>
      <c r="H670" s="1">
        <v>51.332536701946054</v>
      </c>
      <c r="I670" s="1">
        <v>147153</v>
      </c>
      <c r="J670" s="1" t="s">
        <v>3804</v>
      </c>
    </row>
    <row r="671" spans="1:10" x14ac:dyDescent="0.25">
      <c r="A671" s="2">
        <v>21</v>
      </c>
      <c r="B671" s="1" t="s">
        <v>3806</v>
      </c>
      <c r="C671" s="1" t="s">
        <v>11</v>
      </c>
      <c r="D671" s="1" t="s">
        <v>12</v>
      </c>
      <c r="E671" s="1">
        <v>50000</v>
      </c>
      <c r="F671" s="1" t="s">
        <v>3807</v>
      </c>
      <c r="G671" s="1">
        <v>2926</v>
      </c>
      <c r="H671" s="1">
        <v>65.0498974709501</v>
      </c>
      <c r="I671" s="1">
        <v>140336</v>
      </c>
      <c r="J671" s="1" t="s">
        <v>3808</v>
      </c>
    </row>
    <row r="672" spans="1:10" x14ac:dyDescent="0.25">
      <c r="A672" s="2">
        <v>22</v>
      </c>
      <c r="B672" s="1" t="s">
        <v>3810</v>
      </c>
      <c r="C672" s="1" t="s">
        <v>17</v>
      </c>
      <c r="D672" s="1" t="s">
        <v>12</v>
      </c>
      <c r="E672" s="1">
        <v>40000</v>
      </c>
      <c r="F672" s="1" t="s">
        <v>296</v>
      </c>
      <c r="G672" s="1">
        <v>2924</v>
      </c>
      <c r="H672" s="1">
        <v>64.98632010943912</v>
      </c>
      <c r="I672" s="1">
        <v>150020</v>
      </c>
      <c r="J672" s="1" t="s">
        <v>3811</v>
      </c>
    </row>
    <row r="673" spans="1:10" x14ac:dyDescent="0.25">
      <c r="A673" s="2">
        <v>12</v>
      </c>
      <c r="B673" s="1" t="s">
        <v>3816</v>
      </c>
      <c r="C673" s="1" t="s">
        <v>31</v>
      </c>
      <c r="D673" s="1" t="s">
        <v>12</v>
      </c>
      <c r="E673" s="1">
        <v>15000</v>
      </c>
      <c r="F673" s="1" t="s">
        <v>146</v>
      </c>
      <c r="G673" s="1">
        <v>2918</v>
      </c>
      <c r="H673" s="1">
        <v>27.915695681973954</v>
      </c>
      <c r="I673" s="1">
        <v>66458</v>
      </c>
      <c r="J673" s="1" t="s">
        <v>3817</v>
      </c>
    </row>
    <row r="674" spans="1:10" x14ac:dyDescent="0.25">
      <c r="A674" s="2">
        <v>18</v>
      </c>
      <c r="B674" s="1" t="s">
        <v>3823</v>
      </c>
      <c r="C674" s="1" t="s">
        <v>17</v>
      </c>
      <c r="D674" s="1" t="s">
        <v>12</v>
      </c>
      <c r="E674" s="1">
        <v>10000</v>
      </c>
      <c r="F674" s="1" t="s">
        <v>2379</v>
      </c>
      <c r="G674" s="1">
        <v>2915</v>
      </c>
      <c r="H674" s="1">
        <v>48.530017152658665</v>
      </c>
      <c r="I674" s="1">
        <v>131465</v>
      </c>
      <c r="J674" s="1" t="s">
        <v>3824</v>
      </c>
    </row>
    <row r="675" spans="1:10" x14ac:dyDescent="0.25">
      <c r="A675" s="2">
        <v>16</v>
      </c>
      <c r="B675" s="1" t="s">
        <v>1427</v>
      </c>
      <c r="C675" s="1" t="s">
        <v>17</v>
      </c>
      <c r="D675" s="1" t="s">
        <v>12</v>
      </c>
      <c r="E675" s="1">
        <v>100000</v>
      </c>
      <c r="F675" s="1" t="s">
        <v>1428</v>
      </c>
      <c r="G675" s="1">
        <v>2912</v>
      </c>
      <c r="H675" s="1">
        <v>137.41964285714286</v>
      </c>
      <c r="I675" s="1">
        <v>300166</v>
      </c>
      <c r="J675" s="1" t="s">
        <v>3830</v>
      </c>
    </row>
    <row r="676" spans="1:10" x14ac:dyDescent="0.25">
      <c r="A676" s="2">
        <v>20</v>
      </c>
      <c r="B676" s="1" t="s">
        <v>3841</v>
      </c>
      <c r="C676" s="1" t="s">
        <v>11</v>
      </c>
      <c r="D676" s="1" t="s">
        <v>12</v>
      </c>
      <c r="E676" s="1">
        <v>1000</v>
      </c>
      <c r="F676" s="1" t="s">
        <v>576</v>
      </c>
      <c r="G676" s="1">
        <v>2901</v>
      </c>
      <c r="H676" s="1">
        <v>45.72078593588418</v>
      </c>
      <c r="I676" s="1">
        <v>131636</v>
      </c>
      <c r="J676" s="1" t="s">
        <v>3842</v>
      </c>
    </row>
    <row r="677" spans="1:10" x14ac:dyDescent="0.25">
      <c r="A677" s="2">
        <v>22</v>
      </c>
      <c r="B677" s="1" t="s">
        <v>3848</v>
      </c>
      <c r="C677" s="1" t="s">
        <v>11</v>
      </c>
      <c r="D677" s="1" t="s">
        <v>12</v>
      </c>
      <c r="E677" s="1">
        <v>15000</v>
      </c>
      <c r="F677" s="1" t="s">
        <v>3849</v>
      </c>
      <c r="G677" s="1">
        <v>2899</v>
      </c>
      <c r="H677" s="1">
        <v>56.266988616764401</v>
      </c>
      <c r="I677" s="1">
        <v>148118</v>
      </c>
      <c r="J677" s="1" t="s">
        <v>3850</v>
      </c>
    </row>
    <row r="678" spans="1:10" x14ac:dyDescent="0.25">
      <c r="A678" s="2">
        <v>20</v>
      </c>
      <c r="B678" s="1" t="s">
        <v>3852</v>
      </c>
      <c r="C678" s="1" t="s">
        <v>11</v>
      </c>
      <c r="D678" s="1" t="s">
        <v>12</v>
      </c>
      <c r="E678" s="1">
        <v>18000</v>
      </c>
      <c r="F678" s="1" t="s">
        <v>3178</v>
      </c>
      <c r="G678" s="1">
        <v>2897</v>
      </c>
      <c r="H678" s="1">
        <v>51.351743182602689</v>
      </c>
      <c r="I678" s="1">
        <v>130766</v>
      </c>
      <c r="J678" s="1" t="s">
        <v>3853</v>
      </c>
    </row>
    <row r="679" spans="1:10" x14ac:dyDescent="0.25">
      <c r="A679" s="2">
        <v>24</v>
      </c>
      <c r="B679" s="1" t="s">
        <v>3855</v>
      </c>
      <c r="C679" s="1" t="s">
        <v>17</v>
      </c>
      <c r="D679" s="1" t="s">
        <v>12</v>
      </c>
      <c r="E679" s="1">
        <v>10000</v>
      </c>
      <c r="F679" s="1" t="s">
        <v>154</v>
      </c>
      <c r="G679" s="1">
        <v>2896</v>
      </c>
      <c r="H679" s="1">
        <v>66.492403314917127</v>
      </c>
      <c r="I679" s="1">
        <v>182562</v>
      </c>
      <c r="J679" s="1" t="s">
        <v>3856</v>
      </c>
    </row>
    <row r="680" spans="1:10" x14ac:dyDescent="0.25">
      <c r="A680" s="2">
        <v>19</v>
      </c>
      <c r="B680" s="1" t="s">
        <v>3858</v>
      </c>
      <c r="C680" s="1" t="s">
        <v>17</v>
      </c>
      <c r="D680" s="1" t="s">
        <v>12</v>
      </c>
      <c r="E680" s="1">
        <v>10000</v>
      </c>
      <c r="F680" s="1" t="s">
        <v>314</v>
      </c>
      <c r="G680" s="1">
        <v>2888</v>
      </c>
      <c r="H680" s="1">
        <v>27.498614958448755</v>
      </c>
      <c r="I680" s="1">
        <v>69416</v>
      </c>
      <c r="J680" s="1" t="s">
        <v>3859</v>
      </c>
    </row>
    <row r="681" spans="1:10" x14ac:dyDescent="0.25">
      <c r="A681" s="2">
        <v>35</v>
      </c>
      <c r="B681" s="1" t="s">
        <v>2084</v>
      </c>
      <c r="C681" s="1" t="s">
        <v>11</v>
      </c>
      <c r="D681" s="1" t="s">
        <v>12</v>
      </c>
      <c r="E681" s="1">
        <v>60000</v>
      </c>
      <c r="F681" s="1" t="s">
        <v>296</v>
      </c>
      <c r="G681" s="1">
        <v>2883</v>
      </c>
      <c r="H681" s="1">
        <v>145.15365938258759</v>
      </c>
      <c r="I681" s="1">
        <v>358478</v>
      </c>
      <c r="J681" s="1" t="s">
        <v>3861</v>
      </c>
    </row>
    <row r="682" spans="1:10" x14ac:dyDescent="0.25">
      <c r="A682" s="2">
        <v>20</v>
      </c>
      <c r="B682" s="1" t="s">
        <v>704</v>
      </c>
      <c r="C682" s="1" t="s">
        <v>11</v>
      </c>
      <c r="D682" s="1" t="s">
        <v>12</v>
      </c>
      <c r="E682" s="1">
        <v>60000</v>
      </c>
      <c r="F682" s="1" t="s">
        <v>283</v>
      </c>
      <c r="G682" s="1">
        <v>2876</v>
      </c>
      <c r="H682" s="1">
        <v>73.521210013908203</v>
      </c>
      <c r="I682" s="1">
        <v>151447</v>
      </c>
      <c r="J682" s="1" t="s">
        <v>3870</v>
      </c>
    </row>
    <row r="683" spans="1:10" x14ac:dyDescent="0.25">
      <c r="A683" s="2">
        <v>19</v>
      </c>
      <c r="B683" s="1" t="s">
        <v>3872</v>
      </c>
      <c r="C683" s="1" t="s">
        <v>11</v>
      </c>
      <c r="D683" s="1" t="s">
        <v>12</v>
      </c>
      <c r="E683" s="1">
        <v>50000</v>
      </c>
      <c r="F683" s="1" t="s">
        <v>576</v>
      </c>
      <c r="G683" s="1">
        <v>2872</v>
      </c>
      <c r="H683" s="1">
        <v>67.896239554317546</v>
      </c>
      <c r="I683" s="1">
        <v>144998</v>
      </c>
      <c r="J683" s="1" t="s">
        <v>3873</v>
      </c>
    </row>
    <row r="684" spans="1:10" x14ac:dyDescent="0.25">
      <c r="A684" s="2">
        <v>18</v>
      </c>
      <c r="B684" s="1" t="s">
        <v>2160</v>
      </c>
      <c r="C684" s="1" t="s">
        <v>11</v>
      </c>
      <c r="D684" s="1" t="s">
        <v>12</v>
      </c>
      <c r="E684" s="1">
        <v>40000</v>
      </c>
      <c r="F684" s="1" t="s">
        <v>173</v>
      </c>
      <c r="G684" s="1">
        <v>2868</v>
      </c>
      <c r="H684" s="1">
        <v>46.747210599721058</v>
      </c>
      <c r="I684" s="1">
        <v>94071</v>
      </c>
      <c r="J684" s="1" t="s">
        <v>3880</v>
      </c>
    </row>
    <row r="685" spans="1:10" x14ac:dyDescent="0.25">
      <c r="A685" s="2">
        <v>7</v>
      </c>
      <c r="B685" s="1" t="s">
        <v>3886</v>
      </c>
      <c r="C685" s="1" t="s">
        <v>31</v>
      </c>
      <c r="D685" s="1" t="s">
        <v>12</v>
      </c>
      <c r="E685" s="1">
        <v>75000</v>
      </c>
      <c r="F685" s="1" t="s">
        <v>3887</v>
      </c>
      <c r="G685" s="1">
        <v>2864</v>
      </c>
      <c r="H685" s="1">
        <v>26.969622905027933</v>
      </c>
      <c r="I685" s="1">
        <v>2241</v>
      </c>
      <c r="J685" s="1" t="s">
        <v>3888</v>
      </c>
    </row>
    <row r="686" spans="1:10" x14ac:dyDescent="0.25">
      <c r="A686" s="2">
        <v>21</v>
      </c>
      <c r="B686" s="1" t="s">
        <v>3893</v>
      </c>
      <c r="C686" s="1" t="s">
        <v>11</v>
      </c>
      <c r="D686" s="1" t="s">
        <v>12</v>
      </c>
      <c r="E686" s="1">
        <v>10000</v>
      </c>
      <c r="F686" s="1" t="s">
        <v>576</v>
      </c>
      <c r="G686" s="1">
        <v>2858</v>
      </c>
      <c r="H686" s="1">
        <v>40.477606717984607</v>
      </c>
      <c r="I686" s="1">
        <v>105685</v>
      </c>
      <c r="J686" s="1" t="s">
        <v>3894</v>
      </c>
    </row>
    <row r="687" spans="1:10" x14ac:dyDescent="0.25">
      <c r="A687" s="2">
        <v>25</v>
      </c>
      <c r="B687" s="1" t="s">
        <v>3896</v>
      </c>
      <c r="C687" s="1" t="s">
        <v>17</v>
      </c>
      <c r="D687" s="1" t="s">
        <v>12</v>
      </c>
      <c r="E687" s="1">
        <v>15000</v>
      </c>
      <c r="F687" s="1" t="s">
        <v>3897</v>
      </c>
      <c r="G687" s="1">
        <v>2857</v>
      </c>
      <c r="H687" s="1">
        <v>42.270213510675532</v>
      </c>
      <c r="I687" s="1">
        <v>105766</v>
      </c>
      <c r="J687" s="1" t="s">
        <v>3898</v>
      </c>
    </row>
    <row r="688" spans="1:10" x14ac:dyDescent="0.25">
      <c r="A688" s="2">
        <v>17</v>
      </c>
      <c r="B688" s="1" t="s">
        <v>3915</v>
      </c>
      <c r="C688" s="1" t="s">
        <v>53</v>
      </c>
      <c r="D688" s="1" t="s">
        <v>12</v>
      </c>
      <c r="E688" s="1">
        <v>100000</v>
      </c>
      <c r="F688" s="1" t="s">
        <v>32</v>
      </c>
      <c r="G688" s="1">
        <v>2844</v>
      </c>
      <c r="H688" s="1">
        <v>58.825246132208157</v>
      </c>
      <c r="I688" s="1">
        <v>67299</v>
      </c>
      <c r="J688" s="1" t="s">
        <v>3916</v>
      </c>
    </row>
    <row r="689" spans="1:10" x14ac:dyDescent="0.25">
      <c r="A689" s="2">
        <v>15</v>
      </c>
      <c r="B689" s="1" t="s">
        <v>3918</v>
      </c>
      <c r="C689" s="1" t="s">
        <v>17</v>
      </c>
      <c r="D689" s="1" t="s">
        <v>12</v>
      </c>
      <c r="E689" s="1">
        <v>25000</v>
      </c>
      <c r="F689" s="1" t="s">
        <v>3919</v>
      </c>
      <c r="G689" s="1">
        <v>2840</v>
      </c>
      <c r="H689" s="1">
        <v>24.872535211267607</v>
      </c>
      <c r="I689" s="1">
        <v>45638</v>
      </c>
      <c r="J689" s="1" t="s">
        <v>3920</v>
      </c>
    </row>
    <row r="690" spans="1:10" x14ac:dyDescent="0.25">
      <c r="A690" s="2">
        <v>23</v>
      </c>
      <c r="B690" s="1" t="s">
        <v>3932</v>
      </c>
      <c r="C690" s="1" t="s">
        <v>17</v>
      </c>
      <c r="D690" s="1" t="s">
        <v>12</v>
      </c>
      <c r="E690" s="1">
        <v>11000</v>
      </c>
      <c r="F690" s="1" t="s">
        <v>314</v>
      </c>
      <c r="G690" s="1">
        <v>2838</v>
      </c>
      <c r="H690" s="1">
        <v>34.023608174770963</v>
      </c>
      <c r="I690" s="1">
        <v>85559</v>
      </c>
      <c r="J690" s="1" t="s">
        <v>3933</v>
      </c>
    </row>
    <row r="691" spans="1:10" x14ac:dyDescent="0.25">
      <c r="A691" s="2">
        <v>19</v>
      </c>
      <c r="B691" s="1" t="s">
        <v>3935</v>
      </c>
      <c r="C691" s="1" t="s">
        <v>31</v>
      </c>
      <c r="D691" s="1" t="s">
        <v>12</v>
      </c>
      <c r="E691" s="1">
        <v>15000</v>
      </c>
      <c r="F691" s="1" t="s">
        <v>3936</v>
      </c>
      <c r="G691" s="1">
        <v>2838</v>
      </c>
      <c r="H691" s="1">
        <v>25.502114164904864</v>
      </c>
      <c r="I691" s="1">
        <v>57375</v>
      </c>
      <c r="J691" s="1" t="s">
        <v>3937</v>
      </c>
    </row>
    <row r="692" spans="1:10" x14ac:dyDescent="0.25">
      <c r="A692" s="2">
        <v>28</v>
      </c>
      <c r="B692" s="1" t="s">
        <v>3939</v>
      </c>
      <c r="C692" s="1" t="s">
        <v>17</v>
      </c>
      <c r="D692" s="1" t="s">
        <v>12</v>
      </c>
      <c r="E692" s="1">
        <v>7500</v>
      </c>
      <c r="F692" s="1" t="s">
        <v>44</v>
      </c>
      <c r="G692" s="1">
        <v>2837</v>
      </c>
      <c r="H692" s="1">
        <v>32.454353189989426</v>
      </c>
      <c r="I692" s="1">
        <v>84573</v>
      </c>
      <c r="J692" s="1" t="s">
        <v>3940</v>
      </c>
    </row>
    <row r="693" spans="1:10" x14ac:dyDescent="0.25">
      <c r="A693" s="2">
        <v>20</v>
      </c>
      <c r="B693" s="1" t="s">
        <v>3942</v>
      </c>
      <c r="C693" s="1" t="s">
        <v>11</v>
      </c>
      <c r="D693" s="1" t="s">
        <v>12</v>
      </c>
      <c r="E693" s="1">
        <v>15000</v>
      </c>
      <c r="F693" s="1" t="s">
        <v>1721</v>
      </c>
      <c r="G693" s="1">
        <v>2836</v>
      </c>
      <c r="H693" s="1">
        <v>49.138928067700988</v>
      </c>
      <c r="I693" s="1">
        <v>124358</v>
      </c>
      <c r="J693" s="1" t="s">
        <v>3943</v>
      </c>
    </row>
    <row r="694" spans="1:10" x14ac:dyDescent="0.25">
      <c r="A694" s="2">
        <v>19</v>
      </c>
      <c r="B694" s="1" t="s">
        <v>3177</v>
      </c>
      <c r="C694" s="1" t="s">
        <v>11</v>
      </c>
      <c r="D694" s="1" t="s">
        <v>12</v>
      </c>
      <c r="E694" s="1">
        <v>40000</v>
      </c>
      <c r="F694" s="1" t="s">
        <v>3178</v>
      </c>
      <c r="G694" s="1">
        <v>2819</v>
      </c>
      <c r="H694" s="1">
        <v>94.389499822632132</v>
      </c>
      <c r="I694" s="1">
        <v>226084</v>
      </c>
      <c r="J694" s="1" t="s">
        <v>3957</v>
      </c>
    </row>
    <row r="695" spans="1:10" x14ac:dyDescent="0.25">
      <c r="A695" s="2">
        <v>11</v>
      </c>
      <c r="B695" s="1" t="s">
        <v>3962</v>
      </c>
      <c r="C695" s="1" t="s">
        <v>53</v>
      </c>
      <c r="D695" s="1" t="s">
        <v>12</v>
      </c>
      <c r="E695" s="1">
        <v>50000</v>
      </c>
      <c r="F695" s="1" t="s">
        <v>74</v>
      </c>
      <c r="G695" s="1">
        <v>2816</v>
      </c>
      <c r="H695" s="1">
        <v>129.8515625</v>
      </c>
      <c r="I695" s="1">
        <v>315662</v>
      </c>
      <c r="J695" s="1" t="s">
        <v>3963</v>
      </c>
    </row>
    <row r="696" spans="1:10" x14ac:dyDescent="0.25">
      <c r="A696" s="2">
        <v>8</v>
      </c>
      <c r="B696" s="1" t="s">
        <v>3191</v>
      </c>
      <c r="C696" s="1" t="s">
        <v>11</v>
      </c>
      <c r="D696" s="1" t="s">
        <v>12</v>
      </c>
      <c r="E696" s="1">
        <v>30000</v>
      </c>
      <c r="F696" s="1" t="s">
        <v>3965</v>
      </c>
      <c r="G696" s="1">
        <v>2814</v>
      </c>
      <c r="H696" s="1">
        <v>67.417910447761187</v>
      </c>
      <c r="I696" s="1">
        <v>159714</v>
      </c>
      <c r="J696" s="1" t="s">
        <v>3966</v>
      </c>
    </row>
    <row r="697" spans="1:10" x14ac:dyDescent="0.25">
      <c r="A697" s="2">
        <v>18</v>
      </c>
      <c r="B697" s="1" t="s">
        <v>1483</v>
      </c>
      <c r="C697" s="1" t="s">
        <v>11</v>
      </c>
      <c r="D697" s="1" t="s">
        <v>12</v>
      </c>
      <c r="E697" s="1">
        <v>50000</v>
      </c>
      <c r="F697" s="1" t="s">
        <v>1484</v>
      </c>
      <c r="G697" s="1">
        <v>2810</v>
      </c>
      <c r="H697" s="1">
        <v>135.42846975088969</v>
      </c>
      <c r="I697" s="1">
        <v>330554</v>
      </c>
      <c r="J697" s="1" t="s">
        <v>3976</v>
      </c>
    </row>
    <row r="698" spans="1:10" x14ac:dyDescent="0.25">
      <c r="A698" s="2">
        <v>19</v>
      </c>
      <c r="B698" s="1" t="s">
        <v>3978</v>
      </c>
      <c r="C698" s="1" t="s">
        <v>31</v>
      </c>
      <c r="D698" s="1" t="s">
        <v>12</v>
      </c>
      <c r="E698" s="1">
        <v>80000</v>
      </c>
      <c r="F698" s="1" t="s">
        <v>2702</v>
      </c>
      <c r="G698" s="1">
        <v>2802</v>
      </c>
      <c r="H698" s="1">
        <v>34.734118486795147</v>
      </c>
      <c r="I698" s="1">
        <v>17325</v>
      </c>
      <c r="J698" s="1" t="s">
        <v>3979</v>
      </c>
    </row>
    <row r="699" spans="1:10" x14ac:dyDescent="0.25">
      <c r="A699" s="2">
        <v>19</v>
      </c>
      <c r="B699" s="1" t="s">
        <v>3988</v>
      </c>
      <c r="C699" s="1" t="s">
        <v>31</v>
      </c>
      <c r="D699" s="1" t="s">
        <v>12</v>
      </c>
      <c r="E699" s="1">
        <v>26000</v>
      </c>
      <c r="F699" s="1" t="s">
        <v>2886</v>
      </c>
      <c r="G699" s="1">
        <v>2801</v>
      </c>
      <c r="H699" s="1">
        <v>18.548018564798287</v>
      </c>
      <c r="I699" s="1">
        <v>25953</v>
      </c>
      <c r="J699" s="1" t="s">
        <v>3989</v>
      </c>
    </row>
    <row r="700" spans="1:10" x14ac:dyDescent="0.25">
      <c r="A700" s="2">
        <v>17</v>
      </c>
      <c r="B700" s="1" t="s">
        <v>3999</v>
      </c>
      <c r="C700" s="1" t="s">
        <v>17</v>
      </c>
      <c r="D700" s="1" t="s">
        <v>12</v>
      </c>
      <c r="E700" s="1">
        <v>10000</v>
      </c>
      <c r="F700" s="1" t="s">
        <v>32</v>
      </c>
      <c r="G700" s="1">
        <v>2796</v>
      </c>
      <c r="H700" s="1">
        <v>58.079756795422028</v>
      </c>
      <c r="I700" s="1">
        <v>152391</v>
      </c>
      <c r="J700" s="1" t="s">
        <v>4000</v>
      </c>
    </row>
    <row r="701" spans="1:10" x14ac:dyDescent="0.25">
      <c r="A701" s="2">
        <v>18</v>
      </c>
      <c r="B701" s="1" t="s">
        <v>4002</v>
      </c>
      <c r="C701" s="1" t="s">
        <v>17</v>
      </c>
      <c r="D701" s="1" t="s">
        <v>12</v>
      </c>
      <c r="E701" s="1">
        <v>100000</v>
      </c>
      <c r="F701" s="1" t="s">
        <v>32</v>
      </c>
      <c r="G701" s="1">
        <v>2795</v>
      </c>
      <c r="H701" s="1">
        <v>190.21073345259393</v>
      </c>
      <c r="I701" s="1">
        <v>431639</v>
      </c>
      <c r="J701" s="1" t="s">
        <v>4003</v>
      </c>
    </row>
    <row r="702" spans="1:10" x14ac:dyDescent="0.25">
      <c r="A702" s="2">
        <v>20</v>
      </c>
      <c r="B702" s="1" t="s">
        <v>182</v>
      </c>
      <c r="C702" s="1" t="s">
        <v>17</v>
      </c>
      <c r="D702" s="1" t="s">
        <v>12</v>
      </c>
      <c r="E702" s="1">
        <v>10000</v>
      </c>
      <c r="F702" s="1" t="s">
        <v>27</v>
      </c>
      <c r="G702" s="1">
        <v>2793</v>
      </c>
      <c r="H702" s="1">
        <v>36.534908700322234</v>
      </c>
      <c r="I702" s="1">
        <v>92042</v>
      </c>
      <c r="J702" s="1" t="s">
        <v>4007</v>
      </c>
    </row>
    <row r="703" spans="1:10" x14ac:dyDescent="0.25">
      <c r="A703" s="2">
        <v>20</v>
      </c>
      <c r="B703" s="1" t="s">
        <v>4013</v>
      </c>
      <c r="C703" s="1" t="s">
        <v>31</v>
      </c>
      <c r="D703" s="1" t="s">
        <v>12</v>
      </c>
      <c r="E703" s="1">
        <v>55000</v>
      </c>
      <c r="F703" s="1" t="s">
        <v>512</v>
      </c>
      <c r="G703" s="1">
        <v>2790</v>
      </c>
      <c r="H703" s="1">
        <v>31</v>
      </c>
      <c r="I703" s="1">
        <v>31490</v>
      </c>
      <c r="J703" s="1" t="s">
        <v>4014</v>
      </c>
    </row>
    <row r="704" spans="1:10" x14ac:dyDescent="0.25">
      <c r="A704" s="2">
        <v>13</v>
      </c>
      <c r="B704" s="1" t="s">
        <v>4016</v>
      </c>
      <c r="C704" s="1" t="s">
        <v>17</v>
      </c>
      <c r="D704" s="1" t="s">
        <v>12</v>
      </c>
      <c r="E704" s="1">
        <v>18000</v>
      </c>
      <c r="F704" s="1" t="s">
        <v>458</v>
      </c>
      <c r="G704" s="1">
        <v>2789</v>
      </c>
      <c r="H704" s="1">
        <v>31.26819648619577</v>
      </c>
      <c r="I704" s="1">
        <v>69207</v>
      </c>
      <c r="J704" s="1" t="s">
        <v>4017</v>
      </c>
    </row>
    <row r="705" spans="1:10" x14ac:dyDescent="0.25">
      <c r="A705" s="2">
        <v>21</v>
      </c>
      <c r="B705" s="1" t="s">
        <v>4019</v>
      </c>
      <c r="C705" s="1" t="s">
        <v>53</v>
      </c>
      <c r="D705" s="1" t="s">
        <v>12</v>
      </c>
      <c r="E705" s="1">
        <v>49999</v>
      </c>
      <c r="F705" s="1" t="s">
        <v>13</v>
      </c>
      <c r="G705" s="1">
        <v>2788</v>
      </c>
      <c r="H705" s="1">
        <v>49.882352941176471</v>
      </c>
      <c r="I705" s="1">
        <v>89073</v>
      </c>
      <c r="J705" s="1" t="s">
        <v>4020</v>
      </c>
    </row>
    <row r="706" spans="1:10" x14ac:dyDescent="0.25">
      <c r="A706" s="2">
        <v>18</v>
      </c>
      <c r="B706" s="1" t="s">
        <v>3806</v>
      </c>
      <c r="C706" s="1" t="s">
        <v>11</v>
      </c>
      <c r="D706" s="1" t="s">
        <v>12</v>
      </c>
      <c r="E706" s="1">
        <v>30000</v>
      </c>
      <c r="F706" s="1" t="s">
        <v>3807</v>
      </c>
      <c r="G706" s="1">
        <v>2787</v>
      </c>
      <c r="H706" s="1">
        <v>79.93290276282741</v>
      </c>
      <c r="I706" s="1">
        <v>192773</v>
      </c>
      <c r="J706" s="1" t="s">
        <v>4022</v>
      </c>
    </row>
    <row r="707" spans="1:10" x14ac:dyDescent="0.25">
      <c r="A707" s="2">
        <v>22</v>
      </c>
      <c r="B707" s="1" t="s">
        <v>4024</v>
      </c>
      <c r="C707" s="1" t="s">
        <v>11</v>
      </c>
      <c r="D707" s="1" t="s">
        <v>12</v>
      </c>
      <c r="E707" s="1">
        <v>55000</v>
      </c>
      <c r="F707" s="1" t="s">
        <v>158</v>
      </c>
      <c r="G707" s="1">
        <v>2784</v>
      </c>
      <c r="H707" s="1">
        <v>180.79238505747125</v>
      </c>
      <c r="I707" s="1">
        <v>448326</v>
      </c>
      <c r="J707" s="1" t="s">
        <v>4025</v>
      </c>
    </row>
    <row r="708" spans="1:10" x14ac:dyDescent="0.25">
      <c r="A708" s="2">
        <v>18</v>
      </c>
      <c r="B708" s="1" t="s">
        <v>4030</v>
      </c>
      <c r="C708" s="1" t="s">
        <v>31</v>
      </c>
      <c r="D708" s="1" t="s">
        <v>12</v>
      </c>
      <c r="E708" s="1">
        <v>35000</v>
      </c>
      <c r="F708" s="1" t="s">
        <v>13</v>
      </c>
      <c r="G708" s="1">
        <v>2783</v>
      </c>
      <c r="H708" s="1">
        <v>34.09701760689903</v>
      </c>
      <c r="I708" s="1">
        <v>59892</v>
      </c>
      <c r="J708" s="1" t="s">
        <v>4031</v>
      </c>
    </row>
    <row r="709" spans="1:10" x14ac:dyDescent="0.25">
      <c r="A709" s="2">
        <v>13</v>
      </c>
      <c r="B709" s="1" t="s">
        <v>3340</v>
      </c>
      <c r="C709" s="1" t="s">
        <v>17</v>
      </c>
      <c r="D709" s="1" t="s">
        <v>12</v>
      </c>
      <c r="E709" s="1">
        <v>15000</v>
      </c>
      <c r="F709" s="1" t="s">
        <v>804</v>
      </c>
      <c r="G709" s="1">
        <v>2782</v>
      </c>
      <c r="H709" s="1">
        <v>40.694464414090582</v>
      </c>
      <c r="I709" s="1">
        <v>98212</v>
      </c>
      <c r="J709" s="1" t="s">
        <v>4033</v>
      </c>
    </row>
    <row r="710" spans="1:10" x14ac:dyDescent="0.25">
      <c r="A710" s="2">
        <v>21</v>
      </c>
      <c r="B710" s="1" t="s">
        <v>933</v>
      </c>
      <c r="C710" s="1" t="s">
        <v>53</v>
      </c>
      <c r="D710" s="1" t="s">
        <v>12</v>
      </c>
      <c r="E710" s="1">
        <v>25000</v>
      </c>
      <c r="F710" s="1" t="s">
        <v>191</v>
      </c>
      <c r="G710" s="1">
        <v>2779</v>
      </c>
      <c r="H710" s="1">
        <v>106.58906081324217</v>
      </c>
      <c r="I710" s="1">
        <v>271211</v>
      </c>
      <c r="J710" s="1" t="s">
        <v>4035</v>
      </c>
    </row>
    <row r="711" spans="1:10" x14ac:dyDescent="0.25">
      <c r="A711" s="2">
        <v>15</v>
      </c>
      <c r="B711" s="1" t="s">
        <v>4037</v>
      </c>
      <c r="C711" s="1" t="s">
        <v>11</v>
      </c>
      <c r="D711" s="1" t="s">
        <v>12</v>
      </c>
      <c r="E711" s="1">
        <v>5000</v>
      </c>
      <c r="F711" s="1" t="s">
        <v>4038</v>
      </c>
      <c r="G711" s="1">
        <v>2777</v>
      </c>
      <c r="H711" s="1">
        <v>23.927259632697155</v>
      </c>
      <c r="I711" s="1">
        <v>61446</v>
      </c>
      <c r="J711" s="1" t="s">
        <v>4039</v>
      </c>
    </row>
    <row r="712" spans="1:10" x14ac:dyDescent="0.25">
      <c r="A712" s="2">
        <v>21</v>
      </c>
      <c r="B712" s="1" t="s">
        <v>4047</v>
      </c>
      <c r="C712" s="1" t="s">
        <v>31</v>
      </c>
      <c r="D712" s="1" t="s">
        <v>12</v>
      </c>
      <c r="E712" s="1">
        <v>200000</v>
      </c>
      <c r="F712" s="1" t="s">
        <v>4048</v>
      </c>
      <c r="G712" s="1">
        <v>2772</v>
      </c>
      <c r="H712" s="1">
        <v>91.147907647907644</v>
      </c>
      <c r="I712" s="1">
        <v>52662</v>
      </c>
      <c r="J712" s="1" t="s">
        <v>4049</v>
      </c>
    </row>
    <row r="713" spans="1:10" x14ac:dyDescent="0.25">
      <c r="A713" s="2">
        <v>12</v>
      </c>
      <c r="B713" s="1" t="s">
        <v>4054</v>
      </c>
      <c r="C713" s="1" t="s">
        <v>17</v>
      </c>
      <c r="D713" s="1" t="s">
        <v>12</v>
      </c>
      <c r="E713" s="1">
        <v>15001</v>
      </c>
      <c r="F713" s="1" t="s">
        <v>4055</v>
      </c>
      <c r="G713" s="1">
        <v>2769</v>
      </c>
      <c r="H713" s="1">
        <v>35.590104730949804</v>
      </c>
      <c r="I713" s="1">
        <v>83548</v>
      </c>
      <c r="J713" s="1" t="s">
        <v>4056</v>
      </c>
    </row>
    <row r="714" spans="1:10" x14ac:dyDescent="0.25">
      <c r="A714" s="2">
        <v>22</v>
      </c>
      <c r="B714" s="1" t="s">
        <v>3942</v>
      </c>
      <c r="C714" s="1" t="s">
        <v>11</v>
      </c>
      <c r="D714" s="1" t="s">
        <v>12</v>
      </c>
      <c r="E714" s="1">
        <v>30000</v>
      </c>
      <c r="F714" s="1" t="s">
        <v>985</v>
      </c>
      <c r="G714" s="1">
        <v>2758</v>
      </c>
      <c r="H714" s="1">
        <v>45.515228426395936</v>
      </c>
      <c r="I714" s="1">
        <v>95531</v>
      </c>
      <c r="J714" s="1" t="s">
        <v>4067</v>
      </c>
    </row>
    <row r="715" spans="1:10" x14ac:dyDescent="0.25">
      <c r="A715" s="2">
        <v>19</v>
      </c>
      <c r="B715" s="1" t="s">
        <v>1192</v>
      </c>
      <c r="C715" s="1" t="s">
        <v>31</v>
      </c>
      <c r="D715" s="1" t="s">
        <v>12</v>
      </c>
      <c r="E715" s="1">
        <v>125000</v>
      </c>
      <c r="F715" s="1" t="s">
        <v>349</v>
      </c>
      <c r="G715" s="1">
        <v>2754</v>
      </c>
      <c r="H715" s="1">
        <v>67.01633986928104</v>
      </c>
      <c r="I715" s="1">
        <v>59563</v>
      </c>
      <c r="J715" s="1" t="s">
        <v>4069</v>
      </c>
    </row>
    <row r="716" spans="1:10" x14ac:dyDescent="0.25">
      <c r="A716" s="2">
        <v>22</v>
      </c>
      <c r="B716" s="1" t="s">
        <v>1483</v>
      </c>
      <c r="C716" s="1" t="s">
        <v>11</v>
      </c>
      <c r="D716" s="1" t="s">
        <v>12</v>
      </c>
      <c r="E716" s="1">
        <v>50000</v>
      </c>
      <c r="F716" s="1" t="s">
        <v>4071</v>
      </c>
      <c r="G716" s="1">
        <v>2753</v>
      </c>
      <c r="H716" s="1">
        <v>202.71558300036324</v>
      </c>
      <c r="I716" s="1">
        <v>508076</v>
      </c>
      <c r="J716" s="1" t="s">
        <v>4072</v>
      </c>
    </row>
    <row r="717" spans="1:10" x14ac:dyDescent="0.25">
      <c r="A717" s="2">
        <v>14</v>
      </c>
      <c r="B717" s="1" t="s">
        <v>4074</v>
      </c>
      <c r="C717" s="1" t="s">
        <v>53</v>
      </c>
      <c r="D717" s="1" t="s">
        <v>12</v>
      </c>
      <c r="E717" s="1">
        <v>75000</v>
      </c>
      <c r="F717" s="1" t="s">
        <v>679</v>
      </c>
      <c r="G717" s="1">
        <v>2752</v>
      </c>
      <c r="H717" s="1">
        <v>100.26489825581395</v>
      </c>
      <c r="I717" s="1">
        <v>200929</v>
      </c>
      <c r="J717" s="1" t="s">
        <v>4075</v>
      </c>
    </row>
    <row r="718" spans="1:10" x14ac:dyDescent="0.25">
      <c r="A718" s="2">
        <v>24</v>
      </c>
      <c r="B718" s="1" t="s">
        <v>4077</v>
      </c>
      <c r="C718" s="1" t="s">
        <v>11</v>
      </c>
      <c r="D718" s="1" t="s">
        <v>12</v>
      </c>
      <c r="E718" s="1">
        <v>7000</v>
      </c>
      <c r="F718" s="1" t="s">
        <v>32</v>
      </c>
      <c r="G718" s="1">
        <v>2750</v>
      </c>
      <c r="H718" s="1">
        <v>86.163272727272727</v>
      </c>
      <c r="I718" s="1">
        <v>229949</v>
      </c>
      <c r="J718" s="1" t="s">
        <v>4078</v>
      </c>
    </row>
    <row r="719" spans="1:10" x14ac:dyDescent="0.25">
      <c r="A719" s="2">
        <v>16</v>
      </c>
      <c r="B719" s="1" t="s">
        <v>3633</v>
      </c>
      <c r="C719" s="1" t="s">
        <v>11</v>
      </c>
      <c r="D719" s="1" t="s">
        <v>12</v>
      </c>
      <c r="E719" s="1">
        <v>12000</v>
      </c>
      <c r="F719" s="1" t="s">
        <v>3634</v>
      </c>
      <c r="G719" s="1">
        <v>2748</v>
      </c>
      <c r="H719" s="1">
        <v>254.20232896652109</v>
      </c>
      <c r="I719" s="1">
        <v>686548</v>
      </c>
      <c r="J719" s="1" t="s">
        <v>4084</v>
      </c>
    </row>
    <row r="720" spans="1:10" x14ac:dyDescent="0.25">
      <c r="A720" s="2">
        <v>15</v>
      </c>
      <c r="B720" s="1" t="s">
        <v>1483</v>
      </c>
      <c r="C720" s="1" t="s">
        <v>11</v>
      </c>
      <c r="D720" s="1" t="s">
        <v>12</v>
      </c>
      <c r="E720" s="1">
        <v>25000</v>
      </c>
      <c r="F720" s="1" t="s">
        <v>1484</v>
      </c>
      <c r="G720" s="1">
        <v>2747</v>
      </c>
      <c r="H720" s="1">
        <v>133.43538405533309</v>
      </c>
      <c r="I720" s="1">
        <v>341547</v>
      </c>
      <c r="J720" s="1" t="s">
        <v>4086</v>
      </c>
    </row>
    <row r="721" spans="1:10" x14ac:dyDescent="0.25">
      <c r="A721" s="2">
        <v>21</v>
      </c>
      <c r="B721" s="1" t="s">
        <v>4091</v>
      </c>
      <c r="C721" s="1" t="s">
        <v>11</v>
      </c>
      <c r="D721" s="1" t="s">
        <v>12</v>
      </c>
      <c r="E721" s="1">
        <v>20000</v>
      </c>
      <c r="F721" s="1" t="s">
        <v>74</v>
      </c>
      <c r="G721" s="1">
        <v>2742</v>
      </c>
      <c r="H721" s="1">
        <v>89.867250182348656</v>
      </c>
      <c r="I721" s="1">
        <v>226416</v>
      </c>
      <c r="J721" s="1" t="s">
        <v>4092</v>
      </c>
    </row>
    <row r="722" spans="1:10" x14ac:dyDescent="0.25">
      <c r="A722" s="2">
        <v>21</v>
      </c>
      <c r="B722" s="1" t="s">
        <v>4097</v>
      </c>
      <c r="C722" s="1" t="s">
        <v>17</v>
      </c>
      <c r="D722" s="1" t="s">
        <v>12</v>
      </c>
      <c r="E722" s="1">
        <v>20000</v>
      </c>
      <c r="F722" s="1" t="s">
        <v>82</v>
      </c>
      <c r="G722" s="1">
        <v>2739</v>
      </c>
      <c r="H722" s="1">
        <v>25.583789704271631</v>
      </c>
      <c r="I722" s="1">
        <v>50074</v>
      </c>
      <c r="J722" s="1" t="s">
        <v>4098</v>
      </c>
    </row>
    <row r="723" spans="1:10" x14ac:dyDescent="0.25">
      <c r="A723" s="2">
        <v>21</v>
      </c>
      <c r="B723" s="1" t="s">
        <v>4106</v>
      </c>
      <c r="C723" s="1" t="s">
        <v>53</v>
      </c>
      <c r="D723" s="1" t="s">
        <v>12</v>
      </c>
      <c r="E723" s="1">
        <v>100000</v>
      </c>
      <c r="F723" s="1" t="s">
        <v>4107</v>
      </c>
      <c r="G723" s="1">
        <v>2738</v>
      </c>
      <c r="H723" s="1">
        <v>95.818480642804971</v>
      </c>
      <c r="I723" s="1">
        <v>162351</v>
      </c>
      <c r="J723" s="1" t="s">
        <v>4108</v>
      </c>
    </row>
    <row r="724" spans="1:10" x14ac:dyDescent="0.25">
      <c r="A724" s="2">
        <v>20</v>
      </c>
      <c r="B724" s="1" t="s">
        <v>4110</v>
      </c>
      <c r="C724" s="1" t="s">
        <v>11</v>
      </c>
      <c r="D724" s="1" t="s">
        <v>12</v>
      </c>
      <c r="E724" s="1">
        <v>25000</v>
      </c>
      <c r="F724" s="1" t="s">
        <v>4111</v>
      </c>
      <c r="G724" s="1">
        <v>2738</v>
      </c>
      <c r="H724" s="1">
        <v>37.727173119065014</v>
      </c>
      <c r="I724" s="1">
        <v>78297</v>
      </c>
      <c r="J724" s="1" t="s">
        <v>4112</v>
      </c>
    </row>
    <row r="725" spans="1:10" x14ac:dyDescent="0.25">
      <c r="A725" s="2">
        <v>15</v>
      </c>
      <c r="B725" s="1" t="s">
        <v>4124</v>
      </c>
      <c r="C725" s="1" t="s">
        <v>17</v>
      </c>
      <c r="D725" s="1" t="s">
        <v>12</v>
      </c>
      <c r="E725" s="1">
        <v>20000</v>
      </c>
      <c r="F725" s="1" t="s">
        <v>2589</v>
      </c>
      <c r="G725" s="1">
        <v>2730</v>
      </c>
      <c r="H725" s="1">
        <v>124.86300366300367</v>
      </c>
      <c r="I725" s="1">
        <v>320876</v>
      </c>
      <c r="J725" s="1" t="s">
        <v>4125</v>
      </c>
    </row>
    <row r="726" spans="1:10" x14ac:dyDescent="0.25">
      <c r="A726" s="2">
        <v>17</v>
      </c>
      <c r="B726" s="1" t="s">
        <v>4129</v>
      </c>
      <c r="C726" s="1" t="s">
        <v>31</v>
      </c>
      <c r="D726" s="1" t="s">
        <v>12</v>
      </c>
      <c r="E726" s="1">
        <v>50000</v>
      </c>
      <c r="F726" s="1" t="s">
        <v>4130</v>
      </c>
      <c r="G726" s="1">
        <v>2729</v>
      </c>
      <c r="H726" s="1">
        <v>30.625503847563209</v>
      </c>
      <c r="I726" s="1">
        <v>33577</v>
      </c>
      <c r="J726" s="1" t="s">
        <v>4131</v>
      </c>
    </row>
    <row r="727" spans="1:10" x14ac:dyDescent="0.25">
      <c r="A727" s="2">
        <v>8</v>
      </c>
      <c r="B727" s="1" t="s">
        <v>4133</v>
      </c>
      <c r="C727" s="1" t="s">
        <v>31</v>
      </c>
      <c r="D727" s="1" t="s">
        <v>12</v>
      </c>
      <c r="E727" s="1">
        <v>1000</v>
      </c>
      <c r="F727" s="1" t="s">
        <v>1692</v>
      </c>
      <c r="G727" s="1">
        <v>2728</v>
      </c>
      <c r="H727" s="1">
        <v>22.960043988269796</v>
      </c>
      <c r="I727" s="1">
        <v>61635</v>
      </c>
      <c r="J727" s="1" t="s">
        <v>4134</v>
      </c>
    </row>
    <row r="728" spans="1:10" x14ac:dyDescent="0.25">
      <c r="A728" s="2">
        <v>24</v>
      </c>
      <c r="B728" s="1" t="s">
        <v>4136</v>
      </c>
      <c r="C728" s="1" t="s">
        <v>17</v>
      </c>
      <c r="D728" s="1" t="s">
        <v>12</v>
      </c>
      <c r="E728" s="1">
        <v>50000</v>
      </c>
      <c r="F728" s="1" t="s">
        <v>32</v>
      </c>
      <c r="G728" s="1">
        <v>2725</v>
      </c>
      <c r="H728" s="1">
        <v>118.43926605504588</v>
      </c>
      <c r="I728" s="1">
        <v>272747</v>
      </c>
      <c r="J728" s="1" t="s">
        <v>4137</v>
      </c>
    </row>
    <row r="729" spans="1:10" x14ac:dyDescent="0.25">
      <c r="A729" s="2">
        <v>20</v>
      </c>
      <c r="B729" s="1" t="s">
        <v>4142</v>
      </c>
      <c r="C729" s="1" t="s">
        <v>17</v>
      </c>
      <c r="D729" s="1" t="s">
        <v>12</v>
      </c>
      <c r="E729" s="1">
        <v>100000</v>
      </c>
      <c r="F729" s="1" t="s">
        <v>13</v>
      </c>
      <c r="G729" s="1">
        <v>2723</v>
      </c>
      <c r="H729" s="1">
        <v>106.84575835475579</v>
      </c>
      <c r="I729" s="1">
        <v>190941</v>
      </c>
      <c r="J729" s="1" t="s">
        <v>4143</v>
      </c>
    </row>
    <row r="730" spans="1:10" x14ac:dyDescent="0.25">
      <c r="A730" s="2">
        <v>17</v>
      </c>
      <c r="B730" s="1" t="s">
        <v>1724</v>
      </c>
      <c r="C730" s="1" t="s">
        <v>11</v>
      </c>
      <c r="D730" s="1" t="s">
        <v>12</v>
      </c>
      <c r="E730" s="1">
        <v>100000</v>
      </c>
      <c r="F730" s="1" t="s">
        <v>4145</v>
      </c>
      <c r="G730" s="1">
        <v>2719</v>
      </c>
      <c r="H730" s="1">
        <v>867.69400514895187</v>
      </c>
      <c r="I730" s="1">
        <v>2259260</v>
      </c>
      <c r="J730" s="1" t="s">
        <v>4146</v>
      </c>
    </row>
    <row r="731" spans="1:10" x14ac:dyDescent="0.25">
      <c r="A731" s="2">
        <v>18</v>
      </c>
      <c r="B731" s="1" t="s">
        <v>4148</v>
      </c>
      <c r="C731" s="1" t="s">
        <v>11</v>
      </c>
      <c r="D731" s="1" t="s">
        <v>12</v>
      </c>
      <c r="E731" s="1">
        <v>5700</v>
      </c>
      <c r="F731" s="1" t="s">
        <v>804</v>
      </c>
      <c r="G731" s="1">
        <v>2719</v>
      </c>
      <c r="H731" s="1">
        <v>47.373299006987864</v>
      </c>
      <c r="I731" s="1">
        <v>123108</v>
      </c>
      <c r="J731" s="1" t="s">
        <v>4149</v>
      </c>
    </row>
    <row r="732" spans="1:10" x14ac:dyDescent="0.25">
      <c r="A732" s="2">
        <v>12</v>
      </c>
      <c r="B732" s="1" t="s">
        <v>1278</v>
      </c>
      <c r="C732" s="1" t="s">
        <v>17</v>
      </c>
      <c r="D732" s="1" t="s">
        <v>12</v>
      </c>
      <c r="E732" s="1">
        <v>15000</v>
      </c>
      <c r="F732" s="1" t="s">
        <v>215</v>
      </c>
      <c r="G732" s="1">
        <v>2714</v>
      </c>
      <c r="H732" s="1">
        <v>37.187914517317616</v>
      </c>
      <c r="I732" s="1">
        <v>85928</v>
      </c>
      <c r="J732" s="1" t="s">
        <v>4159</v>
      </c>
    </row>
    <row r="733" spans="1:10" x14ac:dyDescent="0.25">
      <c r="A733" s="2">
        <v>21</v>
      </c>
      <c r="B733" s="1" t="s">
        <v>4164</v>
      </c>
      <c r="C733" s="1" t="s">
        <v>17</v>
      </c>
      <c r="D733" s="1" t="s">
        <v>12</v>
      </c>
      <c r="E733" s="1">
        <v>50000</v>
      </c>
      <c r="F733" s="1" t="s">
        <v>32</v>
      </c>
      <c r="G733" s="1">
        <v>2712</v>
      </c>
      <c r="H733" s="1">
        <v>71.31342182890856</v>
      </c>
      <c r="I733" s="1">
        <v>143402</v>
      </c>
      <c r="J733" s="1" t="s">
        <v>4165</v>
      </c>
    </row>
    <row r="734" spans="1:10" x14ac:dyDescent="0.25">
      <c r="A734" s="2">
        <v>15</v>
      </c>
      <c r="B734" s="1" t="s">
        <v>515</v>
      </c>
      <c r="C734" s="1" t="s">
        <v>11</v>
      </c>
      <c r="D734" s="1" t="s">
        <v>12</v>
      </c>
      <c r="E734" s="1">
        <v>40000</v>
      </c>
      <c r="F734" s="1" t="s">
        <v>296</v>
      </c>
      <c r="G734" s="1">
        <v>2711</v>
      </c>
      <c r="H734" s="1">
        <v>77.493913684987092</v>
      </c>
      <c r="I734" s="1">
        <v>170086</v>
      </c>
      <c r="J734" s="1" t="s">
        <v>4170</v>
      </c>
    </row>
    <row r="735" spans="1:10" x14ac:dyDescent="0.25">
      <c r="A735" s="2">
        <v>20</v>
      </c>
      <c r="B735" s="1" t="s">
        <v>4178</v>
      </c>
      <c r="C735" s="1" t="s">
        <v>31</v>
      </c>
      <c r="D735" s="1" t="s">
        <v>12</v>
      </c>
      <c r="E735" s="1">
        <v>40000</v>
      </c>
      <c r="F735" s="1" t="s">
        <v>2240</v>
      </c>
      <c r="G735" s="1">
        <v>2710</v>
      </c>
      <c r="H735" s="1">
        <v>33.300738007380076</v>
      </c>
      <c r="I735" s="1">
        <v>50245</v>
      </c>
      <c r="J735" s="1" t="s">
        <v>4179</v>
      </c>
    </row>
    <row r="736" spans="1:10" x14ac:dyDescent="0.25">
      <c r="A736" s="2">
        <v>23</v>
      </c>
      <c r="B736" s="1" t="s">
        <v>4205</v>
      </c>
      <c r="C736" s="1" t="s">
        <v>11</v>
      </c>
      <c r="D736" s="1" t="s">
        <v>12</v>
      </c>
      <c r="E736" s="1">
        <v>15000</v>
      </c>
      <c r="F736" s="1" t="s">
        <v>112</v>
      </c>
      <c r="G736" s="1">
        <v>2698</v>
      </c>
      <c r="H736" s="1">
        <v>52.835804299481097</v>
      </c>
      <c r="I736" s="1">
        <v>127551</v>
      </c>
      <c r="J736" s="1" t="s">
        <v>4206</v>
      </c>
    </row>
    <row r="737" spans="1:10" x14ac:dyDescent="0.25">
      <c r="A737" s="2">
        <v>22</v>
      </c>
      <c r="B737" s="1" t="s">
        <v>1736</v>
      </c>
      <c r="C737" s="1" t="s">
        <v>17</v>
      </c>
      <c r="D737" s="1" t="s">
        <v>12</v>
      </c>
      <c r="E737" s="1">
        <v>200000</v>
      </c>
      <c r="F737" s="1" t="s">
        <v>146</v>
      </c>
      <c r="G737" s="1">
        <v>2698</v>
      </c>
      <c r="H737" s="1">
        <v>459.46590066716084</v>
      </c>
      <c r="I737" s="1">
        <v>1039639</v>
      </c>
      <c r="J737" s="1" t="s">
        <v>4208</v>
      </c>
    </row>
    <row r="738" spans="1:10" x14ac:dyDescent="0.25">
      <c r="A738" s="2">
        <v>15</v>
      </c>
      <c r="B738" s="1" t="s">
        <v>4217</v>
      </c>
      <c r="C738" s="1" t="s">
        <v>17</v>
      </c>
      <c r="D738" s="1" t="s">
        <v>12</v>
      </c>
      <c r="E738" s="1">
        <v>10000</v>
      </c>
      <c r="F738" s="1" t="s">
        <v>96</v>
      </c>
      <c r="G738" s="1">
        <v>2690</v>
      </c>
      <c r="H738" s="1">
        <v>83.7721189591078</v>
      </c>
      <c r="I738" s="1">
        <v>215347</v>
      </c>
      <c r="J738" s="1" t="s">
        <v>4218</v>
      </c>
    </row>
    <row r="739" spans="1:10" x14ac:dyDescent="0.25">
      <c r="A739" s="2">
        <v>26</v>
      </c>
      <c r="B739" s="1" t="s">
        <v>4224</v>
      </c>
      <c r="C739" s="1" t="s">
        <v>53</v>
      </c>
      <c r="D739" s="1" t="s">
        <v>12</v>
      </c>
      <c r="E739" s="1">
        <v>20000</v>
      </c>
      <c r="F739" s="1" t="s">
        <v>1101</v>
      </c>
      <c r="G739" s="1">
        <v>2685</v>
      </c>
      <c r="H739" s="1">
        <v>63.020111731843578</v>
      </c>
      <c r="I739" s="1">
        <v>149209</v>
      </c>
      <c r="J739" s="1" t="s">
        <v>4225</v>
      </c>
    </row>
    <row r="740" spans="1:10" x14ac:dyDescent="0.25">
      <c r="A740" s="2">
        <v>15</v>
      </c>
      <c r="B740" s="1" t="s">
        <v>2277</v>
      </c>
      <c r="C740" s="1" t="s">
        <v>11</v>
      </c>
      <c r="D740" s="1" t="s">
        <v>12</v>
      </c>
      <c r="E740" s="1">
        <v>50000</v>
      </c>
      <c r="F740" s="1" t="s">
        <v>2278</v>
      </c>
      <c r="G740" s="1">
        <v>2684</v>
      </c>
      <c r="H740" s="1">
        <v>141.60134128166916</v>
      </c>
      <c r="I740" s="1">
        <v>330058</v>
      </c>
      <c r="J740" s="1" t="s">
        <v>4227</v>
      </c>
    </row>
    <row r="741" spans="1:10" x14ac:dyDescent="0.25">
      <c r="A741" s="2">
        <v>22</v>
      </c>
      <c r="B741" s="1" t="s">
        <v>4229</v>
      </c>
      <c r="C741" s="1" t="s">
        <v>17</v>
      </c>
      <c r="D741" s="1" t="s">
        <v>12</v>
      </c>
      <c r="E741" s="1">
        <v>15000</v>
      </c>
      <c r="F741" s="1" t="s">
        <v>27</v>
      </c>
      <c r="G741" s="1">
        <v>2683</v>
      </c>
      <c r="H741" s="1">
        <v>209.14722325754752</v>
      </c>
      <c r="I741" s="1">
        <v>546142</v>
      </c>
      <c r="J741" s="1" t="s">
        <v>4230</v>
      </c>
    </row>
    <row r="742" spans="1:10" x14ac:dyDescent="0.25">
      <c r="A742" s="2">
        <v>20</v>
      </c>
      <c r="B742" s="1" t="s">
        <v>3205</v>
      </c>
      <c r="C742" s="1" t="s">
        <v>31</v>
      </c>
      <c r="D742" s="1" t="s">
        <v>12</v>
      </c>
      <c r="E742" s="1">
        <v>200000</v>
      </c>
      <c r="F742" s="1" t="s">
        <v>717</v>
      </c>
      <c r="G742" s="1">
        <v>2681</v>
      </c>
      <c r="H742" s="1">
        <v>76.344647519582239</v>
      </c>
      <c r="I742" s="1">
        <v>4680</v>
      </c>
      <c r="J742" s="1" t="s">
        <v>4232</v>
      </c>
    </row>
    <row r="743" spans="1:10" x14ac:dyDescent="0.25">
      <c r="A743" s="2">
        <v>17</v>
      </c>
      <c r="B743" s="1" t="s">
        <v>4237</v>
      </c>
      <c r="C743" s="1" t="s">
        <v>11</v>
      </c>
      <c r="D743" s="1" t="s">
        <v>12</v>
      </c>
      <c r="E743" s="1">
        <v>7500</v>
      </c>
      <c r="F743" s="1" t="s">
        <v>576</v>
      </c>
      <c r="G743" s="1">
        <v>2665</v>
      </c>
      <c r="H743" s="1">
        <v>140.85553470919325</v>
      </c>
      <c r="I743" s="1">
        <v>367880</v>
      </c>
      <c r="J743" s="1" t="s">
        <v>4238</v>
      </c>
    </row>
    <row r="744" spans="1:10" x14ac:dyDescent="0.25">
      <c r="A744" s="2">
        <v>21</v>
      </c>
      <c r="B744" s="1" t="s">
        <v>4240</v>
      </c>
      <c r="C744" s="1" t="s">
        <v>17</v>
      </c>
      <c r="D744" s="1" t="s">
        <v>12</v>
      </c>
      <c r="E744" s="1">
        <v>5000</v>
      </c>
      <c r="F744" s="1" t="s">
        <v>32</v>
      </c>
      <c r="G744" s="1">
        <v>2664</v>
      </c>
      <c r="H744" s="1">
        <v>26.154654654654653</v>
      </c>
      <c r="I744" s="1">
        <v>64676</v>
      </c>
      <c r="J744" s="1" t="s">
        <v>4241</v>
      </c>
    </row>
    <row r="745" spans="1:10" x14ac:dyDescent="0.25">
      <c r="A745" s="2">
        <v>20</v>
      </c>
      <c r="B745" s="1" t="s">
        <v>4243</v>
      </c>
      <c r="C745" s="1" t="s">
        <v>17</v>
      </c>
      <c r="D745" s="1" t="s">
        <v>12</v>
      </c>
      <c r="E745" s="1">
        <v>125000</v>
      </c>
      <c r="F745" s="1" t="s">
        <v>4244</v>
      </c>
      <c r="G745" s="1">
        <v>2661</v>
      </c>
      <c r="H745" s="1">
        <v>132.18827508455468</v>
      </c>
      <c r="I745" s="1">
        <v>226753</v>
      </c>
      <c r="J745" s="1" t="s">
        <v>4245</v>
      </c>
    </row>
    <row r="746" spans="1:10" x14ac:dyDescent="0.25">
      <c r="A746" s="2">
        <v>19</v>
      </c>
      <c r="B746" s="1" t="s">
        <v>4247</v>
      </c>
      <c r="C746" s="1" t="s">
        <v>111</v>
      </c>
      <c r="D746" s="1" t="s">
        <v>12</v>
      </c>
      <c r="E746" s="1">
        <v>29000</v>
      </c>
      <c r="F746" s="1" t="s">
        <v>13</v>
      </c>
      <c r="G746" s="1">
        <v>2655</v>
      </c>
      <c r="H746" s="1">
        <v>49.836911487758947</v>
      </c>
      <c r="I746" s="1">
        <v>103317</v>
      </c>
      <c r="J746" s="1" t="s">
        <v>4248</v>
      </c>
    </row>
    <row r="747" spans="1:10" x14ac:dyDescent="0.25">
      <c r="A747" s="2">
        <v>11</v>
      </c>
      <c r="B747" s="1" t="s">
        <v>4258</v>
      </c>
      <c r="C747" s="1" t="s">
        <v>31</v>
      </c>
      <c r="D747" s="1" t="s">
        <v>12</v>
      </c>
      <c r="E747" s="1">
        <v>30000</v>
      </c>
      <c r="F747" s="1" t="s">
        <v>4259</v>
      </c>
      <c r="G747" s="1">
        <v>2650</v>
      </c>
      <c r="H747" s="1">
        <v>21.781132075471699</v>
      </c>
      <c r="I747" s="1">
        <v>27720</v>
      </c>
      <c r="J747" s="1" t="s">
        <v>4260</v>
      </c>
    </row>
    <row r="748" spans="1:10" x14ac:dyDescent="0.25">
      <c r="A748" s="2">
        <v>9</v>
      </c>
      <c r="B748" s="1" t="s">
        <v>4262</v>
      </c>
      <c r="C748" s="1" t="s">
        <v>31</v>
      </c>
      <c r="D748" s="1" t="s">
        <v>12</v>
      </c>
      <c r="E748" s="1">
        <v>70000</v>
      </c>
      <c r="F748" s="1" t="s">
        <v>146</v>
      </c>
      <c r="G748" s="1">
        <v>2646</v>
      </c>
      <c r="H748" s="1">
        <v>54.113000755857897</v>
      </c>
      <c r="I748" s="1">
        <v>73183</v>
      </c>
      <c r="J748" s="1" t="s">
        <v>4263</v>
      </c>
    </row>
    <row r="749" spans="1:10" x14ac:dyDescent="0.25">
      <c r="A749" s="2">
        <v>20</v>
      </c>
      <c r="B749" s="1" t="s">
        <v>4272</v>
      </c>
      <c r="C749" s="1" t="s">
        <v>11</v>
      </c>
      <c r="D749" s="1" t="s">
        <v>12</v>
      </c>
      <c r="E749" s="1">
        <v>9000</v>
      </c>
      <c r="F749" s="1" t="s">
        <v>4273</v>
      </c>
      <c r="G749" s="1">
        <v>2639</v>
      </c>
      <c r="H749" s="1">
        <v>31.261462675255778</v>
      </c>
      <c r="I749" s="1">
        <v>73499</v>
      </c>
      <c r="J749" s="1" t="s">
        <v>4274</v>
      </c>
    </row>
    <row r="750" spans="1:10" x14ac:dyDescent="0.25">
      <c r="A750" s="2">
        <v>11</v>
      </c>
      <c r="B750" s="1" t="s">
        <v>4276</v>
      </c>
      <c r="C750" s="1" t="s">
        <v>11</v>
      </c>
      <c r="D750" s="1" t="s">
        <v>12</v>
      </c>
      <c r="E750" s="1">
        <v>70000</v>
      </c>
      <c r="F750" s="1" t="s">
        <v>13</v>
      </c>
      <c r="G750" s="1">
        <v>2639</v>
      </c>
      <c r="H750" s="1">
        <v>157.27207275483138</v>
      </c>
      <c r="I750" s="1">
        <v>345041</v>
      </c>
      <c r="J750" s="1" t="s">
        <v>4277</v>
      </c>
    </row>
    <row r="751" spans="1:10" x14ac:dyDescent="0.25">
      <c r="A751" s="2">
        <v>13</v>
      </c>
      <c r="B751" s="1" t="s">
        <v>3164</v>
      </c>
      <c r="C751" s="1" t="s">
        <v>17</v>
      </c>
      <c r="D751" s="1" t="s">
        <v>12</v>
      </c>
      <c r="E751" s="1">
        <v>58000</v>
      </c>
      <c r="F751" s="1" t="s">
        <v>2901</v>
      </c>
      <c r="G751" s="1">
        <v>2633</v>
      </c>
      <c r="H751" s="1">
        <v>59.547664261298898</v>
      </c>
      <c r="I751" s="1">
        <v>98789</v>
      </c>
      <c r="J751" s="1" t="s">
        <v>4284</v>
      </c>
    </row>
    <row r="752" spans="1:10" x14ac:dyDescent="0.25">
      <c r="A752" s="2">
        <v>20</v>
      </c>
      <c r="B752" s="1" t="s">
        <v>4289</v>
      </c>
      <c r="C752" s="1" t="s">
        <v>31</v>
      </c>
      <c r="D752" s="1" t="s">
        <v>12</v>
      </c>
      <c r="E752" s="1">
        <v>70000</v>
      </c>
      <c r="F752" s="1" t="s">
        <v>4290</v>
      </c>
      <c r="G752" s="1">
        <v>2631</v>
      </c>
      <c r="H752" s="1">
        <v>35.730900798175597</v>
      </c>
      <c r="I752" s="1">
        <v>24008</v>
      </c>
      <c r="J752" s="1" t="s">
        <v>4291</v>
      </c>
    </row>
    <row r="753" spans="1:10" x14ac:dyDescent="0.25">
      <c r="A753" s="2">
        <v>22</v>
      </c>
      <c r="B753" s="1" t="s">
        <v>4296</v>
      </c>
      <c r="C753" s="1" t="s">
        <v>11</v>
      </c>
      <c r="D753" s="1" t="s">
        <v>12</v>
      </c>
      <c r="E753" s="1">
        <v>25000</v>
      </c>
      <c r="F753" s="1" t="s">
        <v>1834</v>
      </c>
      <c r="G753" s="1">
        <v>2629</v>
      </c>
      <c r="H753" s="1">
        <v>45.954735640928106</v>
      </c>
      <c r="I753" s="1">
        <v>95815</v>
      </c>
      <c r="J753" s="1" t="s">
        <v>4297</v>
      </c>
    </row>
    <row r="754" spans="1:10" x14ac:dyDescent="0.25">
      <c r="A754" s="2">
        <v>20</v>
      </c>
      <c r="B754" s="1" t="s">
        <v>4299</v>
      </c>
      <c r="C754" s="1" t="s">
        <v>11</v>
      </c>
      <c r="D754" s="1" t="s">
        <v>12</v>
      </c>
      <c r="E754" s="1">
        <v>7500</v>
      </c>
      <c r="F754" s="1" t="s">
        <v>283</v>
      </c>
      <c r="G754" s="1">
        <v>2627</v>
      </c>
      <c r="H754" s="1">
        <v>33.909021697754092</v>
      </c>
      <c r="I754" s="1">
        <v>81579</v>
      </c>
      <c r="J754" s="1" t="s">
        <v>4300</v>
      </c>
    </row>
    <row r="755" spans="1:10" x14ac:dyDescent="0.25">
      <c r="A755" s="2">
        <v>20</v>
      </c>
      <c r="B755" s="1" t="s">
        <v>3806</v>
      </c>
      <c r="C755" s="1" t="s">
        <v>11</v>
      </c>
      <c r="D755" s="1" t="s">
        <v>12</v>
      </c>
      <c r="E755" s="1">
        <v>50000</v>
      </c>
      <c r="F755" s="1" t="s">
        <v>3807</v>
      </c>
      <c r="G755" s="1">
        <v>2625</v>
      </c>
      <c r="H755" s="1">
        <v>95.157714285714292</v>
      </c>
      <c r="I755" s="1">
        <v>199789</v>
      </c>
      <c r="J755" s="1" t="s">
        <v>4306</v>
      </c>
    </row>
    <row r="756" spans="1:10" x14ac:dyDescent="0.25">
      <c r="A756" s="2">
        <v>15</v>
      </c>
      <c r="B756" s="1" t="s">
        <v>4308</v>
      </c>
      <c r="C756" s="1" t="s">
        <v>17</v>
      </c>
      <c r="D756" s="1" t="s">
        <v>12</v>
      </c>
      <c r="E756" s="1">
        <v>20000</v>
      </c>
      <c r="F756" s="1" t="s">
        <v>641</v>
      </c>
      <c r="G756" s="1">
        <v>2622</v>
      </c>
      <c r="H756" s="1">
        <v>93.091151792524784</v>
      </c>
      <c r="I756" s="1">
        <v>224085</v>
      </c>
      <c r="J756" s="1" t="s">
        <v>4309</v>
      </c>
    </row>
    <row r="757" spans="1:10" x14ac:dyDescent="0.25">
      <c r="A757" s="2">
        <v>16</v>
      </c>
      <c r="B757" s="1" t="s">
        <v>4316</v>
      </c>
      <c r="C757" s="1" t="s">
        <v>111</v>
      </c>
      <c r="D757" s="1" t="s">
        <v>12</v>
      </c>
      <c r="E757" s="1">
        <v>50000</v>
      </c>
      <c r="F757" s="1" t="s">
        <v>32</v>
      </c>
      <c r="G757" s="1">
        <v>2621</v>
      </c>
      <c r="H757" s="1">
        <v>114.92254864555512</v>
      </c>
      <c r="I757" s="1">
        <v>251212</v>
      </c>
      <c r="J757" s="1" t="s">
        <v>4317</v>
      </c>
    </row>
    <row r="758" spans="1:10" x14ac:dyDescent="0.25">
      <c r="A758" s="2">
        <v>18</v>
      </c>
      <c r="B758" s="1" t="s">
        <v>4335</v>
      </c>
      <c r="C758" s="1" t="s">
        <v>17</v>
      </c>
      <c r="D758" s="1" t="s">
        <v>12</v>
      </c>
      <c r="E758" s="1">
        <v>150000</v>
      </c>
      <c r="F758" s="1" t="s">
        <v>96</v>
      </c>
      <c r="G758" s="1">
        <v>2617</v>
      </c>
      <c r="H758" s="1">
        <v>78.787542988154371</v>
      </c>
      <c r="I758" s="1">
        <v>56187</v>
      </c>
      <c r="J758" s="1" t="s">
        <v>4336</v>
      </c>
    </row>
    <row r="759" spans="1:10" x14ac:dyDescent="0.25">
      <c r="A759" s="2">
        <v>11</v>
      </c>
      <c r="B759" s="1" t="s">
        <v>1809</v>
      </c>
      <c r="C759" s="1" t="s">
        <v>17</v>
      </c>
      <c r="D759" s="1" t="s">
        <v>12</v>
      </c>
      <c r="E759" s="1">
        <v>15000</v>
      </c>
      <c r="F759" s="1" t="s">
        <v>36</v>
      </c>
      <c r="G759" s="1">
        <v>2605</v>
      </c>
      <c r="H759" s="1">
        <v>23.957389635316698</v>
      </c>
      <c r="I759" s="1">
        <v>47409</v>
      </c>
      <c r="J759" s="1" t="s">
        <v>4345</v>
      </c>
    </row>
    <row r="760" spans="1:10" x14ac:dyDescent="0.25">
      <c r="A760" s="2">
        <v>7</v>
      </c>
      <c r="B760" s="1" t="s">
        <v>4347</v>
      </c>
      <c r="C760" s="1" t="s">
        <v>11</v>
      </c>
      <c r="D760" s="1" t="s">
        <v>12</v>
      </c>
      <c r="E760" s="1">
        <v>20000</v>
      </c>
      <c r="F760" s="1" t="s">
        <v>13</v>
      </c>
      <c r="G760" s="1">
        <v>2603</v>
      </c>
      <c r="H760" s="1">
        <v>43.277372262773724</v>
      </c>
      <c r="I760" s="1">
        <v>92651</v>
      </c>
      <c r="J760" s="1" t="s">
        <v>4348</v>
      </c>
    </row>
    <row r="761" spans="1:10" x14ac:dyDescent="0.25">
      <c r="A761" s="2">
        <v>17</v>
      </c>
      <c r="B761" s="1" t="s">
        <v>3181</v>
      </c>
      <c r="C761" s="1" t="s">
        <v>111</v>
      </c>
      <c r="D761" s="1" t="s">
        <v>12</v>
      </c>
      <c r="E761" s="1">
        <v>20000</v>
      </c>
      <c r="F761" s="1" t="s">
        <v>32</v>
      </c>
      <c r="G761" s="1">
        <v>2598</v>
      </c>
      <c r="H761" s="1">
        <v>66.367205542725173</v>
      </c>
      <c r="I761" s="1">
        <v>152422</v>
      </c>
      <c r="J761" s="1" t="s">
        <v>4364</v>
      </c>
    </row>
    <row r="762" spans="1:10" x14ac:dyDescent="0.25">
      <c r="A762" s="2">
        <v>16</v>
      </c>
      <c r="B762" s="1" t="s">
        <v>607</v>
      </c>
      <c r="C762" s="1" t="s">
        <v>11</v>
      </c>
      <c r="D762" s="1" t="s">
        <v>12</v>
      </c>
      <c r="E762" s="1">
        <v>25000</v>
      </c>
      <c r="F762" s="1" t="s">
        <v>608</v>
      </c>
      <c r="G762" s="1">
        <v>2596</v>
      </c>
      <c r="H762" s="1">
        <v>39.860939907550076</v>
      </c>
      <c r="I762" s="1">
        <v>78479</v>
      </c>
      <c r="J762" s="1" t="s">
        <v>4366</v>
      </c>
    </row>
    <row r="763" spans="1:10" x14ac:dyDescent="0.25">
      <c r="A763" s="2">
        <v>13</v>
      </c>
      <c r="B763" s="1" t="s">
        <v>4368</v>
      </c>
      <c r="C763" s="1" t="s">
        <v>11</v>
      </c>
      <c r="D763" s="1" t="s">
        <v>12</v>
      </c>
      <c r="E763" s="1">
        <v>15000</v>
      </c>
      <c r="F763" s="1" t="s">
        <v>146</v>
      </c>
      <c r="G763" s="1">
        <v>2594</v>
      </c>
      <c r="H763" s="1">
        <v>73.629144178874327</v>
      </c>
      <c r="I763" s="1">
        <v>175994</v>
      </c>
      <c r="J763" s="1" t="s">
        <v>4369</v>
      </c>
    </row>
    <row r="764" spans="1:10" x14ac:dyDescent="0.25">
      <c r="A764" s="2">
        <v>19</v>
      </c>
      <c r="B764" s="1" t="s">
        <v>2056</v>
      </c>
      <c r="C764" s="1" t="s">
        <v>17</v>
      </c>
      <c r="D764" s="1" t="s">
        <v>12</v>
      </c>
      <c r="E764" s="1">
        <v>50000</v>
      </c>
      <c r="F764" s="1" t="s">
        <v>82</v>
      </c>
      <c r="G764" s="1">
        <v>2590</v>
      </c>
      <c r="H764" s="1">
        <v>24.007722007722009</v>
      </c>
      <c r="I764" s="1">
        <v>12180</v>
      </c>
      <c r="J764" s="1" t="s">
        <v>4375</v>
      </c>
    </row>
    <row r="765" spans="1:10" x14ac:dyDescent="0.25">
      <c r="A765" s="2">
        <v>11</v>
      </c>
      <c r="B765" s="1" t="s">
        <v>4377</v>
      </c>
      <c r="C765" s="1" t="s">
        <v>17</v>
      </c>
      <c r="D765" s="1" t="s">
        <v>12</v>
      </c>
      <c r="E765" s="1">
        <v>15000</v>
      </c>
      <c r="F765" s="1" t="s">
        <v>32</v>
      </c>
      <c r="G765" s="1">
        <v>2588</v>
      </c>
      <c r="H765" s="1">
        <v>171.63948995363214</v>
      </c>
      <c r="I765" s="1">
        <v>429203</v>
      </c>
      <c r="J765" s="1" t="s">
        <v>4378</v>
      </c>
    </row>
    <row r="766" spans="1:10" x14ac:dyDescent="0.25">
      <c r="A766" s="2">
        <v>18</v>
      </c>
      <c r="B766" s="1" t="s">
        <v>4380</v>
      </c>
      <c r="C766" s="1" t="s">
        <v>17</v>
      </c>
      <c r="D766" s="1" t="s">
        <v>12</v>
      </c>
      <c r="E766" s="1">
        <v>8000</v>
      </c>
      <c r="F766" s="1" t="s">
        <v>4107</v>
      </c>
      <c r="G766" s="1">
        <v>2587</v>
      </c>
      <c r="H766" s="1">
        <v>41.660997294163124</v>
      </c>
      <c r="I766" s="1">
        <v>99777</v>
      </c>
      <c r="J766" s="1" t="s">
        <v>4381</v>
      </c>
    </row>
    <row r="767" spans="1:10" x14ac:dyDescent="0.25">
      <c r="A767" s="2">
        <v>22</v>
      </c>
      <c r="B767" s="1" t="s">
        <v>4385</v>
      </c>
      <c r="C767" s="1" t="s">
        <v>11</v>
      </c>
      <c r="D767" s="1" t="s">
        <v>12</v>
      </c>
      <c r="E767" s="1">
        <v>25000</v>
      </c>
      <c r="F767" s="1" t="s">
        <v>146</v>
      </c>
      <c r="G767" s="1">
        <v>2583</v>
      </c>
      <c r="H767" s="1">
        <v>39.771583430120018</v>
      </c>
      <c r="I767" s="1">
        <v>77730</v>
      </c>
      <c r="J767" s="1" t="s">
        <v>4386</v>
      </c>
    </row>
    <row r="768" spans="1:10" x14ac:dyDescent="0.25">
      <c r="A768" s="2">
        <v>22</v>
      </c>
      <c r="B768" s="1" t="s">
        <v>4393</v>
      </c>
      <c r="C768" s="1" t="s">
        <v>31</v>
      </c>
      <c r="D768" s="1" t="s">
        <v>12</v>
      </c>
      <c r="E768" s="1">
        <v>40000</v>
      </c>
      <c r="F768" s="1" t="s">
        <v>4394</v>
      </c>
      <c r="G768" s="1">
        <v>2578</v>
      </c>
      <c r="H768" s="1">
        <v>25.591155934833203</v>
      </c>
      <c r="I768" s="1">
        <v>25974</v>
      </c>
      <c r="J768" s="1" t="s">
        <v>4395</v>
      </c>
    </row>
    <row r="769" spans="1:10" x14ac:dyDescent="0.25">
      <c r="A769" s="2">
        <v>22</v>
      </c>
      <c r="B769" s="1" t="s">
        <v>4407</v>
      </c>
      <c r="C769" s="1" t="s">
        <v>17</v>
      </c>
      <c r="D769" s="1" t="s">
        <v>12</v>
      </c>
      <c r="E769" s="1">
        <v>10000</v>
      </c>
      <c r="F769" s="1" t="s">
        <v>2562</v>
      </c>
      <c r="G769" s="1">
        <v>2567</v>
      </c>
      <c r="H769" s="1">
        <v>36.985975847292558</v>
      </c>
      <c r="I769" s="1">
        <v>84943</v>
      </c>
      <c r="J769" s="1" t="s">
        <v>4408</v>
      </c>
    </row>
    <row r="770" spans="1:10" x14ac:dyDescent="0.25">
      <c r="A770" s="2">
        <v>6</v>
      </c>
      <c r="B770" s="1" t="s">
        <v>4413</v>
      </c>
      <c r="C770" s="1" t="s">
        <v>17</v>
      </c>
      <c r="D770" s="1" t="s">
        <v>12</v>
      </c>
      <c r="E770" s="1">
        <v>20000</v>
      </c>
      <c r="F770" s="1" t="s">
        <v>1747</v>
      </c>
      <c r="G770" s="1">
        <v>2566</v>
      </c>
      <c r="H770" s="1">
        <v>64.214731098986746</v>
      </c>
      <c r="I770" s="1">
        <v>144775</v>
      </c>
      <c r="J770" s="1" t="s">
        <v>4414</v>
      </c>
    </row>
    <row r="771" spans="1:10" x14ac:dyDescent="0.25">
      <c r="A771" s="2">
        <v>10</v>
      </c>
      <c r="B771" s="1" t="s">
        <v>1506</v>
      </c>
      <c r="C771" s="1" t="s">
        <v>17</v>
      </c>
      <c r="D771" s="1" t="s">
        <v>12</v>
      </c>
      <c r="E771" s="1">
        <v>45000</v>
      </c>
      <c r="F771" s="1" t="s">
        <v>44</v>
      </c>
      <c r="G771" s="1">
        <v>2565</v>
      </c>
      <c r="H771" s="1">
        <v>32.926705653021443</v>
      </c>
      <c r="I771" s="1">
        <v>39457</v>
      </c>
      <c r="J771" s="1" t="s">
        <v>4416</v>
      </c>
    </row>
    <row r="772" spans="1:10" x14ac:dyDescent="0.25">
      <c r="A772" s="2">
        <v>5</v>
      </c>
      <c r="B772" s="1" t="s">
        <v>4422</v>
      </c>
      <c r="C772" s="1" t="s">
        <v>17</v>
      </c>
      <c r="D772" s="1" t="s">
        <v>12</v>
      </c>
      <c r="E772" s="1">
        <v>7500</v>
      </c>
      <c r="F772" s="1" t="s">
        <v>13</v>
      </c>
      <c r="G772" s="1">
        <v>2561</v>
      </c>
      <c r="H772" s="1">
        <v>26.552909019914097</v>
      </c>
      <c r="I772" s="1">
        <v>60502</v>
      </c>
      <c r="J772" s="1" t="s">
        <v>4423</v>
      </c>
    </row>
    <row r="773" spans="1:10" x14ac:dyDescent="0.25">
      <c r="A773" s="2">
        <v>24</v>
      </c>
      <c r="B773" s="1" t="s">
        <v>2978</v>
      </c>
      <c r="C773" s="1" t="s">
        <v>11</v>
      </c>
      <c r="D773" s="1" t="s">
        <v>12</v>
      </c>
      <c r="E773" s="1">
        <v>5000</v>
      </c>
      <c r="F773" s="1" t="s">
        <v>3623</v>
      </c>
      <c r="G773" s="1">
        <v>2561</v>
      </c>
      <c r="H773" s="1">
        <v>59.309644670050758</v>
      </c>
      <c r="I773" s="1">
        <v>146892</v>
      </c>
      <c r="J773" s="1" t="s">
        <v>4425</v>
      </c>
    </row>
    <row r="774" spans="1:10" x14ac:dyDescent="0.25">
      <c r="A774" s="2">
        <v>17</v>
      </c>
      <c r="B774" s="1" t="s">
        <v>515</v>
      </c>
      <c r="C774" s="1" t="s">
        <v>11</v>
      </c>
      <c r="D774" s="1" t="s">
        <v>12</v>
      </c>
      <c r="E774" s="1">
        <v>20000</v>
      </c>
      <c r="F774" s="1" t="s">
        <v>296</v>
      </c>
      <c r="G774" s="1">
        <v>2560</v>
      </c>
      <c r="H774" s="1">
        <v>30.481249999999999</v>
      </c>
      <c r="I774" s="1">
        <v>58032</v>
      </c>
      <c r="J774" s="1" t="s">
        <v>4427</v>
      </c>
    </row>
    <row r="775" spans="1:10" x14ac:dyDescent="0.25">
      <c r="A775" s="2">
        <v>19</v>
      </c>
      <c r="B775" s="1" t="s">
        <v>4429</v>
      </c>
      <c r="C775" s="1" t="s">
        <v>17</v>
      </c>
      <c r="D775" s="1" t="s">
        <v>12</v>
      </c>
      <c r="E775" s="1">
        <v>150000</v>
      </c>
      <c r="F775" s="1" t="s">
        <v>4430</v>
      </c>
      <c r="G775" s="1">
        <v>2560</v>
      </c>
      <c r="H775" s="1">
        <v>119.294140625</v>
      </c>
      <c r="I775" s="1">
        <v>155393</v>
      </c>
      <c r="J775" s="1" t="s">
        <v>4431</v>
      </c>
    </row>
    <row r="776" spans="1:10" x14ac:dyDescent="0.25">
      <c r="A776" s="2">
        <v>25</v>
      </c>
      <c r="B776" s="1" t="s">
        <v>607</v>
      </c>
      <c r="C776" s="1" t="s">
        <v>11</v>
      </c>
      <c r="D776" s="1" t="s">
        <v>12</v>
      </c>
      <c r="E776" s="1">
        <v>30000</v>
      </c>
      <c r="F776" s="1" t="s">
        <v>812</v>
      </c>
      <c r="G776" s="1">
        <v>2559</v>
      </c>
      <c r="H776" s="1">
        <v>35.594763579523253</v>
      </c>
      <c r="I776" s="1">
        <v>61087</v>
      </c>
      <c r="J776" s="1" t="s">
        <v>4433</v>
      </c>
    </row>
    <row r="777" spans="1:10" x14ac:dyDescent="0.25">
      <c r="A777" s="2">
        <v>19</v>
      </c>
      <c r="B777" s="1" t="s">
        <v>1136</v>
      </c>
      <c r="C777" s="1" t="s">
        <v>11</v>
      </c>
      <c r="D777" s="1" t="s">
        <v>12</v>
      </c>
      <c r="E777" s="1">
        <v>15000</v>
      </c>
      <c r="F777" s="1" t="s">
        <v>1137</v>
      </c>
      <c r="G777" s="1">
        <v>2553</v>
      </c>
      <c r="H777" s="1">
        <v>55.678809244026638</v>
      </c>
      <c r="I777" s="1">
        <v>127148</v>
      </c>
      <c r="J777" s="1" t="s">
        <v>4439</v>
      </c>
    </row>
    <row r="778" spans="1:10" x14ac:dyDescent="0.25">
      <c r="A778" s="2">
        <v>15</v>
      </c>
      <c r="B778" s="1" t="s">
        <v>4441</v>
      </c>
      <c r="C778" s="1" t="s">
        <v>31</v>
      </c>
      <c r="D778" s="1" t="s">
        <v>12</v>
      </c>
      <c r="E778" s="1">
        <v>100000</v>
      </c>
      <c r="F778" s="1" t="s">
        <v>1165</v>
      </c>
      <c r="G778" s="1">
        <v>2553</v>
      </c>
      <c r="H778" s="1">
        <v>62.239326282804541</v>
      </c>
      <c r="I778" s="1">
        <v>58897</v>
      </c>
      <c r="J778" s="1" t="s">
        <v>4442</v>
      </c>
    </row>
    <row r="779" spans="1:10" x14ac:dyDescent="0.25">
      <c r="A779" s="2">
        <v>21</v>
      </c>
      <c r="B779" s="1" t="s">
        <v>4454</v>
      </c>
      <c r="C779" s="1" t="s">
        <v>11</v>
      </c>
      <c r="D779" s="1" t="s">
        <v>12</v>
      </c>
      <c r="E779" s="1">
        <v>20000</v>
      </c>
      <c r="F779" s="1" t="s">
        <v>934</v>
      </c>
      <c r="G779" s="1">
        <v>2545</v>
      </c>
      <c r="H779" s="1">
        <v>52.542632612966599</v>
      </c>
      <c r="I779" s="1">
        <v>113721</v>
      </c>
      <c r="J779" s="1" t="s">
        <v>4455</v>
      </c>
    </row>
    <row r="780" spans="1:10" x14ac:dyDescent="0.25">
      <c r="A780" s="2">
        <v>21</v>
      </c>
      <c r="B780" s="1" t="s">
        <v>4473</v>
      </c>
      <c r="C780" s="1" t="s">
        <v>11</v>
      </c>
      <c r="D780" s="1" t="s">
        <v>12</v>
      </c>
      <c r="E780" s="1">
        <v>40000</v>
      </c>
      <c r="F780" s="1" t="s">
        <v>4474</v>
      </c>
      <c r="G780" s="1">
        <v>2533</v>
      </c>
      <c r="H780" s="1">
        <v>143.04145282273984</v>
      </c>
      <c r="I780" s="1">
        <v>322324</v>
      </c>
      <c r="J780" s="1" t="s">
        <v>4475</v>
      </c>
    </row>
    <row r="781" spans="1:10" x14ac:dyDescent="0.25">
      <c r="A781" s="2">
        <v>13</v>
      </c>
      <c r="B781" s="1" t="s">
        <v>582</v>
      </c>
      <c r="C781" s="1" t="s">
        <v>11</v>
      </c>
      <c r="D781" s="1" t="s">
        <v>12</v>
      </c>
      <c r="E781" s="1">
        <v>10000</v>
      </c>
      <c r="F781" s="1" t="s">
        <v>142</v>
      </c>
      <c r="G781" s="1">
        <v>2525</v>
      </c>
      <c r="H781" s="1">
        <v>53.864950495049506</v>
      </c>
      <c r="I781" s="1">
        <v>126009</v>
      </c>
      <c r="J781" s="1" t="s">
        <v>4484</v>
      </c>
    </row>
    <row r="782" spans="1:10" x14ac:dyDescent="0.25">
      <c r="A782" s="2">
        <v>24</v>
      </c>
      <c r="B782" s="1" t="s">
        <v>4486</v>
      </c>
      <c r="C782" s="1" t="s">
        <v>31</v>
      </c>
      <c r="D782" s="1" t="s">
        <v>12</v>
      </c>
      <c r="E782" s="1">
        <v>40000</v>
      </c>
      <c r="F782" s="1" t="s">
        <v>13</v>
      </c>
      <c r="G782" s="1">
        <v>2525</v>
      </c>
      <c r="H782" s="1">
        <v>24.363168316831683</v>
      </c>
      <c r="I782" s="1">
        <v>21517</v>
      </c>
      <c r="J782" s="1" t="s">
        <v>4487</v>
      </c>
    </row>
    <row r="783" spans="1:10" x14ac:dyDescent="0.25">
      <c r="A783" s="2">
        <v>18</v>
      </c>
      <c r="B783" s="1" t="s">
        <v>4506</v>
      </c>
      <c r="C783" s="1" t="s">
        <v>17</v>
      </c>
      <c r="D783" s="1" t="s">
        <v>12</v>
      </c>
      <c r="E783" s="1">
        <v>35000</v>
      </c>
      <c r="F783" s="1" t="s">
        <v>146</v>
      </c>
      <c r="G783" s="1">
        <v>2520</v>
      </c>
      <c r="H783" s="1">
        <v>64.645238095238099</v>
      </c>
      <c r="I783" s="1">
        <v>127906</v>
      </c>
      <c r="J783" s="1" t="s">
        <v>4507</v>
      </c>
    </row>
    <row r="784" spans="1:10" x14ac:dyDescent="0.25">
      <c r="A784" s="2">
        <v>17</v>
      </c>
      <c r="B784" s="1" t="s">
        <v>4509</v>
      </c>
      <c r="C784" s="1" t="s">
        <v>111</v>
      </c>
      <c r="D784" s="1" t="s">
        <v>12</v>
      </c>
      <c r="E784" s="1">
        <v>120000</v>
      </c>
      <c r="F784" s="1" t="s">
        <v>32</v>
      </c>
      <c r="G784" s="1">
        <v>2519</v>
      </c>
      <c r="H784" s="1">
        <v>335.50575625248115</v>
      </c>
      <c r="I784" s="1">
        <v>725139</v>
      </c>
      <c r="J784" s="1" t="s">
        <v>4510</v>
      </c>
    </row>
    <row r="785" spans="1:10" x14ac:dyDescent="0.25">
      <c r="A785" s="2">
        <v>18</v>
      </c>
      <c r="B785" s="1" t="s">
        <v>4512</v>
      </c>
      <c r="C785" s="1" t="s">
        <v>31</v>
      </c>
      <c r="D785" s="1" t="s">
        <v>12</v>
      </c>
      <c r="E785" s="1">
        <v>40000</v>
      </c>
      <c r="F785" s="1" t="s">
        <v>215</v>
      </c>
      <c r="G785" s="1">
        <v>2519</v>
      </c>
      <c r="H785" s="1">
        <v>24.590710599444225</v>
      </c>
      <c r="I785" s="1">
        <v>21944</v>
      </c>
      <c r="J785" s="1" t="s">
        <v>4513</v>
      </c>
    </row>
    <row r="786" spans="1:10" x14ac:dyDescent="0.25">
      <c r="A786" s="2">
        <v>20</v>
      </c>
      <c r="B786" s="1" t="s">
        <v>4054</v>
      </c>
      <c r="C786" s="1" t="s">
        <v>17</v>
      </c>
      <c r="D786" s="1" t="s">
        <v>12</v>
      </c>
      <c r="E786" s="1">
        <v>15000</v>
      </c>
      <c r="F786" s="1" t="s">
        <v>146</v>
      </c>
      <c r="G786" s="1">
        <v>2518</v>
      </c>
      <c r="H786" s="1">
        <v>20.700953137410643</v>
      </c>
      <c r="I786" s="1">
        <v>37125</v>
      </c>
      <c r="J786" s="1" t="s">
        <v>4515</v>
      </c>
    </row>
    <row r="787" spans="1:10" x14ac:dyDescent="0.25">
      <c r="A787" s="2">
        <v>20</v>
      </c>
      <c r="B787" s="1" t="s">
        <v>4517</v>
      </c>
      <c r="C787" s="1" t="s">
        <v>31</v>
      </c>
      <c r="D787" s="1" t="s">
        <v>12</v>
      </c>
      <c r="E787" s="1">
        <v>60000</v>
      </c>
      <c r="F787" s="1" t="s">
        <v>4518</v>
      </c>
      <c r="G787" s="1">
        <v>2517</v>
      </c>
      <c r="H787" s="1">
        <v>26.431466030989274</v>
      </c>
      <c r="I787" s="1">
        <v>6528</v>
      </c>
      <c r="J787" s="1" t="s">
        <v>4519</v>
      </c>
    </row>
    <row r="788" spans="1:10" x14ac:dyDescent="0.25">
      <c r="A788" s="2">
        <v>23</v>
      </c>
      <c r="B788" s="1" t="s">
        <v>975</v>
      </c>
      <c r="C788" s="1" t="s">
        <v>11</v>
      </c>
      <c r="D788" s="1" t="s">
        <v>12</v>
      </c>
      <c r="E788" s="1">
        <v>30000</v>
      </c>
      <c r="F788" s="1" t="s">
        <v>32</v>
      </c>
      <c r="G788" s="1">
        <v>2516</v>
      </c>
      <c r="H788" s="1">
        <v>70.635532591414943</v>
      </c>
      <c r="I788" s="1">
        <v>147719</v>
      </c>
      <c r="J788" s="1" t="s">
        <v>4521</v>
      </c>
    </row>
    <row r="789" spans="1:10" x14ac:dyDescent="0.25">
      <c r="A789" s="2">
        <v>17</v>
      </c>
      <c r="B789" s="1" t="s">
        <v>4523</v>
      </c>
      <c r="C789" s="1" t="s">
        <v>17</v>
      </c>
      <c r="D789" s="1" t="s">
        <v>12</v>
      </c>
      <c r="E789" s="1">
        <v>25000</v>
      </c>
      <c r="F789" s="1" t="s">
        <v>341</v>
      </c>
      <c r="G789" s="1">
        <v>2514</v>
      </c>
      <c r="H789" s="1">
        <v>57.682975338106601</v>
      </c>
      <c r="I789" s="1">
        <v>120015</v>
      </c>
      <c r="J789" s="1" t="s">
        <v>4524</v>
      </c>
    </row>
    <row r="790" spans="1:10" x14ac:dyDescent="0.25">
      <c r="A790" s="2">
        <v>21</v>
      </c>
      <c r="B790" s="1" t="s">
        <v>4533</v>
      </c>
      <c r="C790" s="1" t="s">
        <v>31</v>
      </c>
      <c r="D790" s="1" t="s">
        <v>12</v>
      </c>
      <c r="E790" s="1">
        <v>30000</v>
      </c>
      <c r="F790" s="1" t="s">
        <v>392</v>
      </c>
      <c r="G790" s="1">
        <v>2509</v>
      </c>
      <c r="H790" s="1">
        <v>61.23276205659625</v>
      </c>
      <c r="I790" s="1">
        <v>123633</v>
      </c>
      <c r="J790" s="1" t="s">
        <v>4534</v>
      </c>
    </row>
    <row r="791" spans="1:10" x14ac:dyDescent="0.25">
      <c r="A791" s="2">
        <v>18</v>
      </c>
      <c r="B791" s="1" t="s">
        <v>4536</v>
      </c>
      <c r="C791" s="1" t="s">
        <v>17</v>
      </c>
      <c r="D791" s="1" t="s">
        <v>12</v>
      </c>
      <c r="E791" s="1">
        <v>250000</v>
      </c>
      <c r="F791" s="1" t="s">
        <v>146</v>
      </c>
      <c r="G791" s="1">
        <v>2509</v>
      </c>
      <c r="H791" s="1">
        <v>222.89039457951375</v>
      </c>
      <c r="I791" s="1">
        <v>309232</v>
      </c>
      <c r="J791" s="1" t="s">
        <v>4537</v>
      </c>
    </row>
    <row r="792" spans="1:10" x14ac:dyDescent="0.25">
      <c r="A792" s="2">
        <v>17</v>
      </c>
      <c r="B792" s="1" t="s">
        <v>4539</v>
      </c>
      <c r="C792" s="1" t="s">
        <v>31</v>
      </c>
      <c r="D792" s="1" t="s">
        <v>12</v>
      </c>
      <c r="E792" s="1">
        <v>8000</v>
      </c>
      <c r="F792" s="1" t="s">
        <v>4540</v>
      </c>
      <c r="G792" s="1">
        <v>2505</v>
      </c>
      <c r="H792" s="1">
        <v>19.790019960079839</v>
      </c>
      <c r="I792" s="1">
        <v>41574</v>
      </c>
      <c r="J792" s="1" t="s">
        <v>4541</v>
      </c>
    </row>
    <row r="793" spans="1:10" x14ac:dyDescent="0.25">
      <c r="A793" s="2">
        <v>17</v>
      </c>
      <c r="B793" s="1" t="s">
        <v>4543</v>
      </c>
      <c r="C793" s="1" t="s">
        <v>17</v>
      </c>
      <c r="D793" s="1" t="s">
        <v>12</v>
      </c>
      <c r="E793" s="1">
        <v>15000</v>
      </c>
      <c r="F793" s="1" t="s">
        <v>576</v>
      </c>
      <c r="G793" s="1">
        <v>2502</v>
      </c>
      <c r="H793" s="1">
        <v>122.0423661071143</v>
      </c>
      <c r="I793" s="1">
        <v>290350</v>
      </c>
      <c r="J793" s="1" t="s">
        <v>4544</v>
      </c>
    </row>
    <row r="794" spans="1:10" x14ac:dyDescent="0.25">
      <c r="A794" s="2">
        <v>15</v>
      </c>
      <c r="B794" s="1" t="s">
        <v>4553</v>
      </c>
      <c r="C794" s="1" t="s">
        <v>11</v>
      </c>
      <c r="D794" s="1" t="s">
        <v>12</v>
      </c>
      <c r="E794" s="1">
        <v>19000</v>
      </c>
      <c r="F794" s="1" t="s">
        <v>4554</v>
      </c>
      <c r="G794" s="1">
        <v>2489</v>
      </c>
      <c r="H794" s="1">
        <v>53.976697468862994</v>
      </c>
      <c r="I794" s="1">
        <v>115348</v>
      </c>
      <c r="J794" s="1" t="s">
        <v>4555</v>
      </c>
    </row>
    <row r="795" spans="1:10" x14ac:dyDescent="0.25">
      <c r="A795" s="2">
        <v>22</v>
      </c>
      <c r="B795" s="1" t="s">
        <v>3622</v>
      </c>
      <c r="C795" s="1" t="s">
        <v>11</v>
      </c>
      <c r="D795" s="1" t="s">
        <v>12</v>
      </c>
      <c r="E795" s="1">
        <v>5000</v>
      </c>
      <c r="F795" s="1" t="s">
        <v>3623</v>
      </c>
      <c r="G795" s="1">
        <v>2485</v>
      </c>
      <c r="H795" s="1">
        <v>26.956941649899395</v>
      </c>
      <c r="I795" s="1">
        <v>61988</v>
      </c>
      <c r="J795" s="1" t="s">
        <v>4564</v>
      </c>
    </row>
    <row r="796" spans="1:10" x14ac:dyDescent="0.25">
      <c r="A796" s="2">
        <v>21</v>
      </c>
      <c r="B796" s="1" t="s">
        <v>1483</v>
      </c>
      <c r="C796" s="1" t="s">
        <v>11</v>
      </c>
      <c r="D796" s="1" t="s">
        <v>12</v>
      </c>
      <c r="E796" s="1">
        <v>100000</v>
      </c>
      <c r="F796" s="1" t="s">
        <v>1484</v>
      </c>
      <c r="G796" s="1">
        <v>2482</v>
      </c>
      <c r="H796" s="1">
        <v>231.97219983883966</v>
      </c>
      <c r="I796" s="1">
        <v>475755</v>
      </c>
      <c r="J796" s="1" t="s">
        <v>4566</v>
      </c>
    </row>
    <row r="797" spans="1:10" x14ac:dyDescent="0.25">
      <c r="A797" s="2">
        <v>14</v>
      </c>
      <c r="B797" s="1" t="s">
        <v>4571</v>
      </c>
      <c r="C797" s="1" t="s">
        <v>111</v>
      </c>
      <c r="D797" s="1" t="s">
        <v>12</v>
      </c>
      <c r="E797" s="1">
        <v>10000</v>
      </c>
      <c r="F797" s="1" t="s">
        <v>4572</v>
      </c>
      <c r="G797" s="1">
        <v>2478</v>
      </c>
      <c r="H797" s="1">
        <v>68.815577078288939</v>
      </c>
      <c r="I797" s="1">
        <v>160525</v>
      </c>
      <c r="J797" s="1" t="s">
        <v>4573</v>
      </c>
    </row>
    <row r="798" spans="1:10" x14ac:dyDescent="0.25">
      <c r="A798" s="2">
        <v>18</v>
      </c>
      <c r="B798" s="1" t="s">
        <v>4575</v>
      </c>
      <c r="C798" s="1" t="s">
        <v>17</v>
      </c>
      <c r="D798" s="1" t="s">
        <v>12</v>
      </c>
      <c r="E798" s="1">
        <v>20000</v>
      </c>
      <c r="F798" s="1" t="s">
        <v>4576</v>
      </c>
      <c r="G798" s="1">
        <v>2477</v>
      </c>
      <c r="H798" s="1">
        <v>36.813484053290267</v>
      </c>
      <c r="I798" s="1">
        <v>71187</v>
      </c>
      <c r="J798" s="1" t="s">
        <v>4577</v>
      </c>
    </row>
    <row r="799" spans="1:10" x14ac:dyDescent="0.25">
      <c r="A799" s="2">
        <v>21</v>
      </c>
      <c r="B799" s="1" t="s">
        <v>1837</v>
      </c>
      <c r="C799" s="1" t="s">
        <v>11</v>
      </c>
      <c r="D799" s="1" t="s">
        <v>12</v>
      </c>
      <c r="E799" s="1">
        <v>66666</v>
      </c>
      <c r="F799" s="1" t="s">
        <v>296</v>
      </c>
      <c r="G799" s="1">
        <v>2477</v>
      </c>
      <c r="H799" s="1">
        <v>134.70367379895035</v>
      </c>
      <c r="I799" s="1">
        <v>266995</v>
      </c>
      <c r="J799" s="1" t="s">
        <v>4579</v>
      </c>
    </row>
    <row r="800" spans="1:10" x14ac:dyDescent="0.25">
      <c r="A800" s="2">
        <v>23</v>
      </c>
      <c r="B800" s="1" t="s">
        <v>1223</v>
      </c>
      <c r="C800" s="1" t="s">
        <v>11</v>
      </c>
      <c r="D800" s="1" t="s">
        <v>12</v>
      </c>
      <c r="E800" s="1">
        <v>5000</v>
      </c>
      <c r="F800" s="1" t="s">
        <v>296</v>
      </c>
      <c r="G800" s="1">
        <v>2473</v>
      </c>
      <c r="H800" s="1">
        <v>20.807116862110796</v>
      </c>
      <c r="I800" s="1">
        <v>46456</v>
      </c>
      <c r="J800" s="1" t="s">
        <v>4585</v>
      </c>
    </row>
    <row r="801" spans="1:10" x14ac:dyDescent="0.25">
      <c r="A801" s="2">
        <v>13</v>
      </c>
      <c r="B801" s="1" t="s">
        <v>1196</v>
      </c>
      <c r="C801" s="1" t="s">
        <v>11</v>
      </c>
      <c r="D801" s="1" t="s">
        <v>12</v>
      </c>
      <c r="E801" s="1">
        <v>10000</v>
      </c>
      <c r="F801" s="1" t="s">
        <v>679</v>
      </c>
      <c r="G801" s="1">
        <v>2470</v>
      </c>
      <c r="H801" s="1">
        <v>50.330364372469639</v>
      </c>
      <c r="I801" s="1">
        <v>114316</v>
      </c>
      <c r="J801" s="1" t="s">
        <v>4587</v>
      </c>
    </row>
    <row r="802" spans="1:10" x14ac:dyDescent="0.25">
      <c r="A802" s="2">
        <v>1</v>
      </c>
      <c r="B802" s="1" t="s">
        <v>4593</v>
      </c>
      <c r="C802" s="1" t="s">
        <v>53</v>
      </c>
      <c r="D802" s="1" t="s">
        <v>12</v>
      </c>
      <c r="E802" s="1">
        <v>10000</v>
      </c>
      <c r="F802" s="1" t="s">
        <v>191</v>
      </c>
      <c r="G802" s="1">
        <v>2467</v>
      </c>
      <c r="H802" s="1">
        <v>62.095257397648965</v>
      </c>
      <c r="I802" s="1">
        <v>143189</v>
      </c>
      <c r="J802" s="1" t="s">
        <v>4594</v>
      </c>
    </row>
    <row r="803" spans="1:10" x14ac:dyDescent="0.25">
      <c r="A803" s="2">
        <v>17</v>
      </c>
      <c r="B803" s="1" t="s">
        <v>194</v>
      </c>
      <c r="C803" s="1" t="s">
        <v>11</v>
      </c>
      <c r="D803" s="1" t="s">
        <v>12</v>
      </c>
      <c r="E803" s="1">
        <v>25000</v>
      </c>
      <c r="F803" s="1" t="s">
        <v>195</v>
      </c>
      <c r="G803" s="1">
        <v>2464</v>
      </c>
      <c r="H803" s="1">
        <v>236.32954545454547</v>
      </c>
      <c r="I803" s="1">
        <v>557316</v>
      </c>
      <c r="J803" s="1" t="s">
        <v>4601</v>
      </c>
    </row>
    <row r="804" spans="1:10" x14ac:dyDescent="0.25">
      <c r="A804" s="2">
        <v>21</v>
      </c>
      <c r="B804" s="1" t="s">
        <v>4612</v>
      </c>
      <c r="C804" s="1" t="s">
        <v>111</v>
      </c>
      <c r="D804" s="1" t="s">
        <v>12</v>
      </c>
      <c r="E804" s="1">
        <v>25000</v>
      </c>
      <c r="F804" s="1" t="s">
        <v>3413</v>
      </c>
      <c r="G804" s="1">
        <v>2461</v>
      </c>
      <c r="H804" s="1">
        <v>58.72247054043072</v>
      </c>
      <c r="I804" s="1">
        <v>119516</v>
      </c>
      <c r="J804" s="1" t="s">
        <v>4613</v>
      </c>
    </row>
    <row r="805" spans="1:10" x14ac:dyDescent="0.25">
      <c r="A805" s="2">
        <v>20</v>
      </c>
      <c r="B805" s="1" t="s">
        <v>2084</v>
      </c>
      <c r="C805" s="1" t="s">
        <v>11</v>
      </c>
      <c r="D805" s="1" t="s">
        <v>12</v>
      </c>
      <c r="E805" s="1">
        <v>30000</v>
      </c>
      <c r="F805" s="1" t="s">
        <v>296</v>
      </c>
      <c r="G805" s="1">
        <v>2456</v>
      </c>
      <c r="H805" s="1">
        <v>123.95358306188925</v>
      </c>
      <c r="I805" s="1">
        <v>274430</v>
      </c>
      <c r="J805" s="1" t="s">
        <v>4615</v>
      </c>
    </row>
    <row r="806" spans="1:10" x14ac:dyDescent="0.25">
      <c r="A806" s="2">
        <v>22</v>
      </c>
      <c r="B806" s="1" t="s">
        <v>4623</v>
      </c>
      <c r="C806" s="1" t="s">
        <v>11</v>
      </c>
      <c r="D806" s="1" t="s">
        <v>12</v>
      </c>
      <c r="E806" s="1">
        <v>25000</v>
      </c>
      <c r="F806" s="1" t="s">
        <v>4624</v>
      </c>
      <c r="G806" s="1">
        <v>2452</v>
      </c>
      <c r="H806" s="1">
        <v>47.453507340946167</v>
      </c>
      <c r="I806" s="1">
        <v>91356</v>
      </c>
      <c r="J806" s="1" t="s">
        <v>4625</v>
      </c>
    </row>
    <row r="807" spans="1:10" x14ac:dyDescent="0.25">
      <c r="A807" s="2">
        <v>19</v>
      </c>
      <c r="B807" s="1" t="s">
        <v>4633</v>
      </c>
      <c r="C807" s="1" t="s">
        <v>17</v>
      </c>
      <c r="D807" s="1" t="s">
        <v>12</v>
      </c>
      <c r="E807" s="1">
        <v>50000</v>
      </c>
      <c r="F807" s="1" t="s">
        <v>1359</v>
      </c>
      <c r="G807" s="1">
        <v>2449</v>
      </c>
      <c r="H807" s="1">
        <v>53.544303797468352</v>
      </c>
      <c r="I807" s="1">
        <v>81130</v>
      </c>
      <c r="J807" s="1" t="s">
        <v>4634</v>
      </c>
    </row>
    <row r="808" spans="1:10" x14ac:dyDescent="0.25">
      <c r="A808" s="2">
        <v>12</v>
      </c>
      <c r="B808" s="1" t="s">
        <v>848</v>
      </c>
      <c r="C808" s="1" t="s">
        <v>17</v>
      </c>
      <c r="D808" s="1" t="s">
        <v>12</v>
      </c>
      <c r="E808" s="1">
        <v>9300</v>
      </c>
      <c r="F808" s="1" t="s">
        <v>18</v>
      </c>
      <c r="G808" s="1">
        <v>2448</v>
      </c>
      <c r="H808" s="1">
        <v>77.607434640522882</v>
      </c>
      <c r="I808" s="1">
        <v>180683</v>
      </c>
      <c r="J808" s="1" t="s">
        <v>4636</v>
      </c>
    </row>
    <row r="809" spans="1:10" x14ac:dyDescent="0.25">
      <c r="A809" s="2">
        <v>13</v>
      </c>
      <c r="B809" s="1" t="s">
        <v>2861</v>
      </c>
      <c r="C809" s="1" t="s">
        <v>17</v>
      </c>
      <c r="D809" s="1" t="s">
        <v>12</v>
      </c>
      <c r="E809" s="1">
        <v>7500</v>
      </c>
      <c r="F809" s="1" t="s">
        <v>576</v>
      </c>
      <c r="G809" s="1">
        <v>2446</v>
      </c>
      <c r="H809" s="1">
        <v>43.674161896974653</v>
      </c>
      <c r="I809" s="1">
        <v>99327</v>
      </c>
      <c r="J809" s="1" t="s">
        <v>4638</v>
      </c>
    </row>
    <row r="810" spans="1:10" x14ac:dyDescent="0.25">
      <c r="A810" s="2">
        <v>15</v>
      </c>
      <c r="B810" s="1" t="s">
        <v>4646</v>
      </c>
      <c r="C810" s="1" t="s">
        <v>111</v>
      </c>
      <c r="D810" s="1" t="s">
        <v>12</v>
      </c>
      <c r="E810" s="1">
        <v>15000</v>
      </c>
      <c r="F810" s="1" t="s">
        <v>1844</v>
      </c>
      <c r="G810" s="1">
        <v>2440</v>
      </c>
      <c r="H810" s="1">
        <v>28.348360655737704</v>
      </c>
      <c r="I810" s="1">
        <v>54170</v>
      </c>
      <c r="J810" s="1" t="s">
        <v>4647</v>
      </c>
    </row>
    <row r="811" spans="1:10" x14ac:dyDescent="0.25">
      <c r="A811" s="2">
        <v>19</v>
      </c>
      <c r="B811" s="1" t="s">
        <v>4649</v>
      </c>
      <c r="C811" s="1" t="s">
        <v>17</v>
      </c>
      <c r="D811" s="1" t="s">
        <v>12</v>
      </c>
      <c r="E811" s="1">
        <v>15000</v>
      </c>
      <c r="F811" s="1" t="s">
        <v>1039</v>
      </c>
      <c r="G811" s="1">
        <v>2440</v>
      </c>
      <c r="H811" s="1">
        <v>48.34959016393443</v>
      </c>
      <c r="I811" s="1">
        <v>102973</v>
      </c>
      <c r="J811" s="1" t="s">
        <v>4650</v>
      </c>
    </row>
    <row r="812" spans="1:10" x14ac:dyDescent="0.25">
      <c r="A812" s="2">
        <v>18</v>
      </c>
      <c r="B812" s="1" t="s">
        <v>4652</v>
      </c>
      <c r="C812" s="1" t="s">
        <v>17</v>
      </c>
      <c r="D812" s="1" t="s">
        <v>12</v>
      </c>
      <c r="E812" s="1">
        <v>15000</v>
      </c>
      <c r="F812" s="1" t="s">
        <v>341</v>
      </c>
      <c r="G812" s="1">
        <v>2439</v>
      </c>
      <c r="H812" s="1">
        <v>64.662156621566211</v>
      </c>
      <c r="I812" s="1">
        <v>142711</v>
      </c>
      <c r="J812" s="1" t="s">
        <v>4653</v>
      </c>
    </row>
    <row r="813" spans="1:10" x14ac:dyDescent="0.25">
      <c r="A813" s="2">
        <v>18</v>
      </c>
      <c r="B813" s="1" t="s">
        <v>607</v>
      </c>
      <c r="C813" s="1" t="s">
        <v>11</v>
      </c>
      <c r="D813" s="1" t="s">
        <v>12</v>
      </c>
      <c r="E813" s="1">
        <v>40000</v>
      </c>
      <c r="F813" s="1" t="s">
        <v>812</v>
      </c>
      <c r="G813" s="1">
        <v>2434</v>
      </c>
      <c r="H813" s="1">
        <v>43.550534100246509</v>
      </c>
      <c r="I813" s="1">
        <v>66002</v>
      </c>
      <c r="J813" s="1" t="s">
        <v>4658</v>
      </c>
    </row>
    <row r="814" spans="1:10" x14ac:dyDescent="0.25">
      <c r="A814" s="2">
        <v>20</v>
      </c>
      <c r="B814" s="1" t="s">
        <v>4660</v>
      </c>
      <c r="C814" s="1" t="s">
        <v>17</v>
      </c>
      <c r="D814" s="1" t="s">
        <v>12</v>
      </c>
      <c r="E814" s="1">
        <v>20000</v>
      </c>
      <c r="F814" s="1" t="s">
        <v>32</v>
      </c>
      <c r="G814" s="1">
        <v>2434</v>
      </c>
      <c r="H814" s="1">
        <v>185.98027937551356</v>
      </c>
      <c r="I814" s="1">
        <v>432676</v>
      </c>
      <c r="J814" s="1" t="s">
        <v>4661</v>
      </c>
    </row>
    <row r="815" spans="1:10" x14ac:dyDescent="0.25">
      <c r="A815" s="2">
        <v>14</v>
      </c>
      <c r="B815" s="1" t="s">
        <v>4663</v>
      </c>
      <c r="C815" s="1" t="s">
        <v>53</v>
      </c>
      <c r="D815" s="1" t="s">
        <v>12</v>
      </c>
      <c r="E815" s="1">
        <v>20000</v>
      </c>
      <c r="F815" s="1" t="s">
        <v>4664</v>
      </c>
      <c r="G815" s="1">
        <v>2433</v>
      </c>
      <c r="H815" s="1">
        <v>37.20386354295109</v>
      </c>
      <c r="I815" s="1">
        <v>70517</v>
      </c>
      <c r="J815" s="1" t="s">
        <v>4665</v>
      </c>
    </row>
    <row r="816" spans="1:10" x14ac:dyDescent="0.25">
      <c r="A816" s="2">
        <v>19</v>
      </c>
      <c r="B816" s="1" t="s">
        <v>4667</v>
      </c>
      <c r="C816" s="1" t="s">
        <v>17</v>
      </c>
      <c r="D816" s="1" t="s">
        <v>12</v>
      </c>
      <c r="E816" s="1">
        <v>10000</v>
      </c>
      <c r="F816" s="1" t="s">
        <v>4668</v>
      </c>
      <c r="G816" s="1">
        <v>2431</v>
      </c>
      <c r="H816" s="1">
        <v>102.69765528589058</v>
      </c>
      <c r="I816" s="1">
        <v>239658</v>
      </c>
      <c r="J816" s="1" t="s">
        <v>4669</v>
      </c>
    </row>
    <row r="817" spans="1:10" x14ac:dyDescent="0.25">
      <c r="A817" s="2">
        <v>21</v>
      </c>
      <c r="B817" s="1" t="s">
        <v>4671</v>
      </c>
      <c r="C817" s="1" t="s">
        <v>17</v>
      </c>
      <c r="D817" s="1" t="s">
        <v>12</v>
      </c>
      <c r="E817" s="1">
        <v>50000</v>
      </c>
      <c r="F817" s="1" t="s">
        <v>1495</v>
      </c>
      <c r="G817" s="1">
        <v>2429</v>
      </c>
      <c r="H817" s="1">
        <v>104.46315356113627</v>
      </c>
      <c r="I817" s="1">
        <v>203741</v>
      </c>
      <c r="J817" s="1" t="s">
        <v>4672</v>
      </c>
    </row>
    <row r="818" spans="1:10" x14ac:dyDescent="0.25">
      <c r="A818" s="2">
        <v>21</v>
      </c>
      <c r="B818" s="1" t="s">
        <v>4677</v>
      </c>
      <c r="C818" s="1" t="s">
        <v>17</v>
      </c>
      <c r="D818" s="1" t="s">
        <v>12</v>
      </c>
      <c r="E818" s="1">
        <v>2750</v>
      </c>
      <c r="F818" s="1" t="s">
        <v>146</v>
      </c>
      <c r="G818" s="1">
        <v>2428</v>
      </c>
      <c r="H818" s="1">
        <v>29.540774299835256</v>
      </c>
      <c r="I818" s="1">
        <v>68975</v>
      </c>
      <c r="J818" s="1" t="s">
        <v>4678</v>
      </c>
    </row>
    <row r="819" spans="1:10" x14ac:dyDescent="0.25">
      <c r="A819" s="2">
        <v>20</v>
      </c>
      <c r="B819" s="1" t="s">
        <v>4680</v>
      </c>
      <c r="C819" s="1" t="s">
        <v>17</v>
      </c>
      <c r="D819" s="1" t="s">
        <v>12</v>
      </c>
      <c r="E819" s="1">
        <v>30000</v>
      </c>
      <c r="F819" s="1" t="s">
        <v>146</v>
      </c>
      <c r="G819" s="1">
        <v>2425</v>
      </c>
      <c r="H819" s="1">
        <v>111.8160824742268</v>
      </c>
      <c r="I819" s="1">
        <v>241154</v>
      </c>
      <c r="J819" s="1" t="s">
        <v>4681</v>
      </c>
    </row>
    <row r="820" spans="1:10" x14ac:dyDescent="0.25">
      <c r="A820" s="2">
        <v>21</v>
      </c>
      <c r="B820" s="1" t="s">
        <v>4683</v>
      </c>
      <c r="C820" s="1" t="s">
        <v>17</v>
      </c>
      <c r="D820" s="1" t="s">
        <v>12</v>
      </c>
      <c r="E820" s="1">
        <v>30000</v>
      </c>
      <c r="F820" s="1" t="s">
        <v>2323</v>
      </c>
      <c r="G820" s="1">
        <v>2424</v>
      </c>
      <c r="H820" s="1">
        <v>74.903877887788781</v>
      </c>
      <c r="I820" s="1">
        <v>151567</v>
      </c>
      <c r="J820" s="1" t="s">
        <v>4684</v>
      </c>
    </row>
    <row r="821" spans="1:10" x14ac:dyDescent="0.25">
      <c r="A821" s="2">
        <v>25</v>
      </c>
      <c r="B821" s="1" t="s">
        <v>4689</v>
      </c>
      <c r="C821" s="1" t="s">
        <v>11</v>
      </c>
      <c r="D821" s="1" t="s">
        <v>12</v>
      </c>
      <c r="E821" s="1">
        <v>2000</v>
      </c>
      <c r="F821" s="1" t="s">
        <v>96</v>
      </c>
      <c r="G821" s="1">
        <v>2423</v>
      </c>
      <c r="H821" s="1">
        <v>17.62360709863805</v>
      </c>
      <c r="I821" s="1">
        <v>40702</v>
      </c>
      <c r="J821" s="1" t="s">
        <v>4690</v>
      </c>
    </row>
    <row r="822" spans="1:10" x14ac:dyDescent="0.25">
      <c r="A822" s="2">
        <v>19</v>
      </c>
      <c r="B822" s="1" t="s">
        <v>4296</v>
      </c>
      <c r="C822" s="1" t="s">
        <v>11</v>
      </c>
      <c r="D822" s="1" t="s">
        <v>12</v>
      </c>
      <c r="E822" s="1">
        <v>15000</v>
      </c>
      <c r="F822" s="1" t="s">
        <v>1834</v>
      </c>
      <c r="G822" s="1">
        <v>2422</v>
      </c>
      <c r="H822" s="1">
        <v>69.028901734104039</v>
      </c>
      <c r="I822" s="1">
        <v>152188</v>
      </c>
      <c r="J822" s="1" t="s">
        <v>4692</v>
      </c>
    </row>
    <row r="823" spans="1:10" x14ac:dyDescent="0.25">
      <c r="A823" s="2">
        <v>19</v>
      </c>
      <c r="B823" s="1" t="s">
        <v>4694</v>
      </c>
      <c r="C823" s="1" t="s">
        <v>17</v>
      </c>
      <c r="D823" s="1" t="s">
        <v>12</v>
      </c>
      <c r="E823" s="1">
        <v>50000</v>
      </c>
      <c r="F823" s="1" t="s">
        <v>4530</v>
      </c>
      <c r="G823" s="1">
        <v>2422</v>
      </c>
      <c r="H823" s="1">
        <v>77.852601156069369</v>
      </c>
      <c r="I823" s="1">
        <v>138559</v>
      </c>
      <c r="J823" s="1" t="s">
        <v>4695</v>
      </c>
    </row>
    <row r="824" spans="1:10" x14ac:dyDescent="0.25">
      <c r="A824" s="2">
        <v>22</v>
      </c>
      <c r="B824" s="1" t="s">
        <v>4701</v>
      </c>
      <c r="C824" s="1" t="s">
        <v>17</v>
      </c>
      <c r="D824" s="1" t="s">
        <v>12</v>
      </c>
      <c r="E824" s="1">
        <v>15000</v>
      </c>
      <c r="F824" s="1" t="s">
        <v>296</v>
      </c>
      <c r="G824" s="1">
        <v>2420</v>
      </c>
      <c r="H824" s="1">
        <v>35.84628099173554</v>
      </c>
      <c r="I824" s="1">
        <v>71748</v>
      </c>
      <c r="J824" s="1" t="s">
        <v>4702</v>
      </c>
    </row>
    <row r="825" spans="1:10" x14ac:dyDescent="0.25">
      <c r="A825" s="2">
        <v>18</v>
      </c>
      <c r="B825" s="1" t="s">
        <v>1950</v>
      </c>
      <c r="C825" s="1" t="s">
        <v>17</v>
      </c>
      <c r="D825" s="1" t="s">
        <v>12</v>
      </c>
      <c r="E825" s="1">
        <v>48500</v>
      </c>
      <c r="F825" s="1" t="s">
        <v>1951</v>
      </c>
      <c r="G825" s="1">
        <v>2416</v>
      </c>
      <c r="H825" s="1">
        <v>25.980960264900663</v>
      </c>
      <c r="I825" s="1">
        <v>14270</v>
      </c>
      <c r="J825" s="1" t="s">
        <v>4710</v>
      </c>
    </row>
    <row r="826" spans="1:10" x14ac:dyDescent="0.25">
      <c r="A826" s="2">
        <v>16</v>
      </c>
      <c r="B826" s="1" t="s">
        <v>4712</v>
      </c>
      <c r="C826" s="1" t="s">
        <v>11</v>
      </c>
      <c r="D826" s="1" t="s">
        <v>12</v>
      </c>
      <c r="E826" s="1">
        <v>2000</v>
      </c>
      <c r="F826" s="1" t="s">
        <v>4211</v>
      </c>
      <c r="G826" s="1">
        <v>2416</v>
      </c>
      <c r="H826" s="1">
        <v>21.860927152317881</v>
      </c>
      <c r="I826" s="1">
        <v>50816</v>
      </c>
      <c r="J826" s="1" t="s">
        <v>4713</v>
      </c>
    </row>
    <row r="827" spans="1:10" x14ac:dyDescent="0.25">
      <c r="A827" s="2">
        <v>11</v>
      </c>
      <c r="B827" s="1" t="s">
        <v>4715</v>
      </c>
      <c r="C827" s="1" t="s">
        <v>17</v>
      </c>
      <c r="D827" s="1" t="s">
        <v>12</v>
      </c>
      <c r="E827" s="1">
        <v>50000</v>
      </c>
      <c r="F827" s="1" t="s">
        <v>1884</v>
      </c>
      <c r="G827" s="1">
        <v>2416</v>
      </c>
      <c r="H827" s="1">
        <v>403.04801324503313</v>
      </c>
      <c r="I827" s="1">
        <v>923764</v>
      </c>
      <c r="J827" s="1" t="s">
        <v>4716</v>
      </c>
    </row>
    <row r="828" spans="1:10" x14ac:dyDescent="0.25">
      <c r="A828" s="2">
        <v>21</v>
      </c>
      <c r="B828" s="1" t="s">
        <v>4718</v>
      </c>
      <c r="C828" s="1" t="s">
        <v>111</v>
      </c>
      <c r="D828" s="1" t="s">
        <v>12</v>
      </c>
      <c r="E828" s="1">
        <v>20000</v>
      </c>
      <c r="F828" s="1" t="s">
        <v>13</v>
      </c>
      <c r="G828" s="1">
        <v>2414</v>
      </c>
      <c r="H828" s="1">
        <v>38.231151615575811</v>
      </c>
      <c r="I828" s="1">
        <v>72290</v>
      </c>
      <c r="J828" s="1" t="s">
        <v>4719</v>
      </c>
    </row>
    <row r="829" spans="1:10" x14ac:dyDescent="0.25">
      <c r="A829" s="2">
        <v>12</v>
      </c>
      <c r="B829" s="1" t="s">
        <v>4721</v>
      </c>
      <c r="C829" s="1" t="s">
        <v>17</v>
      </c>
      <c r="D829" s="1" t="s">
        <v>12</v>
      </c>
      <c r="E829" s="1">
        <v>16500</v>
      </c>
      <c r="F829" s="1" t="s">
        <v>13</v>
      </c>
      <c r="G829" s="1">
        <v>2414</v>
      </c>
      <c r="H829" s="1">
        <v>48.385252692626345</v>
      </c>
      <c r="I829" s="1">
        <v>100302</v>
      </c>
      <c r="J829" s="1" t="s">
        <v>4722</v>
      </c>
    </row>
    <row r="830" spans="1:10" x14ac:dyDescent="0.25">
      <c r="A830" s="2">
        <v>22</v>
      </c>
      <c r="B830" s="1" t="s">
        <v>4730</v>
      </c>
      <c r="C830" s="1" t="s">
        <v>11</v>
      </c>
      <c r="D830" s="1" t="s">
        <v>12</v>
      </c>
      <c r="E830" s="1">
        <v>10000</v>
      </c>
      <c r="F830" s="1" t="s">
        <v>608</v>
      </c>
      <c r="G830" s="1">
        <v>2412</v>
      </c>
      <c r="H830" s="1">
        <v>13.80016583747927</v>
      </c>
      <c r="I830" s="1">
        <v>23286</v>
      </c>
      <c r="J830" s="1" t="s">
        <v>4731</v>
      </c>
    </row>
    <row r="831" spans="1:10" x14ac:dyDescent="0.25">
      <c r="A831" s="2">
        <v>25</v>
      </c>
      <c r="B831" s="1" t="s">
        <v>4733</v>
      </c>
      <c r="C831" s="1" t="s">
        <v>17</v>
      </c>
      <c r="D831" s="1" t="s">
        <v>12</v>
      </c>
      <c r="E831" s="1">
        <v>50000</v>
      </c>
      <c r="F831" s="1" t="s">
        <v>32</v>
      </c>
      <c r="G831" s="1">
        <v>2409</v>
      </c>
      <c r="H831" s="1">
        <v>367.61892901618927</v>
      </c>
      <c r="I831" s="1">
        <v>835594</v>
      </c>
      <c r="J831" s="1" t="s">
        <v>4734</v>
      </c>
    </row>
    <row r="832" spans="1:10" x14ac:dyDescent="0.25">
      <c r="A832" s="2">
        <v>24</v>
      </c>
      <c r="B832" s="1" t="s">
        <v>1812</v>
      </c>
      <c r="C832" s="1" t="s">
        <v>31</v>
      </c>
      <c r="D832" s="1" t="s">
        <v>12</v>
      </c>
      <c r="E832" s="1">
        <v>300000</v>
      </c>
      <c r="F832" s="1" t="s">
        <v>59</v>
      </c>
      <c r="G832" s="1">
        <v>2408</v>
      </c>
      <c r="H832" s="1">
        <v>130.71885382059801</v>
      </c>
      <c r="I832" s="1">
        <v>14771</v>
      </c>
      <c r="J832" s="1" t="s">
        <v>4736</v>
      </c>
    </row>
    <row r="833" spans="1:10" x14ac:dyDescent="0.25">
      <c r="A833" s="2">
        <v>21</v>
      </c>
      <c r="B833" s="1" t="s">
        <v>4738</v>
      </c>
      <c r="C833" s="1" t="s">
        <v>11</v>
      </c>
      <c r="D833" s="1" t="s">
        <v>12</v>
      </c>
      <c r="E833" s="1">
        <v>30000</v>
      </c>
      <c r="F833" s="1" t="s">
        <v>195</v>
      </c>
      <c r="G833" s="1">
        <v>2407</v>
      </c>
      <c r="H833" s="1">
        <v>141.19152471956792</v>
      </c>
      <c r="I833" s="1">
        <v>309848</v>
      </c>
      <c r="J833" s="1" t="s">
        <v>4739</v>
      </c>
    </row>
    <row r="834" spans="1:10" x14ac:dyDescent="0.25">
      <c r="A834" s="2">
        <v>22</v>
      </c>
      <c r="B834" s="1" t="s">
        <v>4754</v>
      </c>
      <c r="C834" s="1" t="s">
        <v>17</v>
      </c>
      <c r="D834" s="1" t="s">
        <v>12</v>
      </c>
      <c r="E834" s="1">
        <v>10000</v>
      </c>
      <c r="F834" s="1" t="s">
        <v>82</v>
      </c>
      <c r="G834" s="1">
        <v>2402</v>
      </c>
      <c r="H834" s="1">
        <v>294.60074937552042</v>
      </c>
      <c r="I834" s="1">
        <v>697631</v>
      </c>
      <c r="J834" s="1" t="s">
        <v>4755</v>
      </c>
    </row>
    <row r="835" spans="1:10" x14ac:dyDescent="0.25">
      <c r="A835" s="2">
        <v>20</v>
      </c>
      <c r="B835" s="1" t="s">
        <v>457</v>
      </c>
      <c r="C835" s="1" t="s">
        <v>17</v>
      </c>
      <c r="D835" s="1" t="s">
        <v>12</v>
      </c>
      <c r="E835" s="1">
        <v>500000</v>
      </c>
      <c r="F835" s="1" t="s">
        <v>458</v>
      </c>
      <c r="G835" s="1">
        <v>2399</v>
      </c>
      <c r="H835" s="1">
        <v>268.04085035431427</v>
      </c>
      <c r="I835" s="1">
        <v>143030</v>
      </c>
      <c r="J835" s="1" t="s">
        <v>4757</v>
      </c>
    </row>
    <row r="836" spans="1:10" x14ac:dyDescent="0.25">
      <c r="A836" s="2">
        <v>11</v>
      </c>
      <c r="B836" s="1" t="s">
        <v>4762</v>
      </c>
      <c r="C836" s="1" t="s">
        <v>31</v>
      </c>
      <c r="D836" s="1" t="s">
        <v>12</v>
      </c>
      <c r="E836" s="1">
        <v>5000</v>
      </c>
      <c r="F836" s="1" t="s">
        <v>158</v>
      </c>
      <c r="G836" s="1">
        <v>2398</v>
      </c>
      <c r="H836" s="1">
        <v>21.319432860717264</v>
      </c>
      <c r="I836" s="1">
        <v>46124</v>
      </c>
      <c r="J836" s="1" t="s">
        <v>4763</v>
      </c>
    </row>
    <row r="837" spans="1:10" x14ac:dyDescent="0.25">
      <c r="A837" s="2">
        <v>18</v>
      </c>
      <c r="B837" s="1" t="s">
        <v>4765</v>
      </c>
      <c r="C837" s="1" t="s">
        <v>17</v>
      </c>
      <c r="D837" s="1" t="s">
        <v>12</v>
      </c>
      <c r="E837" s="1">
        <v>15000</v>
      </c>
      <c r="F837" s="1" t="s">
        <v>32</v>
      </c>
      <c r="G837" s="1">
        <v>2396</v>
      </c>
      <c r="H837" s="1">
        <v>55.10141903171953</v>
      </c>
      <c r="I837" s="1">
        <v>117023</v>
      </c>
      <c r="J837" s="1" t="s">
        <v>4766</v>
      </c>
    </row>
    <row r="838" spans="1:10" x14ac:dyDescent="0.25">
      <c r="A838" s="2">
        <v>32</v>
      </c>
      <c r="B838" s="1" t="s">
        <v>4771</v>
      </c>
      <c r="C838" s="1" t="s">
        <v>53</v>
      </c>
      <c r="D838" s="1" t="s">
        <v>12</v>
      </c>
      <c r="E838" s="1">
        <v>35000</v>
      </c>
      <c r="F838" s="1" t="s">
        <v>4772</v>
      </c>
      <c r="G838" s="1">
        <v>2395</v>
      </c>
      <c r="H838" s="1">
        <v>144.5206680584551</v>
      </c>
      <c r="I838" s="1">
        <v>311127</v>
      </c>
      <c r="J838" s="1" t="s">
        <v>4773</v>
      </c>
    </row>
    <row r="839" spans="1:10" x14ac:dyDescent="0.25">
      <c r="A839" s="2">
        <v>17</v>
      </c>
      <c r="B839" s="1" t="s">
        <v>4778</v>
      </c>
      <c r="C839" s="1" t="s">
        <v>11</v>
      </c>
      <c r="D839" s="1" t="s">
        <v>12</v>
      </c>
      <c r="E839" s="1">
        <v>35000</v>
      </c>
      <c r="F839" s="1" t="s">
        <v>142</v>
      </c>
      <c r="G839" s="1">
        <v>2392</v>
      </c>
      <c r="H839" s="1">
        <v>63.329013377926422</v>
      </c>
      <c r="I839" s="1">
        <v>116483</v>
      </c>
      <c r="J839" s="1" t="s">
        <v>4779</v>
      </c>
    </row>
    <row r="840" spans="1:10" x14ac:dyDescent="0.25">
      <c r="A840" s="2">
        <v>18</v>
      </c>
      <c r="B840" s="1" t="s">
        <v>4784</v>
      </c>
      <c r="C840" s="1" t="s">
        <v>17</v>
      </c>
      <c r="D840" s="1" t="s">
        <v>12</v>
      </c>
      <c r="E840" s="1">
        <v>8000</v>
      </c>
      <c r="F840" s="1" t="s">
        <v>314</v>
      </c>
      <c r="G840" s="1">
        <v>2391</v>
      </c>
      <c r="H840" s="1">
        <v>63.520284399832704</v>
      </c>
      <c r="I840" s="1">
        <v>143877</v>
      </c>
      <c r="J840" s="1" t="s">
        <v>4785</v>
      </c>
    </row>
    <row r="841" spans="1:10" x14ac:dyDescent="0.25">
      <c r="A841" s="2">
        <v>19</v>
      </c>
      <c r="B841" s="1" t="s">
        <v>4787</v>
      </c>
      <c r="C841" s="1" t="s">
        <v>31</v>
      </c>
      <c r="D841" s="1" t="s">
        <v>12</v>
      </c>
      <c r="E841" s="1">
        <v>90000</v>
      </c>
      <c r="F841" s="1" t="s">
        <v>142</v>
      </c>
      <c r="G841" s="1">
        <v>2390</v>
      </c>
      <c r="H841" s="1">
        <v>39.834309623430961</v>
      </c>
      <c r="I841" s="1">
        <v>5204</v>
      </c>
      <c r="J841" s="1" t="s">
        <v>4788</v>
      </c>
    </row>
    <row r="842" spans="1:10" x14ac:dyDescent="0.25">
      <c r="A842" s="2">
        <v>21</v>
      </c>
      <c r="B842" s="1" t="s">
        <v>2580</v>
      </c>
      <c r="C842" s="1" t="s">
        <v>31</v>
      </c>
      <c r="D842" s="1" t="s">
        <v>12</v>
      </c>
      <c r="E842" s="1">
        <v>54364</v>
      </c>
      <c r="F842" s="1" t="s">
        <v>2581</v>
      </c>
      <c r="G842" s="1">
        <v>2389</v>
      </c>
      <c r="H842" s="1">
        <v>29.689828380075344</v>
      </c>
      <c r="I842" s="1">
        <v>16565</v>
      </c>
      <c r="J842" s="1" t="s">
        <v>4790</v>
      </c>
    </row>
    <row r="843" spans="1:10" x14ac:dyDescent="0.25">
      <c r="A843" s="2">
        <v>17</v>
      </c>
      <c r="B843" s="1" t="s">
        <v>4792</v>
      </c>
      <c r="C843" s="1" t="s">
        <v>11</v>
      </c>
      <c r="D843" s="1" t="s">
        <v>12</v>
      </c>
      <c r="E843" s="1">
        <v>30000</v>
      </c>
      <c r="F843" s="1" t="s">
        <v>4793</v>
      </c>
      <c r="G843" s="1">
        <v>2388</v>
      </c>
      <c r="H843" s="1">
        <v>21.748743718592966</v>
      </c>
      <c r="I843" s="1">
        <v>21936</v>
      </c>
      <c r="J843" s="1" t="s">
        <v>4794</v>
      </c>
    </row>
    <row r="844" spans="1:10" x14ac:dyDescent="0.25">
      <c r="A844" s="2">
        <v>22</v>
      </c>
      <c r="B844" s="1" t="s">
        <v>4796</v>
      </c>
      <c r="C844" s="1" t="s">
        <v>11</v>
      </c>
      <c r="D844" s="1" t="s">
        <v>12</v>
      </c>
      <c r="E844" s="1">
        <v>50000</v>
      </c>
      <c r="F844" s="1" t="s">
        <v>146</v>
      </c>
      <c r="G844" s="1">
        <v>2387</v>
      </c>
      <c r="H844" s="1">
        <v>125.46418098031002</v>
      </c>
      <c r="I844" s="1">
        <v>249483</v>
      </c>
      <c r="J844" s="1" t="s">
        <v>4797</v>
      </c>
    </row>
    <row r="845" spans="1:10" x14ac:dyDescent="0.25">
      <c r="A845" s="2">
        <v>14</v>
      </c>
      <c r="B845" s="1" t="s">
        <v>4799</v>
      </c>
      <c r="C845" s="1" t="s">
        <v>31</v>
      </c>
      <c r="D845" s="1" t="s">
        <v>12</v>
      </c>
      <c r="E845" s="1">
        <v>10000</v>
      </c>
      <c r="F845" s="1" t="s">
        <v>4800</v>
      </c>
      <c r="G845" s="1">
        <v>2386</v>
      </c>
      <c r="H845" s="1">
        <v>16.655071248952222</v>
      </c>
      <c r="I845" s="1">
        <v>29739</v>
      </c>
      <c r="J845" s="1" t="s">
        <v>4801</v>
      </c>
    </row>
    <row r="846" spans="1:10" x14ac:dyDescent="0.25">
      <c r="A846" s="2">
        <v>19</v>
      </c>
      <c r="B846" s="1" t="s">
        <v>4803</v>
      </c>
      <c r="C846" s="1" t="s">
        <v>111</v>
      </c>
      <c r="D846" s="1" t="s">
        <v>12</v>
      </c>
      <c r="E846" s="1">
        <v>250000</v>
      </c>
      <c r="F846" s="1" t="s">
        <v>3493</v>
      </c>
      <c r="G846" s="1">
        <v>2383</v>
      </c>
      <c r="H846" s="1">
        <v>253.87242971044901</v>
      </c>
      <c r="I846" s="1">
        <v>354978</v>
      </c>
      <c r="J846" s="1" t="s">
        <v>4804</v>
      </c>
    </row>
    <row r="847" spans="1:10" x14ac:dyDescent="0.25">
      <c r="A847" s="2">
        <v>16</v>
      </c>
      <c r="B847" s="1" t="s">
        <v>4806</v>
      </c>
      <c r="C847" s="1" t="s">
        <v>17</v>
      </c>
      <c r="D847" s="1" t="s">
        <v>12</v>
      </c>
      <c r="E847" s="1">
        <v>7500</v>
      </c>
      <c r="F847" s="1" t="s">
        <v>146</v>
      </c>
      <c r="G847" s="1">
        <v>2383</v>
      </c>
      <c r="H847" s="1">
        <v>28.182543013008811</v>
      </c>
      <c r="I847" s="1">
        <v>59659</v>
      </c>
      <c r="J847" s="1" t="s">
        <v>4807</v>
      </c>
    </row>
    <row r="848" spans="1:10" x14ac:dyDescent="0.25">
      <c r="A848" s="2">
        <v>8</v>
      </c>
      <c r="B848" s="1" t="s">
        <v>4815</v>
      </c>
      <c r="C848" s="1" t="s">
        <v>11</v>
      </c>
      <c r="D848" s="1" t="s">
        <v>12</v>
      </c>
      <c r="E848" s="1">
        <v>20000</v>
      </c>
      <c r="F848" s="1" t="s">
        <v>4816</v>
      </c>
      <c r="G848" s="1">
        <v>2382</v>
      </c>
      <c r="H848" s="1">
        <v>58.450461796809407</v>
      </c>
      <c r="I848" s="1">
        <v>119229</v>
      </c>
      <c r="J848" s="1" t="s">
        <v>4817</v>
      </c>
    </row>
    <row r="849" spans="1:10" x14ac:dyDescent="0.25">
      <c r="A849" s="2">
        <v>13</v>
      </c>
      <c r="B849" s="1" t="s">
        <v>4819</v>
      </c>
      <c r="C849" s="1" t="s">
        <v>53</v>
      </c>
      <c r="D849" s="1" t="s">
        <v>12</v>
      </c>
      <c r="E849" s="1">
        <v>30000</v>
      </c>
      <c r="F849" s="1" t="s">
        <v>2562</v>
      </c>
      <c r="G849" s="1">
        <v>2379</v>
      </c>
      <c r="H849" s="1">
        <v>49.834384195039931</v>
      </c>
      <c r="I849" s="1">
        <v>88556</v>
      </c>
      <c r="J849" s="1" t="s">
        <v>4820</v>
      </c>
    </row>
    <row r="850" spans="1:10" x14ac:dyDescent="0.25">
      <c r="A850" s="2">
        <v>23</v>
      </c>
      <c r="B850" s="1" t="s">
        <v>4825</v>
      </c>
      <c r="C850" s="1" t="s">
        <v>31</v>
      </c>
      <c r="D850" s="1" t="s">
        <v>12</v>
      </c>
      <c r="E850" s="1">
        <v>50000</v>
      </c>
      <c r="F850" s="1" t="s">
        <v>4826</v>
      </c>
      <c r="G850" s="1">
        <v>2378</v>
      </c>
      <c r="H850" s="1">
        <v>30.335996635828426</v>
      </c>
      <c r="I850" s="1">
        <v>22139</v>
      </c>
      <c r="J850" s="1" t="s">
        <v>4827</v>
      </c>
    </row>
    <row r="851" spans="1:10" x14ac:dyDescent="0.25">
      <c r="A851" s="2">
        <v>20</v>
      </c>
      <c r="B851" s="1" t="s">
        <v>4829</v>
      </c>
      <c r="C851" s="1" t="s">
        <v>17</v>
      </c>
      <c r="D851" s="1" t="s">
        <v>12</v>
      </c>
      <c r="E851" s="1">
        <v>25000</v>
      </c>
      <c r="F851" s="1" t="s">
        <v>296</v>
      </c>
      <c r="G851" s="1">
        <v>2378</v>
      </c>
      <c r="H851" s="1">
        <v>93.544995794785535</v>
      </c>
      <c r="I851" s="1">
        <v>197450</v>
      </c>
      <c r="J851" s="1" t="s">
        <v>4830</v>
      </c>
    </row>
    <row r="852" spans="1:10" x14ac:dyDescent="0.25">
      <c r="A852" s="2">
        <v>23</v>
      </c>
      <c r="B852" s="1" t="s">
        <v>4839</v>
      </c>
      <c r="C852" s="1" t="s">
        <v>17</v>
      </c>
      <c r="D852" s="1" t="s">
        <v>12</v>
      </c>
      <c r="E852" s="1">
        <v>10000</v>
      </c>
      <c r="F852" s="1" t="s">
        <v>402</v>
      </c>
      <c r="G852" s="1">
        <v>2372</v>
      </c>
      <c r="H852" s="1">
        <v>62.853288364249579</v>
      </c>
      <c r="I852" s="1">
        <v>139088</v>
      </c>
      <c r="J852" s="1" t="s">
        <v>4840</v>
      </c>
    </row>
    <row r="853" spans="1:10" x14ac:dyDescent="0.25">
      <c r="A853" s="2">
        <v>15</v>
      </c>
      <c r="B853" s="1" t="s">
        <v>4842</v>
      </c>
      <c r="C853" s="1" t="s">
        <v>17</v>
      </c>
      <c r="D853" s="1" t="s">
        <v>12</v>
      </c>
      <c r="E853" s="1">
        <v>50000</v>
      </c>
      <c r="F853" s="1" t="s">
        <v>4843</v>
      </c>
      <c r="G853" s="1">
        <v>2371</v>
      </c>
      <c r="H853" s="1">
        <v>252.79797553774779</v>
      </c>
      <c r="I853" s="1">
        <v>549384</v>
      </c>
      <c r="J853" s="1" t="s">
        <v>4844</v>
      </c>
    </row>
    <row r="854" spans="1:10" x14ac:dyDescent="0.25">
      <c r="A854" s="2">
        <v>23</v>
      </c>
      <c r="B854" s="1" t="s">
        <v>4846</v>
      </c>
      <c r="C854" s="1" t="s">
        <v>11</v>
      </c>
      <c r="D854" s="1" t="s">
        <v>12</v>
      </c>
      <c r="E854" s="1">
        <v>4000</v>
      </c>
      <c r="F854" s="1" t="s">
        <v>4847</v>
      </c>
      <c r="G854" s="1">
        <v>2371</v>
      </c>
      <c r="H854" s="1">
        <v>45.266975959510752</v>
      </c>
      <c r="I854" s="1">
        <v>103328</v>
      </c>
      <c r="J854" s="1" t="s">
        <v>4848</v>
      </c>
    </row>
    <row r="855" spans="1:10" x14ac:dyDescent="0.25">
      <c r="A855" s="2">
        <v>17</v>
      </c>
      <c r="B855" s="1" t="s">
        <v>4852</v>
      </c>
      <c r="C855" s="1" t="s">
        <v>17</v>
      </c>
      <c r="D855" s="1" t="s">
        <v>12</v>
      </c>
      <c r="E855" s="1">
        <v>50000</v>
      </c>
      <c r="F855" s="1" t="s">
        <v>256</v>
      </c>
      <c r="G855" s="1">
        <v>2366</v>
      </c>
      <c r="H855" s="1">
        <v>59.980135249366022</v>
      </c>
      <c r="I855" s="1">
        <v>91913</v>
      </c>
      <c r="J855" s="1" t="s">
        <v>4853</v>
      </c>
    </row>
    <row r="856" spans="1:10" x14ac:dyDescent="0.25">
      <c r="A856" s="2">
        <v>21</v>
      </c>
      <c r="B856" s="1" t="s">
        <v>2580</v>
      </c>
      <c r="C856" s="1" t="s">
        <v>31</v>
      </c>
      <c r="D856" s="1" t="s">
        <v>12</v>
      </c>
      <c r="E856" s="1">
        <v>55000</v>
      </c>
      <c r="F856" s="1" t="s">
        <v>2581</v>
      </c>
      <c r="G856" s="1">
        <v>2365</v>
      </c>
      <c r="H856" s="1">
        <v>32.769133192389006</v>
      </c>
      <c r="I856" s="1">
        <v>22499</v>
      </c>
      <c r="J856" s="1" t="s">
        <v>4855</v>
      </c>
    </row>
    <row r="857" spans="1:10" x14ac:dyDescent="0.25">
      <c r="A857" s="2">
        <v>19</v>
      </c>
      <c r="B857" s="1" t="s">
        <v>4857</v>
      </c>
      <c r="C857" s="1" t="s">
        <v>17</v>
      </c>
      <c r="D857" s="1" t="s">
        <v>12</v>
      </c>
      <c r="E857" s="1">
        <v>3000</v>
      </c>
      <c r="F857" s="1" t="s">
        <v>608</v>
      </c>
      <c r="G857" s="1">
        <v>2364</v>
      </c>
      <c r="H857" s="1">
        <v>64.859560067681898</v>
      </c>
      <c r="I857" s="1">
        <v>150328</v>
      </c>
      <c r="J857" s="1" t="s">
        <v>4858</v>
      </c>
    </row>
    <row r="858" spans="1:10" x14ac:dyDescent="0.25">
      <c r="A858" s="2">
        <v>19</v>
      </c>
      <c r="B858" s="1" t="s">
        <v>4860</v>
      </c>
      <c r="C858" s="1" t="s">
        <v>53</v>
      </c>
      <c r="D858" s="1" t="s">
        <v>12</v>
      </c>
      <c r="E858" s="1">
        <v>50000</v>
      </c>
      <c r="F858" s="1" t="s">
        <v>146</v>
      </c>
      <c r="G858" s="1">
        <v>2362</v>
      </c>
      <c r="H858" s="1">
        <v>94.07154953429297</v>
      </c>
      <c r="I858" s="1">
        <v>172197</v>
      </c>
      <c r="J858" s="1" t="s">
        <v>4861</v>
      </c>
    </row>
    <row r="859" spans="1:10" x14ac:dyDescent="0.25">
      <c r="A859" s="2">
        <v>20</v>
      </c>
      <c r="B859" s="1" t="s">
        <v>4863</v>
      </c>
      <c r="C859" s="1" t="s">
        <v>17</v>
      </c>
      <c r="D859" s="1" t="s">
        <v>12</v>
      </c>
      <c r="E859" s="1">
        <v>10000</v>
      </c>
      <c r="F859" s="1" t="s">
        <v>32</v>
      </c>
      <c r="G859" s="1">
        <v>2358</v>
      </c>
      <c r="H859" s="1">
        <v>53.356234096692113</v>
      </c>
      <c r="I859" s="1">
        <v>115814</v>
      </c>
      <c r="J859" s="1" t="s">
        <v>4864</v>
      </c>
    </row>
    <row r="860" spans="1:10" x14ac:dyDescent="0.25">
      <c r="A860" s="2">
        <v>14</v>
      </c>
      <c r="B860" s="1" t="s">
        <v>4866</v>
      </c>
      <c r="C860" s="1" t="s">
        <v>17</v>
      </c>
      <c r="D860" s="1" t="s">
        <v>12</v>
      </c>
      <c r="E860" s="1">
        <v>100000</v>
      </c>
      <c r="F860" s="1" t="s">
        <v>146</v>
      </c>
      <c r="G860" s="1">
        <v>2358</v>
      </c>
      <c r="H860" s="1">
        <v>297.38719253604751</v>
      </c>
      <c r="I860" s="1">
        <v>601239</v>
      </c>
      <c r="J860" s="1" t="s">
        <v>4867</v>
      </c>
    </row>
    <row r="861" spans="1:10" x14ac:dyDescent="0.25">
      <c r="A861" s="2">
        <v>18</v>
      </c>
      <c r="B861" s="1" t="s">
        <v>4877</v>
      </c>
      <c r="C861" s="1" t="s">
        <v>31</v>
      </c>
      <c r="D861" s="1" t="s">
        <v>12</v>
      </c>
      <c r="E861" s="1">
        <v>32000</v>
      </c>
      <c r="F861" s="1" t="s">
        <v>296</v>
      </c>
      <c r="G861" s="1">
        <v>2355</v>
      </c>
      <c r="H861" s="1">
        <v>19.613588110403398</v>
      </c>
      <c r="I861" s="1">
        <v>14190</v>
      </c>
      <c r="J861" s="1" t="s">
        <v>4878</v>
      </c>
    </row>
    <row r="862" spans="1:10" x14ac:dyDescent="0.25">
      <c r="A862" s="2">
        <v>22</v>
      </c>
      <c r="B862" s="1" t="s">
        <v>4883</v>
      </c>
      <c r="C862" s="1" t="s">
        <v>11</v>
      </c>
      <c r="D862" s="1" t="s">
        <v>12</v>
      </c>
      <c r="E862" s="1">
        <v>19500</v>
      </c>
      <c r="F862" s="1" t="s">
        <v>13</v>
      </c>
      <c r="G862" s="1">
        <v>2353</v>
      </c>
      <c r="H862" s="1">
        <v>57.555886102847431</v>
      </c>
      <c r="I862" s="1">
        <v>115929</v>
      </c>
      <c r="J862" s="1" t="s">
        <v>4884</v>
      </c>
    </row>
    <row r="863" spans="1:10" x14ac:dyDescent="0.25">
      <c r="A863" s="2">
        <v>37</v>
      </c>
      <c r="B863" s="1" t="s">
        <v>4889</v>
      </c>
      <c r="C863" s="1" t="s">
        <v>17</v>
      </c>
      <c r="D863" s="1" t="s">
        <v>12</v>
      </c>
      <c r="E863" s="1">
        <v>10000</v>
      </c>
      <c r="F863" s="1" t="s">
        <v>2702</v>
      </c>
      <c r="G863" s="1">
        <v>2352</v>
      </c>
      <c r="H863" s="1">
        <v>75.554846938775512</v>
      </c>
      <c r="I863" s="1">
        <v>167705</v>
      </c>
      <c r="J863" s="1" t="s">
        <v>4890</v>
      </c>
    </row>
    <row r="864" spans="1:10" x14ac:dyDescent="0.25">
      <c r="A864" s="2">
        <v>11</v>
      </c>
      <c r="B864" s="1" t="s">
        <v>4892</v>
      </c>
      <c r="C864" s="1" t="s">
        <v>11</v>
      </c>
      <c r="D864" s="1" t="s">
        <v>12</v>
      </c>
      <c r="E864" s="1">
        <v>7000</v>
      </c>
      <c r="F864" s="1" t="s">
        <v>191</v>
      </c>
      <c r="G864" s="1">
        <v>2350</v>
      </c>
      <c r="H864" s="1">
        <v>36.283404255319148</v>
      </c>
      <c r="I864" s="1">
        <v>78266</v>
      </c>
      <c r="J864" s="1" t="s">
        <v>4893</v>
      </c>
    </row>
    <row r="865" spans="1:10" x14ac:dyDescent="0.25">
      <c r="A865" s="2">
        <v>16</v>
      </c>
      <c r="B865" s="1" t="s">
        <v>2010</v>
      </c>
      <c r="C865" s="1" t="s">
        <v>11</v>
      </c>
      <c r="D865" s="1" t="s">
        <v>12</v>
      </c>
      <c r="E865" s="1">
        <v>5000</v>
      </c>
      <c r="F865" s="1" t="s">
        <v>191</v>
      </c>
      <c r="G865" s="1">
        <v>2350</v>
      </c>
      <c r="H865" s="1">
        <v>58.711914893617021</v>
      </c>
      <c r="I865" s="1">
        <v>132973</v>
      </c>
      <c r="J865" s="1" t="s">
        <v>4898</v>
      </c>
    </row>
    <row r="866" spans="1:10" x14ac:dyDescent="0.25">
      <c r="A866" s="2">
        <v>17</v>
      </c>
      <c r="B866" s="1" t="s">
        <v>4903</v>
      </c>
      <c r="C866" s="1" t="s">
        <v>11</v>
      </c>
      <c r="D866" s="1" t="s">
        <v>12</v>
      </c>
      <c r="E866" s="1">
        <v>25000</v>
      </c>
      <c r="F866" s="1" t="s">
        <v>4904</v>
      </c>
      <c r="G866" s="1">
        <v>2346</v>
      </c>
      <c r="H866" s="1">
        <v>86.507672634271103</v>
      </c>
      <c r="I866" s="1">
        <v>177947</v>
      </c>
      <c r="J866" s="1" t="s">
        <v>4905</v>
      </c>
    </row>
    <row r="867" spans="1:10" x14ac:dyDescent="0.25">
      <c r="A867" s="2">
        <v>26</v>
      </c>
      <c r="B867" s="1" t="s">
        <v>4907</v>
      </c>
      <c r="C867" s="1" t="s">
        <v>31</v>
      </c>
      <c r="D867" s="1" t="s">
        <v>12</v>
      </c>
      <c r="E867" s="1">
        <v>65000</v>
      </c>
      <c r="F867" s="1" t="s">
        <v>1834</v>
      </c>
      <c r="G867" s="1">
        <v>2345</v>
      </c>
      <c r="H867" s="1">
        <v>43.594882729211086</v>
      </c>
      <c r="I867" s="1">
        <v>37230</v>
      </c>
      <c r="J867" s="1" t="s">
        <v>4908</v>
      </c>
    </row>
    <row r="868" spans="1:10" x14ac:dyDescent="0.25">
      <c r="A868" s="2">
        <v>22</v>
      </c>
      <c r="B868" s="1" t="s">
        <v>4910</v>
      </c>
      <c r="C868" s="1" t="s">
        <v>31</v>
      </c>
      <c r="D868" s="1" t="s">
        <v>12</v>
      </c>
      <c r="E868" s="1">
        <v>50000</v>
      </c>
      <c r="F868" s="1" t="s">
        <v>44</v>
      </c>
      <c r="G868" s="1">
        <v>2345</v>
      </c>
      <c r="H868" s="1">
        <v>32.306609808102344</v>
      </c>
      <c r="I868" s="1">
        <v>25759</v>
      </c>
      <c r="J868" s="1" t="s">
        <v>4911</v>
      </c>
    </row>
    <row r="869" spans="1:10" x14ac:dyDescent="0.25">
      <c r="A869" s="2">
        <v>7</v>
      </c>
      <c r="B869" s="1" t="s">
        <v>4913</v>
      </c>
      <c r="C869" s="1" t="s">
        <v>11</v>
      </c>
      <c r="D869" s="1" t="s">
        <v>12</v>
      </c>
      <c r="E869" s="1">
        <v>15000</v>
      </c>
      <c r="F869" s="1" t="s">
        <v>13</v>
      </c>
      <c r="G869" s="1">
        <v>2340</v>
      </c>
      <c r="H869" s="1">
        <v>60.684615384615384</v>
      </c>
      <c r="I869" s="1">
        <v>127002</v>
      </c>
      <c r="J869" s="1" t="s">
        <v>4914</v>
      </c>
    </row>
    <row r="870" spans="1:10" x14ac:dyDescent="0.25">
      <c r="A870" s="2">
        <v>23</v>
      </c>
      <c r="B870" s="1" t="s">
        <v>4922</v>
      </c>
      <c r="C870" s="1" t="s">
        <v>17</v>
      </c>
      <c r="D870" s="1" t="s">
        <v>12</v>
      </c>
      <c r="E870" s="1">
        <v>20000</v>
      </c>
      <c r="F870" s="1" t="s">
        <v>4923</v>
      </c>
      <c r="G870" s="1">
        <v>2337</v>
      </c>
      <c r="H870" s="1">
        <v>38.308943089430898</v>
      </c>
      <c r="I870" s="1">
        <v>69528</v>
      </c>
      <c r="J870" s="1" t="s">
        <v>4924</v>
      </c>
    </row>
    <row r="871" spans="1:10" x14ac:dyDescent="0.25">
      <c r="A871" s="2">
        <v>18</v>
      </c>
      <c r="B871" s="1" t="s">
        <v>4929</v>
      </c>
      <c r="C871" s="1" t="s">
        <v>111</v>
      </c>
      <c r="D871" s="1" t="s">
        <v>12</v>
      </c>
      <c r="E871" s="1">
        <v>100000</v>
      </c>
      <c r="F871" s="1" t="s">
        <v>32</v>
      </c>
      <c r="G871" s="1">
        <v>2336</v>
      </c>
      <c r="H871" s="1">
        <v>164.46960616438355</v>
      </c>
      <c r="I871" s="1">
        <v>284201</v>
      </c>
      <c r="J871" s="1" t="s">
        <v>4930</v>
      </c>
    </row>
    <row r="872" spans="1:10" x14ac:dyDescent="0.25">
      <c r="A872" s="2">
        <v>22</v>
      </c>
      <c r="B872" s="1" t="s">
        <v>4671</v>
      </c>
      <c r="C872" s="1" t="s">
        <v>17</v>
      </c>
      <c r="D872" s="1" t="s">
        <v>12</v>
      </c>
      <c r="E872" s="1">
        <v>40000</v>
      </c>
      <c r="F872" s="1" t="s">
        <v>1495</v>
      </c>
      <c r="G872" s="1">
        <v>2334</v>
      </c>
      <c r="H872" s="1">
        <v>48.374464438731792</v>
      </c>
      <c r="I872" s="1">
        <v>72906</v>
      </c>
      <c r="J872" s="1" t="s">
        <v>4938</v>
      </c>
    </row>
    <row r="873" spans="1:10" x14ac:dyDescent="0.25">
      <c r="A873" s="2">
        <v>23</v>
      </c>
      <c r="B873" s="1" t="s">
        <v>4940</v>
      </c>
      <c r="C873" s="1" t="s">
        <v>31</v>
      </c>
      <c r="D873" s="1" t="s">
        <v>12</v>
      </c>
      <c r="E873" s="1">
        <v>45000</v>
      </c>
      <c r="F873" s="1" t="s">
        <v>4941</v>
      </c>
      <c r="G873" s="1">
        <v>2331</v>
      </c>
      <c r="H873" s="1">
        <v>28.934791934791935</v>
      </c>
      <c r="I873" s="1">
        <v>22447</v>
      </c>
      <c r="J873" s="1" t="s">
        <v>4942</v>
      </c>
    </row>
    <row r="874" spans="1:10" x14ac:dyDescent="0.25">
      <c r="A874" s="2">
        <v>22</v>
      </c>
      <c r="B874" s="1" t="s">
        <v>2223</v>
      </c>
      <c r="C874" s="1" t="s">
        <v>11</v>
      </c>
      <c r="D874" s="1" t="s">
        <v>12</v>
      </c>
      <c r="E874" s="1">
        <v>10000</v>
      </c>
      <c r="F874" s="1" t="s">
        <v>2224</v>
      </c>
      <c r="G874" s="1">
        <v>2328</v>
      </c>
      <c r="H874" s="1">
        <v>87.415378006872857</v>
      </c>
      <c r="I874" s="1">
        <v>193503</v>
      </c>
      <c r="J874" s="1" t="s">
        <v>4948</v>
      </c>
    </row>
    <row r="875" spans="1:10" x14ac:dyDescent="0.25">
      <c r="A875" s="2">
        <v>21</v>
      </c>
      <c r="B875" s="1" t="s">
        <v>4950</v>
      </c>
      <c r="C875" s="1" t="s">
        <v>17</v>
      </c>
      <c r="D875" s="1" t="s">
        <v>12</v>
      </c>
      <c r="E875" s="1">
        <v>20000</v>
      </c>
      <c r="F875" s="1" t="s">
        <v>96</v>
      </c>
      <c r="G875" s="1">
        <v>2327</v>
      </c>
      <c r="H875" s="1">
        <v>45.583154275891708</v>
      </c>
      <c r="I875" s="1">
        <v>86072</v>
      </c>
      <c r="J875" s="1" t="s">
        <v>4951</v>
      </c>
    </row>
    <row r="876" spans="1:10" x14ac:dyDescent="0.25">
      <c r="A876" s="2">
        <v>11</v>
      </c>
      <c r="B876" s="1" t="s">
        <v>4958</v>
      </c>
      <c r="C876" s="1" t="s">
        <v>17</v>
      </c>
      <c r="D876" s="1" t="s">
        <v>12</v>
      </c>
      <c r="E876" s="1">
        <v>100000</v>
      </c>
      <c r="F876" s="1" t="s">
        <v>146</v>
      </c>
      <c r="G876" s="1">
        <v>2323</v>
      </c>
      <c r="H876" s="1">
        <v>1105.7193284545847</v>
      </c>
      <c r="I876" s="1">
        <v>2468586</v>
      </c>
      <c r="J876" s="1" t="s">
        <v>4959</v>
      </c>
    </row>
    <row r="877" spans="1:10" x14ac:dyDescent="0.25">
      <c r="A877" s="2">
        <v>19</v>
      </c>
      <c r="B877" s="1" t="s">
        <v>4961</v>
      </c>
      <c r="C877" s="1" t="s">
        <v>17</v>
      </c>
      <c r="D877" s="1" t="s">
        <v>12</v>
      </c>
      <c r="E877" s="1">
        <v>50000</v>
      </c>
      <c r="F877" s="1" t="s">
        <v>608</v>
      </c>
      <c r="G877" s="1">
        <v>2322</v>
      </c>
      <c r="H877" s="1">
        <v>133.6554694229113</v>
      </c>
      <c r="I877" s="1">
        <v>260348</v>
      </c>
      <c r="J877" s="1" t="s">
        <v>4962</v>
      </c>
    </row>
    <row r="878" spans="1:10" x14ac:dyDescent="0.25">
      <c r="A878" s="2">
        <v>17</v>
      </c>
      <c r="B878" s="1" t="s">
        <v>4964</v>
      </c>
      <c r="C878" s="1" t="s">
        <v>53</v>
      </c>
      <c r="D878" s="1" t="s">
        <v>12</v>
      </c>
      <c r="E878" s="1">
        <v>10000</v>
      </c>
      <c r="F878" s="1" t="s">
        <v>146</v>
      </c>
      <c r="G878" s="1">
        <v>2321</v>
      </c>
      <c r="H878" s="1">
        <v>21.212839293408013</v>
      </c>
      <c r="I878" s="1">
        <v>39235</v>
      </c>
      <c r="J878" s="1" t="s">
        <v>4965</v>
      </c>
    </row>
    <row r="879" spans="1:10" x14ac:dyDescent="0.25">
      <c r="A879" s="2">
        <v>18</v>
      </c>
      <c r="B879" s="1" t="s">
        <v>4967</v>
      </c>
      <c r="C879" s="1" t="s">
        <v>11</v>
      </c>
      <c r="D879" s="1" t="s">
        <v>12</v>
      </c>
      <c r="E879" s="1">
        <v>7500</v>
      </c>
      <c r="F879" s="1" t="s">
        <v>2233</v>
      </c>
      <c r="G879" s="1">
        <v>2319</v>
      </c>
      <c r="H879" s="1">
        <v>48.331177231565327</v>
      </c>
      <c r="I879" s="1">
        <v>104580</v>
      </c>
      <c r="J879" s="1" t="s">
        <v>4968</v>
      </c>
    </row>
    <row r="880" spans="1:10" x14ac:dyDescent="0.25">
      <c r="A880" s="2">
        <v>19</v>
      </c>
      <c r="B880" s="1" t="s">
        <v>975</v>
      </c>
      <c r="C880" s="1" t="s">
        <v>11</v>
      </c>
      <c r="D880" s="1" t="s">
        <v>12</v>
      </c>
      <c r="E880" s="1">
        <v>3000</v>
      </c>
      <c r="F880" s="1" t="s">
        <v>112</v>
      </c>
      <c r="G880" s="1">
        <v>2318</v>
      </c>
      <c r="H880" s="1">
        <v>35.065573770491802</v>
      </c>
      <c r="I880" s="1">
        <v>78282</v>
      </c>
      <c r="J880" s="1" t="s">
        <v>4970</v>
      </c>
    </row>
    <row r="881" spans="1:10" x14ac:dyDescent="0.25">
      <c r="A881" s="2">
        <v>23</v>
      </c>
      <c r="B881" s="1" t="s">
        <v>3942</v>
      </c>
      <c r="C881" s="1" t="s">
        <v>11</v>
      </c>
      <c r="D881" s="1" t="s">
        <v>12</v>
      </c>
      <c r="E881" s="1">
        <v>25000</v>
      </c>
      <c r="F881" s="1" t="s">
        <v>283</v>
      </c>
      <c r="G881" s="1">
        <v>2316</v>
      </c>
      <c r="H881" s="1">
        <v>47.212003454231436</v>
      </c>
      <c r="I881" s="1">
        <v>84343</v>
      </c>
      <c r="J881" s="1" t="s">
        <v>4975</v>
      </c>
    </row>
    <row r="882" spans="1:10" x14ac:dyDescent="0.25">
      <c r="A882" s="2">
        <v>10</v>
      </c>
      <c r="B882" s="1" t="s">
        <v>607</v>
      </c>
      <c r="C882" s="1" t="s">
        <v>11</v>
      </c>
      <c r="D882" s="1" t="s">
        <v>12</v>
      </c>
      <c r="E882" s="1">
        <v>30000</v>
      </c>
      <c r="F882" s="1" t="s">
        <v>812</v>
      </c>
      <c r="G882" s="1">
        <v>2314</v>
      </c>
      <c r="H882" s="1">
        <v>47.674589455488331</v>
      </c>
      <c r="I882" s="1">
        <v>80319</v>
      </c>
      <c r="J882" s="1" t="s">
        <v>4984</v>
      </c>
    </row>
    <row r="883" spans="1:10" x14ac:dyDescent="0.25">
      <c r="A883" s="2">
        <v>29</v>
      </c>
      <c r="B883" s="1" t="s">
        <v>4986</v>
      </c>
      <c r="C883" s="1" t="s">
        <v>11</v>
      </c>
      <c r="D883" s="1" t="s">
        <v>12</v>
      </c>
      <c r="E883" s="1">
        <v>20000</v>
      </c>
      <c r="F883" s="1" t="s">
        <v>100</v>
      </c>
      <c r="G883" s="1">
        <v>2312</v>
      </c>
      <c r="H883" s="1">
        <v>82.798875432525946</v>
      </c>
      <c r="I883" s="1">
        <v>171431</v>
      </c>
      <c r="J883" s="1" t="s">
        <v>4987</v>
      </c>
    </row>
    <row r="884" spans="1:10" x14ac:dyDescent="0.25">
      <c r="A884" s="2">
        <v>16</v>
      </c>
      <c r="B884" s="1" t="s">
        <v>4989</v>
      </c>
      <c r="C884" s="1" t="s">
        <v>17</v>
      </c>
      <c r="D884" s="1" t="s">
        <v>12</v>
      </c>
      <c r="E884" s="1">
        <v>100000</v>
      </c>
      <c r="F884" s="1" t="s">
        <v>458</v>
      </c>
      <c r="G884" s="1">
        <v>2312</v>
      </c>
      <c r="H884" s="1">
        <v>104.29152249134948</v>
      </c>
      <c r="I884" s="1">
        <v>141122</v>
      </c>
      <c r="J884" s="1" t="s">
        <v>4990</v>
      </c>
    </row>
    <row r="885" spans="1:10" x14ac:dyDescent="0.25">
      <c r="A885" s="2">
        <v>21</v>
      </c>
      <c r="B885" s="1" t="s">
        <v>4992</v>
      </c>
      <c r="C885" s="1" t="s">
        <v>11</v>
      </c>
      <c r="D885" s="1" t="s">
        <v>12</v>
      </c>
      <c r="E885" s="1">
        <v>20000</v>
      </c>
      <c r="F885" s="1" t="s">
        <v>191</v>
      </c>
      <c r="G885" s="1">
        <v>2311</v>
      </c>
      <c r="H885" s="1">
        <v>89.487667676330588</v>
      </c>
      <c r="I885" s="1">
        <v>186806</v>
      </c>
      <c r="J885" s="1" t="s">
        <v>4993</v>
      </c>
    </row>
    <row r="886" spans="1:10" x14ac:dyDescent="0.25">
      <c r="A886" s="2">
        <v>8</v>
      </c>
      <c r="B886" s="1" t="s">
        <v>4995</v>
      </c>
      <c r="C886" s="1" t="s">
        <v>111</v>
      </c>
      <c r="D886" s="1" t="s">
        <v>12</v>
      </c>
      <c r="E886" s="1">
        <v>30000</v>
      </c>
      <c r="F886" s="1" t="s">
        <v>4996</v>
      </c>
      <c r="G886" s="1">
        <v>2310</v>
      </c>
      <c r="H886" s="1">
        <v>93.606060606060609</v>
      </c>
      <c r="I886" s="1">
        <v>186230</v>
      </c>
      <c r="J886" s="1" t="s">
        <v>4997</v>
      </c>
    </row>
    <row r="887" spans="1:10" x14ac:dyDescent="0.25">
      <c r="A887" s="2">
        <v>20</v>
      </c>
      <c r="B887" s="1" t="s">
        <v>2747</v>
      </c>
      <c r="C887" s="1" t="s">
        <v>17</v>
      </c>
      <c r="D887" s="1" t="s">
        <v>12</v>
      </c>
      <c r="E887" s="1">
        <v>10000</v>
      </c>
      <c r="F887" s="1" t="s">
        <v>1834</v>
      </c>
      <c r="G887" s="1">
        <v>2306</v>
      </c>
      <c r="H887" s="1">
        <v>27.807025151777971</v>
      </c>
      <c r="I887" s="1">
        <v>54123</v>
      </c>
      <c r="J887" s="1" t="s">
        <v>4999</v>
      </c>
    </row>
    <row r="888" spans="1:10" x14ac:dyDescent="0.25">
      <c r="A888" s="2">
        <v>22</v>
      </c>
      <c r="B888" s="1" t="s">
        <v>1754</v>
      </c>
      <c r="C888" s="1" t="s">
        <v>11</v>
      </c>
      <c r="D888" s="1" t="s">
        <v>12</v>
      </c>
      <c r="E888" s="1">
        <v>20000</v>
      </c>
      <c r="F888" s="1" t="s">
        <v>1755</v>
      </c>
      <c r="G888" s="1">
        <v>2300</v>
      </c>
      <c r="H888" s="1">
        <v>107.60956521739131</v>
      </c>
      <c r="I888" s="1">
        <v>227502</v>
      </c>
      <c r="J888" s="1" t="s">
        <v>5001</v>
      </c>
    </row>
    <row r="889" spans="1:10" x14ac:dyDescent="0.25">
      <c r="A889" s="2">
        <v>17</v>
      </c>
      <c r="B889" s="1" t="s">
        <v>1264</v>
      </c>
      <c r="C889" s="1" t="s">
        <v>11</v>
      </c>
      <c r="D889" s="1" t="s">
        <v>12</v>
      </c>
      <c r="E889" s="1">
        <v>50000</v>
      </c>
      <c r="F889" s="1" t="s">
        <v>146</v>
      </c>
      <c r="G889" s="1">
        <v>2299</v>
      </c>
      <c r="H889" s="1">
        <v>89.585906916050462</v>
      </c>
      <c r="I889" s="1">
        <v>155958</v>
      </c>
      <c r="J889" s="1" t="s">
        <v>5003</v>
      </c>
    </row>
    <row r="890" spans="1:10" x14ac:dyDescent="0.25">
      <c r="A890" s="2">
        <v>28</v>
      </c>
      <c r="B890" s="1" t="s">
        <v>5014</v>
      </c>
      <c r="C890" s="1" t="s">
        <v>31</v>
      </c>
      <c r="D890" s="1" t="s">
        <v>12</v>
      </c>
      <c r="E890" s="1">
        <v>80000</v>
      </c>
      <c r="F890" s="1" t="s">
        <v>608</v>
      </c>
      <c r="G890" s="1">
        <v>2294</v>
      </c>
      <c r="H890" s="1">
        <v>37.901482127288581</v>
      </c>
      <c r="I890" s="1">
        <v>6946</v>
      </c>
      <c r="J890" s="1" t="s">
        <v>5015</v>
      </c>
    </row>
    <row r="891" spans="1:10" x14ac:dyDescent="0.25">
      <c r="A891" s="2">
        <v>23</v>
      </c>
      <c r="B891" s="1" t="s">
        <v>5024</v>
      </c>
      <c r="C891" s="1" t="s">
        <v>11</v>
      </c>
      <c r="D891" s="1" t="s">
        <v>12</v>
      </c>
      <c r="E891" s="1">
        <v>15000</v>
      </c>
      <c r="F891" s="1" t="s">
        <v>5025</v>
      </c>
      <c r="G891" s="1">
        <v>2288</v>
      </c>
      <c r="H891" s="1">
        <v>22.784965034965033</v>
      </c>
      <c r="I891" s="1">
        <v>37132</v>
      </c>
      <c r="J891" s="1" t="s">
        <v>5026</v>
      </c>
    </row>
    <row r="892" spans="1:10" x14ac:dyDescent="0.25">
      <c r="A892" s="2">
        <v>9</v>
      </c>
      <c r="B892" s="1" t="s">
        <v>5034</v>
      </c>
      <c r="C892" s="1" t="s">
        <v>17</v>
      </c>
      <c r="D892" s="1" t="s">
        <v>12</v>
      </c>
      <c r="E892" s="1">
        <v>100000</v>
      </c>
      <c r="F892" s="1" t="s">
        <v>5035</v>
      </c>
      <c r="G892" s="1">
        <v>2286</v>
      </c>
      <c r="H892" s="1">
        <v>56.264216972878387</v>
      </c>
      <c r="I892" s="1">
        <v>28620</v>
      </c>
      <c r="J892" s="1" t="s">
        <v>5036</v>
      </c>
    </row>
    <row r="893" spans="1:10" x14ac:dyDescent="0.25">
      <c r="A893" s="2">
        <v>25</v>
      </c>
      <c r="B893" s="1" t="s">
        <v>5046</v>
      </c>
      <c r="C893" s="1" t="s">
        <v>31</v>
      </c>
      <c r="D893" s="1" t="s">
        <v>12</v>
      </c>
      <c r="E893" s="1">
        <v>125000</v>
      </c>
      <c r="F893" s="1" t="s">
        <v>59</v>
      </c>
      <c r="G893" s="1">
        <v>2285</v>
      </c>
      <c r="H893" s="1">
        <v>80.133479212253832</v>
      </c>
      <c r="I893" s="1">
        <v>58105</v>
      </c>
      <c r="J893" s="1" t="s">
        <v>5047</v>
      </c>
    </row>
    <row r="894" spans="1:10" x14ac:dyDescent="0.25">
      <c r="A894" s="2">
        <v>25</v>
      </c>
      <c r="B894" s="1" t="s">
        <v>1509</v>
      </c>
      <c r="C894" s="1" t="s">
        <v>11</v>
      </c>
      <c r="D894" s="1" t="s">
        <v>12</v>
      </c>
      <c r="E894" s="1">
        <v>5000</v>
      </c>
      <c r="F894" s="1" t="s">
        <v>1510</v>
      </c>
      <c r="G894" s="1">
        <v>2283</v>
      </c>
      <c r="H894" s="1">
        <v>31.358300481822162</v>
      </c>
      <c r="I894" s="1">
        <v>66591</v>
      </c>
      <c r="J894" s="1" t="s">
        <v>5049</v>
      </c>
    </row>
    <row r="895" spans="1:10" x14ac:dyDescent="0.25">
      <c r="A895" s="2">
        <v>19</v>
      </c>
      <c r="B895" s="1" t="s">
        <v>5054</v>
      </c>
      <c r="C895" s="1" t="s">
        <v>31</v>
      </c>
      <c r="D895" s="1" t="s">
        <v>12</v>
      </c>
      <c r="E895" s="1">
        <v>150000</v>
      </c>
      <c r="F895" s="1" t="s">
        <v>5055</v>
      </c>
      <c r="G895" s="1">
        <v>2282</v>
      </c>
      <c r="H895" s="1">
        <v>81.210341805433828</v>
      </c>
      <c r="I895" s="1">
        <v>35322</v>
      </c>
      <c r="J895" s="1" t="s">
        <v>5056</v>
      </c>
    </row>
    <row r="896" spans="1:10" x14ac:dyDescent="0.25">
      <c r="A896" s="2">
        <v>20</v>
      </c>
      <c r="B896" s="1" t="s">
        <v>5058</v>
      </c>
      <c r="C896" s="1" t="s">
        <v>11</v>
      </c>
      <c r="D896" s="1" t="s">
        <v>12</v>
      </c>
      <c r="E896" s="1">
        <v>100000</v>
      </c>
      <c r="F896" s="1" t="s">
        <v>118</v>
      </c>
      <c r="G896" s="1">
        <v>2281</v>
      </c>
      <c r="H896" s="1">
        <v>155.17010083296799</v>
      </c>
      <c r="I896" s="1">
        <v>253943</v>
      </c>
      <c r="J896" s="1" t="s">
        <v>5059</v>
      </c>
    </row>
    <row r="897" spans="1:10" x14ac:dyDescent="0.25">
      <c r="A897" s="2">
        <v>20</v>
      </c>
      <c r="B897" s="1" t="s">
        <v>5064</v>
      </c>
      <c r="C897" s="1" t="s">
        <v>17</v>
      </c>
      <c r="D897" s="1" t="s">
        <v>12</v>
      </c>
      <c r="E897" s="1">
        <v>100000</v>
      </c>
      <c r="F897" s="1" t="s">
        <v>146</v>
      </c>
      <c r="G897" s="1">
        <v>2279</v>
      </c>
      <c r="H897" s="1">
        <v>59.237384817902587</v>
      </c>
      <c r="I897" s="1">
        <v>35002</v>
      </c>
      <c r="J897" s="1" t="s">
        <v>5065</v>
      </c>
    </row>
    <row r="898" spans="1:10" x14ac:dyDescent="0.25">
      <c r="A898" s="2">
        <v>21</v>
      </c>
      <c r="B898" s="1" t="s">
        <v>5067</v>
      </c>
      <c r="C898" s="1" t="s">
        <v>17</v>
      </c>
      <c r="D898" s="1" t="s">
        <v>12</v>
      </c>
      <c r="E898" s="1">
        <v>50000</v>
      </c>
      <c r="F898" s="1" t="s">
        <v>13</v>
      </c>
      <c r="G898" s="1">
        <v>2278</v>
      </c>
      <c r="H898" s="1">
        <v>138.09525899912202</v>
      </c>
      <c r="I898" s="1">
        <v>264581</v>
      </c>
      <c r="J898" s="1" t="s">
        <v>5068</v>
      </c>
    </row>
    <row r="899" spans="1:10" x14ac:dyDescent="0.25">
      <c r="A899" s="2">
        <v>21</v>
      </c>
      <c r="B899" s="1" t="s">
        <v>1509</v>
      </c>
      <c r="C899" s="1" t="s">
        <v>11</v>
      </c>
      <c r="D899" s="1" t="s">
        <v>12</v>
      </c>
      <c r="E899" s="1">
        <v>5000</v>
      </c>
      <c r="F899" s="1" t="s">
        <v>1510</v>
      </c>
      <c r="G899" s="1">
        <v>2275</v>
      </c>
      <c r="H899" s="1">
        <v>18.696263736263735</v>
      </c>
      <c r="I899" s="1">
        <v>37534</v>
      </c>
      <c r="J899" s="1" t="s">
        <v>5073</v>
      </c>
    </row>
    <row r="900" spans="1:10" x14ac:dyDescent="0.25">
      <c r="A900" s="2">
        <v>16</v>
      </c>
      <c r="B900" s="1" t="s">
        <v>515</v>
      </c>
      <c r="C900" s="1" t="s">
        <v>11</v>
      </c>
      <c r="D900" s="1" t="s">
        <v>12</v>
      </c>
      <c r="E900" s="1">
        <v>25000</v>
      </c>
      <c r="F900" s="1" t="s">
        <v>296</v>
      </c>
      <c r="G900" s="1">
        <v>2274</v>
      </c>
      <c r="H900" s="1">
        <v>41.295074758135442</v>
      </c>
      <c r="I900" s="1">
        <v>68905</v>
      </c>
      <c r="J900" s="1" t="s">
        <v>5075</v>
      </c>
    </row>
    <row r="901" spans="1:10" x14ac:dyDescent="0.25">
      <c r="A901" s="2">
        <v>22</v>
      </c>
      <c r="B901" s="1" t="s">
        <v>1393</v>
      </c>
      <c r="C901" s="1" t="s">
        <v>17</v>
      </c>
      <c r="D901" s="1" t="s">
        <v>12</v>
      </c>
      <c r="E901" s="1">
        <v>50000</v>
      </c>
      <c r="F901" s="1" t="s">
        <v>146</v>
      </c>
      <c r="G901" s="1">
        <v>2274</v>
      </c>
      <c r="H901" s="1">
        <v>68.390061565523311</v>
      </c>
      <c r="I901" s="1">
        <v>105519</v>
      </c>
      <c r="J901" s="1" t="s">
        <v>5080</v>
      </c>
    </row>
    <row r="902" spans="1:10" x14ac:dyDescent="0.25">
      <c r="A902" s="2">
        <v>15</v>
      </c>
      <c r="B902" s="1" t="s">
        <v>4451</v>
      </c>
      <c r="C902" s="1" t="s">
        <v>31</v>
      </c>
      <c r="D902" s="1" t="s">
        <v>12</v>
      </c>
      <c r="E902" s="1">
        <v>100000</v>
      </c>
      <c r="F902" s="1" t="s">
        <v>608</v>
      </c>
      <c r="G902" s="1">
        <v>2274</v>
      </c>
      <c r="H902" s="1">
        <v>134.62049252418646</v>
      </c>
      <c r="I902" s="1">
        <v>206127</v>
      </c>
      <c r="J902" s="1" t="s">
        <v>5082</v>
      </c>
    </row>
    <row r="903" spans="1:10" x14ac:dyDescent="0.25">
      <c r="A903" s="2">
        <v>18</v>
      </c>
      <c r="B903" s="1" t="s">
        <v>149</v>
      </c>
      <c r="C903" s="1" t="s">
        <v>17</v>
      </c>
      <c r="D903" s="1" t="s">
        <v>12</v>
      </c>
      <c r="E903" s="1">
        <v>1500</v>
      </c>
      <c r="F903" s="1" t="s">
        <v>150</v>
      </c>
      <c r="G903" s="1">
        <v>2274</v>
      </c>
      <c r="H903" s="1">
        <v>25.332893579595428</v>
      </c>
      <c r="I903" s="1">
        <v>56107</v>
      </c>
      <c r="J903" s="1" t="s">
        <v>5084</v>
      </c>
    </row>
    <row r="904" spans="1:10" x14ac:dyDescent="0.25">
      <c r="A904" s="2">
        <v>12</v>
      </c>
      <c r="B904" s="1" t="s">
        <v>5092</v>
      </c>
      <c r="C904" s="1" t="s">
        <v>17</v>
      </c>
      <c r="D904" s="1" t="s">
        <v>12</v>
      </c>
      <c r="E904" s="1">
        <v>5000</v>
      </c>
      <c r="F904" s="1" t="s">
        <v>3630</v>
      </c>
      <c r="G904" s="1">
        <v>2272</v>
      </c>
      <c r="H904" s="1">
        <v>86.514084507042256</v>
      </c>
      <c r="I904" s="1">
        <v>191560</v>
      </c>
      <c r="J904" s="1" t="s">
        <v>5093</v>
      </c>
    </row>
    <row r="905" spans="1:10" x14ac:dyDescent="0.25">
      <c r="A905" s="2">
        <v>23</v>
      </c>
      <c r="B905" s="1" t="s">
        <v>5098</v>
      </c>
      <c r="C905" s="1" t="s">
        <v>11</v>
      </c>
      <c r="D905" s="1" t="s">
        <v>12</v>
      </c>
      <c r="E905" s="1">
        <v>12500</v>
      </c>
      <c r="F905" s="1" t="s">
        <v>1725</v>
      </c>
      <c r="G905" s="1">
        <v>2271</v>
      </c>
      <c r="H905" s="1">
        <v>19.88419198590929</v>
      </c>
      <c r="I905" s="1">
        <v>32657</v>
      </c>
      <c r="J905" s="1" t="s">
        <v>5099</v>
      </c>
    </row>
    <row r="906" spans="1:10" x14ac:dyDescent="0.25">
      <c r="A906" s="2">
        <v>21</v>
      </c>
      <c r="B906" s="1" t="s">
        <v>5101</v>
      </c>
      <c r="C906" s="1" t="s">
        <v>31</v>
      </c>
      <c r="D906" s="1" t="s">
        <v>12</v>
      </c>
      <c r="E906" s="1">
        <v>50000</v>
      </c>
      <c r="F906" s="1" t="s">
        <v>5102</v>
      </c>
      <c r="G906" s="1">
        <v>2270</v>
      </c>
      <c r="H906" s="1">
        <v>77.764317180616743</v>
      </c>
      <c r="I906" s="1">
        <v>126525</v>
      </c>
      <c r="J906" s="1" t="s">
        <v>5103</v>
      </c>
    </row>
    <row r="907" spans="1:10" x14ac:dyDescent="0.25">
      <c r="A907" s="2">
        <v>15</v>
      </c>
      <c r="B907" s="1" t="s">
        <v>3565</v>
      </c>
      <c r="C907" s="1" t="s">
        <v>17</v>
      </c>
      <c r="D907" s="1" t="s">
        <v>12</v>
      </c>
      <c r="E907" s="1">
        <v>75000</v>
      </c>
      <c r="F907" s="1" t="s">
        <v>341</v>
      </c>
      <c r="G907" s="1">
        <v>2270</v>
      </c>
      <c r="H907" s="1">
        <v>67.551101321585904</v>
      </c>
      <c r="I907" s="1">
        <v>78341</v>
      </c>
      <c r="J907" s="1" t="s">
        <v>5105</v>
      </c>
    </row>
    <row r="908" spans="1:10" x14ac:dyDescent="0.25">
      <c r="A908" s="2">
        <v>20</v>
      </c>
      <c r="B908" s="1" t="s">
        <v>4992</v>
      </c>
      <c r="C908" s="1" t="s">
        <v>11</v>
      </c>
      <c r="D908" s="1" t="s">
        <v>12</v>
      </c>
      <c r="E908" s="1">
        <v>17000</v>
      </c>
      <c r="F908" s="1" t="s">
        <v>191</v>
      </c>
      <c r="G908" s="1">
        <v>2269</v>
      </c>
      <c r="H908" s="1">
        <v>75.147201410312917</v>
      </c>
      <c r="I908" s="1">
        <v>153509</v>
      </c>
      <c r="J908" s="1" t="s">
        <v>5110</v>
      </c>
    </row>
    <row r="909" spans="1:10" x14ac:dyDescent="0.25">
      <c r="A909" s="2">
        <v>20</v>
      </c>
      <c r="B909" s="1" t="s">
        <v>5112</v>
      </c>
      <c r="C909" s="1" t="s">
        <v>17</v>
      </c>
      <c r="D909" s="1" t="s">
        <v>12</v>
      </c>
      <c r="E909" s="1">
        <v>17500</v>
      </c>
      <c r="F909" s="1" t="s">
        <v>5113</v>
      </c>
      <c r="G909" s="1">
        <v>2268</v>
      </c>
      <c r="H909" s="1">
        <v>49.418871252204589</v>
      </c>
      <c r="I909" s="1">
        <v>94582</v>
      </c>
      <c r="J909" s="1" t="s">
        <v>5114</v>
      </c>
    </row>
    <row r="910" spans="1:10" x14ac:dyDescent="0.25">
      <c r="A910" s="2">
        <v>18</v>
      </c>
      <c r="B910" s="1" t="s">
        <v>3767</v>
      </c>
      <c r="C910" s="1" t="s">
        <v>11</v>
      </c>
      <c r="D910" s="1" t="s">
        <v>12</v>
      </c>
      <c r="E910" s="1">
        <v>2000</v>
      </c>
      <c r="F910" s="1" t="s">
        <v>5116</v>
      </c>
      <c r="G910" s="1">
        <v>2265</v>
      </c>
      <c r="H910" s="1">
        <v>67.036203090507726</v>
      </c>
      <c r="I910" s="1">
        <v>149837</v>
      </c>
      <c r="J910" s="1" t="s">
        <v>5117</v>
      </c>
    </row>
    <row r="911" spans="1:10" x14ac:dyDescent="0.25">
      <c r="A911" s="2">
        <v>13</v>
      </c>
      <c r="B911" s="1" t="s">
        <v>5126</v>
      </c>
      <c r="C911" s="1" t="s">
        <v>11</v>
      </c>
      <c r="D911" s="1" t="s">
        <v>12</v>
      </c>
      <c r="E911" s="1">
        <v>5500</v>
      </c>
      <c r="F911" s="1" t="s">
        <v>5127</v>
      </c>
      <c r="G911" s="1">
        <v>2263</v>
      </c>
      <c r="H911" s="1">
        <v>48.002651347768449</v>
      </c>
      <c r="I911" s="1">
        <v>103130</v>
      </c>
      <c r="J911" s="1" t="s">
        <v>5128</v>
      </c>
    </row>
    <row r="912" spans="1:10" x14ac:dyDescent="0.25">
      <c r="A912" s="2">
        <v>18</v>
      </c>
      <c r="B912" s="1" t="s">
        <v>5133</v>
      </c>
      <c r="C912" s="1" t="s">
        <v>31</v>
      </c>
      <c r="D912" s="1" t="s">
        <v>12</v>
      </c>
      <c r="E912" s="1">
        <v>20000</v>
      </c>
      <c r="F912" s="1" t="s">
        <v>1101</v>
      </c>
      <c r="G912" s="1">
        <v>2260</v>
      </c>
      <c r="H912" s="1">
        <v>20.25796460176991</v>
      </c>
      <c r="I912" s="1">
        <v>25783</v>
      </c>
      <c r="J912" s="1" t="s">
        <v>5134</v>
      </c>
    </row>
    <row r="913" spans="1:10" x14ac:dyDescent="0.25">
      <c r="A913" s="2">
        <v>21</v>
      </c>
      <c r="B913" s="1" t="s">
        <v>4992</v>
      </c>
      <c r="C913" s="1" t="s">
        <v>11</v>
      </c>
      <c r="D913" s="1" t="s">
        <v>12</v>
      </c>
      <c r="E913" s="1">
        <v>15000</v>
      </c>
      <c r="F913" s="1" t="s">
        <v>191</v>
      </c>
      <c r="G913" s="1">
        <v>2259</v>
      </c>
      <c r="H913" s="1">
        <v>95.338202744577245</v>
      </c>
      <c r="I913" s="1">
        <v>200369</v>
      </c>
      <c r="J913" s="1" t="s">
        <v>5136</v>
      </c>
    </row>
    <row r="914" spans="1:10" x14ac:dyDescent="0.25">
      <c r="A914" s="2">
        <v>23</v>
      </c>
      <c r="B914" s="1" t="s">
        <v>5138</v>
      </c>
      <c r="C914" s="1" t="s">
        <v>11</v>
      </c>
      <c r="D914" s="1" t="s">
        <v>12</v>
      </c>
      <c r="E914" s="1">
        <v>5000</v>
      </c>
      <c r="F914" s="1" t="s">
        <v>1929</v>
      </c>
      <c r="G914" s="1">
        <v>2258</v>
      </c>
      <c r="H914" s="1">
        <v>124.55314437555359</v>
      </c>
      <c r="I914" s="1">
        <v>276241</v>
      </c>
      <c r="J914" s="1" t="s">
        <v>5139</v>
      </c>
    </row>
    <row r="915" spans="1:10" x14ac:dyDescent="0.25">
      <c r="A915" s="2">
        <v>20</v>
      </c>
      <c r="B915" s="1" t="s">
        <v>5144</v>
      </c>
      <c r="C915" s="1" t="s">
        <v>53</v>
      </c>
      <c r="D915" s="1" t="s">
        <v>12</v>
      </c>
      <c r="E915" s="1">
        <v>50000</v>
      </c>
      <c r="F915" s="1" t="s">
        <v>146</v>
      </c>
      <c r="G915" s="1">
        <v>2256</v>
      </c>
      <c r="H915" s="1">
        <v>121.89716312056737</v>
      </c>
      <c r="I915" s="1">
        <v>225000</v>
      </c>
      <c r="J915" s="1" t="s">
        <v>5145</v>
      </c>
    </row>
    <row r="916" spans="1:10" x14ac:dyDescent="0.25">
      <c r="A916" s="2">
        <v>22</v>
      </c>
      <c r="B916" s="1" t="s">
        <v>5147</v>
      </c>
      <c r="C916" s="1" t="s">
        <v>31</v>
      </c>
      <c r="D916" s="1" t="s">
        <v>12</v>
      </c>
      <c r="E916" s="1">
        <v>100000</v>
      </c>
      <c r="F916" s="1" t="s">
        <v>283</v>
      </c>
      <c r="G916" s="1">
        <v>2256</v>
      </c>
      <c r="H916" s="1">
        <v>48.293439716312058</v>
      </c>
      <c r="I916" s="1">
        <v>8950</v>
      </c>
      <c r="J916" s="1" t="s">
        <v>5148</v>
      </c>
    </row>
    <row r="917" spans="1:10" x14ac:dyDescent="0.25">
      <c r="A917" s="2">
        <v>8</v>
      </c>
      <c r="B917" s="1" t="s">
        <v>5150</v>
      </c>
      <c r="C917" s="1" t="s">
        <v>31</v>
      </c>
      <c r="D917" s="1" t="s">
        <v>12</v>
      </c>
      <c r="E917" s="1">
        <v>7000</v>
      </c>
      <c r="F917" s="1" t="s">
        <v>142</v>
      </c>
      <c r="G917" s="1">
        <v>2255</v>
      </c>
      <c r="H917" s="1">
        <v>11.855875831485587</v>
      </c>
      <c r="I917" s="1">
        <v>19735</v>
      </c>
      <c r="J917" s="1" t="s">
        <v>5151</v>
      </c>
    </row>
    <row r="918" spans="1:10" x14ac:dyDescent="0.25">
      <c r="A918" s="2">
        <v>16</v>
      </c>
      <c r="B918" s="1" t="s">
        <v>5153</v>
      </c>
      <c r="C918" s="1" t="s">
        <v>17</v>
      </c>
      <c r="D918" s="1" t="s">
        <v>12</v>
      </c>
      <c r="E918" s="1">
        <v>50000</v>
      </c>
      <c r="F918" s="1" t="s">
        <v>5154</v>
      </c>
      <c r="G918" s="1">
        <v>2255</v>
      </c>
      <c r="H918" s="1">
        <v>205.76319290465631</v>
      </c>
      <c r="I918" s="1">
        <v>413996</v>
      </c>
      <c r="J918" s="1" t="s">
        <v>5155</v>
      </c>
    </row>
    <row r="919" spans="1:10" x14ac:dyDescent="0.25">
      <c r="A919" s="2">
        <v>20</v>
      </c>
      <c r="B919" s="1" t="s">
        <v>5157</v>
      </c>
      <c r="C919" s="1" t="s">
        <v>111</v>
      </c>
      <c r="D919" s="1" t="s">
        <v>12</v>
      </c>
      <c r="E919" s="1">
        <v>135000</v>
      </c>
      <c r="F919" s="1" t="s">
        <v>1456</v>
      </c>
      <c r="G919" s="1">
        <v>2254</v>
      </c>
      <c r="H919" s="1">
        <v>302.33407275953857</v>
      </c>
      <c r="I919" s="1">
        <v>546461</v>
      </c>
      <c r="J919" s="1" t="s">
        <v>5158</v>
      </c>
    </row>
    <row r="920" spans="1:10" x14ac:dyDescent="0.25">
      <c r="A920" s="2">
        <v>16</v>
      </c>
      <c r="B920" s="1" t="s">
        <v>2092</v>
      </c>
      <c r="C920" s="1" t="s">
        <v>17</v>
      </c>
      <c r="D920" s="1" t="s">
        <v>12</v>
      </c>
      <c r="E920" s="1">
        <v>10000</v>
      </c>
      <c r="F920" s="1" t="s">
        <v>1039</v>
      </c>
      <c r="G920" s="1">
        <v>2249</v>
      </c>
      <c r="H920" s="1">
        <v>66.853268119164071</v>
      </c>
      <c r="I920" s="1">
        <v>140353</v>
      </c>
      <c r="J920" s="1" t="s">
        <v>5168</v>
      </c>
    </row>
    <row r="921" spans="1:10" x14ac:dyDescent="0.25">
      <c r="A921" s="2">
        <v>16</v>
      </c>
      <c r="B921" s="1" t="s">
        <v>2277</v>
      </c>
      <c r="C921" s="1" t="s">
        <v>11</v>
      </c>
      <c r="D921" s="1" t="s">
        <v>12</v>
      </c>
      <c r="E921" s="1">
        <v>50000</v>
      </c>
      <c r="F921" s="1" t="s">
        <v>2278</v>
      </c>
      <c r="G921" s="1">
        <v>2248</v>
      </c>
      <c r="H921" s="1">
        <v>131.51467971530249</v>
      </c>
      <c r="I921" s="1">
        <v>245645</v>
      </c>
      <c r="J921" s="1" t="s">
        <v>5170</v>
      </c>
    </row>
    <row r="922" spans="1:10" x14ac:dyDescent="0.25">
      <c r="A922" s="2">
        <v>11</v>
      </c>
      <c r="B922" s="1" t="s">
        <v>5172</v>
      </c>
      <c r="C922" s="1" t="s">
        <v>111</v>
      </c>
      <c r="D922" s="1" t="s">
        <v>12</v>
      </c>
      <c r="E922" s="1">
        <v>25000</v>
      </c>
      <c r="F922" s="1" t="s">
        <v>146</v>
      </c>
      <c r="G922" s="1">
        <v>2246</v>
      </c>
      <c r="H922" s="1">
        <v>350.67319679430096</v>
      </c>
      <c r="I922" s="1">
        <v>762612</v>
      </c>
      <c r="J922" s="1" t="s">
        <v>5173</v>
      </c>
    </row>
    <row r="923" spans="1:10" x14ac:dyDescent="0.25">
      <c r="A923" s="2">
        <v>20</v>
      </c>
      <c r="B923" s="1" t="s">
        <v>975</v>
      </c>
      <c r="C923" s="1" t="s">
        <v>11</v>
      </c>
      <c r="D923" s="1" t="s">
        <v>12</v>
      </c>
      <c r="E923" s="1">
        <v>5000</v>
      </c>
      <c r="F923" s="1" t="s">
        <v>112</v>
      </c>
      <c r="G923" s="1">
        <v>2244</v>
      </c>
      <c r="H923" s="1">
        <v>29.453208556149733</v>
      </c>
      <c r="I923" s="1">
        <v>61093</v>
      </c>
      <c r="J923" s="1" t="s">
        <v>5175</v>
      </c>
    </row>
    <row r="924" spans="1:10" x14ac:dyDescent="0.25">
      <c r="A924" s="2">
        <v>6</v>
      </c>
      <c r="B924" s="1" t="s">
        <v>5180</v>
      </c>
      <c r="C924" s="1" t="s">
        <v>11</v>
      </c>
      <c r="D924" s="1" t="s">
        <v>12</v>
      </c>
      <c r="E924" s="1">
        <v>14000</v>
      </c>
      <c r="F924" s="1" t="s">
        <v>1438</v>
      </c>
      <c r="G924" s="1">
        <v>2244</v>
      </c>
      <c r="H924" s="1">
        <v>80.633689839572199</v>
      </c>
      <c r="I924" s="1">
        <v>166942</v>
      </c>
      <c r="J924" s="1" t="s">
        <v>5181</v>
      </c>
    </row>
    <row r="925" spans="1:10" x14ac:dyDescent="0.25">
      <c r="A925" s="2">
        <v>21</v>
      </c>
      <c r="B925" s="1" t="s">
        <v>5183</v>
      </c>
      <c r="C925" s="1" t="s">
        <v>31</v>
      </c>
      <c r="D925" s="1" t="s">
        <v>12</v>
      </c>
      <c r="E925" s="1">
        <v>150000</v>
      </c>
      <c r="F925" s="1" t="s">
        <v>5184</v>
      </c>
      <c r="G925" s="1">
        <v>2244</v>
      </c>
      <c r="H925" s="1">
        <v>67.368538324420683</v>
      </c>
      <c r="I925" s="1">
        <v>1175</v>
      </c>
      <c r="J925" s="1" t="s">
        <v>5185</v>
      </c>
    </row>
    <row r="926" spans="1:10" x14ac:dyDescent="0.25">
      <c r="A926" s="2">
        <v>24</v>
      </c>
      <c r="B926" s="1" t="s">
        <v>5204</v>
      </c>
      <c r="C926" s="1" t="s">
        <v>11</v>
      </c>
      <c r="D926" s="1" t="s">
        <v>12</v>
      </c>
      <c r="E926" s="1">
        <v>16000</v>
      </c>
      <c r="F926" s="1" t="s">
        <v>5205</v>
      </c>
      <c r="G926" s="1">
        <v>2235</v>
      </c>
      <c r="H926" s="1">
        <v>25.35212527964206</v>
      </c>
      <c r="I926" s="1">
        <v>40662</v>
      </c>
      <c r="J926" s="1" t="s">
        <v>5206</v>
      </c>
    </row>
    <row r="927" spans="1:10" x14ac:dyDescent="0.25">
      <c r="A927" s="2">
        <v>28</v>
      </c>
      <c r="B927" s="1" t="s">
        <v>5208</v>
      </c>
      <c r="C927" s="1" t="s">
        <v>17</v>
      </c>
      <c r="D927" s="1" t="s">
        <v>12</v>
      </c>
      <c r="E927" s="1">
        <v>16800</v>
      </c>
      <c r="F927" s="1" t="s">
        <v>3689</v>
      </c>
      <c r="G927" s="1">
        <v>2233</v>
      </c>
      <c r="H927" s="1">
        <v>49.030452306314373</v>
      </c>
      <c r="I927" s="1">
        <v>92685</v>
      </c>
      <c r="J927" s="1" t="s">
        <v>5209</v>
      </c>
    </row>
    <row r="928" spans="1:10" x14ac:dyDescent="0.25">
      <c r="A928" s="2">
        <v>18</v>
      </c>
      <c r="B928" s="1" t="s">
        <v>5214</v>
      </c>
      <c r="C928" s="1" t="s">
        <v>17</v>
      </c>
      <c r="D928" s="1" t="s">
        <v>12</v>
      </c>
      <c r="E928" s="1">
        <v>100000</v>
      </c>
      <c r="F928" s="1" t="s">
        <v>5215</v>
      </c>
      <c r="G928" s="1">
        <v>2231</v>
      </c>
      <c r="H928" s="1">
        <v>200.76199013895115</v>
      </c>
      <c r="I928" s="1">
        <v>347900</v>
      </c>
      <c r="J928" s="1" t="s">
        <v>5216</v>
      </c>
    </row>
    <row r="929" spans="1:10" x14ac:dyDescent="0.25">
      <c r="A929" s="2">
        <v>16</v>
      </c>
      <c r="B929" s="1" t="s">
        <v>5222</v>
      </c>
      <c r="C929" s="1" t="s">
        <v>11</v>
      </c>
      <c r="D929" s="1" t="s">
        <v>12</v>
      </c>
      <c r="E929" s="1">
        <v>4000</v>
      </c>
      <c r="F929" s="1" t="s">
        <v>1983</v>
      </c>
      <c r="G929" s="1">
        <v>2229</v>
      </c>
      <c r="H929" s="1">
        <v>37.179452669358454</v>
      </c>
      <c r="I929" s="1">
        <v>78873</v>
      </c>
      <c r="J929" s="1" t="s">
        <v>5223</v>
      </c>
    </row>
    <row r="930" spans="1:10" x14ac:dyDescent="0.25">
      <c r="A930" s="2">
        <v>17</v>
      </c>
      <c r="B930" s="1" t="s">
        <v>5225</v>
      </c>
      <c r="C930" s="1" t="s">
        <v>31</v>
      </c>
      <c r="D930" s="1" t="s">
        <v>12</v>
      </c>
      <c r="E930" s="1">
        <v>25000</v>
      </c>
      <c r="F930" s="1" t="s">
        <v>249</v>
      </c>
      <c r="G930" s="1">
        <v>2228</v>
      </c>
      <c r="H930" s="1">
        <v>30.357271095152605</v>
      </c>
      <c r="I930" s="1">
        <v>42636</v>
      </c>
      <c r="J930" s="1" t="s">
        <v>5226</v>
      </c>
    </row>
    <row r="931" spans="1:10" x14ac:dyDescent="0.25">
      <c r="A931" s="2">
        <v>18</v>
      </c>
      <c r="B931" s="1" t="s">
        <v>5242</v>
      </c>
      <c r="C931" s="1" t="s">
        <v>11</v>
      </c>
      <c r="D931" s="1" t="s">
        <v>12</v>
      </c>
      <c r="E931" s="1">
        <v>25000</v>
      </c>
      <c r="F931" s="1" t="s">
        <v>5243</v>
      </c>
      <c r="G931" s="1">
        <v>2224</v>
      </c>
      <c r="H931" s="1">
        <v>43.703687050359711</v>
      </c>
      <c r="I931" s="1">
        <v>72197</v>
      </c>
      <c r="J931" s="1" t="s">
        <v>5244</v>
      </c>
    </row>
    <row r="932" spans="1:10" x14ac:dyDescent="0.25">
      <c r="A932" s="2">
        <v>10</v>
      </c>
      <c r="B932" s="1" t="s">
        <v>5246</v>
      </c>
      <c r="C932" s="1" t="s">
        <v>53</v>
      </c>
      <c r="D932" s="1" t="s">
        <v>12</v>
      </c>
      <c r="E932" s="1">
        <v>90000</v>
      </c>
      <c r="F932" s="1" t="s">
        <v>32</v>
      </c>
      <c r="G932" s="1">
        <v>2221</v>
      </c>
      <c r="H932" s="1">
        <v>120.17874831157137</v>
      </c>
      <c r="I932" s="1">
        <v>176917</v>
      </c>
      <c r="J932" s="1" t="s">
        <v>5247</v>
      </c>
    </row>
    <row r="933" spans="1:10" x14ac:dyDescent="0.25">
      <c r="A933" s="2">
        <v>17</v>
      </c>
      <c r="B933" s="1" t="s">
        <v>5249</v>
      </c>
      <c r="C933" s="1" t="s">
        <v>31</v>
      </c>
      <c r="D933" s="1" t="s">
        <v>12</v>
      </c>
      <c r="E933" s="1">
        <v>40000</v>
      </c>
      <c r="F933" s="1" t="s">
        <v>82</v>
      </c>
      <c r="G933" s="1">
        <v>2219</v>
      </c>
      <c r="H933" s="1">
        <v>24.927444794952681</v>
      </c>
      <c r="I933" s="1">
        <v>15314</v>
      </c>
      <c r="J933" s="1" t="s">
        <v>5250</v>
      </c>
    </row>
    <row r="934" spans="1:10" x14ac:dyDescent="0.25">
      <c r="A934" s="2">
        <v>21</v>
      </c>
      <c r="B934" s="1" t="s">
        <v>5252</v>
      </c>
      <c r="C934" s="1" t="s">
        <v>11</v>
      </c>
      <c r="D934" s="1" t="s">
        <v>12</v>
      </c>
      <c r="E934" s="1">
        <v>2500</v>
      </c>
      <c r="F934" s="1" t="s">
        <v>755</v>
      </c>
      <c r="G934" s="1">
        <v>2218</v>
      </c>
      <c r="H934" s="1">
        <v>25.325969341749325</v>
      </c>
      <c r="I934" s="1">
        <v>53673</v>
      </c>
      <c r="J934" s="1" t="s">
        <v>5253</v>
      </c>
    </row>
    <row r="935" spans="1:10" x14ac:dyDescent="0.25">
      <c r="A935" s="2">
        <v>22</v>
      </c>
      <c r="B935" s="1" t="s">
        <v>582</v>
      </c>
      <c r="C935" s="1" t="s">
        <v>11</v>
      </c>
      <c r="D935" s="1" t="s">
        <v>12</v>
      </c>
      <c r="E935" s="1">
        <v>7500</v>
      </c>
      <c r="F935" s="1" t="s">
        <v>142</v>
      </c>
      <c r="G935" s="1">
        <v>2216</v>
      </c>
      <c r="H935" s="1">
        <v>43.584386281588451</v>
      </c>
      <c r="I935" s="1">
        <v>89083</v>
      </c>
      <c r="J935" s="1" t="s">
        <v>5265</v>
      </c>
    </row>
    <row r="936" spans="1:10" x14ac:dyDescent="0.25">
      <c r="A936" s="2">
        <v>18</v>
      </c>
      <c r="B936" s="1" t="s">
        <v>5267</v>
      </c>
      <c r="C936" s="1" t="s">
        <v>17</v>
      </c>
      <c r="D936" s="1" t="s">
        <v>12</v>
      </c>
      <c r="E936" s="1">
        <v>69000</v>
      </c>
      <c r="F936" s="1" t="s">
        <v>458</v>
      </c>
      <c r="G936" s="1">
        <v>2215</v>
      </c>
      <c r="H936" s="1">
        <v>167.0433408577878</v>
      </c>
      <c r="I936" s="1">
        <v>301001</v>
      </c>
      <c r="J936" s="1" t="s">
        <v>5268</v>
      </c>
    </row>
    <row r="937" spans="1:10" x14ac:dyDescent="0.25">
      <c r="A937" s="2">
        <v>21</v>
      </c>
      <c r="B937" s="1" t="s">
        <v>5270</v>
      </c>
      <c r="C937" s="1" t="s">
        <v>11</v>
      </c>
      <c r="D937" s="1" t="s">
        <v>12</v>
      </c>
      <c r="E937" s="1">
        <v>30000</v>
      </c>
      <c r="F937" s="1" t="s">
        <v>402</v>
      </c>
      <c r="G937" s="1">
        <v>2213</v>
      </c>
      <c r="H937" s="1">
        <v>121.46452779032987</v>
      </c>
      <c r="I937" s="1">
        <v>238801</v>
      </c>
      <c r="J937" s="1" t="s">
        <v>5271</v>
      </c>
    </row>
    <row r="938" spans="1:10" x14ac:dyDescent="0.25">
      <c r="A938" s="2">
        <v>21</v>
      </c>
      <c r="B938" s="1" t="s">
        <v>5276</v>
      </c>
      <c r="C938" s="1" t="s">
        <v>31</v>
      </c>
      <c r="D938" s="1" t="s">
        <v>12</v>
      </c>
      <c r="E938" s="1">
        <v>75000</v>
      </c>
      <c r="F938" s="1" t="s">
        <v>142</v>
      </c>
      <c r="G938" s="1">
        <v>2212</v>
      </c>
      <c r="H938" s="1">
        <v>35.269891500904158</v>
      </c>
      <c r="I938" s="1">
        <v>3017</v>
      </c>
      <c r="J938" s="1" t="s">
        <v>5277</v>
      </c>
    </row>
    <row r="939" spans="1:10" x14ac:dyDescent="0.25">
      <c r="A939" s="2">
        <v>17</v>
      </c>
      <c r="B939" s="1" t="s">
        <v>5284</v>
      </c>
      <c r="C939" s="1" t="s">
        <v>53</v>
      </c>
      <c r="D939" s="1" t="s">
        <v>12</v>
      </c>
      <c r="E939" s="1">
        <v>50000</v>
      </c>
      <c r="F939" s="1" t="s">
        <v>5285</v>
      </c>
      <c r="G939" s="1">
        <v>2210</v>
      </c>
      <c r="H939" s="1">
        <v>50.018099547511312</v>
      </c>
      <c r="I939" s="1">
        <v>60540</v>
      </c>
      <c r="J939" s="1" t="s">
        <v>5286</v>
      </c>
    </row>
    <row r="940" spans="1:10" x14ac:dyDescent="0.25">
      <c r="A940" s="2">
        <v>21</v>
      </c>
      <c r="B940" s="1" t="s">
        <v>5288</v>
      </c>
      <c r="C940" s="1" t="s">
        <v>17</v>
      </c>
      <c r="D940" s="1" t="s">
        <v>12</v>
      </c>
      <c r="E940" s="1">
        <v>40000</v>
      </c>
      <c r="F940" s="1" t="s">
        <v>790</v>
      </c>
      <c r="G940" s="1">
        <v>2209</v>
      </c>
      <c r="H940" s="1">
        <v>60.158442734268903</v>
      </c>
      <c r="I940" s="1">
        <v>92890</v>
      </c>
      <c r="J940" s="1" t="s">
        <v>5289</v>
      </c>
    </row>
    <row r="941" spans="1:10" x14ac:dyDescent="0.25">
      <c r="A941" s="2">
        <v>24</v>
      </c>
      <c r="B941" s="1" t="s">
        <v>5297</v>
      </c>
      <c r="C941" s="1" t="s">
        <v>11</v>
      </c>
      <c r="D941" s="1" t="s">
        <v>12</v>
      </c>
      <c r="E941" s="1">
        <v>6500</v>
      </c>
      <c r="F941" s="1" t="s">
        <v>1856</v>
      </c>
      <c r="G941" s="1">
        <v>2208</v>
      </c>
      <c r="H941" s="1">
        <v>26.735507246376812</v>
      </c>
      <c r="I941" s="1">
        <v>52532</v>
      </c>
      <c r="J941" s="1" t="s">
        <v>5298</v>
      </c>
    </row>
    <row r="942" spans="1:10" x14ac:dyDescent="0.25">
      <c r="A942" s="2">
        <v>20</v>
      </c>
      <c r="B942" s="1" t="s">
        <v>4247</v>
      </c>
      <c r="C942" s="1" t="s">
        <v>111</v>
      </c>
      <c r="D942" s="1" t="s">
        <v>12</v>
      </c>
      <c r="E942" s="1">
        <v>28000</v>
      </c>
      <c r="F942" s="1" t="s">
        <v>13</v>
      </c>
      <c r="G942" s="1">
        <v>2207</v>
      </c>
      <c r="H942" s="1">
        <v>49.290892614408698</v>
      </c>
      <c r="I942" s="1">
        <v>80785</v>
      </c>
      <c r="J942" s="1" t="s">
        <v>5304</v>
      </c>
    </row>
    <row r="943" spans="1:10" x14ac:dyDescent="0.25">
      <c r="A943" s="2">
        <v>11</v>
      </c>
      <c r="B943" s="1" t="s">
        <v>1526</v>
      </c>
      <c r="C943" s="1" t="s">
        <v>31</v>
      </c>
      <c r="D943" s="1" t="s">
        <v>12</v>
      </c>
      <c r="E943" s="1">
        <v>30000</v>
      </c>
      <c r="F943" s="1" t="s">
        <v>59</v>
      </c>
      <c r="G943" s="1">
        <v>2203</v>
      </c>
      <c r="H943" s="1">
        <v>40.234226055379025</v>
      </c>
      <c r="I943" s="1">
        <v>58636</v>
      </c>
      <c r="J943" s="1" t="s">
        <v>5306</v>
      </c>
    </row>
    <row r="944" spans="1:10" x14ac:dyDescent="0.25">
      <c r="A944" s="2">
        <v>33</v>
      </c>
      <c r="B944" s="1" t="s">
        <v>2545</v>
      </c>
      <c r="C944" s="1" t="s">
        <v>11</v>
      </c>
      <c r="D944" s="1" t="s">
        <v>12</v>
      </c>
      <c r="E944" s="1">
        <v>900</v>
      </c>
      <c r="F944" s="1" t="s">
        <v>296</v>
      </c>
      <c r="G944" s="1">
        <v>2201</v>
      </c>
      <c r="H944" s="1">
        <v>9.3284870513403</v>
      </c>
      <c r="I944" s="1">
        <v>19632</v>
      </c>
      <c r="J944" s="1" t="s">
        <v>5311</v>
      </c>
    </row>
    <row r="945" spans="1:10" x14ac:dyDescent="0.25">
      <c r="A945" s="2">
        <v>18</v>
      </c>
      <c r="B945" s="1" t="s">
        <v>5318</v>
      </c>
      <c r="C945" s="1" t="s">
        <v>17</v>
      </c>
      <c r="D945" s="1" t="s">
        <v>12</v>
      </c>
      <c r="E945" s="1">
        <v>30000</v>
      </c>
      <c r="F945" s="1" t="s">
        <v>146</v>
      </c>
      <c r="G945" s="1">
        <v>2200</v>
      </c>
      <c r="H945" s="1">
        <v>314.95999999999998</v>
      </c>
      <c r="I945" s="1">
        <v>662912</v>
      </c>
      <c r="J945" s="1" t="s">
        <v>5319</v>
      </c>
    </row>
    <row r="946" spans="1:10" x14ac:dyDescent="0.25">
      <c r="A946" s="2">
        <v>23</v>
      </c>
      <c r="B946" s="1" t="s">
        <v>1526</v>
      </c>
      <c r="C946" s="1" t="s">
        <v>31</v>
      </c>
      <c r="D946" s="1" t="s">
        <v>12</v>
      </c>
      <c r="E946" s="1">
        <v>135000</v>
      </c>
      <c r="F946" s="1" t="s">
        <v>59</v>
      </c>
      <c r="G946" s="1">
        <v>2200</v>
      </c>
      <c r="H946" s="1">
        <v>69.279090909090911</v>
      </c>
      <c r="I946" s="1">
        <v>17414</v>
      </c>
      <c r="J946" s="1" t="s">
        <v>5321</v>
      </c>
    </row>
    <row r="947" spans="1:10" x14ac:dyDescent="0.25">
      <c r="A947" s="2">
        <v>6</v>
      </c>
      <c r="B947" s="1" t="s">
        <v>5323</v>
      </c>
      <c r="C947" s="1" t="s">
        <v>31</v>
      </c>
      <c r="D947" s="1" t="s">
        <v>12</v>
      </c>
      <c r="E947" s="1">
        <v>15000</v>
      </c>
      <c r="F947" s="1" t="s">
        <v>4130</v>
      </c>
      <c r="G947" s="1">
        <v>2194</v>
      </c>
      <c r="H947" s="1">
        <v>12.90929808568824</v>
      </c>
      <c r="I947" s="1">
        <v>13323</v>
      </c>
      <c r="J947" s="1" t="s">
        <v>5324</v>
      </c>
    </row>
    <row r="948" spans="1:10" x14ac:dyDescent="0.25">
      <c r="A948" s="2">
        <v>20</v>
      </c>
      <c r="B948" s="1" t="s">
        <v>107</v>
      </c>
      <c r="C948" s="1" t="s">
        <v>11</v>
      </c>
      <c r="D948" s="1" t="s">
        <v>12</v>
      </c>
      <c r="E948" s="1">
        <v>500000</v>
      </c>
      <c r="F948" s="1" t="s">
        <v>100</v>
      </c>
      <c r="G948" s="1">
        <v>2194</v>
      </c>
      <c r="H948" s="1">
        <v>236.34366453965359</v>
      </c>
      <c r="I948" s="1">
        <v>18538</v>
      </c>
      <c r="J948" s="1" t="s">
        <v>5326</v>
      </c>
    </row>
    <row r="949" spans="1:10" x14ac:dyDescent="0.25">
      <c r="A949" s="2">
        <v>9</v>
      </c>
      <c r="B949" s="1" t="s">
        <v>5331</v>
      </c>
      <c r="C949" s="1" t="s">
        <v>17</v>
      </c>
      <c r="D949" s="1" t="s">
        <v>12</v>
      </c>
      <c r="E949" s="1">
        <v>15000</v>
      </c>
      <c r="F949" s="1" t="s">
        <v>27</v>
      </c>
      <c r="G949" s="1">
        <v>2191</v>
      </c>
      <c r="H949" s="1">
        <v>45.837060702875398</v>
      </c>
      <c r="I949" s="1">
        <v>85429</v>
      </c>
      <c r="J949" s="1" t="s">
        <v>5332</v>
      </c>
    </row>
    <row r="950" spans="1:10" x14ac:dyDescent="0.25">
      <c r="A950" s="2">
        <v>21</v>
      </c>
      <c r="B950" s="1" t="s">
        <v>5337</v>
      </c>
      <c r="C950" s="1" t="s">
        <v>111</v>
      </c>
      <c r="D950" s="1" t="s">
        <v>12</v>
      </c>
      <c r="E950" s="1">
        <v>250000</v>
      </c>
      <c r="F950" s="1" t="s">
        <v>283</v>
      </c>
      <c r="G950" s="1">
        <v>2191</v>
      </c>
      <c r="H950" s="1">
        <v>295.99954358740302</v>
      </c>
      <c r="I950" s="1">
        <v>398535</v>
      </c>
      <c r="J950" s="1" t="s">
        <v>5338</v>
      </c>
    </row>
    <row r="951" spans="1:10" x14ac:dyDescent="0.25">
      <c r="A951" s="2">
        <v>10</v>
      </c>
      <c r="B951" s="1" t="s">
        <v>4815</v>
      </c>
      <c r="C951" s="1" t="s">
        <v>11</v>
      </c>
      <c r="D951" s="1" t="s">
        <v>12</v>
      </c>
      <c r="E951" s="1">
        <v>15000</v>
      </c>
      <c r="F951" s="1" t="s">
        <v>4816</v>
      </c>
      <c r="G951" s="1">
        <v>2191</v>
      </c>
      <c r="H951" s="1">
        <v>50.621633957097217</v>
      </c>
      <c r="I951" s="1">
        <v>95912</v>
      </c>
      <c r="J951" s="1" t="s">
        <v>5340</v>
      </c>
    </row>
    <row r="952" spans="1:10" x14ac:dyDescent="0.25">
      <c r="A952" s="2">
        <v>22</v>
      </c>
      <c r="B952" s="1" t="s">
        <v>5342</v>
      </c>
      <c r="C952" s="1" t="s">
        <v>17</v>
      </c>
      <c r="D952" s="1" t="s">
        <v>12</v>
      </c>
      <c r="E952" s="1">
        <v>6000</v>
      </c>
      <c r="F952" s="1" t="s">
        <v>5343</v>
      </c>
      <c r="G952" s="1">
        <v>2190</v>
      </c>
      <c r="H952" s="1">
        <v>11.350228310502283</v>
      </c>
      <c r="I952" s="1">
        <v>18857</v>
      </c>
      <c r="J952" s="1" t="s">
        <v>5344</v>
      </c>
    </row>
    <row r="953" spans="1:10" x14ac:dyDescent="0.25">
      <c r="A953" s="2">
        <v>5</v>
      </c>
      <c r="B953" s="1" t="s">
        <v>2157</v>
      </c>
      <c r="C953" s="1" t="s">
        <v>17</v>
      </c>
      <c r="D953" s="1" t="s">
        <v>12</v>
      </c>
      <c r="E953" s="1">
        <v>15000</v>
      </c>
      <c r="F953" s="1" t="s">
        <v>2040</v>
      </c>
      <c r="G953" s="1">
        <v>2188</v>
      </c>
      <c r="H953" s="1">
        <v>40.994058500914079</v>
      </c>
      <c r="I953" s="1">
        <v>74695</v>
      </c>
      <c r="J953" s="1" t="s">
        <v>5349</v>
      </c>
    </row>
    <row r="954" spans="1:10" x14ac:dyDescent="0.25">
      <c r="A954" s="2">
        <v>21</v>
      </c>
      <c r="B954" s="1" t="s">
        <v>4730</v>
      </c>
      <c r="C954" s="1" t="s">
        <v>11</v>
      </c>
      <c r="D954" s="1" t="s">
        <v>12</v>
      </c>
      <c r="E954" s="1">
        <v>250</v>
      </c>
      <c r="F954" s="1" t="s">
        <v>608</v>
      </c>
      <c r="G954" s="1">
        <v>2188</v>
      </c>
      <c r="H954" s="1">
        <v>2.6156307129798901</v>
      </c>
      <c r="I954" s="1">
        <v>5473</v>
      </c>
      <c r="J954" s="1" t="s">
        <v>5351</v>
      </c>
    </row>
    <row r="955" spans="1:10" x14ac:dyDescent="0.25">
      <c r="A955" s="2">
        <v>20</v>
      </c>
      <c r="B955" s="1" t="s">
        <v>282</v>
      </c>
      <c r="C955" s="1" t="s">
        <v>11</v>
      </c>
      <c r="D955" s="1" t="s">
        <v>12</v>
      </c>
      <c r="E955" s="1">
        <v>25000</v>
      </c>
      <c r="F955" s="1" t="s">
        <v>283</v>
      </c>
      <c r="G955" s="1">
        <v>2184</v>
      </c>
      <c r="H955" s="1">
        <v>95.154304029304029</v>
      </c>
      <c r="I955" s="1">
        <v>182817</v>
      </c>
      <c r="J955" s="1" t="s">
        <v>5359</v>
      </c>
    </row>
    <row r="956" spans="1:10" x14ac:dyDescent="0.25">
      <c r="A956" s="2">
        <v>19</v>
      </c>
      <c r="B956" s="1" t="s">
        <v>5361</v>
      </c>
      <c r="C956" s="1" t="s">
        <v>17</v>
      </c>
      <c r="D956" s="1" t="s">
        <v>12</v>
      </c>
      <c r="E956" s="1">
        <v>20000</v>
      </c>
      <c r="F956" s="1" t="s">
        <v>195</v>
      </c>
      <c r="G956" s="1">
        <v>2184</v>
      </c>
      <c r="H956" s="1">
        <v>60.444139194139197</v>
      </c>
      <c r="I956" s="1">
        <v>112010</v>
      </c>
      <c r="J956" s="1" t="s">
        <v>5362</v>
      </c>
    </row>
    <row r="957" spans="1:10" x14ac:dyDescent="0.25">
      <c r="A957" s="2">
        <v>23</v>
      </c>
      <c r="B957" s="1" t="s">
        <v>3942</v>
      </c>
      <c r="C957" s="1" t="s">
        <v>11</v>
      </c>
      <c r="D957" s="1" t="s">
        <v>12</v>
      </c>
      <c r="E957" s="1">
        <v>20000</v>
      </c>
      <c r="F957" s="1" t="s">
        <v>283</v>
      </c>
      <c r="G957" s="1">
        <v>2183</v>
      </c>
      <c r="H957" s="1">
        <v>30.80668804397618</v>
      </c>
      <c r="I957" s="1">
        <v>47251</v>
      </c>
      <c r="J957" s="1" t="s">
        <v>5364</v>
      </c>
    </row>
    <row r="958" spans="1:10" x14ac:dyDescent="0.25">
      <c r="A958" s="2">
        <v>9</v>
      </c>
      <c r="B958" s="1" t="s">
        <v>3782</v>
      </c>
      <c r="C958" s="1" t="s">
        <v>17</v>
      </c>
      <c r="D958" s="1" t="s">
        <v>12</v>
      </c>
      <c r="E958" s="1">
        <v>20000</v>
      </c>
      <c r="F958" s="1" t="s">
        <v>314</v>
      </c>
      <c r="G958" s="1">
        <v>2182</v>
      </c>
      <c r="H958" s="1">
        <v>83.436296975252063</v>
      </c>
      <c r="I958" s="1">
        <v>162058</v>
      </c>
      <c r="J958" s="1" t="s">
        <v>5366</v>
      </c>
    </row>
    <row r="959" spans="1:10" x14ac:dyDescent="0.25">
      <c r="A959" s="2">
        <v>17</v>
      </c>
      <c r="B959" s="1" t="s">
        <v>5371</v>
      </c>
      <c r="C959" s="1" t="s">
        <v>111</v>
      </c>
      <c r="D959" s="1" t="s">
        <v>12</v>
      </c>
      <c r="E959" s="1">
        <v>60000</v>
      </c>
      <c r="F959" s="1" t="s">
        <v>1844</v>
      </c>
      <c r="G959" s="1">
        <v>2180</v>
      </c>
      <c r="H959" s="1">
        <v>88.704587155963296</v>
      </c>
      <c r="I959" s="1">
        <v>133376</v>
      </c>
      <c r="J959" s="1" t="s">
        <v>5372</v>
      </c>
    </row>
    <row r="960" spans="1:10" x14ac:dyDescent="0.25">
      <c r="A960" s="2">
        <v>20</v>
      </c>
      <c r="B960" s="1" t="s">
        <v>5379</v>
      </c>
      <c r="C960" s="1" t="s">
        <v>11</v>
      </c>
      <c r="D960" s="1" t="s">
        <v>12</v>
      </c>
      <c r="E960" s="1">
        <v>30000</v>
      </c>
      <c r="F960" s="1" t="s">
        <v>1929</v>
      </c>
      <c r="G960" s="1">
        <v>2176</v>
      </c>
      <c r="H960" s="1">
        <v>95.045496323529406</v>
      </c>
      <c r="I960" s="1">
        <v>176819</v>
      </c>
      <c r="J960" s="1" t="s">
        <v>5380</v>
      </c>
    </row>
    <row r="961" spans="1:10" x14ac:dyDescent="0.25">
      <c r="A961" s="2">
        <v>23</v>
      </c>
      <c r="B961" s="1" t="s">
        <v>704</v>
      </c>
      <c r="C961" s="1" t="s">
        <v>11</v>
      </c>
      <c r="D961" s="1" t="s">
        <v>12</v>
      </c>
      <c r="E961" s="1">
        <v>50000</v>
      </c>
      <c r="F961" s="1" t="s">
        <v>283</v>
      </c>
      <c r="G961" s="1">
        <v>2175</v>
      </c>
      <c r="H961" s="1">
        <v>150.53011494252874</v>
      </c>
      <c r="I961" s="1">
        <v>277403</v>
      </c>
      <c r="J961" s="1" t="s">
        <v>5387</v>
      </c>
    </row>
    <row r="962" spans="1:10" x14ac:dyDescent="0.25">
      <c r="A962" s="2">
        <v>28</v>
      </c>
      <c r="B962" s="1" t="s">
        <v>5399</v>
      </c>
      <c r="C962" s="1" t="s">
        <v>17</v>
      </c>
      <c r="D962" s="1" t="s">
        <v>12</v>
      </c>
      <c r="E962" s="1">
        <v>10000</v>
      </c>
      <c r="F962" s="1" t="s">
        <v>234</v>
      </c>
      <c r="G962" s="1">
        <v>2174</v>
      </c>
      <c r="H962" s="1">
        <v>50.821527138914441</v>
      </c>
      <c r="I962" s="1">
        <v>100486</v>
      </c>
      <c r="J962" s="1" t="s">
        <v>5400</v>
      </c>
    </row>
    <row r="963" spans="1:10" x14ac:dyDescent="0.25">
      <c r="A963" s="2">
        <v>17</v>
      </c>
      <c r="B963" s="1" t="s">
        <v>418</v>
      </c>
      <c r="C963" s="1" t="s">
        <v>11</v>
      </c>
      <c r="D963" s="1" t="s">
        <v>12</v>
      </c>
      <c r="E963" s="1">
        <v>29573</v>
      </c>
      <c r="F963" s="1" t="s">
        <v>234</v>
      </c>
      <c r="G963" s="1">
        <v>2172</v>
      </c>
      <c r="H963" s="1">
        <v>42.441068139963164</v>
      </c>
      <c r="I963" s="1">
        <v>62609</v>
      </c>
      <c r="J963" s="1" t="s">
        <v>5405</v>
      </c>
    </row>
    <row r="964" spans="1:10" x14ac:dyDescent="0.25">
      <c r="A964" s="2">
        <v>22</v>
      </c>
      <c r="B964" s="1" t="s">
        <v>5409</v>
      </c>
      <c r="C964" s="1" t="s">
        <v>17</v>
      </c>
      <c r="D964" s="1" t="s">
        <v>12</v>
      </c>
      <c r="E964" s="1">
        <v>40000</v>
      </c>
      <c r="F964" s="1" t="s">
        <v>314</v>
      </c>
      <c r="G964" s="1">
        <v>2169</v>
      </c>
      <c r="H964" s="1">
        <v>515.91931765790684</v>
      </c>
      <c r="I964" s="1">
        <v>1079029</v>
      </c>
      <c r="J964" s="1" t="s">
        <v>5410</v>
      </c>
    </row>
    <row r="965" spans="1:10" x14ac:dyDescent="0.25">
      <c r="A965" s="2">
        <v>6</v>
      </c>
      <c r="B965" s="1" t="s">
        <v>5412</v>
      </c>
      <c r="C965" s="1" t="s">
        <v>53</v>
      </c>
      <c r="D965" s="1" t="s">
        <v>12</v>
      </c>
      <c r="E965" s="1">
        <v>150000</v>
      </c>
      <c r="F965" s="1" t="s">
        <v>5413</v>
      </c>
      <c r="G965" s="1">
        <v>2168</v>
      </c>
      <c r="H965" s="1">
        <v>96.448339483394832</v>
      </c>
      <c r="I965" s="1">
        <v>59100</v>
      </c>
      <c r="J965" s="1" t="s">
        <v>5414</v>
      </c>
    </row>
    <row r="966" spans="1:10" x14ac:dyDescent="0.25">
      <c r="A966" s="2">
        <v>17</v>
      </c>
      <c r="B966" s="1" t="s">
        <v>5416</v>
      </c>
      <c r="C966" s="1" t="s">
        <v>11</v>
      </c>
      <c r="D966" s="1" t="s">
        <v>12</v>
      </c>
      <c r="E966" s="1">
        <v>50000</v>
      </c>
      <c r="F966" s="1" t="s">
        <v>32</v>
      </c>
      <c r="G966" s="1">
        <v>2166</v>
      </c>
      <c r="H966" s="1">
        <v>60.057248384118189</v>
      </c>
      <c r="I966" s="1">
        <v>80084</v>
      </c>
      <c r="J966" s="1" t="s">
        <v>5417</v>
      </c>
    </row>
    <row r="967" spans="1:10" x14ac:dyDescent="0.25">
      <c r="A967" s="2">
        <v>23</v>
      </c>
      <c r="B967" s="1" t="s">
        <v>607</v>
      </c>
      <c r="C967" s="1" t="s">
        <v>11</v>
      </c>
      <c r="D967" s="1" t="s">
        <v>12</v>
      </c>
      <c r="E967" s="1">
        <v>30000</v>
      </c>
      <c r="F967" s="1" t="s">
        <v>812</v>
      </c>
      <c r="G967" s="1">
        <v>2165</v>
      </c>
      <c r="H967" s="1">
        <v>65.94642032332564</v>
      </c>
      <c r="I967" s="1">
        <v>112774</v>
      </c>
      <c r="J967" s="1" t="s">
        <v>5419</v>
      </c>
    </row>
    <row r="968" spans="1:10" x14ac:dyDescent="0.25">
      <c r="A968" s="2">
        <v>23</v>
      </c>
      <c r="B968" s="1" t="s">
        <v>5427</v>
      </c>
      <c r="C968" s="1" t="s">
        <v>111</v>
      </c>
      <c r="D968" s="1" t="s">
        <v>12</v>
      </c>
      <c r="E968" s="1">
        <v>25000</v>
      </c>
      <c r="F968" s="1" t="s">
        <v>13</v>
      </c>
      <c r="G968" s="1">
        <v>2162</v>
      </c>
      <c r="H968" s="1">
        <v>45.635985198889919</v>
      </c>
      <c r="I968" s="1">
        <v>73665</v>
      </c>
      <c r="J968" s="1" t="s">
        <v>5428</v>
      </c>
    </row>
    <row r="969" spans="1:10" x14ac:dyDescent="0.25">
      <c r="A969" s="2">
        <v>18</v>
      </c>
      <c r="B969" s="1" t="s">
        <v>4815</v>
      </c>
      <c r="C969" s="1" t="s">
        <v>11</v>
      </c>
      <c r="D969" s="1" t="s">
        <v>12</v>
      </c>
      <c r="E969" s="1">
        <v>34000</v>
      </c>
      <c r="F969" s="1" t="s">
        <v>4816</v>
      </c>
      <c r="G969" s="1">
        <v>2161</v>
      </c>
      <c r="H969" s="1">
        <v>117.61082832022213</v>
      </c>
      <c r="I969" s="1">
        <v>220157</v>
      </c>
      <c r="J969" s="1" t="s">
        <v>5430</v>
      </c>
    </row>
    <row r="970" spans="1:10" x14ac:dyDescent="0.25">
      <c r="A970" s="2">
        <v>14</v>
      </c>
      <c r="B970" s="1" t="s">
        <v>1864</v>
      </c>
      <c r="C970" s="1" t="s">
        <v>111</v>
      </c>
      <c r="D970" s="1" t="s">
        <v>12</v>
      </c>
      <c r="E970" s="1">
        <v>50000</v>
      </c>
      <c r="F970" s="1" t="s">
        <v>5438</v>
      </c>
      <c r="G970" s="1">
        <v>2156</v>
      </c>
      <c r="H970" s="1">
        <v>51.78339517625232</v>
      </c>
      <c r="I970" s="1">
        <v>61645</v>
      </c>
      <c r="J970" s="1" t="s">
        <v>5439</v>
      </c>
    </row>
    <row r="971" spans="1:10" x14ac:dyDescent="0.25">
      <c r="A971" s="2">
        <v>18</v>
      </c>
      <c r="B971" s="1" t="s">
        <v>5443</v>
      </c>
      <c r="C971" s="1" t="s">
        <v>11</v>
      </c>
      <c r="D971" s="1" t="s">
        <v>12</v>
      </c>
      <c r="E971" s="1">
        <v>9000</v>
      </c>
      <c r="F971" s="1" t="s">
        <v>3590</v>
      </c>
      <c r="G971" s="1">
        <v>2155</v>
      </c>
      <c r="H971" s="1">
        <v>29.648259860788862</v>
      </c>
      <c r="I971" s="1">
        <v>54892</v>
      </c>
      <c r="J971" s="1" t="s">
        <v>5444</v>
      </c>
    </row>
    <row r="972" spans="1:10" x14ac:dyDescent="0.25">
      <c r="A972" s="2">
        <v>13</v>
      </c>
      <c r="B972" s="1" t="s">
        <v>5446</v>
      </c>
      <c r="C972" s="1" t="s">
        <v>17</v>
      </c>
      <c r="D972" s="1" t="s">
        <v>12</v>
      </c>
      <c r="E972" s="1">
        <v>5000</v>
      </c>
      <c r="F972" s="1" t="s">
        <v>32</v>
      </c>
      <c r="G972" s="1">
        <v>2155</v>
      </c>
      <c r="H972" s="1">
        <v>31.008816705336425</v>
      </c>
      <c r="I972" s="1">
        <v>61824</v>
      </c>
      <c r="J972" s="1" t="s">
        <v>5447</v>
      </c>
    </row>
    <row r="973" spans="1:10" x14ac:dyDescent="0.25">
      <c r="A973" s="2">
        <v>14</v>
      </c>
      <c r="B973" s="1" t="s">
        <v>975</v>
      </c>
      <c r="C973" s="1" t="s">
        <v>11</v>
      </c>
      <c r="D973" s="1" t="s">
        <v>12</v>
      </c>
      <c r="E973" s="1">
        <v>10000</v>
      </c>
      <c r="F973" s="1" t="s">
        <v>112</v>
      </c>
      <c r="G973" s="1">
        <v>2154</v>
      </c>
      <c r="H973" s="1">
        <v>20.194057567316619</v>
      </c>
      <c r="I973" s="1">
        <v>33498</v>
      </c>
      <c r="J973" s="1" t="s">
        <v>5453</v>
      </c>
    </row>
    <row r="974" spans="1:10" x14ac:dyDescent="0.25">
      <c r="A974" s="2">
        <v>23</v>
      </c>
      <c r="B974" s="1" t="s">
        <v>5465</v>
      </c>
      <c r="C974" s="1" t="s">
        <v>17</v>
      </c>
      <c r="D974" s="1" t="s">
        <v>12</v>
      </c>
      <c r="E974" s="1">
        <v>10000</v>
      </c>
      <c r="F974" s="1" t="s">
        <v>314</v>
      </c>
      <c r="G974" s="1">
        <v>2149</v>
      </c>
      <c r="H974" s="1">
        <v>50.09865053513262</v>
      </c>
      <c r="I974" s="1">
        <v>97662</v>
      </c>
      <c r="J974" s="1" t="s">
        <v>5466</v>
      </c>
    </row>
    <row r="975" spans="1:10" x14ac:dyDescent="0.25">
      <c r="A975" s="2">
        <v>19</v>
      </c>
      <c r="B975" s="1" t="s">
        <v>5471</v>
      </c>
      <c r="C975" s="1" t="s">
        <v>111</v>
      </c>
      <c r="D975" s="1" t="s">
        <v>12</v>
      </c>
      <c r="E975" s="1">
        <v>75000</v>
      </c>
      <c r="F975" s="1" t="s">
        <v>1733</v>
      </c>
      <c r="G975" s="1">
        <v>2148</v>
      </c>
      <c r="H975" s="1">
        <v>45.624301675977655</v>
      </c>
      <c r="I975" s="1">
        <v>23001</v>
      </c>
      <c r="J975" s="1" t="s">
        <v>5472</v>
      </c>
    </row>
    <row r="976" spans="1:10" x14ac:dyDescent="0.25">
      <c r="A976" s="2">
        <v>17</v>
      </c>
      <c r="B976" s="1" t="s">
        <v>704</v>
      </c>
      <c r="C976" s="1" t="s">
        <v>11</v>
      </c>
      <c r="D976" s="1" t="s">
        <v>12</v>
      </c>
      <c r="E976" s="1">
        <v>20000</v>
      </c>
      <c r="F976" s="1" t="s">
        <v>283</v>
      </c>
      <c r="G976" s="1">
        <v>2147</v>
      </c>
      <c r="H976" s="1">
        <v>86.259897531439222</v>
      </c>
      <c r="I976" s="1">
        <v>165200</v>
      </c>
      <c r="J976" s="1" t="s">
        <v>5474</v>
      </c>
    </row>
    <row r="977" spans="1:10" x14ac:dyDescent="0.25">
      <c r="A977" s="2">
        <v>21</v>
      </c>
      <c r="B977" s="1" t="s">
        <v>5476</v>
      </c>
      <c r="C977" s="1" t="s">
        <v>111</v>
      </c>
      <c r="D977" s="1" t="s">
        <v>12</v>
      </c>
      <c r="E977" s="1">
        <v>28000</v>
      </c>
      <c r="F977" s="1" t="s">
        <v>104</v>
      </c>
      <c r="G977" s="1">
        <v>2146</v>
      </c>
      <c r="H977" s="1">
        <v>141.22134203168685</v>
      </c>
      <c r="I977" s="1">
        <v>275061</v>
      </c>
      <c r="J977" s="1" t="s">
        <v>5477</v>
      </c>
    </row>
    <row r="978" spans="1:10" x14ac:dyDescent="0.25">
      <c r="A978" s="2">
        <v>15</v>
      </c>
      <c r="B978" s="1" t="s">
        <v>5479</v>
      </c>
      <c r="C978" s="1" t="s">
        <v>11</v>
      </c>
      <c r="D978" s="1" t="s">
        <v>12</v>
      </c>
      <c r="E978" s="1">
        <v>500</v>
      </c>
      <c r="F978" s="1" t="s">
        <v>5480</v>
      </c>
      <c r="G978" s="1">
        <v>2142</v>
      </c>
      <c r="H978" s="1">
        <v>10.683940242763772</v>
      </c>
      <c r="I978" s="1">
        <v>22385</v>
      </c>
      <c r="J978" s="1" t="s">
        <v>5481</v>
      </c>
    </row>
    <row r="979" spans="1:10" x14ac:dyDescent="0.25">
      <c r="A979" s="2">
        <v>19</v>
      </c>
      <c r="B979" s="1" t="s">
        <v>2277</v>
      </c>
      <c r="C979" s="1" t="s">
        <v>11</v>
      </c>
      <c r="D979" s="1" t="s">
        <v>12</v>
      </c>
      <c r="E979" s="1">
        <v>40000</v>
      </c>
      <c r="F979" s="1" t="s">
        <v>2278</v>
      </c>
      <c r="G979" s="1">
        <v>2141</v>
      </c>
      <c r="H979" s="1">
        <v>131.43017281644092</v>
      </c>
      <c r="I979" s="1">
        <v>241392</v>
      </c>
      <c r="J979" s="1" t="s">
        <v>5486</v>
      </c>
    </row>
    <row r="980" spans="1:10" x14ac:dyDescent="0.25">
      <c r="A980" s="2">
        <v>20</v>
      </c>
      <c r="B980" s="1" t="s">
        <v>1576</v>
      </c>
      <c r="C980" s="1" t="s">
        <v>17</v>
      </c>
      <c r="D980" s="1" t="s">
        <v>12</v>
      </c>
      <c r="E980" s="1">
        <v>3500</v>
      </c>
      <c r="F980" s="1" t="s">
        <v>96</v>
      </c>
      <c r="G980" s="1">
        <v>2136</v>
      </c>
      <c r="H980" s="1">
        <v>30.129213483146067</v>
      </c>
      <c r="I980" s="1">
        <v>60856</v>
      </c>
      <c r="J980" s="1" t="s">
        <v>5500</v>
      </c>
    </row>
    <row r="981" spans="1:10" x14ac:dyDescent="0.25">
      <c r="A981" s="2">
        <v>16</v>
      </c>
      <c r="B981" s="1" t="s">
        <v>3089</v>
      </c>
      <c r="C981" s="1" t="s">
        <v>17</v>
      </c>
      <c r="D981" s="1" t="s">
        <v>12</v>
      </c>
      <c r="E981" s="1">
        <v>12500</v>
      </c>
      <c r="F981" s="1" t="s">
        <v>13</v>
      </c>
      <c r="G981" s="1">
        <v>2136</v>
      </c>
      <c r="H981" s="1">
        <v>93.459269662921344</v>
      </c>
      <c r="I981" s="1">
        <v>187129</v>
      </c>
      <c r="J981" s="1" t="s">
        <v>5502</v>
      </c>
    </row>
    <row r="982" spans="1:10" x14ac:dyDescent="0.25">
      <c r="A982" s="2">
        <v>18</v>
      </c>
      <c r="B982" s="1" t="s">
        <v>5509</v>
      </c>
      <c r="C982" s="1" t="s">
        <v>17</v>
      </c>
      <c r="D982" s="1" t="s">
        <v>12</v>
      </c>
      <c r="E982" s="1">
        <v>5000</v>
      </c>
      <c r="F982" s="1" t="s">
        <v>32</v>
      </c>
      <c r="G982" s="1">
        <v>2131</v>
      </c>
      <c r="H982" s="1">
        <v>38.973721257625527</v>
      </c>
      <c r="I982" s="1">
        <v>78053</v>
      </c>
      <c r="J982" s="1" t="s">
        <v>5510</v>
      </c>
    </row>
    <row r="983" spans="1:10" x14ac:dyDescent="0.25">
      <c r="A983" s="2">
        <v>18</v>
      </c>
      <c r="B983" s="1" t="s">
        <v>5515</v>
      </c>
      <c r="C983" s="1" t="s">
        <v>31</v>
      </c>
      <c r="D983" s="1" t="s">
        <v>12</v>
      </c>
      <c r="E983" s="1">
        <v>75000</v>
      </c>
      <c r="F983" s="1" t="s">
        <v>735</v>
      </c>
      <c r="G983" s="1">
        <v>2129</v>
      </c>
      <c r="H983" s="1">
        <v>38.035227806481913</v>
      </c>
      <c r="I983" s="1">
        <v>5977</v>
      </c>
      <c r="J983" s="1" t="s">
        <v>5516</v>
      </c>
    </row>
    <row r="984" spans="1:10" x14ac:dyDescent="0.25">
      <c r="A984" s="2">
        <v>13</v>
      </c>
      <c r="B984" s="1" t="s">
        <v>3872</v>
      </c>
      <c r="C984" s="1" t="s">
        <v>11</v>
      </c>
      <c r="D984" s="1" t="s">
        <v>12</v>
      </c>
      <c r="E984" s="1">
        <v>15000</v>
      </c>
      <c r="F984" s="1" t="s">
        <v>576</v>
      </c>
      <c r="G984" s="1">
        <v>2127</v>
      </c>
      <c r="H984" s="1">
        <v>52.496944052656325</v>
      </c>
      <c r="I984" s="1">
        <v>96661</v>
      </c>
      <c r="J984" s="1" t="s">
        <v>5521</v>
      </c>
    </row>
    <row r="985" spans="1:10" x14ac:dyDescent="0.25">
      <c r="A985" s="2">
        <v>16</v>
      </c>
      <c r="B985" s="1" t="s">
        <v>4738</v>
      </c>
      <c r="C985" s="1" t="s">
        <v>11</v>
      </c>
      <c r="D985" s="1" t="s">
        <v>12</v>
      </c>
      <c r="E985" s="1">
        <v>13000</v>
      </c>
      <c r="F985" s="1" t="s">
        <v>195</v>
      </c>
      <c r="G985" s="1">
        <v>2122</v>
      </c>
      <c r="H985" s="1">
        <v>80.963713477851087</v>
      </c>
      <c r="I985" s="1">
        <v>158805</v>
      </c>
      <c r="J985" s="1" t="s">
        <v>5531</v>
      </c>
    </row>
    <row r="986" spans="1:10" x14ac:dyDescent="0.25">
      <c r="A986" s="2">
        <v>21</v>
      </c>
      <c r="B986" s="1" t="s">
        <v>5540</v>
      </c>
      <c r="C986" s="1" t="s">
        <v>17</v>
      </c>
      <c r="D986" s="1" t="s">
        <v>12</v>
      </c>
      <c r="E986" s="1">
        <v>400000</v>
      </c>
      <c r="F986" s="1" t="s">
        <v>32</v>
      </c>
      <c r="G986" s="1">
        <v>2118</v>
      </c>
      <c r="H986" s="1">
        <v>192.71010387157696</v>
      </c>
      <c r="I986" s="1">
        <v>8160</v>
      </c>
      <c r="J986" s="1" t="s">
        <v>5541</v>
      </c>
    </row>
    <row r="987" spans="1:10" x14ac:dyDescent="0.25">
      <c r="A987" s="2">
        <v>23</v>
      </c>
      <c r="B987" s="1" t="s">
        <v>5549</v>
      </c>
      <c r="C987" s="1" t="s">
        <v>11</v>
      </c>
      <c r="D987" s="1" t="s">
        <v>12</v>
      </c>
      <c r="E987" s="1">
        <v>12000</v>
      </c>
      <c r="F987" s="1" t="s">
        <v>341</v>
      </c>
      <c r="G987" s="1">
        <v>2114</v>
      </c>
      <c r="H987" s="1">
        <v>45.422421948912017</v>
      </c>
      <c r="I987" s="1">
        <v>84023</v>
      </c>
      <c r="J987" s="1" t="s">
        <v>5550</v>
      </c>
    </row>
    <row r="988" spans="1:10" x14ac:dyDescent="0.25">
      <c r="A988" s="2">
        <v>15</v>
      </c>
      <c r="B988" s="1" t="s">
        <v>5563</v>
      </c>
      <c r="C988" s="1" t="s">
        <v>11</v>
      </c>
      <c r="D988" s="1" t="s">
        <v>12</v>
      </c>
      <c r="E988" s="1">
        <v>25000</v>
      </c>
      <c r="F988" s="1" t="s">
        <v>314</v>
      </c>
      <c r="G988" s="1">
        <v>2109</v>
      </c>
      <c r="H988" s="1">
        <v>51.380749170222856</v>
      </c>
      <c r="I988" s="1">
        <v>83362</v>
      </c>
      <c r="J988" s="1" t="s">
        <v>5564</v>
      </c>
    </row>
    <row r="989" spans="1:10" x14ac:dyDescent="0.25">
      <c r="A989" s="2">
        <v>6</v>
      </c>
      <c r="B989" s="1" t="s">
        <v>1164</v>
      </c>
      <c r="C989" s="1" t="s">
        <v>31</v>
      </c>
      <c r="D989" s="1" t="s">
        <v>12</v>
      </c>
      <c r="E989" s="1">
        <v>30000</v>
      </c>
      <c r="F989" s="1" t="s">
        <v>1165</v>
      </c>
      <c r="G989" s="1">
        <v>2108</v>
      </c>
      <c r="H989" s="1">
        <v>19.45967741935484</v>
      </c>
      <c r="I989" s="1">
        <v>11021</v>
      </c>
      <c r="J989" s="1" t="s">
        <v>5566</v>
      </c>
    </row>
    <row r="990" spans="1:10" x14ac:dyDescent="0.25">
      <c r="A990" s="2">
        <v>18</v>
      </c>
      <c r="B990" s="1" t="s">
        <v>5580</v>
      </c>
      <c r="C990" s="1" t="s">
        <v>17</v>
      </c>
      <c r="D990" s="1" t="s">
        <v>12</v>
      </c>
      <c r="E990" s="1">
        <v>55000</v>
      </c>
      <c r="F990" s="1" t="s">
        <v>296</v>
      </c>
      <c r="G990" s="1">
        <v>2106</v>
      </c>
      <c r="H990" s="1">
        <v>163.06505223171891</v>
      </c>
      <c r="I990" s="1">
        <v>288415</v>
      </c>
      <c r="J990" s="1" t="s">
        <v>5581</v>
      </c>
    </row>
    <row r="991" spans="1:10" x14ac:dyDescent="0.25">
      <c r="A991" s="2">
        <v>18</v>
      </c>
      <c r="B991" s="1" t="s">
        <v>5599</v>
      </c>
      <c r="C991" s="1" t="s">
        <v>11</v>
      </c>
      <c r="D991" s="1" t="s">
        <v>12</v>
      </c>
      <c r="E991" s="1">
        <v>50000</v>
      </c>
      <c r="F991" s="1" t="s">
        <v>2784</v>
      </c>
      <c r="G991" s="1">
        <v>2101</v>
      </c>
      <c r="H991" s="1">
        <v>82.639219419324135</v>
      </c>
      <c r="I991" s="1">
        <v>123625</v>
      </c>
      <c r="J991" s="1" t="s">
        <v>5600</v>
      </c>
    </row>
    <row r="992" spans="1:10" x14ac:dyDescent="0.25">
      <c r="A992" s="2">
        <v>18</v>
      </c>
      <c r="B992" s="1" t="s">
        <v>5602</v>
      </c>
      <c r="C992" s="1" t="s">
        <v>17</v>
      </c>
      <c r="D992" s="1" t="s">
        <v>12</v>
      </c>
      <c r="E992" s="1">
        <v>75000</v>
      </c>
      <c r="F992" s="1" t="s">
        <v>5603</v>
      </c>
      <c r="G992" s="1">
        <v>2101</v>
      </c>
      <c r="H992" s="1">
        <v>40.608757734412187</v>
      </c>
      <c r="I992" s="1">
        <v>10319</v>
      </c>
      <c r="J992" s="1" t="s">
        <v>5604</v>
      </c>
    </row>
    <row r="993" spans="1:10" x14ac:dyDescent="0.25">
      <c r="A993" s="2">
        <v>19</v>
      </c>
      <c r="B993" s="1" t="s">
        <v>5614</v>
      </c>
      <c r="C993" s="1" t="s">
        <v>11</v>
      </c>
      <c r="D993" s="1" t="s">
        <v>12</v>
      </c>
      <c r="E993" s="1">
        <v>7000</v>
      </c>
      <c r="F993" s="1" t="s">
        <v>5615</v>
      </c>
      <c r="G993" s="1">
        <v>2099</v>
      </c>
      <c r="H993" s="1">
        <v>44.764649833253934</v>
      </c>
      <c r="I993" s="1">
        <v>86961</v>
      </c>
      <c r="J993" s="1" t="s">
        <v>5616</v>
      </c>
    </row>
    <row r="994" spans="1:10" x14ac:dyDescent="0.25">
      <c r="A994" s="2">
        <v>23</v>
      </c>
      <c r="B994" s="1" t="s">
        <v>5618</v>
      </c>
      <c r="C994" s="1" t="s">
        <v>11</v>
      </c>
      <c r="D994" s="1" t="s">
        <v>12</v>
      </c>
      <c r="E994" s="1">
        <v>1000</v>
      </c>
      <c r="F994" s="1" t="s">
        <v>2702</v>
      </c>
      <c r="G994" s="1">
        <v>2099</v>
      </c>
      <c r="H994" s="1">
        <v>40.596950929013815</v>
      </c>
      <c r="I994" s="1">
        <v>84213</v>
      </c>
      <c r="J994" s="1" t="s">
        <v>5619</v>
      </c>
    </row>
    <row r="995" spans="1:10" x14ac:dyDescent="0.25">
      <c r="A995" s="2">
        <v>15</v>
      </c>
      <c r="B995" s="1" t="s">
        <v>5625</v>
      </c>
      <c r="C995" s="1" t="s">
        <v>31</v>
      </c>
      <c r="D995" s="1" t="s">
        <v>12</v>
      </c>
      <c r="E995" s="1">
        <v>75000</v>
      </c>
      <c r="F995" s="1" t="s">
        <v>790</v>
      </c>
      <c r="G995" s="1">
        <v>2095</v>
      </c>
      <c r="H995" s="1">
        <v>36.283532219570404</v>
      </c>
      <c r="I995" s="1">
        <v>1014</v>
      </c>
      <c r="J995" s="1" t="s">
        <v>5626</v>
      </c>
    </row>
    <row r="996" spans="1:10" x14ac:dyDescent="0.25">
      <c r="A996" s="2">
        <v>28</v>
      </c>
      <c r="B996" s="1" t="s">
        <v>5637</v>
      </c>
      <c r="C996" s="1" t="s">
        <v>17</v>
      </c>
      <c r="D996" s="1" t="s">
        <v>12</v>
      </c>
      <c r="E996" s="1">
        <v>25000</v>
      </c>
      <c r="F996" s="1" t="s">
        <v>215</v>
      </c>
      <c r="G996" s="1">
        <v>2086</v>
      </c>
      <c r="H996" s="1">
        <v>18.08005752636625</v>
      </c>
      <c r="I996" s="1">
        <v>12715</v>
      </c>
      <c r="J996" s="1" t="s">
        <v>5638</v>
      </c>
    </row>
    <row r="997" spans="1:10" x14ac:dyDescent="0.25">
      <c r="A997" s="2">
        <v>18</v>
      </c>
      <c r="B997" s="1" t="s">
        <v>5643</v>
      </c>
      <c r="C997" s="1" t="s">
        <v>11</v>
      </c>
      <c r="D997" s="1" t="s">
        <v>12</v>
      </c>
      <c r="E997" s="1">
        <v>24000</v>
      </c>
      <c r="F997" s="1" t="s">
        <v>5102</v>
      </c>
      <c r="G997" s="1">
        <v>2085</v>
      </c>
      <c r="H997" s="1">
        <v>141.30839328537169</v>
      </c>
      <c r="I997" s="1">
        <v>270628</v>
      </c>
      <c r="J997" s="1" t="s">
        <v>5644</v>
      </c>
    </row>
    <row r="998" spans="1:10" x14ac:dyDescent="0.25">
      <c r="A998" s="2">
        <v>9</v>
      </c>
      <c r="B998" s="1" t="s">
        <v>5646</v>
      </c>
      <c r="C998" s="1" t="s">
        <v>17</v>
      </c>
      <c r="D998" s="1" t="s">
        <v>12</v>
      </c>
      <c r="E998" s="1">
        <v>80000</v>
      </c>
      <c r="F998" s="1" t="s">
        <v>689</v>
      </c>
      <c r="G998" s="1">
        <v>2085</v>
      </c>
      <c r="H998" s="1">
        <v>296.04700239808153</v>
      </c>
      <c r="I998" s="1">
        <v>537258</v>
      </c>
      <c r="J998" s="1" t="s">
        <v>5647</v>
      </c>
    </row>
    <row r="999" spans="1:10" x14ac:dyDescent="0.25">
      <c r="A999" s="2">
        <v>18</v>
      </c>
      <c r="B999" s="1" t="s">
        <v>5649</v>
      </c>
      <c r="C999" s="1" t="s">
        <v>31</v>
      </c>
      <c r="D999" s="1" t="s">
        <v>12</v>
      </c>
      <c r="E999" s="1">
        <v>70000</v>
      </c>
      <c r="F999" s="1" t="s">
        <v>32</v>
      </c>
      <c r="G999" s="1">
        <v>2084</v>
      </c>
      <c r="H999" s="1">
        <v>38.971209213051822</v>
      </c>
      <c r="I999" s="1">
        <v>11216</v>
      </c>
      <c r="J999" s="1" t="s">
        <v>5650</v>
      </c>
    </row>
    <row r="1000" spans="1:10" x14ac:dyDescent="0.25">
      <c r="A1000" s="2">
        <v>15</v>
      </c>
      <c r="B1000" s="1" t="s">
        <v>5654</v>
      </c>
      <c r="C1000" s="1" t="s">
        <v>111</v>
      </c>
      <c r="D1000" s="1" t="s">
        <v>12</v>
      </c>
      <c r="E1000" s="1">
        <v>500</v>
      </c>
      <c r="F1000" s="1" t="s">
        <v>74</v>
      </c>
      <c r="G1000" s="1">
        <v>2081</v>
      </c>
      <c r="H1000" s="1">
        <v>14.118212397885632</v>
      </c>
      <c r="I1000" s="1">
        <v>28880</v>
      </c>
      <c r="J1000" s="1" t="s">
        <v>5655</v>
      </c>
    </row>
    <row r="1001" spans="1:10" x14ac:dyDescent="0.25">
      <c r="A1001" s="2">
        <v>14</v>
      </c>
      <c r="B1001" s="1" t="s">
        <v>5660</v>
      </c>
      <c r="C1001" s="1" t="s">
        <v>11</v>
      </c>
      <c r="D1001" s="1" t="s">
        <v>12</v>
      </c>
      <c r="E1001" s="1">
        <v>8400</v>
      </c>
      <c r="F1001" s="1" t="s">
        <v>96</v>
      </c>
      <c r="G1001" s="1">
        <v>2078</v>
      </c>
      <c r="H1001" s="1">
        <v>36.114051973051012</v>
      </c>
      <c r="I1001" s="1">
        <v>66645</v>
      </c>
      <c r="J1001" s="1" t="s">
        <v>5661</v>
      </c>
    </row>
    <row r="1002" spans="1:10" x14ac:dyDescent="0.25">
      <c r="A1002" s="2">
        <v>15</v>
      </c>
      <c r="B1002" s="1" t="s">
        <v>1698</v>
      </c>
      <c r="C1002" s="1" t="s">
        <v>111</v>
      </c>
      <c r="D1002" s="1" t="s">
        <v>12</v>
      </c>
      <c r="E1002" s="1">
        <v>25000</v>
      </c>
      <c r="F1002" s="1" t="s">
        <v>27</v>
      </c>
      <c r="G1002" s="1">
        <v>2078</v>
      </c>
      <c r="H1002" s="1">
        <v>147.13474494706449</v>
      </c>
      <c r="I1002" s="1">
        <v>280746</v>
      </c>
      <c r="J1002" s="1" t="s">
        <v>5663</v>
      </c>
    </row>
    <row r="1003" spans="1:10" x14ac:dyDescent="0.25">
      <c r="A1003" s="2">
        <v>16</v>
      </c>
      <c r="B1003" s="1" t="s">
        <v>2277</v>
      </c>
      <c r="C1003" s="1" t="s">
        <v>11</v>
      </c>
      <c r="D1003" s="1" t="s">
        <v>12</v>
      </c>
      <c r="E1003" s="1">
        <v>40000</v>
      </c>
      <c r="F1003" s="1" t="s">
        <v>2278</v>
      </c>
      <c r="G1003" s="1">
        <v>2076</v>
      </c>
      <c r="H1003" s="1">
        <v>72.367533718689785</v>
      </c>
      <c r="I1003" s="1">
        <v>110235</v>
      </c>
      <c r="J1003" s="1" t="s">
        <v>5665</v>
      </c>
    </row>
    <row r="1004" spans="1:10" x14ac:dyDescent="0.25">
      <c r="A1004" s="2">
        <v>25</v>
      </c>
      <c r="B1004" s="1" t="s">
        <v>692</v>
      </c>
      <c r="C1004" s="1" t="s">
        <v>11</v>
      </c>
      <c r="D1004" s="1" t="s">
        <v>12</v>
      </c>
      <c r="E1004" s="1">
        <v>10000</v>
      </c>
      <c r="F1004" s="1" t="s">
        <v>876</v>
      </c>
      <c r="G1004" s="1">
        <v>2074</v>
      </c>
      <c r="H1004" s="1">
        <v>35.369816779170684</v>
      </c>
      <c r="I1004" s="1">
        <v>63357</v>
      </c>
      <c r="J1004" s="1" t="s">
        <v>5673</v>
      </c>
    </row>
    <row r="1005" spans="1:10" x14ac:dyDescent="0.25">
      <c r="A1005" s="2">
        <v>23</v>
      </c>
      <c r="B1005" s="1" t="s">
        <v>5681</v>
      </c>
      <c r="C1005" s="1" t="s">
        <v>111</v>
      </c>
      <c r="D1005" s="1" t="s">
        <v>12</v>
      </c>
      <c r="E1005" s="1">
        <v>120000</v>
      </c>
      <c r="F1005" s="1" t="s">
        <v>112</v>
      </c>
      <c r="G1005" s="1">
        <v>2073</v>
      </c>
      <c r="H1005" s="1">
        <v>314.52050168837434</v>
      </c>
      <c r="I1005" s="1">
        <v>532001</v>
      </c>
      <c r="J1005" s="1" t="s">
        <v>5682</v>
      </c>
    </row>
    <row r="1006" spans="1:10" x14ac:dyDescent="0.25">
      <c r="A1006" s="2">
        <v>20</v>
      </c>
      <c r="B1006" s="1" t="s">
        <v>5687</v>
      </c>
      <c r="C1006" s="1" t="s">
        <v>17</v>
      </c>
      <c r="D1006" s="1" t="s">
        <v>12</v>
      </c>
      <c r="E1006" s="1">
        <v>25000</v>
      </c>
      <c r="F1006" s="1" t="s">
        <v>4010</v>
      </c>
      <c r="G1006" s="1">
        <v>2071</v>
      </c>
      <c r="H1006" s="1">
        <v>108.33896668276195</v>
      </c>
      <c r="I1006" s="1">
        <v>199370</v>
      </c>
      <c r="J1006" s="1" t="s">
        <v>5688</v>
      </c>
    </row>
    <row r="1007" spans="1:10" x14ac:dyDescent="0.25">
      <c r="A1007" s="2">
        <v>8</v>
      </c>
      <c r="B1007" s="1" t="s">
        <v>1317</v>
      </c>
      <c r="C1007" s="1" t="s">
        <v>17</v>
      </c>
      <c r="D1007" s="1" t="s">
        <v>12</v>
      </c>
      <c r="E1007" s="1">
        <v>5000</v>
      </c>
      <c r="F1007" s="1" t="s">
        <v>1318</v>
      </c>
      <c r="G1007" s="1">
        <v>2068</v>
      </c>
      <c r="H1007" s="1">
        <v>29.858800773694391</v>
      </c>
      <c r="I1007" s="1">
        <v>56748</v>
      </c>
      <c r="J1007" s="1" t="s">
        <v>5697</v>
      </c>
    </row>
    <row r="1008" spans="1:10" x14ac:dyDescent="0.25">
      <c r="A1008" s="2">
        <v>8</v>
      </c>
      <c r="B1008" s="1" t="s">
        <v>5699</v>
      </c>
      <c r="C1008" s="1" t="s">
        <v>53</v>
      </c>
      <c r="D1008" s="1" t="s">
        <v>12</v>
      </c>
      <c r="E1008" s="1">
        <v>100000</v>
      </c>
      <c r="F1008" s="1" t="s">
        <v>215</v>
      </c>
      <c r="G1008" s="1">
        <v>2068</v>
      </c>
      <c r="H1008" s="1">
        <v>1424.5091876208899</v>
      </c>
      <c r="I1008" s="1">
        <v>2845885</v>
      </c>
      <c r="J1008" s="1" t="s">
        <v>5700</v>
      </c>
    </row>
    <row r="1009" spans="1:10" x14ac:dyDescent="0.25">
      <c r="A1009" s="2">
        <v>22</v>
      </c>
      <c r="B1009" s="1" t="s">
        <v>5702</v>
      </c>
      <c r="C1009" s="1" t="s">
        <v>11</v>
      </c>
      <c r="D1009" s="1" t="s">
        <v>12</v>
      </c>
      <c r="E1009" s="1">
        <v>20000</v>
      </c>
      <c r="F1009" s="1" t="s">
        <v>1891</v>
      </c>
      <c r="G1009" s="1">
        <v>2067</v>
      </c>
      <c r="H1009" s="1">
        <v>42.843734881470731</v>
      </c>
      <c r="I1009" s="1">
        <v>68558</v>
      </c>
      <c r="J1009" s="1" t="s">
        <v>5703</v>
      </c>
    </row>
    <row r="1010" spans="1:10" x14ac:dyDescent="0.25">
      <c r="A1010" s="2">
        <v>20</v>
      </c>
      <c r="B1010" s="1" t="s">
        <v>5709</v>
      </c>
      <c r="C1010" s="1" t="s">
        <v>17</v>
      </c>
      <c r="D1010" s="1" t="s">
        <v>12</v>
      </c>
      <c r="E1010" s="1">
        <v>5000</v>
      </c>
      <c r="F1010" s="1" t="s">
        <v>195</v>
      </c>
      <c r="G1010" s="1">
        <v>2066</v>
      </c>
      <c r="H1010" s="1">
        <v>38.074540174249755</v>
      </c>
      <c r="I1010" s="1">
        <v>73662</v>
      </c>
      <c r="J1010" s="1" t="s">
        <v>5710</v>
      </c>
    </row>
    <row r="1011" spans="1:10" x14ac:dyDescent="0.25">
      <c r="A1011" s="2">
        <v>25</v>
      </c>
      <c r="B1011" s="1" t="s">
        <v>5712</v>
      </c>
      <c r="C1011" s="1" t="s">
        <v>17</v>
      </c>
      <c r="D1011" s="1" t="s">
        <v>12</v>
      </c>
      <c r="E1011" s="1">
        <v>10000</v>
      </c>
      <c r="F1011" s="1" t="s">
        <v>5713</v>
      </c>
      <c r="G1011" s="1">
        <v>2065</v>
      </c>
      <c r="H1011" s="1">
        <v>34.145762711864407</v>
      </c>
      <c r="I1011" s="1">
        <v>60511</v>
      </c>
      <c r="J1011" s="1" t="s">
        <v>5714</v>
      </c>
    </row>
    <row r="1012" spans="1:10" x14ac:dyDescent="0.25">
      <c r="A1012" s="2">
        <v>16</v>
      </c>
      <c r="B1012" s="1" t="s">
        <v>1620</v>
      </c>
      <c r="C1012" s="1" t="s">
        <v>17</v>
      </c>
      <c r="D1012" s="1" t="s">
        <v>12</v>
      </c>
      <c r="E1012" s="1">
        <v>10800</v>
      </c>
      <c r="F1012" s="1" t="s">
        <v>1621</v>
      </c>
      <c r="G1012" s="1">
        <v>2065</v>
      </c>
      <c r="H1012" s="1">
        <v>40.394188861985469</v>
      </c>
      <c r="I1012" s="1">
        <v>72614</v>
      </c>
      <c r="J1012" s="1" t="s">
        <v>5716</v>
      </c>
    </row>
    <row r="1013" spans="1:10" x14ac:dyDescent="0.25">
      <c r="A1013" s="2">
        <v>16</v>
      </c>
      <c r="B1013" s="1" t="s">
        <v>5718</v>
      </c>
      <c r="C1013" s="1" t="s">
        <v>53</v>
      </c>
      <c r="D1013" s="1" t="s">
        <v>12</v>
      </c>
      <c r="E1013" s="1">
        <v>15000</v>
      </c>
      <c r="F1013" s="1" t="s">
        <v>32</v>
      </c>
      <c r="G1013" s="1">
        <v>2064</v>
      </c>
      <c r="H1013" s="1">
        <v>27.338662790697676</v>
      </c>
      <c r="I1013" s="1">
        <v>41427</v>
      </c>
      <c r="J1013" s="1" t="s">
        <v>5719</v>
      </c>
    </row>
    <row r="1014" spans="1:10" x14ac:dyDescent="0.25">
      <c r="A1014" s="2">
        <v>25</v>
      </c>
      <c r="B1014" s="1" t="s">
        <v>1573</v>
      </c>
      <c r="C1014" s="1" t="s">
        <v>111</v>
      </c>
      <c r="D1014" s="1" t="s">
        <v>12</v>
      </c>
      <c r="E1014" s="1">
        <v>30000</v>
      </c>
      <c r="F1014" s="1" t="s">
        <v>27</v>
      </c>
      <c r="G1014" s="1">
        <v>2062</v>
      </c>
      <c r="H1014" s="1">
        <v>93.585354025218237</v>
      </c>
      <c r="I1014" s="1">
        <v>162973</v>
      </c>
      <c r="J1014" s="1" t="s">
        <v>5725</v>
      </c>
    </row>
    <row r="1015" spans="1:10" x14ac:dyDescent="0.25">
      <c r="A1015" s="2">
        <v>21</v>
      </c>
      <c r="B1015" s="1" t="s">
        <v>5727</v>
      </c>
      <c r="C1015" s="1" t="s">
        <v>31</v>
      </c>
      <c r="D1015" s="1" t="s">
        <v>12</v>
      </c>
      <c r="E1015" s="1">
        <v>75000</v>
      </c>
      <c r="F1015" s="1" t="s">
        <v>1470</v>
      </c>
      <c r="G1015" s="1">
        <v>2060</v>
      </c>
      <c r="H1015" s="1">
        <v>46.591747572815535</v>
      </c>
      <c r="I1015" s="1">
        <v>20979</v>
      </c>
      <c r="J1015" s="1" t="s">
        <v>5728</v>
      </c>
    </row>
    <row r="1016" spans="1:10" x14ac:dyDescent="0.25">
      <c r="A1016" s="2">
        <v>13</v>
      </c>
      <c r="B1016" s="1" t="s">
        <v>4806</v>
      </c>
      <c r="C1016" s="1" t="s">
        <v>17</v>
      </c>
      <c r="D1016" s="1" t="s">
        <v>12</v>
      </c>
      <c r="E1016" s="1">
        <v>12000</v>
      </c>
      <c r="F1016" s="1" t="s">
        <v>5736</v>
      </c>
      <c r="G1016" s="1">
        <v>2059</v>
      </c>
      <c r="H1016" s="1">
        <v>28.784361340456531</v>
      </c>
      <c r="I1016" s="1">
        <v>47267</v>
      </c>
      <c r="J1016" s="1" t="s">
        <v>5737</v>
      </c>
    </row>
    <row r="1017" spans="1:10" x14ac:dyDescent="0.25">
      <c r="A1017" s="2">
        <v>27</v>
      </c>
      <c r="B1017" s="1" t="s">
        <v>1509</v>
      </c>
      <c r="C1017" s="1" t="s">
        <v>11</v>
      </c>
      <c r="D1017" s="1" t="s">
        <v>12</v>
      </c>
      <c r="E1017" s="1">
        <v>5000</v>
      </c>
      <c r="F1017" s="1" t="s">
        <v>1510</v>
      </c>
      <c r="G1017" s="1">
        <v>2058</v>
      </c>
      <c r="H1017" s="1">
        <v>25.726433430515062</v>
      </c>
      <c r="I1017" s="1">
        <v>47945</v>
      </c>
      <c r="J1017" s="1" t="s">
        <v>5742</v>
      </c>
    </row>
    <row r="1018" spans="1:10" x14ac:dyDescent="0.25">
      <c r="A1018" s="2">
        <v>19</v>
      </c>
      <c r="B1018" s="1" t="s">
        <v>5748</v>
      </c>
      <c r="C1018" s="1" t="s">
        <v>11</v>
      </c>
      <c r="D1018" s="1" t="s">
        <v>12</v>
      </c>
      <c r="E1018" s="1">
        <v>8000</v>
      </c>
      <c r="F1018" s="1" t="s">
        <v>1721</v>
      </c>
      <c r="G1018" s="1">
        <v>2056</v>
      </c>
      <c r="H1018" s="1">
        <v>47.645914396887157</v>
      </c>
      <c r="I1018" s="1">
        <v>89960</v>
      </c>
      <c r="J1018" s="1" t="s">
        <v>5749</v>
      </c>
    </row>
    <row r="1019" spans="1:10" x14ac:dyDescent="0.25">
      <c r="A1019" s="2">
        <v>21</v>
      </c>
      <c r="B1019" s="1" t="s">
        <v>2533</v>
      </c>
      <c r="C1019" s="1" t="s">
        <v>17</v>
      </c>
      <c r="D1019" s="1" t="s">
        <v>12</v>
      </c>
      <c r="E1019" s="1">
        <v>20000</v>
      </c>
      <c r="F1019" s="1" t="s">
        <v>55</v>
      </c>
      <c r="G1019" s="1">
        <v>2054</v>
      </c>
      <c r="H1019" s="1">
        <v>48.157254138266794</v>
      </c>
      <c r="I1019" s="1">
        <v>78915</v>
      </c>
      <c r="J1019" s="1" t="s">
        <v>5751</v>
      </c>
    </row>
    <row r="1020" spans="1:10" x14ac:dyDescent="0.25">
      <c r="A1020" s="2">
        <v>26</v>
      </c>
      <c r="B1020" s="1" t="s">
        <v>5756</v>
      </c>
      <c r="C1020" s="1" t="s">
        <v>31</v>
      </c>
      <c r="D1020" s="1" t="s">
        <v>12</v>
      </c>
      <c r="E1020" s="1">
        <v>7000</v>
      </c>
      <c r="F1020" s="1" t="s">
        <v>32</v>
      </c>
      <c r="G1020" s="1">
        <v>2052</v>
      </c>
      <c r="H1020" s="1">
        <v>12.703703703703704</v>
      </c>
      <c r="I1020" s="1">
        <v>19068</v>
      </c>
      <c r="J1020" s="1" t="s">
        <v>5757</v>
      </c>
    </row>
    <row r="1021" spans="1:10" x14ac:dyDescent="0.25">
      <c r="A1021" s="2">
        <v>21</v>
      </c>
      <c r="B1021" s="1" t="s">
        <v>1533</v>
      </c>
      <c r="C1021" s="1" t="s">
        <v>111</v>
      </c>
      <c r="D1021" s="1" t="s">
        <v>12</v>
      </c>
      <c r="E1021" s="1">
        <v>198000</v>
      </c>
      <c r="F1021" s="1" t="s">
        <v>2323</v>
      </c>
      <c r="G1021" s="1">
        <v>2051</v>
      </c>
      <c r="H1021" s="1">
        <v>247.94002925402242</v>
      </c>
      <c r="I1021" s="1">
        <v>310525</v>
      </c>
      <c r="J1021" s="1" t="s">
        <v>5763</v>
      </c>
    </row>
    <row r="1022" spans="1:10" x14ac:dyDescent="0.25">
      <c r="A1022" s="2">
        <v>25</v>
      </c>
      <c r="B1022" s="1" t="s">
        <v>5765</v>
      </c>
      <c r="C1022" s="1" t="s">
        <v>11</v>
      </c>
      <c r="D1022" s="1" t="s">
        <v>12</v>
      </c>
      <c r="E1022" s="1">
        <v>33000</v>
      </c>
      <c r="F1022" s="1" t="s">
        <v>5766</v>
      </c>
      <c r="G1022" s="1">
        <v>2051</v>
      </c>
      <c r="H1022" s="1">
        <v>73.299366162847392</v>
      </c>
      <c r="I1022" s="1">
        <v>117337</v>
      </c>
      <c r="J1022" s="1" t="s">
        <v>5767</v>
      </c>
    </row>
    <row r="1023" spans="1:10" x14ac:dyDescent="0.25">
      <c r="A1023" s="2">
        <v>24</v>
      </c>
      <c r="B1023" s="1" t="s">
        <v>5769</v>
      </c>
      <c r="C1023" s="1" t="s">
        <v>11</v>
      </c>
      <c r="D1023" s="1" t="s">
        <v>12</v>
      </c>
      <c r="E1023" s="1">
        <v>10000</v>
      </c>
      <c r="F1023" s="1" t="s">
        <v>296</v>
      </c>
      <c r="G1023" s="1">
        <v>2051</v>
      </c>
      <c r="H1023" s="1">
        <v>45.729400292540227</v>
      </c>
      <c r="I1023" s="1">
        <v>83791</v>
      </c>
      <c r="J1023" s="1" t="s">
        <v>5770</v>
      </c>
    </row>
    <row r="1024" spans="1:10" x14ac:dyDescent="0.25">
      <c r="A1024" s="2">
        <v>24</v>
      </c>
      <c r="B1024" s="1" t="s">
        <v>5777</v>
      </c>
      <c r="C1024" s="1" t="s">
        <v>11</v>
      </c>
      <c r="D1024" s="1" t="s">
        <v>12</v>
      </c>
      <c r="E1024" s="1">
        <v>20000</v>
      </c>
      <c r="F1024" s="1" t="s">
        <v>5778</v>
      </c>
      <c r="G1024" s="1">
        <v>2048</v>
      </c>
      <c r="H1024" s="1">
        <v>37.54931640625</v>
      </c>
      <c r="I1024" s="1">
        <v>56901</v>
      </c>
      <c r="J1024" s="1" t="s">
        <v>5779</v>
      </c>
    </row>
    <row r="1025" spans="1:10" x14ac:dyDescent="0.25">
      <c r="A1025" s="2">
        <v>20</v>
      </c>
      <c r="B1025" s="1" t="s">
        <v>5781</v>
      </c>
      <c r="C1025" s="1" t="s">
        <v>17</v>
      </c>
      <c r="D1025" s="1" t="s">
        <v>12</v>
      </c>
      <c r="E1025" s="1">
        <v>5000</v>
      </c>
      <c r="F1025" s="1" t="s">
        <v>1929</v>
      </c>
      <c r="G1025" s="1">
        <v>2048</v>
      </c>
      <c r="H1025" s="1">
        <v>19.59521484375</v>
      </c>
      <c r="I1025" s="1">
        <v>35131</v>
      </c>
      <c r="J1025" s="1" t="s">
        <v>5782</v>
      </c>
    </row>
    <row r="1026" spans="1:10" x14ac:dyDescent="0.25">
      <c r="A1026" s="2">
        <v>19</v>
      </c>
      <c r="B1026" s="1" t="s">
        <v>5787</v>
      </c>
      <c r="C1026" s="1" t="s">
        <v>11</v>
      </c>
      <c r="D1026" s="1" t="s">
        <v>12</v>
      </c>
      <c r="E1026" s="1">
        <v>15000</v>
      </c>
      <c r="F1026" s="1" t="s">
        <v>5788</v>
      </c>
      <c r="G1026" s="1">
        <v>2045</v>
      </c>
      <c r="H1026" s="1">
        <v>102.80537897310514</v>
      </c>
      <c r="I1026" s="1">
        <v>195237</v>
      </c>
      <c r="J1026" s="1" t="s">
        <v>5789</v>
      </c>
    </row>
    <row r="1027" spans="1:10" x14ac:dyDescent="0.25">
      <c r="A1027" s="2">
        <v>23</v>
      </c>
      <c r="B1027" s="1" t="s">
        <v>5798</v>
      </c>
      <c r="C1027" s="1" t="s">
        <v>17</v>
      </c>
      <c r="D1027" s="1" t="s">
        <v>12</v>
      </c>
      <c r="E1027" s="1">
        <v>5000</v>
      </c>
      <c r="F1027" s="1" t="s">
        <v>1101</v>
      </c>
      <c r="G1027" s="1">
        <v>2044</v>
      </c>
      <c r="H1027" s="1">
        <v>21.318003913894326</v>
      </c>
      <c r="I1027" s="1">
        <v>38574</v>
      </c>
      <c r="J1027" s="1" t="s">
        <v>5799</v>
      </c>
    </row>
    <row r="1028" spans="1:10" x14ac:dyDescent="0.25">
      <c r="A1028" s="2">
        <v>15</v>
      </c>
      <c r="B1028" s="1" t="s">
        <v>5810</v>
      </c>
      <c r="C1028" s="1" t="s">
        <v>11</v>
      </c>
      <c r="D1028" s="1" t="s">
        <v>12</v>
      </c>
      <c r="E1028" s="1">
        <v>9000</v>
      </c>
      <c r="F1028" s="1" t="s">
        <v>576</v>
      </c>
      <c r="G1028" s="1">
        <v>2043</v>
      </c>
      <c r="H1028" s="1">
        <v>81.815956926089086</v>
      </c>
      <c r="I1028" s="1">
        <v>158150</v>
      </c>
      <c r="J1028" s="1" t="s">
        <v>5811</v>
      </c>
    </row>
    <row r="1029" spans="1:10" x14ac:dyDescent="0.25">
      <c r="A1029" s="2">
        <v>17</v>
      </c>
      <c r="B1029" s="1" t="s">
        <v>3767</v>
      </c>
      <c r="C1029" s="1" t="s">
        <v>11</v>
      </c>
      <c r="D1029" s="1" t="s">
        <v>12</v>
      </c>
      <c r="E1029" s="1">
        <v>100</v>
      </c>
      <c r="F1029" s="1" t="s">
        <v>5813</v>
      </c>
      <c r="G1029" s="1">
        <v>2041</v>
      </c>
      <c r="H1029" s="1">
        <v>59.300832925036744</v>
      </c>
      <c r="I1029" s="1">
        <v>120933</v>
      </c>
      <c r="J1029" s="1" t="s">
        <v>5814</v>
      </c>
    </row>
    <row r="1030" spans="1:10" x14ac:dyDescent="0.25">
      <c r="A1030" s="2">
        <v>20</v>
      </c>
      <c r="B1030" s="1" t="s">
        <v>5822</v>
      </c>
      <c r="C1030" s="1" t="s">
        <v>31</v>
      </c>
      <c r="D1030" s="1" t="s">
        <v>12</v>
      </c>
      <c r="E1030" s="1">
        <v>60000</v>
      </c>
      <c r="F1030" s="1" t="s">
        <v>383</v>
      </c>
      <c r="G1030" s="1">
        <v>2037</v>
      </c>
      <c r="H1030" s="1">
        <v>34.885125184094257</v>
      </c>
      <c r="I1030" s="1">
        <v>11061</v>
      </c>
      <c r="J1030" s="1" t="s">
        <v>5823</v>
      </c>
    </row>
    <row r="1031" spans="1:10" x14ac:dyDescent="0.25">
      <c r="A1031" s="2">
        <v>19</v>
      </c>
      <c r="B1031" s="1" t="s">
        <v>899</v>
      </c>
      <c r="C1031" s="1" t="s">
        <v>17</v>
      </c>
      <c r="D1031" s="1" t="s">
        <v>12</v>
      </c>
      <c r="E1031" s="1">
        <v>100000</v>
      </c>
      <c r="F1031" s="1" t="s">
        <v>146</v>
      </c>
      <c r="G1031" s="1">
        <v>2036</v>
      </c>
      <c r="H1031" s="1">
        <v>455.58742632612967</v>
      </c>
      <c r="I1031" s="1">
        <v>827576</v>
      </c>
      <c r="J1031" s="1" t="s">
        <v>5825</v>
      </c>
    </row>
    <row r="1032" spans="1:10" x14ac:dyDescent="0.25">
      <c r="A1032" s="2">
        <v>27</v>
      </c>
      <c r="B1032" s="1" t="s">
        <v>5833</v>
      </c>
      <c r="C1032" s="1" t="s">
        <v>11</v>
      </c>
      <c r="D1032" s="1" t="s">
        <v>12</v>
      </c>
      <c r="E1032" s="1">
        <v>20000</v>
      </c>
      <c r="F1032" s="1" t="s">
        <v>112</v>
      </c>
      <c r="G1032" s="1">
        <v>2033</v>
      </c>
      <c r="H1032" s="1">
        <v>99.759468765371366</v>
      </c>
      <c r="I1032" s="1">
        <v>182811</v>
      </c>
      <c r="J1032" s="1" t="s">
        <v>5834</v>
      </c>
    </row>
    <row r="1033" spans="1:10" x14ac:dyDescent="0.25">
      <c r="A1033" s="2">
        <v>22</v>
      </c>
      <c r="B1033" s="1" t="s">
        <v>2277</v>
      </c>
      <c r="C1033" s="1" t="s">
        <v>11</v>
      </c>
      <c r="D1033" s="1" t="s">
        <v>12</v>
      </c>
      <c r="E1033" s="1">
        <v>40000</v>
      </c>
      <c r="F1033" s="1" t="s">
        <v>2278</v>
      </c>
      <c r="G1033" s="1">
        <v>2030</v>
      </c>
      <c r="H1033" s="1">
        <v>63.197044334975367</v>
      </c>
      <c r="I1033" s="1">
        <v>88290</v>
      </c>
      <c r="J1033" s="1" t="s">
        <v>5848</v>
      </c>
    </row>
    <row r="1034" spans="1:10" x14ac:dyDescent="0.25">
      <c r="A1034" s="2">
        <v>19</v>
      </c>
      <c r="B1034" s="1" t="s">
        <v>5853</v>
      </c>
      <c r="C1034" s="1" t="s">
        <v>31</v>
      </c>
      <c r="D1034" s="1" t="s">
        <v>12</v>
      </c>
      <c r="E1034" s="1">
        <v>50000</v>
      </c>
      <c r="F1034" s="1" t="s">
        <v>55</v>
      </c>
      <c r="G1034" s="1">
        <v>2027</v>
      </c>
      <c r="H1034" s="1">
        <v>42.394671928959056</v>
      </c>
      <c r="I1034" s="1">
        <v>35934</v>
      </c>
      <c r="J1034" s="1" t="s">
        <v>5854</v>
      </c>
    </row>
    <row r="1035" spans="1:10" x14ac:dyDescent="0.25">
      <c r="A1035" s="2">
        <v>15</v>
      </c>
      <c r="B1035" s="1" t="s">
        <v>710</v>
      </c>
      <c r="C1035" s="1" t="s">
        <v>17</v>
      </c>
      <c r="D1035" s="1" t="s">
        <v>12</v>
      </c>
      <c r="E1035" s="1">
        <v>25000</v>
      </c>
      <c r="F1035" s="1" t="s">
        <v>5856</v>
      </c>
      <c r="G1035" s="1">
        <v>2027</v>
      </c>
      <c r="H1035" s="1">
        <v>32.005920078934388</v>
      </c>
      <c r="I1035" s="1">
        <v>39876</v>
      </c>
      <c r="J1035" s="1" t="s">
        <v>5857</v>
      </c>
    </row>
    <row r="1036" spans="1:10" x14ac:dyDescent="0.25">
      <c r="A1036" s="2">
        <v>19</v>
      </c>
      <c r="B1036" s="1" t="s">
        <v>5859</v>
      </c>
      <c r="C1036" s="1" t="s">
        <v>53</v>
      </c>
      <c r="D1036" s="1" t="s">
        <v>12</v>
      </c>
      <c r="E1036" s="1">
        <v>25000</v>
      </c>
      <c r="F1036" s="1" t="s">
        <v>3807</v>
      </c>
      <c r="G1036" s="1">
        <v>2027</v>
      </c>
      <c r="H1036" s="1">
        <v>101.68327577701037</v>
      </c>
      <c r="I1036" s="1">
        <v>181112</v>
      </c>
      <c r="J1036" s="1" t="s">
        <v>5860</v>
      </c>
    </row>
    <row r="1037" spans="1:10" x14ac:dyDescent="0.25">
      <c r="A1037" s="2">
        <v>10</v>
      </c>
      <c r="B1037" s="1" t="s">
        <v>5870</v>
      </c>
      <c r="C1037" s="1" t="s">
        <v>11</v>
      </c>
      <c r="D1037" s="1" t="s">
        <v>12</v>
      </c>
      <c r="E1037" s="1">
        <v>18850</v>
      </c>
      <c r="F1037" s="1" t="s">
        <v>1216</v>
      </c>
      <c r="G1037" s="1">
        <v>2025</v>
      </c>
      <c r="H1037" s="1">
        <v>37.35358024691358</v>
      </c>
      <c r="I1037" s="1">
        <v>56791</v>
      </c>
      <c r="J1037" s="1" t="s">
        <v>5871</v>
      </c>
    </row>
    <row r="1038" spans="1:10" x14ac:dyDescent="0.25">
      <c r="A1038" s="2">
        <v>20</v>
      </c>
      <c r="B1038" s="1" t="s">
        <v>2209</v>
      </c>
      <c r="C1038" s="1" t="s">
        <v>17</v>
      </c>
      <c r="D1038" s="1" t="s">
        <v>12</v>
      </c>
      <c r="E1038" s="1">
        <v>10000</v>
      </c>
      <c r="F1038" s="1" t="s">
        <v>32</v>
      </c>
      <c r="G1038" s="1">
        <v>2023</v>
      </c>
      <c r="H1038" s="1">
        <v>174.44784972812656</v>
      </c>
      <c r="I1038" s="1">
        <v>342908</v>
      </c>
      <c r="J1038" s="1" t="s">
        <v>5876</v>
      </c>
    </row>
    <row r="1039" spans="1:10" x14ac:dyDescent="0.25">
      <c r="A1039" s="2">
        <v>18</v>
      </c>
      <c r="B1039" s="1" t="s">
        <v>2209</v>
      </c>
      <c r="C1039" s="1" t="s">
        <v>17</v>
      </c>
      <c r="D1039" s="1" t="s">
        <v>12</v>
      </c>
      <c r="E1039" s="1">
        <v>10000</v>
      </c>
      <c r="F1039" s="1" t="s">
        <v>32</v>
      </c>
      <c r="G1039" s="1">
        <v>2022</v>
      </c>
      <c r="H1039" s="1">
        <v>133.33432245301682</v>
      </c>
      <c r="I1039" s="1">
        <v>259602</v>
      </c>
      <c r="J1039" s="1" t="s">
        <v>5878</v>
      </c>
    </row>
    <row r="1040" spans="1:10" x14ac:dyDescent="0.25">
      <c r="A1040" s="2">
        <v>14</v>
      </c>
      <c r="B1040" s="1" t="s">
        <v>2063</v>
      </c>
      <c r="C1040" s="1" t="s">
        <v>17</v>
      </c>
      <c r="D1040" s="1" t="s">
        <v>12</v>
      </c>
      <c r="E1040" s="1">
        <v>36500</v>
      </c>
      <c r="F1040" s="1" t="s">
        <v>82</v>
      </c>
      <c r="G1040" s="1">
        <v>2022</v>
      </c>
      <c r="H1040" s="1">
        <v>25.805637982195847</v>
      </c>
      <c r="I1040" s="1">
        <v>15679</v>
      </c>
      <c r="J1040" s="1" t="s">
        <v>5883</v>
      </c>
    </row>
    <row r="1041" spans="1:10" x14ac:dyDescent="0.25">
      <c r="A1041" s="2">
        <v>17</v>
      </c>
      <c r="B1041" s="1" t="s">
        <v>5891</v>
      </c>
      <c r="C1041" s="1" t="s">
        <v>17</v>
      </c>
      <c r="D1041" s="1" t="s">
        <v>12</v>
      </c>
      <c r="E1041" s="1">
        <v>25000</v>
      </c>
      <c r="F1041" s="1" t="s">
        <v>1244</v>
      </c>
      <c r="G1041" s="1">
        <v>2020</v>
      </c>
      <c r="H1041" s="1">
        <v>33.01683168316832</v>
      </c>
      <c r="I1041" s="1">
        <v>41694</v>
      </c>
      <c r="J1041" s="1" t="s">
        <v>5892</v>
      </c>
    </row>
    <row r="1042" spans="1:10" x14ac:dyDescent="0.25">
      <c r="A1042" s="2">
        <v>19</v>
      </c>
      <c r="B1042" s="1" t="s">
        <v>5894</v>
      </c>
      <c r="C1042" s="1" t="s">
        <v>17</v>
      </c>
      <c r="D1042" s="1" t="s">
        <v>12</v>
      </c>
      <c r="E1042" s="1">
        <v>20000</v>
      </c>
      <c r="F1042" s="1" t="s">
        <v>142</v>
      </c>
      <c r="G1042" s="1">
        <v>2019</v>
      </c>
      <c r="H1042" s="1">
        <v>240.96978702327885</v>
      </c>
      <c r="I1042" s="1">
        <v>466518</v>
      </c>
      <c r="J1042" s="1" t="s">
        <v>5895</v>
      </c>
    </row>
    <row r="1043" spans="1:10" x14ac:dyDescent="0.25">
      <c r="A1043" s="2">
        <v>15</v>
      </c>
      <c r="B1043" s="1" t="s">
        <v>5900</v>
      </c>
      <c r="C1043" s="1" t="s">
        <v>11</v>
      </c>
      <c r="D1043" s="1" t="s">
        <v>12</v>
      </c>
      <c r="E1043" s="1">
        <v>20000</v>
      </c>
      <c r="F1043" s="1" t="s">
        <v>314</v>
      </c>
      <c r="G1043" s="1">
        <v>2016</v>
      </c>
      <c r="H1043" s="1">
        <v>28.070932539682541</v>
      </c>
      <c r="I1043" s="1">
        <v>36591</v>
      </c>
      <c r="J1043" s="1" t="s">
        <v>5901</v>
      </c>
    </row>
    <row r="1044" spans="1:10" x14ac:dyDescent="0.25">
      <c r="A1044" s="2">
        <v>22</v>
      </c>
      <c r="B1044" s="1" t="s">
        <v>5914</v>
      </c>
      <c r="C1044" s="1" t="s">
        <v>53</v>
      </c>
      <c r="D1044" s="1" t="s">
        <v>12</v>
      </c>
      <c r="E1044" s="1">
        <v>50000</v>
      </c>
      <c r="F1044" s="1" t="s">
        <v>142</v>
      </c>
      <c r="G1044" s="1">
        <v>2011</v>
      </c>
      <c r="H1044" s="1">
        <v>42.906016907011434</v>
      </c>
      <c r="I1044" s="1">
        <v>36284</v>
      </c>
      <c r="J1044" s="1" t="s">
        <v>5915</v>
      </c>
    </row>
    <row r="1045" spans="1:10" x14ac:dyDescent="0.25">
      <c r="A1045" s="2">
        <v>19</v>
      </c>
      <c r="B1045" s="1" t="s">
        <v>5920</v>
      </c>
      <c r="C1045" s="1" t="s">
        <v>31</v>
      </c>
      <c r="D1045" s="1" t="s">
        <v>12</v>
      </c>
      <c r="E1045" s="1">
        <v>25000</v>
      </c>
      <c r="F1045" s="1" t="s">
        <v>458</v>
      </c>
      <c r="G1045" s="1">
        <v>2009</v>
      </c>
      <c r="H1045" s="1">
        <v>14.739173718267795</v>
      </c>
      <c r="I1045" s="1">
        <v>4611</v>
      </c>
      <c r="J1045" s="1" t="s">
        <v>5921</v>
      </c>
    </row>
    <row r="1046" spans="1:10" x14ac:dyDescent="0.25">
      <c r="A1046" s="2">
        <v>21</v>
      </c>
      <c r="B1046" s="1" t="s">
        <v>5923</v>
      </c>
      <c r="C1046" s="1" t="s">
        <v>17</v>
      </c>
      <c r="D1046" s="1" t="s">
        <v>12</v>
      </c>
      <c r="E1046" s="1">
        <v>6000</v>
      </c>
      <c r="F1046" s="1" t="s">
        <v>1729</v>
      </c>
      <c r="G1046" s="1">
        <v>2009</v>
      </c>
      <c r="H1046" s="1">
        <v>26.595818815331011</v>
      </c>
      <c r="I1046" s="1">
        <v>47431</v>
      </c>
      <c r="J1046" s="1" t="s">
        <v>5924</v>
      </c>
    </row>
    <row r="1047" spans="1:10" x14ac:dyDescent="0.25">
      <c r="A1047" s="2">
        <v>13</v>
      </c>
      <c r="B1047" s="1" t="s">
        <v>5932</v>
      </c>
      <c r="C1047" s="1" t="s">
        <v>53</v>
      </c>
      <c r="D1047" s="1" t="s">
        <v>12</v>
      </c>
      <c r="E1047" s="1">
        <v>100000</v>
      </c>
      <c r="F1047" s="1" t="s">
        <v>804</v>
      </c>
      <c r="G1047" s="1">
        <v>2006</v>
      </c>
      <c r="H1047" s="1">
        <v>86.546360917248251</v>
      </c>
      <c r="I1047" s="1">
        <v>73612</v>
      </c>
      <c r="J1047" s="1" t="s">
        <v>5933</v>
      </c>
    </row>
    <row r="1048" spans="1:10" x14ac:dyDescent="0.25">
      <c r="A1048" s="2">
        <v>23</v>
      </c>
      <c r="B1048" s="1" t="s">
        <v>5935</v>
      </c>
      <c r="C1048" s="1" t="s">
        <v>17</v>
      </c>
      <c r="D1048" s="1" t="s">
        <v>12</v>
      </c>
      <c r="E1048" s="1">
        <v>56000</v>
      </c>
      <c r="F1048" s="1" t="s">
        <v>32</v>
      </c>
      <c r="G1048" s="1">
        <v>2006</v>
      </c>
      <c r="H1048" s="1">
        <v>83.49252243270189</v>
      </c>
      <c r="I1048" s="1">
        <v>111486</v>
      </c>
      <c r="J1048" s="1" t="s">
        <v>5936</v>
      </c>
    </row>
    <row r="1049" spans="1:10" x14ac:dyDescent="0.25">
      <c r="A1049" s="2">
        <v>27</v>
      </c>
      <c r="B1049" s="1" t="s">
        <v>5938</v>
      </c>
      <c r="C1049" s="1" t="s">
        <v>111</v>
      </c>
      <c r="D1049" s="1" t="s">
        <v>12</v>
      </c>
      <c r="E1049" s="1">
        <v>50000</v>
      </c>
      <c r="F1049" s="1" t="s">
        <v>32</v>
      </c>
      <c r="G1049" s="1">
        <v>2005</v>
      </c>
      <c r="H1049" s="1">
        <v>118.8857855361596</v>
      </c>
      <c r="I1049" s="1">
        <v>188366</v>
      </c>
      <c r="J1049" s="1" t="s">
        <v>5939</v>
      </c>
    </row>
    <row r="1050" spans="1:10" x14ac:dyDescent="0.25">
      <c r="A1050" s="2">
        <v>23</v>
      </c>
      <c r="B1050" s="1" t="s">
        <v>5963</v>
      </c>
      <c r="C1050" s="1" t="s">
        <v>17</v>
      </c>
      <c r="D1050" s="1" t="s">
        <v>12</v>
      </c>
      <c r="E1050" s="1">
        <v>50000</v>
      </c>
      <c r="F1050" s="1" t="s">
        <v>27</v>
      </c>
      <c r="G1050" s="1">
        <v>2001</v>
      </c>
      <c r="H1050" s="1">
        <v>84.250374812593705</v>
      </c>
      <c r="I1050" s="1">
        <v>118585</v>
      </c>
      <c r="J1050" s="1" t="s">
        <v>5964</v>
      </c>
    </row>
    <row r="1051" spans="1:10" x14ac:dyDescent="0.25">
      <c r="A1051" s="2">
        <v>20</v>
      </c>
      <c r="B1051" s="1" t="s">
        <v>5969</v>
      </c>
      <c r="C1051" s="1" t="s">
        <v>17</v>
      </c>
      <c r="D1051" s="1" t="s">
        <v>12</v>
      </c>
      <c r="E1051" s="1">
        <v>10000</v>
      </c>
      <c r="F1051" s="1" t="s">
        <v>13</v>
      </c>
      <c r="G1051" s="1">
        <v>2000</v>
      </c>
      <c r="H1051" s="1">
        <v>20.607500000000002</v>
      </c>
      <c r="I1051" s="1">
        <v>31215</v>
      </c>
      <c r="J1051" s="1" t="s">
        <v>5970</v>
      </c>
    </row>
    <row r="1052" spans="1:10" x14ac:dyDescent="0.25">
      <c r="A1052" s="2">
        <v>22</v>
      </c>
      <c r="B1052" s="1" t="s">
        <v>5974</v>
      </c>
      <c r="C1052" s="1" t="s">
        <v>17</v>
      </c>
      <c r="D1052" s="1" t="s">
        <v>12</v>
      </c>
      <c r="E1052" s="1">
        <v>20000</v>
      </c>
      <c r="F1052" s="1" t="s">
        <v>256</v>
      </c>
      <c r="G1052" s="1">
        <v>2000</v>
      </c>
      <c r="H1052" s="1">
        <v>206.869</v>
      </c>
      <c r="I1052" s="1">
        <v>393738</v>
      </c>
      <c r="J1052" s="1" t="s">
        <v>5975</v>
      </c>
    </row>
    <row r="1053" spans="1:10" x14ac:dyDescent="0.25">
      <c r="A1053" s="2">
        <v>24</v>
      </c>
      <c r="B1053" s="1" t="s">
        <v>5977</v>
      </c>
      <c r="C1053" s="1" t="s">
        <v>17</v>
      </c>
      <c r="D1053" s="1" t="s">
        <v>12</v>
      </c>
      <c r="E1053" s="1">
        <v>12000</v>
      </c>
      <c r="F1053" s="1" t="s">
        <v>5978</v>
      </c>
      <c r="G1053" s="1">
        <v>1999</v>
      </c>
      <c r="H1053" s="1">
        <v>45.258629314657327</v>
      </c>
      <c r="I1053" s="1">
        <v>78472</v>
      </c>
      <c r="J1053" s="1" t="s">
        <v>5979</v>
      </c>
    </row>
    <row r="1054" spans="1:10" x14ac:dyDescent="0.25">
      <c r="A1054" s="2">
        <v>26</v>
      </c>
      <c r="B1054" s="1" t="s">
        <v>4730</v>
      </c>
      <c r="C1054" s="1" t="s">
        <v>11</v>
      </c>
      <c r="D1054" s="1" t="s">
        <v>12</v>
      </c>
      <c r="E1054" s="1">
        <v>18000</v>
      </c>
      <c r="F1054" s="1" t="s">
        <v>608</v>
      </c>
      <c r="G1054" s="1">
        <v>1997</v>
      </c>
      <c r="H1054" s="1">
        <v>20.02603905858788</v>
      </c>
      <c r="I1054" s="1">
        <v>21992</v>
      </c>
      <c r="J1054" s="1" t="s">
        <v>5981</v>
      </c>
    </row>
    <row r="1055" spans="1:10" x14ac:dyDescent="0.25">
      <c r="A1055" s="2">
        <v>20</v>
      </c>
      <c r="B1055" s="1" t="s">
        <v>5990</v>
      </c>
      <c r="C1055" s="1" t="s">
        <v>53</v>
      </c>
      <c r="D1055" s="1" t="s">
        <v>12</v>
      </c>
      <c r="E1055" s="1">
        <v>100000</v>
      </c>
      <c r="F1055" s="1" t="s">
        <v>82</v>
      </c>
      <c r="G1055" s="1">
        <v>1994</v>
      </c>
      <c r="H1055" s="1">
        <v>401.01955867602811</v>
      </c>
      <c r="I1055" s="1">
        <v>699633</v>
      </c>
      <c r="J1055" s="1" t="s">
        <v>5991</v>
      </c>
    </row>
    <row r="1056" spans="1:10" x14ac:dyDescent="0.25">
      <c r="A1056" s="2">
        <v>17</v>
      </c>
      <c r="B1056" s="1" t="s">
        <v>6004</v>
      </c>
      <c r="C1056" s="1" t="s">
        <v>111</v>
      </c>
      <c r="D1056" s="1" t="s">
        <v>12</v>
      </c>
      <c r="E1056" s="1">
        <v>80000</v>
      </c>
      <c r="F1056" s="1" t="s">
        <v>6005</v>
      </c>
      <c r="G1056" s="1">
        <v>1991</v>
      </c>
      <c r="H1056" s="1">
        <v>302.84279256654946</v>
      </c>
      <c r="I1056" s="1">
        <v>522960</v>
      </c>
      <c r="J1056" s="1" t="s">
        <v>6006</v>
      </c>
    </row>
    <row r="1057" spans="1:10" x14ac:dyDescent="0.25">
      <c r="A1057" s="2">
        <v>12</v>
      </c>
      <c r="B1057" s="1" t="s">
        <v>6008</v>
      </c>
      <c r="C1057" s="1" t="s">
        <v>17</v>
      </c>
      <c r="D1057" s="1" t="s">
        <v>12</v>
      </c>
      <c r="E1057" s="1">
        <v>10000</v>
      </c>
      <c r="F1057" s="1" t="s">
        <v>18</v>
      </c>
      <c r="G1057" s="1">
        <v>1989</v>
      </c>
      <c r="H1057" s="1">
        <v>36.327802916038209</v>
      </c>
      <c r="I1057" s="1">
        <v>62256</v>
      </c>
      <c r="J1057" s="1" t="s">
        <v>6009</v>
      </c>
    </row>
    <row r="1058" spans="1:10" x14ac:dyDescent="0.25">
      <c r="A1058" s="2">
        <v>23</v>
      </c>
      <c r="B1058" s="1" t="s">
        <v>6011</v>
      </c>
      <c r="C1058" s="1" t="s">
        <v>17</v>
      </c>
      <c r="D1058" s="1" t="s">
        <v>12</v>
      </c>
      <c r="E1058" s="1">
        <v>2800</v>
      </c>
      <c r="F1058" s="1" t="s">
        <v>6012</v>
      </c>
      <c r="G1058" s="1">
        <v>1988</v>
      </c>
      <c r="H1058" s="1">
        <v>24.082494969818914</v>
      </c>
      <c r="I1058" s="1">
        <v>45076</v>
      </c>
      <c r="J1058" s="1" t="s">
        <v>6013</v>
      </c>
    </row>
    <row r="1059" spans="1:10" x14ac:dyDescent="0.25">
      <c r="A1059" s="2">
        <v>12</v>
      </c>
      <c r="B1059" s="1" t="s">
        <v>6015</v>
      </c>
      <c r="C1059" s="1" t="s">
        <v>31</v>
      </c>
      <c r="D1059" s="1" t="s">
        <v>12</v>
      </c>
      <c r="E1059" s="1">
        <v>30000</v>
      </c>
      <c r="F1059" s="1" t="s">
        <v>158</v>
      </c>
      <c r="G1059" s="1">
        <v>1987</v>
      </c>
      <c r="H1059" s="1">
        <v>21.373427277302465</v>
      </c>
      <c r="I1059" s="1">
        <v>12469</v>
      </c>
      <c r="J1059" s="1" t="s">
        <v>6016</v>
      </c>
    </row>
    <row r="1060" spans="1:10" x14ac:dyDescent="0.25">
      <c r="A1060" s="2">
        <v>19</v>
      </c>
      <c r="B1060" s="1" t="s">
        <v>2084</v>
      </c>
      <c r="C1060" s="1" t="s">
        <v>11</v>
      </c>
      <c r="D1060" s="1" t="s">
        <v>12</v>
      </c>
      <c r="E1060" s="1">
        <v>15000</v>
      </c>
      <c r="F1060" s="1" t="s">
        <v>296</v>
      </c>
      <c r="G1060" s="1">
        <v>1985</v>
      </c>
      <c r="H1060" s="1">
        <v>144.36523929471034</v>
      </c>
      <c r="I1060" s="1">
        <v>271565</v>
      </c>
      <c r="J1060" s="1" t="s">
        <v>6018</v>
      </c>
    </row>
    <row r="1061" spans="1:10" x14ac:dyDescent="0.25">
      <c r="A1061" s="2">
        <v>8</v>
      </c>
      <c r="B1061" s="1" t="s">
        <v>6020</v>
      </c>
      <c r="C1061" s="1" t="s">
        <v>17</v>
      </c>
      <c r="D1061" s="1" t="s">
        <v>12</v>
      </c>
      <c r="E1061" s="1">
        <v>7500</v>
      </c>
      <c r="F1061" s="1" t="s">
        <v>1564</v>
      </c>
      <c r="G1061" s="1">
        <v>1985</v>
      </c>
      <c r="H1061" s="1">
        <v>16.219143576826198</v>
      </c>
      <c r="I1061" s="1">
        <v>24695</v>
      </c>
      <c r="J1061" s="1" t="s">
        <v>6021</v>
      </c>
    </row>
    <row r="1062" spans="1:10" x14ac:dyDescent="0.25">
      <c r="A1062" s="2">
        <v>23</v>
      </c>
      <c r="B1062" s="1" t="s">
        <v>6026</v>
      </c>
      <c r="C1062" s="1" t="s">
        <v>17</v>
      </c>
      <c r="D1062" s="1" t="s">
        <v>12</v>
      </c>
      <c r="E1062" s="1">
        <v>8000</v>
      </c>
      <c r="F1062" s="1" t="s">
        <v>1244</v>
      </c>
      <c r="G1062" s="1">
        <v>1983</v>
      </c>
      <c r="H1062" s="1">
        <v>25.346949067070096</v>
      </c>
      <c r="I1062" s="1">
        <v>42263</v>
      </c>
      <c r="J1062" s="1" t="s">
        <v>6027</v>
      </c>
    </row>
    <row r="1063" spans="1:10" x14ac:dyDescent="0.25">
      <c r="A1063" s="2">
        <v>22</v>
      </c>
      <c r="B1063" s="1" t="s">
        <v>6029</v>
      </c>
      <c r="C1063" s="1" t="s">
        <v>17</v>
      </c>
      <c r="D1063" s="1" t="s">
        <v>12</v>
      </c>
      <c r="E1063" s="1">
        <v>7500</v>
      </c>
      <c r="F1063" s="1" t="s">
        <v>32</v>
      </c>
      <c r="G1063" s="1">
        <v>1983</v>
      </c>
      <c r="H1063" s="1">
        <v>26.064044377206255</v>
      </c>
      <c r="I1063" s="1">
        <v>44185</v>
      </c>
      <c r="J1063" s="1" t="s">
        <v>6030</v>
      </c>
    </row>
    <row r="1064" spans="1:10" x14ac:dyDescent="0.25">
      <c r="A1064" s="2">
        <v>21</v>
      </c>
      <c r="B1064" s="1" t="s">
        <v>6034</v>
      </c>
      <c r="C1064" s="1" t="s">
        <v>53</v>
      </c>
      <c r="D1064" s="1" t="s">
        <v>12</v>
      </c>
      <c r="E1064" s="1">
        <v>125000</v>
      </c>
      <c r="F1064" s="1" t="s">
        <v>96</v>
      </c>
      <c r="G1064" s="1">
        <v>1981</v>
      </c>
      <c r="H1064" s="1">
        <v>87.091872791519435</v>
      </c>
      <c r="I1064" s="1">
        <v>47529</v>
      </c>
      <c r="J1064" s="1" t="s">
        <v>6035</v>
      </c>
    </row>
    <row r="1065" spans="1:10" x14ac:dyDescent="0.25">
      <c r="A1065" s="2">
        <v>18</v>
      </c>
      <c r="B1065" s="1" t="s">
        <v>6037</v>
      </c>
      <c r="C1065" s="1" t="s">
        <v>11</v>
      </c>
      <c r="D1065" s="1" t="s">
        <v>12</v>
      </c>
      <c r="E1065" s="1">
        <v>4000</v>
      </c>
      <c r="F1065" s="1" t="s">
        <v>158</v>
      </c>
      <c r="G1065" s="1">
        <v>1980</v>
      </c>
      <c r="H1065" s="1">
        <v>53.475252525252522</v>
      </c>
      <c r="I1065" s="1">
        <v>101881</v>
      </c>
      <c r="J1065" s="1" t="s">
        <v>6038</v>
      </c>
    </row>
    <row r="1066" spans="1:10" x14ac:dyDescent="0.25">
      <c r="A1066" s="2">
        <v>26</v>
      </c>
      <c r="B1066" s="1" t="s">
        <v>1509</v>
      </c>
      <c r="C1066" s="1" t="s">
        <v>11</v>
      </c>
      <c r="D1066" s="1" t="s">
        <v>12</v>
      </c>
      <c r="E1066" s="1">
        <v>5000</v>
      </c>
      <c r="F1066" s="1" t="s">
        <v>1510</v>
      </c>
      <c r="G1066" s="1">
        <v>1980</v>
      </c>
      <c r="H1066" s="1">
        <v>34.644949494949493</v>
      </c>
      <c r="I1066" s="1">
        <v>63597</v>
      </c>
      <c r="J1066" s="1" t="s">
        <v>6040</v>
      </c>
    </row>
    <row r="1067" spans="1:10" x14ac:dyDescent="0.25">
      <c r="A1067" s="2">
        <v>11</v>
      </c>
      <c r="B1067" s="1" t="s">
        <v>6042</v>
      </c>
      <c r="C1067" s="1" t="s">
        <v>11</v>
      </c>
      <c r="D1067" s="1" t="s">
        <v>12</v>
      </c>
      <c r="E1067" s="1">
        <v>35000</v>
      </c>
      <c r="F1067" s="1" t="s">
        <v>341</v>
      </c>
      <c r="G1067" s="1">
        <v>1980</v>
      </c>
      <c r="H1067" s="1">
        <v>71.314646464646458</v>
      </c>
      <c r="I1067" s="1">
        <v>106203</v>
      </c>
      <c r="J1067" s="1" t="s">
        <v>6043</v>
      </c>
    </row>
    <row r="1068" spans="1:10" x14ac:dyDescent="0.25">
      <c r="A1068" s="2">
        <v>16</v>
      </c>
      <c r="B1068" s="1" t="s">
        <v>4553</v>
      </c>
      <c r="C1068" s="1" t="s">
        <v>11</v>
      </c>
      <c r="D1068" s="1" t="s">
        <v>12</v>
      </c>
      <c r="E1068" s="1">
        <v>19000</v>
      </c>
      <c r="F1068" s="1" t="s">
        <v>4554</v>
      </c>
      <c r="G1068" s="1">
        <v>1980</v>
      </c>
      <c r="H1068" s="1">
        <v>47.995454545454542</v>
      </c>
      <c r="I1068" s="1">
        <v>76031</v>
      </c>
      <c r="J1068" s="1" t="s">
        <v>6045</v>
      </c>
    </row>
    <row r="1069" spans="1:10" x14ac:dyDescent="0.25">
      <c r="A1069" s="2">
        <v>7</v>
      </c>
      <c r="B1069" s="1" t="s">
        <v>2098</v>
      </c>
      <c r="C1069" s="1" t="s">
        <v>17</v>
      </c>
      <c r="D1069" s="1" t="s">
        <v>12</v>
      </c>
      <c r="E1069" s="1">
        <v>5555</v>
      </c>
      <c r="F1069" s="1" t="s">
        <v>13</v>
      </c>
      <c r="G1069" s="1">
        <v>1977</v>
      </c>
      <c r="H1069" s="1">
        <v>63.854830551340413</v>
      </c>
      <c r="I1069" s="1">
        <v>120686</v>
      </c>
      <c r="J1069" s="1" t="s">
        <v>6058</v>
      </c>
    </row>
    <row r="1070" spans="1:10" x14ac:dyDescent="0.25">
      <c r="A1070" s="2">
        <v>19</v>
      </c>
      <c r="B1070" s="1" t="s">
        <v>6077</v>
      </c>
      <c r="C1070" s="1" t="s">
        <v>53</v>
      </c>
      <c r="D1070" s="1" t="s">
        <v>12</v>
      </c>
      <c r="E1070" s="1">
        <v>35000</v>
      </c>
      <c r="F1070" s="1" t="s">
        <v>13</v>
      </c>
      <c r="G1070" s="1">
        <v>1973</v>
      </c>
      <c r="H1070" s="1">
        <v>110.36999493157629</v>
      </c>
      <c r="I1070" s="1">
        <v>182760</v>
      </c>
      <c r="J1070" s="1" t="s">
        <v>6078</v>
      </c>
    </row>
    <row r="1071" spans="1:10" x14ac:dyDescent="0.25">
      <c r="A1071" s="2">
        <v>19</v>
      </c>
      <c r="B1071" s="1" t="s">
        <v>6080</v>
      </c>
      <c r="C1071" s="1" t="s">
        <v>11</v>
      </c>
      <c r="D1071" s="1" t="s">
        <v>12</v>
      </c>
      <c r="E1071" s="1">
        <v>18000</v>
      </c>
      <c r="F1071" s="1" t="s">
        <v>6081</v>
      </c>
      <c r="G1071" s="1">
        <v>1973</v>
      </c>
      <c r="H1071" s="1">
        <v>54.721743537759757</v>
      </c>
      <c r="I1071" s="1">
        <v>89966</v>
      </c>
      <c r="J1071" s="1" t="s">
        <v>6082</v>
      </c>
    </row>
    <row r="1072" spans="1:10" x14ac:dyDescent="0.25">
      <c r="A1072" s="2">
        <v>13</v>
      </c>
      <c r="B1072" s="1" t="s">
        <v>6089</v>
      </c>
      <c r="C1072" s="1" t="s">
        <v>31</v>
      </c>
      <c r="D1072" s="1" t="s">
        <v>12</v>
      </c>
      <c r="E1072" s="1">
        <v>50000</v>
      </c>
      <c r="F1072" s="1" t="s">
        <v>283</v>
      </c>
      <c r="G1072" s="1">
        <v>1972</v>
      </c>
      <c r="H1072" s="1">
        <v>29.754056795131845</v>
      </c>
      <c r="I1072" s="1">
        <v>8675</v>
      </c>
      <c r="J1072" s="1" t="s">
        <v>6090</v>
      </c>
    </row>
    <row r="1073" spans="1:10" x14ac:dyDescent="0.25">
      <c r="A1073" s="2">
        <v>13</v>
      </c>
      <c r="B1073" s="1" t="s">
        <v>2223</v>
      </c>
      <c r="C1073" s="1" t="s">
        <v>11</v>
      </c>
      <c r="D1073" s="1" t="s">
        <v>12</v>
      </c>
      <c r="E1073" s="1">
        <v>100000</v>
      </c>
      <c r="F1073" s="1" t="s">
        <v>2224</v>
      </c>
      <c r="G1073" s="1">
        <v>1968</v>
      </c>
      <c r="H1073" s="1">
        <v>297.4964430894309</v>
      </c>
      <c r="I1073" s="1">
        <v>485473</v>
      </c>
      <c r="J1073" s="1" t="s">
        <v>6100</v>
      </c>
    </row>
    <row r="1074" spans="1:10" x14ac:dyDescent="0.25">
      <c r="A1074" s="2">
        <v>16</v>
      </c>
      <c r="B1074" s="1" t="s">
        <v>6102</v>
      </c>
      <c r="C1074" s="1" t="s">
        <v>31</v>
      </c>
      <c r="D1074" s="1" t="s">
        <v>12</v>
      </c>
      <c r="E1074" s="1">
        <v>25000</v>
      </c>
      <c r="F1074" s="1" t="s">
        <v>6103</v>
      </c>
      <c r="G1074" s="1">
        <v>1968</v>
      </c>
      <c r="H1074" s="1">
        <v>23.646341463414632</v>
      </c>
      <c r="I1074" s="1">
        <v>21536</v>
      </c>
      <c r="J1074" s="1" t="s">
        <v>6104</v>
      </c>
    </row>
    <row r="1075" spans="1:10" x14ac:dyDescent="0.25">
      <c r="A1075" s="2">
        <v>17</v>
      </c>
      <c r="B1075" s="1" t="s">
        <v>6112</v>
      </c>
      <c r="C1075" s="1" t="s">
        <v>17</v>
      </c>
      <c r="D1075" s="1" t="s">
        <v>12</v>
      </c>
      <c r="E1075" s="1">
        <v>150000</v>
      </c>
      <c r="F1075" s="1" t="s">
        <v>314</v>
      </c>
      <c r="G1075" s="1">
        <v>1967</v>
      </c>
      <c r="H1075" s="1">
        <v>95.500254194204373</v>
      </c>
      <c r="I1075" s="1">
        <v>37849</v>
      </c>
      <c r="J1075" s="1" t="s">
        <v>6113</v>
      </c>
    </row>
    <row r="1076" spans="1:10" x14ac:dyDescent="0.25">
      <c r="A1076" s="2">
        <v>21</v>
      </c>
      <c r="B1076" s="1" t="s">
        <v>6121</v>
      </c>
      <c r="C1076" s="1" t="s">
        <v>11</v>
      </c>
      <c r="D1076" s="1" t="s">
        <v>12</v>
      </c>
      <c r="E1076" s="1">
        <v>9000</v>
      </c>
      <c r="F1076" s="1" t="s">
        <v>13</v>
      </c>
      <c r="G1076" s="1">
        <v>1964</v>
      </c>
      <c r="H1076" s="1">
        <v>38.756109979633401</v>
      </c>
      <c r="I1076" s="1">
        <v>67117</v>
      </c>
      <c r="J1076" s="1" t="s">
        <v>6122</v>
      </c>
    </row>
    <row r="1077" spans="1:10" x14ac:dyDescent="0.25">
      <c r="A1077" s="2">
        <v>24</v>
      </c>
      <c r="B1077" s="1" t="s">
        <v>6124</v>
      </c>
      <c r="C1077" s="1" t="s">
        <v>17</v>
      </c>
      <c r="D1077" s="1" t="s">
        <v>12</v>
      </c>
      <c r="E1077" s="1">
        <v>8000</v>
      </c>
      <c r="F1077" s="1" t="s">
        <v>13</v>
      </c>
      <c r="G1077" s="1">
        <v>1963</v>
      </c>
      <c r="H1077" s="1">
        <v>25.641874681609782</v>
      </c>
      <c r="I1077" s="1">
        <v>42335</v>
      </c>
      <c r="J1077" s="1" t="s">
        <v>6125</v>
      </c>
    </row>
    <row r="1078" spans="1:10" x14ac:dyDescent="0.25">
      <c r="A1078" s="2">
        <v>23</v>
      </c>
      <c r="B1078" s="1" t="s">
        <v>6130</v>
      </c>
      <c r="C1078" s="1" t="s">
        <v>17</v>
      </c>
      <c r="D1078" s="1" t="s">
        <v>12</v>
      </c>
      <c r="E1078" s="1">
        <v>70000</v>
      </c>
      <c r="F1078" s="1" t="s">
        <v>215</v>
      </c>
      <c r="G1078" s="1">
        <v>1963</v>
      </c>
      <c r="H1078" s="1">
        <v>288.92460519612837</v>
      </c>
      <c r="I1078" s="1">
        <v>497159</v>
      </c>
      <c r="J1078" s="1" t="s">
        <v>6131</v>
      </c>
    </row>
    <row r="1079" spans="1:10" x14ac:dyDescent="0.25">
      <c r="A1079" s="2">
        <v>29</v>
      </c>
      <c r="B1079" s="1" t="s">
        <v>6133</v>
      </c>
      <c r="C1079" s="1" t="s">
        <v>17</v>
      </c>
      <c r="D1079" s="1" t="s">
        <v>12</v>
      </c>
      <c r="E1079" s="1">
        <v>10000</v>
      </c>
      <c r="F1079" s="1" t="s">
        <v>6134</v>
      </c>
      <c r="G1079" s="1">
        <v>1962</v>
      </c>
      <c r="H1079" s="1">
        <v>19.225280326197758</v>
      </c>
      <c r="I1079" s="1">
        <v>27720</v>
      </c>
      <c r="J1079" s="1" t="s">
        <v>6135</v>
      </c>
    </row>
    <row r="1080" spans="1:10" x14ac:dyDescent="0.25">
      <c r="A1080" s="2">
        <v>22</v>
      </c>
      <c r="B1080" s="1" t="s">
        <v>6137</v>
      </c>
      <c r="C1080" s="1" t="s">
        <v>17</v>
      </c>
      <c r="D1080" s="1" t="s">
        <v>12</v>
      </c>
      <c r="E1080" s="1">
        <v>50000</v>
      </c>
      <c r="F1080" s="1" t="s">
        <v>6138</v>
      </c>
      <c r="G1080" s="1">
        <v>1961</v>
      </c>
      <c r="H1080" s="1">
        <v>123.00050994390617</v>
      </c>
      <c r="I1080" s="1">
        <v>191204</v>
      </c>
      <c r="J1080" s="1" t="s">
        <v>6139</v>
      </c>
    </row>
    <row r="1081" spans="1:10" x14ac:dyDescent="0.25">
      <c r="A1081" s="2">
        <v>35</v>
      </c>
      <c r="B1081" s="1" t="s">
        <v>6144</v>
      </c>
      <c r="C1081" s="1" t="s">
        <v>17</v>
      </c>
      <c r="D1081" s="1" t="s">
        <v>12</v>
      </c>
      <c r="E1081" s="1">
        <v>10000</v>
      </c>
      <c r="F1081" s="1" t="s">
        <v>82</v>
      </c>
      <c r="G1081" s="1">
        <v>1960</v>
      </c>
      <c r="H1081" s="1">
        <v>54.590816326530614</v>
      </c>
      <c r="I1081" s="1">
        <v>96998</v>
      </c>
      <c r="J1081" s="1" t="s">
        <v>6145</v>
      </c>
    </row>
    <row r="1082" spans="1:10" x14ac:dyDescent="0.25">
      <c r="A1082" s="2">
        <v>20</v>
      </c>
      <c r="B1082" s="1" t="s">
        <v>5667</v>
      </c>
      <c r="C1082" s="1" t="s">
        <v>17</v>
      </c>
      <c r="D1082" s="1" t="s">
        <v>12</v>
      </c>
      <c r="E1082" s="1">
        <v>30000</v>
      </c>
      <c r="F1082" s="1" t="s">
        <v>1548</v>
      </c>
      <c r="G1082" s="1">
        <v>1959</v>
      </c>
      <c r="H1082" s="1">
        <v>120.86370597243491</v>
      </c>
      <c r="I1082" s="1">
        <v>206772</v>
      </c>
      <c r="J1082" s="1" t="s">
        <v>6150</v>
      </c>
    </row>
    <row r="1083" spans="1:10" x14ac:dyDescent="0.25">
      <c r="A1083" s="2">
        <v>17</v>
      </c>
      <c r="B1083" s="1" t="s">
        <v>6152</v>
      </c>
      <c r="C1083" s="1" t="s">
        <v>17</v>
      </c>
      <c r="D1083" s="1" t="s">
        <v>12</v>
      </c>
      <c r="E1083" s="1">
        <v>36000</v>
      </c>
      <c r="F1083" s="1" t="s">
        <v>6153</v>
      </c>
      <c r="G1083" s="1">
        <v>1959</v>
      </c>
      <c r="H1083" s="1">
        <v>69.51812149055641</v>
      </c>
      <c r="I1083" s="1">
        <v>100186</v>
      </c>
      <c r="J1083" s="1" t="s">
        <v>6154</v>
      </c>
    </row>
    <row r="1084" spans="1:10" x14ac:dyDescent="0.25">
      <c r="A1084" s="2">
        <v>16</v>
      </c>
      <c r="B1084" s="1" t="s">
        <v>6156</v>
      </c>
      <c r="C1084" s="1" t="s">
        <v>17</v>
      </c>
      <c r="D1084" s="1" t="s">
        <v>12</v>
      </c>
      <c r="E1084" s="1">
        <v>200000</v>
      </c>
      <c r="F1084" s="1" t="s">
        <v>44</v>
      </c>
      <c r="G1084" s="1">
        <v>1959</v>
      </c>
      <c r="H1084" s="1">
        <v>148.36957631444614</v>
      </c>
      <c r="I1084" s="1">
        <v>90656</v>
      </c>
      <c r="J1084" s="1" t="s">
        <v>6157</v>
      </c>
    </row>
    <row r="1085" spans="1:10" x14ac:dyDescent="0.25">
      <c r="A1085" s="2">
        <v>13</v>
      </c>
      <c r="B1085" s="1" t="s">
        <v>6159</v>
      </c>
      <c r="C1085" s="1" t="s">
        <v>31</v>
      </c>
      <c r="D1085" s="1" t="s">
        <v>12</v>
      </c>
      <c r="E1085" s="1">
        <v>65536</v>
      </c>
      <c r="F1085" s="1" t="s">
        <v>206</v>
      </c>
      <c r="G1085" s="1">
        <v>1959</v>
      </c>
      <c r="H1085" s="1">
        <v>73.260847371107701</v>
      </c>
      <c r="I1085" s="1">
        <v>77982</v>
      </c>
      <c r="J1085" s="1" t="s">
        <v>6160</v>
      </c>
    </row>
    <row r="1086" spans="1:10" x14ac:dyDescent="0.25">
      <c r="A1086" s="2">
        <v>10</v>
      </c>
      <c r="B1086" s="1" t="s">
        <v>6162</v>
      </c>
      <c r="C1086" s="1" t="s">
        <v>17</v>
      </c>
      <c r="D1086" s="1" t="s">
        <v>12</v>
      </c>
      <c r="E1086" s="1">
        <v>30000</v>
      </c>
      <c r="F1086" s="1" t="s">
        <v>32</v>
      </c>
      <c r="G1086" s="1">
        <v>1958</v>
      </c>
      <c r="H1086" s="1">
        <v>131.16956077630235</v>
      </c>
      <c r="I1086" s="1">
        <v>226830</v>
      </c>
      <c r="J1086" s="1" t="s">
        <v>6163</v>
      </c>
    </row>
    <row r="1087" spans="1:10" x14ac:dyDescent="0.25">
      <c r="A1087" s="2">
        <v>16</v>
      </c>
      <c r="B1087" s="1" t="s">
        <v>6165</v>
      </c>
      <c r="C1087" s="1" t="s">
        <v>11</v>
      </c>
      <c r="D1087" s="1" t="s">
        <v>12</v>
      </c>
      <c r="E1087" s="1">
        <v>25000</v>
      </c>
      <c r="F1087" s="1" t="s">
        <v>1891</v>
      </c>
      <c r="G1087" s="1">
        <v>1958</v>
      </c>
      <c r="H1087" s="1">
        <v>92.393769152196114</v>
      </c>
      <c r="I1087" s="1">
        <v>155907</v>
      </c>
      <c r="J1087" s="1" t="s">
        <v>6166</v>
      </c>
    </row>
    <row r="1088" spans="1:10" x14ac:dyDescent="0.25">
      <c r="A1088" s="2">
        <v>19</v>
      </c>
      <c r="B1088" s="1" t="s">
        <v>6177</v>
      </c>
      <c r="C1088" s="1" t="s">
        <v>17</v>
      </c>
      <c r="D1088" s="1" t="s">
        <v>12</v>
      </c>
      <c r="E1088" s="1">
        <v>30000</v>
      </c>
      <c r="F1088" s="1" t="s">
        <v>6178</v>
      </c>
      <c r="G1088" s="1">
        <v>1955</v>
      </c>
      <c r="H1088" s="1">
        <v>48.055242966751919</v>
      </c>
      <c r="I1088" s="1">
        <v>63948</v>
      </c>
      <c r="J1088" s="1" t="s">
        <v>6179</v>
      </c>
    </row>
    <row r="1089" spans="1:10" x14ac:dyDescent="0.25">
      <c r="A1089" s="2">
        <v>14</v>
      </c>
      <c r="B1089" s="1" t="s">
        <v>6181</v>
      </c>
      <c r="C1089" s="1" t="s">
        <v>11</v>
      </c>
      <c r="D1089" s="1" t="s">
        <v>12</v>
      </c>
      <c r="E1089" s="1">
        <v>8000</v>
      </c>
      <c r="F1089" s="1" t="s">
        <v>1729</v>
      </c>
      <c r="G1089" s="1">
        <v>1955</v>
      </c>
      <c r="H1089" s="1">
        <v>20.737084398976982</v>
      </c>
      <c r="I1089" s="1">
        <v>32541</v>
      </c>
      <c r="J1089" s="1" t="s">
        <v>6182</v>
      </c>
    </row>
    <row r="1090" spans="1:10" x14ac:dyDescent="0.25">
      <c r="A1090" s="2">
        <v>23</v>
      </c>
      <c r="B1090" s="1" t="s">
        <v>6191</v>
      </c>
      <c r="C1090" s="1" t="s">
        <v>111</v>
      </c>
      <c r="D1090" s="1" t="s">
        <v>12</v>
      </c>
      <c r="E1090" s="1">
        <v>31500</v>
      </c>
      <c r="F1090" s="1" t="s">
        <v>6192</v>
      </c>
      <c r="G1090" s="1">
        <v>1952</v>
      </c>
      <c r="H1090" s="1">
        <v>559.4764344262295</v>
      </c>
      <c r="I1090" s="1">
        <v>1060598</v>
      </c>
      <c r="J1090" s="1" t="s">
        <v>6193</v>
      </c>
    </row>
    <row r="1091" spans="1:10" x14ac:dyDescent="0.25">
      <c r="A1091" s="2">
        <v>18</v>
      </c>
      <c r="B1091" s="1" t="s">
        <v>3953</v>
      </c>
      <c r="C1091" s="1" t="s">
        <v>111</v>
      </c>
      <c r="D1091" s="1" t="s">
        <v>12</v>
      </c>
      <c r="E1091" s="1">
        <v>35000</v>
      </c>
      <c r="F1091" s="1" t="s">
        <v>3954</v>
      </c>
      <c r="G1091" s="1">
        <v>1950</v>
      </c>
      <c r="H1091" s="1">
        <v>48.000512820512817</v>
      </c>
      <c r="I1091" s="1">
        <v>58601</v>
      </c>
      <c r="J1091" s="1" t="s">
        <v>6209</v>
      </c>
    </row>
    <row r="1092" spans="1:10" x14ac:dyDescent="0.25">
      <c r="A1092" s="2">
        <v>13</v>
      </c>
      <c r="B1092" s="1" t="s">
        <v>6217</v>
      </c>
      <c r="C1092" s="1" t="s">
        <v>17</v>
      </c>
      <c r="D1092" s="1" t="s">
        <v>12</v>
      </c>
      <c r="E1092" s="1">
        <v>50000</v>
      </c>
      <c r="F1092" s="1" t="s">
        <v>89</v>
      </c>
      <c r="G1092" s="1">
        <v>1946</v>
      </c>
      <c r="H1092" s="1">
        <v>212.22918807810893</v>
      </c>
      <c r="I1092" s="1">
        <v>362998</v>
      </c>
      <c r="J1092" s="1" t="s">
        <v>6218</v>
      </c>
    </row>
    <row r="1093" spans="1:10" x14ac:dyDescent="0.25">
      <c r="A1093" s="2">
        <v>15</v>
      </c>
      <c r="B1093" s="1" t="s">
        <v>6220</v>
      </c>
      <c r="C1093" s="1" t="s">
        <v>11</v>
      </c>
      <c r="D1093" s="1" t="s">
        <v>12</v>
      </c>
      <c r="E1093" s="1">
        <v>2000</v>
      </c>
      <c r="F1093" s="1" t="s">
        <v>2143</v>
      </c>
      <c r="G1093" s="1">
        <v>1946</v>
      </c>
      <c r="H1093" s="1">
        <v>15.645426515930113</v>
      </c>
      <c r="I1093" s="1">
        <v>28446</v>
      </c>
      <c r="J1093" s="1" t="s">
        <v>6221</v>
      </c>
    </row>
    <row r="1094" spans="1:10" x14ac:dyDescent="0.25">
      <c r="A1094" s="2">
        <v>23</v>
      </c>
      <c r="B1094" s="1" t="s">
        <v>6243</v>
      </c>
      <c r="C1094" s="1" t="s">
        <v>11</v>
      </c>
      <c r="D1094" s="1" t="s">
        <v>12</v>
      </c>
      <c r="E1094" s="1">
        <v>20000</v>
      </c>
      <c r="F1094" s="1" t="s">
        <v>4554</v>
      </c>
      <c r="G1094" s="1">
        <v>1940</v>
      </c>
      <c r="H1094" s="1">
        <v>72.130927835051551</v>
      </c>
      <c r="I1094" s="1">
        <v>119934</v>
      </c>
      <c r="J1094" s="1" t="s">
        <v>6244</v>
      </c>
    </row>
    <row r="1095" spans="1:10" x14ac:dyDescent="0.25">
      <c r="A1095" s="2">
        <v>14</v>
      </c>
      <c r="B1095" s="1" t="s">
        <v>6246</v>
      </c>
      <c r="C1095" s="1" t="s">
        <v>17</v>
      </c>
      <c r="D1095" s="1" t="s">
        <v>12</v>
      </c>
      <c r="E1095" s="1">
        <v>50000</v>
      </c>
      <c r="F1095" s="1" t="s">
        <v>6247</v>
      </c>
      <c r="G1095" s="1">
        <v>1939</v>
      </c>
      <c r="H1095" s="1">
        <v>27.035585353274882</v>
      </c>
      <c r="I1095" s="1">
        <v>2422</v>
      </c>
      <c r="J1095" s="1" t="s">
        <v>6248</v>
      </c>
    </row>
    <row r="1096" spans="1:10" x14ac:dyDescent="0.25">
      <c r="A1096" s="2">
        <v>24</v>
      </c>
      <c r="B1096" s="1" t="s">
        <v>2580</v>
      </c>
      <c r="C1096" s="1" t="s">
        <v>31</v>
      </c>
      <c r="D1096" s="1" t="s">
        <v>12</v>
      </c>
      <c r="E1096" s="1">
        <v>45000</v>
      </c>
      <c r="F1096" s="1" t="s">
        <v>2581</v>
      </c>
      <c r="G1096" s="1">
        <v>1937</v>
      </c>
      <c r="H1096" s="1">
        <v>26.916365513680951</v>
      </c>
      <c r="I1096" s="1">
        <v>7137</v>
      </c>
      <c r="J1096" s="1" t="s">
        <v>6262</v>
      </c>
    </row>
    <row r="1097" spans="1:10" x14ac:dyDescent="0.25">
      <c r="A1097" s="2">
        <v>17</v>
      </c>
      <c r="B1097" s="1" t="s">
        <v>6264</v>
      </c>
      <c r="C1097" s="1" t="s">
        <v>17</v>
      </c>
      <c r="D1097" s="1" t="s">
        <v>12</v>
      </c>
      <c r="E1097" s="1">
        <v>20000</v>
      </c>
      <c r="F1097" s="1" t="s">
        <v>195</v>
      </c>
      <c r="G1097" s="1">
        <v>1936</v>
      </c>
      <c r="H1097" s="1">
        <v>26.295454545454547</v>
      </c>
      <c r="I1097" s="1">
        <v>30908</v>
      </c>
      <c r="J1097" s="1" t="s">
        <v>6265</v>
      </c>
    </row>
    <row r="1098" spans="1:10" x14ac:dyDescent="0.25">
      <c r="A1098" s="2">
        <v>19</v>
      </c>
      <c r="B1098" s="1" t="s">
        <v>6270</v>
      </c>
      <c r="C1098" s="1" t="s">
        <v>11</v>
      </c>
      <c r="D1098" s="1" t="s">
        <v>12</v>
      </c>
      <c r="E1098" s="1">
        <v>19500</v>
      </c>
      <c r="F1098" s="1" t="s">
        <v>6271</v>
      </c>
      <c r="G1098" s="1">
        <v>1934</v>
      </c>
      <c r="H1098" s="1">
        <v>67.422440537745601</v>
      </c>
      <c r="I1098" s="1">
        <v>110895</v>
      </c>
      <c r="J1098" s="1" t="s">
        <v>6272</v>
      </c>
    </row>
    <row r="1099" spans="1:10" x14ac:dyDescent="0.25">
      <c r="A1099" s="2">
        <v>11</v>
      </c>
      <c r="B1099" s="1" t="s">
        <v>6274</v>
      </c>
      <c r="C1099" s="1" t="s">
        <v>111</v>
      </c>
      <c r="D1099" s="1" t="s">
        <v>12</v>
      </c>
      <c r="E1099" s="1">
        <v>50000</v>
      </c>
      <c r="F1099" s="1" t="s">
        <v>13</v>
      </c>
      <c r="G1099" s="1">
        <v>1934</v>
      </c>
      <c r="H1099" s="1">
        <v>144.65253360910032</v>
      </c>
      <c r="I1099" s="1">
        <v>229758</v>
      </c>
      <c r="J1099" s="1" t="s">
        <v>6275</v>
      </c>
    </row>
    <row r="1100" spans="1:10" x14ac:dyDescent="0.25">
      <c r="A1100" s="2">
        <v>24</v>
      </c>
      <c r="B1100" s="1" t="s">
        <v>6277</v>
      </c>
      <c r="C1100" s="1" t="s">
        <v>31</v>
      </c>
      <c r="D1100" s="1" t="s">
        <v>12</v>
      </c>
      <c r="E1100" s="1">
        <v>3000</v>
      </c>
      <c r="F1100" s="1" t="s">
        <v>6278</v>
      </c>
      <c r="G1100" s="1">
        <v>1933</v>
      </c>
      <c r="H1100" s="1">
        <v>18.753750646663217</v>
      </c>
      <c r="I1100" s="1">
        <v>33251</v>
      </c>
      <c r="J1100" s="1" t="s">
        <v>6279</v>
      </c>
    </row>
    <row r="1101" spans="1:10" x14ac:dyDescent="0.25">
      <c r="A1101" s="2">
        <v>22</v>
      </c>
      <c r="B1101" s="1" t="s">
        <v>6281</v>
      </c>
      <c r="C1101" s="1" t="s">
        <v>17</v>
      </c>
      <c r="D1101" s="1" t="s">
        <v>12</v>
      </c>
      <c r="E1101" s="1">
        <v>5000</v>
      </c>
      <c r="F1101" s="1" t="s">
        <v>314</v>
      </c>
      <c r="G1101" s="1">
        <v>1932</v>
      </c>
      <c r="H1101" s="1">
        <v>38.684265010351965</v>
      </c>
      <c r="I1101" s="1">
        <v>69738</v>
      </c>
      <c r="J1101" s="1" t="s">
        <v>6282</v>
      </c>
    </row>
    <row r="1102" spans="1:10" x14ac:dyDescent="0.25">
      <c r="A1102" s="2">
        <v>13</v>
      </c>
      <c r="B1102" s="1" t="s">
        <v>6290</v>
      </c>
      <c r="C1102" s="1" t="s">
        <v>17</v>
      </c>
      <c r="D1102" s="1" t="s">
        <v>12</v>
      </c>
      <c r="E1102" s="1">
        <v>100000</v>
      </c>
      <c r="F1102" s="1" t="s">
        <v>32</v>
      </c>
      <c r="G1102" s="1">
        <v>1930</v>
      </c>
      <c r="H1102" s="1">
        <v>68.123834196891195</v>
      </c>
      <c r="I1102" s="1">
        <v>31479</v>
      </c>
      <c r="J1102" s="1" t="s">
        <v>6291</v>
      </c>
    </row>
    <row r="1103" spans="1:10" x14ac:dyDescent="0.25">
      <c r="A1103" s="2">
        <v>20</v>
      </c>
      <c r="B1103" s="1" t="s">
        <v>4986</v>
      </c>
      <c r="C1103" s="1" t="s">
        <v>11</v>
      </c>
      <c r="D1103" s="1" t="s">
        <v>12</v>
      </c>
      <c r="E1103" s="1">
        <v>10000</v>
      </c>
      <c r="F1103" s="1" t="s">
        <v>100</v>
      </c>
      <c r="G1103" s="1">
        <v>1927</v>
      </c>
      <c r="H1103" s="1">
        <v>65.402698495070055</v>
      </c>
      <c r="I1103" s="1">
        <v>116031</v>
      </c>
      <c r="J1103" s="1" t="s">
        <v>6302</v>
      </c>
    </row>
    <row r="1104" spans="1:10" x14ac:dyDescent="0.25">
      <c r="A1104" s="2">
        <v>20</v>
      </c>
      <c r="B1104" s="1" t="s">
        <v>1509</v>
      </c>
      <c r="C1104" s="1" t="s">
        <v>11</v>
      </c>
      <c r="D1104" s="1" t="s">
        <v>12</v>
      </c>
      <c r="E1104" s="1">
        <v>15000</v>
      </c>
      <c r="F1104" s="1" t="s">
        <v>1510</v>
      </c>
      <c r="G1104" s="1">
        <v>1926</v>
      </c>
      <c r="H1104" s="1">
        <v>40.327622014537901</v>
      </c>
      <c r="I1104" s="1">
        <v>62671</v>
      </c>
      <c r="J1104" s="1" t="s">
        <v>6309</v>
      </c>
    </row>
    <row r="1105" spans="1:10" x14ac:dyDescent="0.25">
      <c r="A1105" s="2">
        <v>19</v>
      </c>
      <c r="B1105" s="1" t="s">
        <v>6311</v>
      </c>
      <c r="C1105" s="1" t="s">
        <v>11</v>
      </c>
      <c r="D1105" s="1" t="s">
        <v>12</v>
      </c>
      <c r="E1105" s="1">
        <v>5000</v>
      </c>
      <c r="F1105" s="1" t="s">
        <v>3178</v>
      </c>
      <c r="G1105" s="1">
        <v>1926</v>
      </c>
      <c r="H1105" s="1">
        <v>23.059709241952234</v>
      </c>
      <c r="I1105" s="1">
        <v>39413</v>
      </c>
      <c r="J1105" s="1" t="s">
        <v>6312</v>
      </c>
    </row>
    <row r="1106" spans="1:10" x14ac:dyDescent="0.25">
      <c r="A1106" s="2">
        <v>26</v>
      </c>
      <c r="B1106" s="1" t="s">
        <v>1509</v>
      </c>
      <c r="C1106" s="1" t="s">
        <v>11</v>
      </c>
      <c r="D1106" s="1" t="s">
        <v>12</v>
      </c>
      <c r="E1106" s="1">
        <v>5000</v>
      </c>
      <c r="F1106" s="1" t="s">
        <v>1510</v>
      </c>
      <c r="G1106" s="1">
        <v>1926</v>
      </c>
      <c r="H1106" s="1">
        <v>37.539460020768431</v>
      </c>
      <c r="I1106" s="1">
        <v>67301</v>
      </c>
      <c r="J1106" s="1" t="s">
        <v>6314</v>
      </c>
    </row>
    <row r="1107" spans="1:10" x14ac:dyDescent="0.25">
      <c r="A1107" s="2">
        <v>12</v>
      </c>
      <c r="B1107" s="1" t="s">
        <v>975</v>
      </c>
      <c r="C1107" s="1" t="s">
        <v>11</v>
      </c>
      <c r="D1107" s="1" t="s">
        <v>12</v>
      </c>
      <c r="E1107" s="1">
        <v>1000</v>
      </c>
      <c r="F1107" s="1" t="s">
        <v>112</v>
      </c>
      <c r="G1107" s="1">
        <v>1922</v>
      </c>
      <c r="H1107" s="1">
        <v>18.134235171696151</v>
      </c>
      <c r="I1107" s="1">
        <v>33854</v>
      </c>
      <c r="J1107" s="1" t="s">
        <v>6322</v>
      </c>
    </row>
    <row r="1108" spans="1:10" x14ac:dyDescent="0.25">
      <c r="A1108" s="2">
        <v>23</v>
      </c>
      <c r="B1108" s="1" t="s">
        <v>6332</v>
      </c>
      <c r="C1108" s="1" t="s">
        <v>11</v>
      </c>
      <c r="D1108" s="1" t="s">
        <v>12</v>
      </c>
      <c r="E1108" s="1">
        <v>7000</v>
      </c>
      <c r="F1108" s="1" t="s">
        <v>296</v>
      </c>
      <c r="G1108" s="1">
        <v>1920</v>
      </c>
      <c r="H1108" s="1">
        <v>20.070833333333333</v>
      </c>
      <c r="I1108" s="1">
        <v>31536</v>
      </c>
      <c r="J1108" s="1" t="s">
        <v>6333</v>
      </c>
    </row>
    <row r="1109" spans="1:10" x14ac:dyDescent="0.25">
      <c r="A1109" s="2">
        <v>21</v>
      </c>
      <c r="B1109" s="1" t="s">
        <v>6353</v>
      </c>
      <c r="C1109" s="1" t="s">
        <v>31</v>
      </c>
      <c r="D1109" s="1" t="s">
        <v>12</v>
      </c>
      <c r="E1109" s="1">
        <v>30000</v>
      </c>
      <c r="F1109" s="1" t="s">
        <v>2040</v>
      </c>
      <c r="G1109" s="1">
        <v>1914</v>
      </c>
      <c r="H1109" s="1">
        <v>31.981191222570533</v>
      </c>
      <c r="I1109" s="1">
        <v>31212</v>
      </c>
      <c r="J1109" s="1" t="s">
        <v>6354</v>
      </c>
    </row>
    <row r="1110" spans="1:10" x14ac:dyDescent="0.25">
      <c r="A1110" s="2">
        <v>23</v>
      </c>
      <c r="B1110" s="1" t="s">
        <v>5625</v>
      </c>
      <c r="C1110" s="1" t="s">
        <v>31</v>
      </c>
      <c r="D1110" s="1" t="s">
        <v>12</v>
      </c>
      <c r="E1110" s="1">
        <v>40000</v>
      </c>
      <c r="F1110" s="1" t="s">
        <v>790</v>
      </c>
      <c r="G1110" s="1">
        <v>1913</v>
      </c>
      <c r="H1110" s="1">
        <v>34.193936225823315</v>
      </c>
      <c r="I1110" s="1">
        <v>25413</v>
      </c>
      <c r="J1110" s="1" t="s">
        <v>6356</v>
      </c>
    </row>
    <row r="1111" spans="1:10" x14ac:dyDescent="0.25">
      <c r="A1111" s="2">
        <v>19</v>
      </c>
      <c r="B1111" s="1" t="s">
        <v>3191</v>
      </c>
      <c r="C1111" s="1" t="s">
        <v>11</v>
      </c>
      <c r="D1111" s="1" t="s">
        <v>12</v>
      </c>
      <c r="E1111" s="1">
        <v>28000</v>
      </c>
      <c r="F1111" s="1" t="s">
        <v>1733</v>
      </c>
      <c r="G1111" s="1">
        <v>1912</v>
      </c>
      <c r="H1111" s="1">
        <v>72.146966527196653</v>
      </c>
      <c r="I1111" s="1">
        <v>109945</v>
      </c>
      <c r="J1111" s="1" t="s">
        <v>6361</v>
      </c>
    </row>
    <row r="1112" spans="1:10" x14ac:dyDescent="0.25">
      <c r="A1112" s="2">
        <v>18</v>
      </c>
      <c r="B1112" s="1" t="s">
        <v>6363</v>
      </c>
      <c r="C1112" s="1" t="s">
        <v>11</v>
      </c>
      <c r="D1112" s="1" t="s">
        <v>12</v>
      </c>
      <c r="E1112" s="1">
        <v>19000</v>
      </c>
      <c r="F1112" s="1" t="s">
        <v>6364</v>
      </c>
      <c r="G1112" s="1">
        <v>1912</v>
      </c>
      <c r="H1112" s="1">
        <v>49.828974895397486</v>
      </c>
      <c r="I1112" s="1">
        <v>76273</v>
      </c>
      <c r="J1112" s="1" t="s">
        <v>6365</v>
      </c>
    </row>
    <row r="1113" spans="1:10" x14ac:dyDescent="0.25">
      <c r="A1113" s="2">
        <v>23</v>
      </c>
      <c r="B1113" s="1" t="s">
        <v>4649</v>
      </c>
      <c r="C1113" s="1" t="s">
        <v>17</v>
      </c>
      <c r="D1113" s="1" t="s">
        <v>12</v>
      </c>
      <c r="E1113" s="1">
        <v>20000</v>
      </c>
      <c r="F1113" s="1" t="s">
        <v>296</v>
      </c>
      <c r="G1113" s="1">
        <v>1911</v>
      </c>
      <c r="H1113" s="1">
        <v>32.944531658817375</v>
      </c>
      <c r="I1113" s="1">
        <v>42957</v>
      </c>
      <c r="J1113" s="1" t="s">
        <v>6367</v>
      </c>
    </row>
    <row r="1114" spans="1:10" x14ac:dyDescent="0.25">
      <c r="A1114" s="2">
        <v>22</v>
      </c>
      <c r="B1114" s="1" t="s">
        <v>6369</v>
      </c>
      <c r="C1114" s="1" t="s">
        <v>31</v>
      </c>
      <c r="D1114" s="1" t="s">
        <v>12</v>
      </c>
      <c r="E1114" s="1">
        <v>25000</v>
      </c>
      <c r="F1114" s="1" t="s">
        <v>4130</v>
      </c>
      <c r="G1114" s="1">
        <v>1910</v>
      </c>
      <c r="H1114" s="1">
        <v>18.590575916230367</v>
      </c>
      <c r="I1114" s="1">
        <v>10508</v>
      </c>
      <c r="J1114" s="1" t="s">
        <v>6370</v>
      </c>
    </row>
    <row r="1115" spans="1:10" x14ac:dyDescent="0.25">
      <c r="A1115" s="2">
        <v>21</v>
      </c>
      <c r="B1115" s="1" t="s">
        <v>6372</v>
      </c>
      <c r="C1115" s="1" t="s">
        <v>17</v>
      </c>
      <c r="D1115" s="1" t="s">
        <v>12</v>
      </c>
      <c r="E1115" s="1">
        <v>15000</v>
      </c>
      <c r="F1115" s="1" t="s">
        <v>74</v>
      </c>
      <c r="G1115" s="1">
        <v>1909</v>
      </c>
      <c r="H1115" s="1">
        <v>109.40440020953379</v>
      </c>
      <c r="I1115" s="1">
        <v>193853</v>
      </c>
      <c r="J1115" s="1" t="s">
        <v>6373</v>
      </c>
    </row>
    <row r="1116" spans="1:10" x14ac:dyDescent="0.25">
      <c r="A1116" s="2">
        <v>18</v>
      </c>
      <c r="B1116" s="1" t="s">
        <v>1563</v>
      </c>
      <c r="C1116" s="1" t="s">
        <v>111</v>
      </c>
      <c r="D1116" s="1" t="s">
        <v>12</v>
      </c>
      <c r="E1116" s="1">
        <v>20000</v>
      </c>
      <c r="F1116" s="1" t="s">
        <v>1564</v>
      </c>
      <c r="G1116" s="1">
        <v>1909</v>
      </c>
      <c r="H1116" s="1">
        <v>34.754321634363542</v>
      </c>
      <c r="I1116" s="1">
        <v>46346</v>
      </c>
      <c r="J1116" s="1" t="s">
        <v>6375</v>
      </c>
    </row>
    <row r="1117" spans="1:10" x14ac:dyDescent="0.25">
      <c r="A1117" s="2">
        <v>20</v>
      </c>
      <c r="B1117" s="1" t="s">
        <v>6382</v>
      </c>
      <c r="C1117" s="1" t="s">
        <v>11</v>
      </c>
      <c r="D1117" s="1" t="s">
        <v>12</v>
      </c>
      <c r="E1117" s="1">
        <v>10000</v>
      </c>
      <c r="F1117" s="1" t="s">
        <v>6383</v>
      </c>
      <c r="G1117" s="1">
        <v>1905</v>
      </c>
      <c r="H1117" s="1">
        <v>42.714435695538057</v>
      </c>
      <c r="I1117" s="1">
        <v>71371</v>
      </c>
      <c r="J1117" s="1" t="s">
        <v>6384</v>
      </c>
    </row>
    <row r="1118" spans="1:10" x14ac:dyDescent="0.25">
      <c r="A1118" s="2">
        <v>9</v>
      </c>
      <c r="B1118" s="1" t="s">
        <v>6394</v>
      </c>
      <c r="C1118" s="1" t="s">
        <v>111</v>
      </c>
      <c r="D1118" s="1" t="s">
        <v>12</v>
      </c>
      <c r="E1118" s="1">
        <v>80000</v>
      </c>
      <c r="F1118" s="1" t="s">
        <v>3267</v>
      </c>
      <c r="G1118" s="1">
        <v>1902</v>
      </c>
      <c r="H1118" s="1">
        <v>60.914826498422713</v>
      </c>
      <c r="I1118" s="1">
        <v>35860</v>
      </c>
      <c r="J1118" s="1" t="s">
        <v>6395</v>
      </c>
    </row>
    <row r="1119" spans="1:10" x14ac:dyDescent="0.25">
      <c r="A1119" s="2">
        <v>16</v>
      </c>
      <c r="B1119" s="1" t="s">
        <v>6401</v>
      </c>
      <c r="C1119" s="1" t="s">
        <v>11</v>
      </c>
      <c r="D1119" s="1" t="s">
        <v>12</v>
      </c>
      <c r="E1119" s="1">
        <v>14000</v>
      </c>
      <c r="F1119" s="1" t="s">
        <v>96</v>
      </c>
      <c r="G1119" s="1">
        <v>1898</v>
      </c>
      <c r="H1119" s="1">
        <v>62.152265542676503</v>
      </c>
      <c r="I1119" s="1">
        <v>103965</v>
      </c>
      <c r="J1119" s="1" t="s">
        <v>6402</v>
      </c>
    </row>
    <row r="1120" spans="1:10" x14ac:dyDescent="0.25">
      <c r="A1120" s="2">
        <v>16</v>
      </c>
      <c r="B1120" s="1" t="s">
        <v>6404</v>
      </c>
      <c r="C1120" s="1" t="s">
        <v>17</v>
      </c>
      <c r="D1120" s="1" t="s">
        <v>12</v>
      </c>
      <c r="E1120" s="1">
        <v>200000</v>
      </c>
      <c r="F1120" s="1" t="s">
        <v>296</v>
      </c>
      <c r="G1120" s="1">
        <v>1898</v>
      </c>
      <c r="H1120" s="1">
        <v>739.38830347734461</v>
      </c>
      <c r="I1120" s="1">
        <v>1203359</v>
      </c>
      <c r="J1120" s="1" t="s">
        <v>6405</v>
      </c>
    </row>
    <row r="1121" spans="1:10" x14ac:dyDescent="0.25">
      <c r="A1121" s="2">
        <v>18</v>
      </c>
      <c r="B1121" s="1" t="s">
        <v>194</v>
      </c>
      <c r="C1121" s="1" t="s">
        <v>11</v>
      </c>
      <c r="D1121" s="1" t="s">
        <v>12</v>
      </c>
      <c r="E1121" s="1">
        <v>25000</v>
      </c>
      <c r="F1121" s="1" t="s">
        <v>195</v>
      </c>
      <c r="G1121" s="1">
        <v>1896</v>
      </c>
      <c r="H1121" s="1">
        <v>188.16033755274262</v>
      </c>
      <c r="I1121" s="1">
        <v>331752</v>
      </c>
      <c r="J1121" s="1" t="s">
        <v>6407</v>
      </c>
    </row>
    <row r="1122" spans="1:10" x14ac:dyDescent="0.25">
      <c r="A1122" s="2">
        <v>23</v>
      </c>
      <c r="B1122" s="1" t="s">
        <v>3742</v>
      </c>
      <c r="C1122" s="1" t="s">
        <v>11</v>
      </c>
      <c r="D1122" s="1" t="s">
        <v>12</v>
      </c>
      <c r="E1122" s="1">
        <v>10000</v>
      </c>
      <c r="F1122" s="1" t="s">
        <v>89</v>
      </c>
      <c r="G1122" s="1">
        <v>1895</v>
      </c>
      <c r="H1122" s="1">
        <v>34.537730870712402</v>
      </c>
      <c r="I1122" s="1">
        <v>55449</v>
      </c>
      <c r="J1122" s="1" t="s">
        <v>6412</v>
      </c>
    </row>
    <row r="1123" spans="1:10" x14ac:dyDescent="0.25">
      <c r="A1123" s="2">
        <v>23</v>
      </c>
      <c r="B1123" s="1" t="s">
        <v>2580</v>
      </c>
      <c r="C1123" s="1" t="s">
        <v>31</v>
      </c>
      <c r="D1123" s="1" t="s">
        <v>12</v>
      </c>
      <c r="E1123" s="1">
        <v>59000</v>
      </c>
      <c r="F1123" s="1" t="s">
        <v>2581</v>
      </c>
      <c r="G1123" s="1">
        <v>1894</v>
      </c>
      <c r="H1123" s="1">
        <v>32.925026399155229</v>
      </c>
      <c r="I1123" s="1">
        <v>3360</v>
      </c>
      <c r="J1123" s="1" t="s">
        <v>6414</v>
      </c>
    </row>
    <row r="1124" spans="1:10" x14ac:dyDescent="0.25">
      <c r="A1124" s="2">
        <v>19</v>
      </c>
      <c r="B1124" s="1" t="s">
        <v>2954</v>
      </c>
      <c r="C1124" s="1" t="s">
        <v>17</v>
      </c>
      <c r="D1124" s="1" t="s">
        <v>12</v>
      </c>
      <c r="E1124" s="1">
        <v>15000</v>
      </c>
      <c r="F1124" s="1" t="s">
        <v>13</v>
      </c>
      <c r="G1124" s="1">
        <v>1893</v>
      </c>
      <c r="H1124" s="1">
        <v>37.151611199154779</v>
      </c>
      <c r="I1124" s="1">
        <v>55328</v>
      </c>
      <c r="J1124" s="1" t="s">
        <v>6421</v>
      </c>
    </row>
    <row r="1125" spans="1:10" x14ac:dyDescent="0.25">
      <c r="A1125" s="2">
        <v>19</v>
      </c>
      <c r="B1125" s="1" t="s">
        <v>6423</v>
      </c>
      <c r="C1125" s="1" t="s">
        <v>53</v>
      </c>
      <c r="D1125" s="1" t="s">
        <v>12</v>
      </c>
      <c r="E1125" s="1">
        <v>35000</v>
      </c>
      <c r="F1125" s="1" t="s">
        <v>1891</v>
      </c>
      <c r="G1125" s="1">
        <v>1892</v>
      </c>
      <c r="H1125" s="1">
        <v>46.392177589852011</v>
      </c>
      <c r="I1125" s="1">
        <v>52774</v>
      </c>
      <c r="J1125" s="1" t="s">
        <v>6424</v>
      </c>
    </row>
    <row r="1126" spans="1:10" x14ac:dyDescent="0.25">
      <c r="A1126" s="2">
        <v>24</v>
      </c>
      <c r="B1126" s="1" t="s">
        <v>6435</v>
      </c>
      <c r="C1126" s="1" t="s">
        <v>17</v>
      </c>
      <c r="D1126" s="1" t="s">
        <v>12</v>
      </c>
      <c r="E1126" s="1">
        <v>25000</v>
      </c>
      <c r="F1126" s="1" t="s">
        <v>27</v>
      </c>
      <c r="G1126" s="1">
        <v>1888</v>
      </c>
      <c r="H1126" s="1">
        <v>61.047669491525426</v>
      </c>
      <c r="I1126" s="1">
        <v>90258</v>
      </c>
      <c r="J1126" s="1" t="s">
        <v>6436</v>
      </c>
    </row>
    <row r="1127" spans="1:10" x14ac:dyDescent="0.25">
      <c r="A1127" s="2">
        <v>21</v>
      </c>
      <c r="B1127" s="1" t="s">
        <v>6447</v>
      </c>
      <c r="C1127" s="1" t="s">
        <v>17</v>
      </c>
      <c r="D1127" s="1" t="s">
        <v>12</v>
      </c>
      <c r="E1127" s="1">
        <v>5000</v>
      </c>
      <c r="F1127" s="1" t="s">
        <v>146</v>
      </c>
      <c r="G1127" s="1">
        <v>1886</v>
      </c>
      <c r="H1127" s="1">
        <v>102.62301166489925</v>
      </c>
      <c r="I1127" s="1">
        <v>188547</v>
      </c>
      <c r="J1127" s="1" t="s">
        <v>6448</v>
      </c>
    </row>
    <row r="1128" spans="1:10" x14ac:dyDescent="0.25">
      <c r="A1128" s="2">
        <v>22</v>
      </c>
      <c r="B1128" s="1" t="s">
        <v>6460</v>
      </c>
      <c r="C1128" s="1" t="s">
        <v>31</v>
      </c>
      <c r="D1128" s="1" t="s">
        <v>12</v>
      </c>
      <c r="E1128" s="1">
        <v>80000</v>
      </c>
      <c r="F1128" s="1" t="s">
        <v>13</v>
      </c>
      <c r="G1128" s="1">
        <v>1885</v>
      </c>
      <c r="H1128" s="1">
        <v>53.810610079575596</v>
      </c>
      <c r="I1128" s="1">
        <v>21433</v>
      </c>
      <c r="J1128" s="1" t="s">
        <v>6461</v>
      </c>
    </row>
    <row r="1129" spans="1:10" x14ac:dyDescent="0.25">
      <c r="A1129" s="2">
        <v>19</v>
      </c>
      <c r="B1129" s="1" t="s">
        <v>6463</v>
      </c>
      <c r="C1129" s="1" t="s">
        <v>11</v>
      </c>
      <c r="D1129" s="1" t="s">
        <v>12</v>
      </c>
      <c r="E1129" s="1">
        <v>13000</v>
      </c>
      <c r="F1129" s="1" t="s">
        <v>296</v>
      </c>
      <c r="G1129" s="1">
        <v>1883</v>
      </c>
      <c r="H1129" s="1">
        <v>29.311205523101435</v>
      </c>
      <c r="I1129" s="1">
        <v>42193</v>
      </c>
      <c r="J1129" s="1" t="s">
        <v>6464</v>
      </c>
    </row>
    <row r="1130" spans="1:10" x14ac:dyDescent="0.25">
      <c r="A1130" s="2">
        <v>19</v>
      </c>
      <c r="B1130" s="1" t="s">
        <v>6470</v>
      </c>
      <c r="C1130" s="1" t="s">
        <v>17</v>
      </c>
      <c r="D1130" s="1" t="s">
        <v>12</v>
      </c>
      <c r="E1130" s="1">
        <v>25000</v>
      </c>
      <c r="F1130" s="1" t="s">
        <v>32</v>
      </c>
      <c r="G1130" s="1">
        <v>1882</v>
      </c>
      <c r="H1130" s="1">
        <v>33.717853347502654</v>
      </c>
      <c r="I1130" s="1">
        <v>38457</v>
      </c>
      <c r="J1130" s="1" t="s">
        <v>6471</v>
      </c>
    </row>
    <row r="1131" spans="1:10" x14ac:dyDescent="0.25">
      <c r="A1131" s="2">
        <v>34</v>
      </c>
      <c r="B1131" s="1" t="s">
        <v>6473</v>
      </c>
      <c r="C1131" s="1" t="s">
        <v>11</v>
      </c>
      <c r="D1131" s="1" t="s">
        <v>12</v>
      </c>
      <c r="E1131" s="1">
        <v>16000</v>
      </c>
      <c r="F1131" s="1" t="s">
        <v>6474</v>
      </c>
      <c r="G1131" s="1">
        <v>1881</v>
      </c>
      <c r="H1131" s="1">
        <v>46.451355661881976</v>
      </c>
      <c r="I1131" s="1">
        <v>71375</v>
      </c>
      <c r="J1131" s="1" t="s">
        <v>6475</v>
      </c>
    </row>
    <row r="1132" spans="1:10" x14ac:dyDescent="0.25">
      <c r="A1132" s="2">
        <v>20</v>
      </c>
      <c r="B1132" s="1" t="s">
        <v>2545</v>
      </c>
      <c r="C1132" s="1" t="s">
        <v>11</v>
      </c>
      <c r="D1132" s="1" t="s">
        <v>12</v>
      </c>
      <c r="E1132" s="1">
        <v>1650</v>
      </c>
      <c r="F1132" s="1" t="s">
        <v>296</v>
      </c>
      <c r="G1132" s="1">
        <v>1880</v>
      </c>
      <c r="H1132" s="1">
        <v>13.407446808510638</v>
      </c>
      <c r="I1132" s="1">
        <v>23556</v>
      </c>
      <c r="J1132" s="1" t="s">
        <v>6479</v>
      </c>
    </row>
    <row r="1133" spans="1:10" x14ac:dyDescent="0.25">
      <c r="A1133" s="2">
        <v>19</v>
      </c>
      <c r="B1133" s="1" t="s">
        <v>6484</v>
      </c>
      <c r="C1133" s="1" t="s">
        <v>31</v>
      </c>
      <c r="D1133" s="1" t="s">
        <v>12</v>
      </c>
      <c r="E1133" s="1">
        <v>25000</v>
      </c>
      <c r="F1133" s="1" t="s">
        <v>6485</v>
      </c>
      <c r="G1133" s="1">
        <v>1879</v>
      </c>
      <c r="H1133" s="1">
        <v>22.729111229377327</v>
      </c>
      <c r="I1133" s="1">
        <v>17708</v>
      </c>
      <c r="J1133" s="1" t="s">
        <v>6486</v>
      </c>
    </row>
    <row r="1134" spans="1:10" x14ac:dyDescent="0.25">
      <c r="A1134" s="2">
        <v>21</v>
      </c>
      <c r="B1134" s="1" t="s">
        <v>6488</v>
      </c>
      <c r="C1134" s="1" t="s">
        <v>11</v>
      </c>
      <c r="D1134" s="1" t="s">
        <v>12</v>
      </c>
      <c r="E1134" s="1">
        <v>40000</v>
      </c>
      <c r="F1134" s="1" t="s">
        <v>812</v>
      </c>
      <c r="G1134" s="1">
        <v>1879</v>
      </c>
      <c r="H1134" s="1">
        <v>41.113358169238957</v>
      </c>
      <c r="I1134" s="1">
        <v>37252</v>
      </c>
      <c r="J1134" s="1" t="s">
        <v>6489</v>
      </c>
    </row>
    <row r="1135" spans="1:10" x14ac:dyDescent="0.25">
      <c r="A1135" s="2">
        <v>20</v>
      </c>
      <c r="B1135" s="1" t="s">
        <v>4091</v>
      </c>
      <c r="C1135" s="1" t="s">
        <v>11</v>
      </c>
      <c r="D1135" s="1" t="s">
        <v>12</v>
      </c>
      <c r="E1135" s="1">
        <v>10000</v>
      </c>
      <c r="F1135" s="1" t="s">
        <v>74</v>
      </c>
      <c r="G1135" s="1">
        <v>1879</v>
      </c>
      <c r="H1135" s="1">
        <v>86.883980840872809</v>
      </c>
      <c r="I1135" s="1">
        <v>153255</v>
      </c>
      <c r="J1135" s="1" t="s">
        <v>6491</v>
      </c>
    </row>
    <row r="1136" spans="1:10" x14ac:dyDescent="0.25">
      <c r="A1136" s="2">
        <v>17</v>
      </c>
      <c r="B1136" s="1" t="s">
        <v>4091</v>
      </c>
      <c r="C1136" s="1" t="s">
        <v>11</v>
      </c>
      <c r="D1136" s="1" t="s">
        <v>12</v>
      </c>
      <c r="E1136" s="1">
        <v>20000</v>
      </c>
      <c r="F1136" s="1" t="s">
        <v>74</v>
      </c>
      <c r="G1136" s="1">
        <v>1878</v>
      </c>
      <c r="H1136" s="1">
        <v>85.092651757188492</v>
      </c>
      <c r="I1136" s="1">
        <v>139804</v>
      </c>
      <c r="J1136" s="1" t="s">
        <v>6493</v>
      </c>
    </row>
    <row r="1137" spans="1:10" x14ac:dyDescent="0.25">
      <c r="A1137" s="2">
        <v>21</v>
      </c>
      <c r="B1137" s="1" t="s">
        <v>6495</v>
      </c>
      <c r="C1137" s="1" t="s">
        <v>17</v>
      </c>
      <c r="D1137" s="1" t="s">
        <v>12</v>
      </c>
      <c r="E1137" s="1">
        <v>50000</v>
      </c>
      <c r="F1137" s="1" t="s">
        <v>146</v>
      </c>
      <c r="G1137" s="1">
        <v>1878</v>
      </c>
      <c r="H1137" s="1">
        <v>72.568690095846648</v>
      </c>
      <c r="I1137" s="1">
        <v>86284</v>
      </c>
      <c r="J1137" s="1" t="s">
        <v>6496</v>
      </c>
    </row>
    <row r="1138" spans="1:10" x14ac:dyDescent="0.25">
      <c r="A1138" s="2">
        <v>8</v>
      </c>
      <c r="B1138" s="1" t="s">
        <v>6501</v>
      </c>
      <c r="C1138" s="1" t="s">
        <v>17</v>
      </c>
      <c r="D1138" s="1" t="s">
        <v>12</v>
      </c>
      <c r="E1138" s="1">
        <v>30000</v>
      </c>
      <c r="F1138" s="1" t="s">
        <v>13</v>
      </c>
      <c r="G1138" s="1">
        <v>1877</v>
      </c>
      <c r="H1138" s="1">
        <v>127.1848694725626</v>
      </c>
      <c r="I1138" s="1">
        <v>208726</v>
      </c>
      <c r="J1138" s="1" t="s">
        <v>6502</v>
      </c>
    </row>
    <row r="1139" spans="1:10" x14ac:dyDescent="0.25">
      <c r="A1139" s="2">
        <v>15</v>
      </c>
      <c r="B1139" s="1" t="s">
        <v>6506</v>
      </c>
      <c r="C1139" s="1" t="s">
        <v>111</v>
      </c>
      <c r="D1139" s="1" t="s">
        <v>12</v>
      </c>
      <c r="E1139" s="1">
        <v>48000</v>
      </c>
      <c r="F1139" s="1" t="s">
        <v>1856</v>
      </c>
      <c r="G1139" s="1">
        <v>1876</v>
      </c>
      <c r="H1139" s="1">
        <v>51.304904051172706</v>
      </c>
      <c r="I1139" s="1">
        <v>48248</v>
      </c>
      <c r="J1139" s="1" t="s">
        <v>6507</v>
      </c>
    </row>
    <row r="1140" spans="1:10" x14ac:dyDescent="0.25">
      <c r="A1140" s="2">
        <v>14</v>
      </c>
      <c r="B1140" s="1" t="s">
        <v>6512</v>
      </c>
      <c r="C1140" s="1" t="s">
        <v>17</v>
      </c>
      <c r="D1140" s="1" t="s">
        <v>12</v>
      </c>
      <c r="E1140" s="1">
        <v>10000</v>
      </c>
      <c r="F1140" s="1" t="s">
        <v>5113</v>
      </c>
      <c r="G1140" s="1">
        <v>1873</v>
      </c>
      <c r="H1140" s="1">
        <v>86.195408435664703</v>
      </c>
      <c r="I1140" s="1">
        <v>151444</v>
      </c>
      <c r="J1140" s="1" t="s">
        <v>6513</v>
      </c>
    </row>
    <row r="1141" spans="1:10" x14ac:dyDescent="0.25">
      <c r="A1141" s="2">
        <v>17</v>
      </c>
      <c r="B1141" s="1" t="s">
        <v>6515</v>
      </c>
      <c r="C1141" s="1" t="s">
        <v>53</v>
      </c>
      <c r="D1141" s="1" t="s">
        <v>12</v>
      </c>
      <c r="E1141" s="1">
        <v>20000</v>
      </c>
      <c r="F1141" s="1" t="s">
        <v>6516</v>
      </c>
      <c r="G1141" s="1">
        <v>1872</v>
      </c>
      <c r="H1141" s="1">
        <v>104.16826923076923</v>
      </c>
      <c r="I1141" s="1">
        <v>175003</v>
      </c>
      <c r="J1141" s="1" t="s">
        <v>6517</v>
      </c>
    </row>
    <row r="1142" spans="1:10" x14ac:dyDescent="0.25">
      <c r="A1142" s="2">
        <v>20</v>
      </c>
      <c r="B1142" s="1" t="s">
        <v>6522</v>
      </c>
      <c r="C1142" s="1" t="s">
        <v>111</v>
      </c>
      <c r="D1142" s="1" t="s">
        <v>12</v>
      </c>
      <c r="E1142" s="1">
        <v>15000</v>
      </c>
      <c r="F1142" s="1" t="s">
        <v>1555</v>
      </c>
      <c r="G1142" s="1">
        <v>1871</v>
      </c>
      <c r="H1142" s="1">
        <v>81.392838054516304</v>
      </c>
      <c r="I1142" s="1">
        <v>137286</v>
      </c>
      <c r="J1142" s="1" t="s">
        <v>6523</v>
      </c>
    </row>
    <row r="1143" spans="1:10" x14ac:dyDescent="0.25">
      <c r="A1143" s="2">
        <v>15</v>
      </c>
      <c r="B1143" s="1" t="s">
        <v>6528</v>
      </c>
      <c r="C1143" s="1" t="s">
        <v>11</v>
      </c>
      <c r="D1143" s="1" t="s">
        <v>12</v>
      </c>
      <c r="E1143" s="1">
        <v>25000</v>
      </c>
      <c r="F1143" s="1" t="s">
        <v>314</v>
      </c>
      <c r="G1143" s="1">
        <v>1870</v>
      </c>
      <c r="H1143" s="1">
        <v>29.126737967914437</v>
      </c>
      <c r="I1143" s="1">
        <v>29467</v>
      </c>
      <c r="J1143" s="1" t="s">
        <v>6529</v>
      </c>
    </row>
    <row r="1144" spans="1:10" x14ac:dyDescent="0.25">
      <c r="A1144" s="2">
        <v>20</v>
      </c>
      <c r="B1144" s="1" t="s">
        <v>1435</v>
      </c>
      <c r="C1144" s="1" t="s">
        <v>31</v>
      </c>
      <c r="D1144" s="1" t="s">
        <v>12</v>
      </c>
      <c r="E1144" s="1">
        <v>100000</v>
      </c>
      <c r="F1144" s="1" t="s">
        <v>32</v>
      </c>
      <c r="G1144" s="1">
        <v>1869</v>
      </c>
      <c r="H1144" s="1">
        <v>62.540395933654359</v>
      </c>
      <c r="I1144" s="1">
        <v>16888</v>
      </c>
      <c r="J1144" s="1" t="s">
        <v>6531</v>
      </c>
    </row>
    <row r="1145" spans="1:10" x14ac:dyDescent="0.25">
      <c r="A1145" s="2">
        <v>11</v>
      </c>
      <c r="B1145" s="1" t="s">
        <v>6535</v>
      </c>
      <c r="C1145" s="1" t="s">
        <v>53</v>
      </c>
      <c r="D1145" s="1" t="s">
        <v>12</v>
      </c>
      <c r="E1145" s="1">
        <v>150000</v>
      </c>
      <c r="F1145" s="1" t="s">
        <v>36</v>
      </c>
      <c r="G1145" s="1">
        <v>1868</v>
      </c>
      <c r="H1145" s="1">
        <v>114.2355460385439</v>
      </c>
      <c r="I1145" s="1">
        <v>63392</v>
      </c>
      <c r="J1145" s="1" t="s">
        <v>6536</v>
      </c>
    </row>
    <row r="1146" spans="1:10" x14ac:dyDescent="0.25">
      <c r="A1146" s="2">
        <v>12</v>
      </c>
      <c r="B1146" s="1" t="s">
        <v>5024</v>
      </c>
      <c r="C1146" s="1" t="s">
        <v>11</v>
      </c>
      <c r="D1146" s="1" t="s">
        <v>12</v>
      </c>
      <c r="E1146" s="1">
        <v>12000</v>
      </c>
      <c r="F1146" s="1" t="s">
        <v>5025</v>
      </c>
      <c r="G1146" s="1">
        <v>1863</v>
      </c>
      <c r="H1146" s="1">
        <v>21.077294685990339</v>
      </c>
      <c r="I1146" s="1">
        <v>27267</v>
      </c>
      <c r="J1146" s="1" t="s">
        <v>6555</v>
      </c>
    </row>
    <row r="1147" spans="1:10" x14ac:dyDescent="0.25">
      <c r="A1147" s="2">
        <v>22</v>
      </c>
      <c r="B1147" s="1" t="s">
        <v>6560</v>
      </c>
      <c r="C1147" s="1" t="s">
        <v>31</v>
      </c>
      <c r="D1147" s="1" t="s">
        <v>12</v>
      </c>
      <c r="E1147" s="1">
        <v>12000</v>
      </c>
      <c r="F1147" s="1" t="s">
        <v>96</v>
      </c>
      <c r="G1147" s="1">
        <v>1862</v>
      </c>
      <c r="H1147" s="1">
        <v>28.316326530612244</v>
      </c>
      <c r="I1147" s="1">
        <v>40725</v>
      </c>
      <c r="J1147" s="1" t="s">
        <v>6561</v>
      </c>
    </row>
    <row r="1148" spans="1:10" x14ac:dyDescent="0.25">
      <c r="A1148" s="2">
        <v>22</v>
      </c>
      <c r="B1148" s="1" t="s">
        <v>3806</v>
      </c>
      <c r="C1148" s="1" t="s">
        <v>11</v>
      </c>
      <c r="D1148" s="1" t="s">
        <v>12</v>
      </c>
      <c r="E1148" s="1">
        <v>30000</v>
      </c>
      <c r="F1148" s="1" t="s">
        <v>3807</v>
      </c>
      <c r="G1148" s="1">
        <v>1860</v>
      </c>
      <c r="H1148" s="1">
        <v>134.56129032258065</v>
      </c>
      <c r="I1148" s="1">
        <v>220284</v>
      </c>
      <c r="J1148" s="1" t="s">
        <v>6567</v>
      </c>
    </row>
    <row r="1149" spans="1:10" x14ac:dyDescent="0.25">
      <c r="A1149" s="2">
        <v>21</v>
      </c>
      <c r="B1149" s="1" t="s">
        <v>6577</v>
      </c>
      <c r="C1149" s="1" t="s">
        <v>11</v>
      </c>
      <c r="D1149" s="1" t="s">
        <v>12</v>
      </c>
      <c r="E1149" s="1">
        <v>55000</v>
      </c>
      <c r="F1149" s="1" t="s">
        <v>2562</v>
      </c>
      <c r="G1149" s="1">
        <v>1858</v>
      </c>
      <c r="H1149" s="1">
        <v>229.03821313240044</v>
      </c>
      <c r="I1149" s="1">
        <v>370553</v>
      </c>
      <c r="J1149" s="1" t="s">
        <v>6578</v>
      </c>
    </row>
    <row r="1150" spans="1:10" x14ac:dyDescent="0.25">
      <c r="A1150" s="2">
        <v>23</v>
      </c>
      <c r="B1150" s="1" t="s">
        <v>6580</v>
      </c>
      <c r="C1150" s="1" t="s">
        <v>17</v>
      </c>
      <c r="D1150" s="1" t="s">
        <v>12</v>
      </c>
      <c r="E1150" s="1">
        <v>100000</v>
      </c>
      <c r="F1150" s="1" t="s">
        <v>1733</v>
      </c>
      <c r="G1150" s="1">
        <v>1857</v>
      </c>
      <c r="H1150" s="1">
        <v>72.832525578890682</v>
      </c>
      <c r="I1150" s="1">
        <v>35250</v>
      </c>
      <c r="J1150" s="1" t="s">
        <v>6581</v>
      </c>
    </row>
    <row r="1151" spans="1:10" x14ac:dyDescent="0.25">
      <c r="A1151" s="2">
        <v>13</v>
      </c>
      <c r="B1151" s="1" t="s">
        <v>6591</v>
      </c>
      <c r="C1151" s="1" t="s">
        <v>31</v>
      </c>
      <c r="D1151" s="1" t="s">
        <v>12</v>
      </c>
      <c r="E1151" s="1">
        <v>10000</v>
      </c>
      <c r="F1151" s="1" t="s">
        <v>104</v>
      </c>
      <c r="G1151" s="1">
        <v>1853</v>
      </c>
      <c r="H1151" s="1">
        <v>28.876956287101997</v>
      </c>
      <c r="I1151" s="1">
        <v>43509</v>
      </c>
      <c r="J1151" s="1" t="s">
        <v>6592</v>
      </c>
    </row>
    <row r="1152" spans="1:10" x14ac:dyDescent="0.25">
      <c r="A1152" s="2">
        <v>20</v>
      </c>
      <c r="B1152" s="1" t="s">
        <v>6594</v>
      </c>
      <c r="C1152" s="1" t="s">
        <v>17</v>
      </c>
      <c r="D1152" s="1" t="s">
        <v>12</v>
      </c>
      <c r="E1152" s="1">
        <v>50000</v>
      </c>
      <c r="F1152" s="1" t="s">
        <v>55</v>
      </c>
      <c r="G1152" s="1">
        <v>1852</v>
      </c>
      <c r="H1152" s="1">
        <v>37.124730021598275</v>
      </c>
      <c r="I1152" s="1">
        <v>18755</v>
      </c>
      <c r="J1152" s="1" t="s">
        <v>6595</v>
      </c>
    </row>
    <row r="1153" spans="1:10" x14ac:dyDescent="0.25">
      <c r="A1153" s="2">
        <v>14</v>
      </c>
      <c r="B1153" s="1" t="s">
        <v>6597</v>
      </c>
      <c r="C1153" s="1" t="s">
        <v>11</v>
      </c>
      <c r="D1153" s="1" t="s">
        <v>12</v>
      </c>
      <c r="E1153" s="1">
        <v>9000</v>
      </c>
      <c r="F1153" s="1" t="s">
        <v>383</v>
      </c>
      <c r="G1153" s="1">
        <v>1852</v>
      </c>
      <c r="H1153" s="1">
        <v>24.662526997840171</v>
      </c>
      <c r="I1153" s="1">
        <v>36675</v>
      </c>
      <c r="J1153" s="1" t="s">
        <v>6598</v>
      </c>
    </row>
    <row r="1154" spans="1:10" x14ac:dyDescent="0.25">
      <c r="A1154" s="2">
        <v>24</v>
      </c>
      <c r="B1154" s="1" t="s">
        <v>6615</v>
      </c>
      <c r="C1154" s="1" t="s">
        <v>11</v>
      </c>
      <c r="D1154" s="1" t="s">
        <v>12</v>
      </c>
      <c r="E1154" s="1">
        <v>8500</v>
      </c>
      <c r="F1154" s="1" t="s">
        <v>195</v>
      </c>
      <c r="G1154" s="1">
        <v>1847</v>
      </c>
      <c r="H1154" s="1">
        <v>36.199783432593392</v>
      </c>
      <c r="I1154" s="1">
        <v>58361</v>
      </c>
      <c r="J1154" s="1" t="s">
        <v>6616</v>
      </c>
    </row>
    <row r="1155" spans="1:10" x14ac:dyDescent="0.25">
      <c r="A1155" s="2">
        <v>22</v>
      </c>
      <c r="B1155" s="1" t="s">
        <v>2157</v>
      </c>
      <c r="C1155" s="1" t="s">
        <v>17</v>
      </c>
      <c r="D1155" s="1" t="s">
        <v>12</v>
      </c>
      <c r="E1155" s="1">
        <v>70000</v>
      </c>
      <c r="F1155" s="1" t="s">
        <v>458</v>
      </c>
      <c r="G1155" s="1">
        <v>1846</v>
      </c>
      <c r="H1155" s="1">
        <v>105.68472372697725</v>
      </c>
      <c r="I1155" s="1">
        <v>125094</v>
      </c>
      <c r="J1155" s="1" t="s">
        <v>6622</v>
      </c>
    </row>
    <row r="1156" spans="1:10" x14ac:dyDescent="0.25">
      <c r="A1156" s="2">
        <v>22</v>
      </c>
      <c r="B1156" s="1" t="s">
        <v>2084</v>
      </c>
      <c r="C1156" s="1" t="s">
        <v>11</v>
      </c>
      <c r="D1156" s="1" t="s">
        <v>12</v>
      </c>
      <c r="E1156" s="1">
        <v>210653</v>
      </c>
      <c r="F1156" s="1" t="s">
        <v>296</v>
      </c>
      <c r="G1156" s="1">
        <v>1846</v>
      </c>
      <c r="H1156" s="1">
        <v>359.84507042253523</v>
      </c>
      <c r="I1156" s="1">
        <v>453621</v>
      </c>
      <c r="J1156" s="1" t="s">
        <v>6624</v>
      </c>
    </row>
    <row r="1157" spans="1:10" x14ac:dyDescent="0.25">
      <c r="A1157" s="2">
        <v>18</v>
      </c>
      <c r="B1157" s="1" t="s">
        <v>6634</v>
      </c>
      <c r="C1157" s="1" t="s">
        <v>17</v>
      </c>
      <c r="D1157" s="1" t="s">
        <v>12</v>
      </c>
      <c r="E1157" s="1">
        <v>25000</v>
      </c>
      <c r="F1157" s="1" t="s">
        <v>96</v>
      </c>
      <c r="G1157" s="1">
        <v>1843</v>
      </c>
      <c r="H1157" s="1">
        <v>33.669560499186112</v>
      </c>
      <c r="I1157" s="1">
        <v>37053</v>
      </c>
      <c r="J1157" s="1" t="s">
        <v>6635</v>
      </c>
    </row>
    <row r="1158" spans="1:10" x14ac:dyDescent="0.25">
      <c r="A1158" s="2">
        <v>18</v>
      </c>
      <c r="B1158" s="1" t="s">
        <v>2361</v>
      </c>
      <c r="C1158" s="1" t="s">
        <v>11</v>
      </c>
      <c r="D1158" s="1" t="s">
        <v>12</v>
      </c>
      <c r="E1158" s="1">
        <v>10000</v>
      </c>
      <c r="F1158" s="1" t="s">
        <v>2362</v>
      </c>
      <c r="G1158" s="1">
        <v>1842</v>
      </c>
      <c r="H1158" s="1">
        <v>98.457654723127035</v>
      </c>
      <c r="I1158" s="1">
        <v>171359</v>
      </c>
      <c r="J1158" s="1" t="s">
        <v>6641</v>
      </c>
    </row>
    <row r="1159" spans="1:10" x14ac:dyDescent="0.25">
      <c r="A1159" s="2">
        <v>20</v>
      </c>
      <c r="B1159" s="1" t="s">
        <v>6649</v>
      </c>
      <c r="C1159" s="1" t="s">
        <v>11</v>
      </c>
      <c r="D1159" s="1" t="s">
        <v>12</v>
      </c>
      <c r="E1159" s="1">
        <v>100000</v>
      </c>
      <c r="F1159" s="1" t="s">
        <v>191</v>
      </c>
      <c r="G1159" s="1">
        <v>1836</v>
      </c>
      <c r="H1159" s="1">
        <v>93</v>
      </c>
      <c r="I1159" s="1">
        <v>70748</v>
      </c>
      <c r="J1159" s="1" t="s">
        <v>6650</v>
      </c>
    </row>
    <row r="1160" spans="1:10" x14ac:dyDescent="0.25">
      <c r="A1160" s="2">
        <v>28</v>
      </c>
      <c r="B1160" s="1" t="s">
        <v>6652</v>
      </c>
      <c r="C1160" s="1" t="s">
        <v>17</v>
      </c>
      <c r="D1160" s="1" t="s">
        <v>12</v>
      </c>
      <c r="E1160" s="1">
        <v>15000</v>
      </c>
      <c r="F1160" s="1" t="s">
        <v>215</v>
      </c>
      <c r="G1160" s="1">
        <v>1836</v>
      </c>
      <c r="H1160" s="1">
        <v>64.566448801742922</v>
      </c>
      <c r="I1160" s="1">
        <v>103544</v>
      </c>
      <c r="J1160" s="1" t="s">
        <v>6653</v>
      </c>
    </row>
    <row r="1161" spans="1:10" x14ac:dyDescent="0.25">
      <c r="A1161" s="2">
        <v>24</v>
      </c>
      <c r="B1161" s="1" t="s">
        <v>6658</v>
      </c>
      <c r="C1161" s="1" t="s">
        <v>17</v>
      </c>
      <c r="D1161" s="1" t="s">
        <v>12</v>
      </c>
      <c r="E1161" s="1">
        <v>10000</v>
      </c>
      <c r="F1161" s="1" t="s">
        <v>32</v>
      </c>
      <c r="G1161" s="1">
        <v>1835</v>
      </c>
      <c r="H1161" s="1">
        <v>30.256675749318802</v>
      </c>
      <c r="I1161" s="1">
        <v>45521</v>
      </c>
      <c r="J1161" s="1" t="s">
        <v>6659</v>
      </c>
    </row>
    <row r="1162" spans="1:10" x14ac:dyDescent="0.25">
      <c r="A1162" s="2">
        <v>30</v>
      </c>
      <c r="B1162" s="1" t="s">
        <v>6661</v>
      </c>
      <c r="C1162" s="1" t="s">
        <v>31</v>
      </c>
      <c r="D1162" s="1" t="s">
        <v>12</v>
      </c>
      <c r="E1162" s="1">
        <v>5000</v>
      </c>
      <c r="F1162" s="1" t="s">
        <v>6662</v>
      </c>
      <c r="G1162" s="1">
        <v>1831</v>
      </c>
      <c r="H1162" s="1">
        <v>21.081922446750411</v>
      </c>
      <c r="I1162" s="1">
        <v>33601</v>
      </c>
      <c r="J1162" s="1" t="s">
        <v>6663</v>
      </c>
    </row>
    <row r="1163" spans="1:10" x14ac:dyDescent="0.25">
      <c r="A1163" s="2">
        <v>12</v>
      </c>
      <c r="B1163" s="1" t="s">
        <v>3329</v>
      </c>
      <c r="C1163" s="1" t="s">
        <v>17</v>
      </c>
      <c r="D1163" s="1" t="s">
        <v>12</v>
      </c>
      <c r="E1163" s="1">
        <v>5000</v>
      </c>
      <c r="F1163" s="1" t="s">
        <v>13</v>
      </c>
      <c r="G1163" s="1">
        <v>1831</v>
      </c>
      <c r="H1163" s="1">
        <v>60.874385581649371</v>
      </c>
      <c r="I1163" s="1">
        <v>106461</v>
      </c>
      <c r="J1163" s="1" t="s">
        <v>6665</v>
      </c>
    </row>
    <row r="1164" spans="1:10" x14ac:dyDescent="0.25">
      <c r="A1164" s="2">
        <v>16</v>
      </c>
      <c r="B1164" s="1" t="s">
        <v>6670</v>
      </c>
      <c r="C1164" s="1" t="s">
        <v>31</v>
      </c>
      <c r="D1164" s="1" t="s">
        <v>12</v>
      </c>
      <c r="E1164" s="1">
        <v>40000</v>
      </c>
      <c r="F1164" s="1" t="s">
        <v>6671</v>
      </c>
      <c r="G1164" s="1">
        <v>1830</v>
      </c>
      <c r="H1164" s="1">
        <v>29.669398907103826</v>
      </c>
      <c r="I1164" s="1">
        <v>14295</v>
      </c>
      <c r="J1164" s="1" t="s">
        <v>6672</v>
      </c>
    </row>
    <row r="1165" spans="1:10" x14ac:dyDescent="0.25">
      <c r="A1165" s="2">
        <v>20</v>
      </c>
      <c r="B1165" s="1" t="s">
        <v>1526</v>
      </c>
      <c r="C1165" s="1" t="s">
        <v>31</v>
      </c>
      <c r="D1165" s="1" t="s">
        <v>12</v>
      </c>
      <c r="E1165" s="1">
        <v>22000</v>
      </c>
      <c r="F1165" s="1" t="s">
        <v>59</v>
      </c>
      <c r="G1165" s="1">
        <v>1829</v>
      </c>
      <c r="H1165" s="1">
        <v>51.850738108255875</v>
      </c>
      <c r="I1165" s="1">
        <v>72835</v>
      </c>
      <c r="J1165" s="1" t="s">
        <v>6678</v>
      </c>
    </row>
    <row r="1166" spans="1:10" x14ac:dyDescent="0.25">
      <c r="A1166" s="2">
        <v>19</v>
      </c>
      <c r="B1166" s="1" t="s">
        <v>6689</v>
      </c>
      <c r="C1166" s="1" t="s">
        <v>31</v>
      </c>
      <c r="D1166" s="1" t="s">
        <v>12</v>
      </c>
      <c r="E1166" s="1">
        <v>48000</v>
      </c>
      <c r="F1166" s="1" t="s">
        <v>6690</v>
      </c>
      <c r="G1166" s="1">
        <v>1826</v>
      </c>
      <c r="H1166" s="1">
        <v>31.314348302300111</v>
      </c>
      <c r="I1166" s="1">
        <v>9180</v>
      </c>
      <c r="J1166" s="1" t="s">
        <v>6691</v>
      </c>
    </row>
    <row r="1167" spans="1:10" x14ac:dyDescent="0.25">
      <c r="A1167" s="2">
        <v>17</v>
      </c>
      <c r="B1167" s="1" t="s">
        <v>6699</v>
      </c>
      <c r="C1167" s="1" t="s">
        <v>31</v>
      </c>
      <c r="D1167" s="1" t="s">
        <v>12</v>
      </c>
      <c r="E1167" s="1">
        <v>5000</v>
      </c>
      <c r="F1167" s="1" t="s">
        <v>6700</v>
      </c>
      <c r="G1167" s="1">
        <v>1823</v>
      </c>
      <c r="H1167" s="1">
        <v>18.101481075150851</v>
      </c>
      <c r="I1167" s="1">
        <v>27999</v>
      </c>
      <c r="J1167" s="1" t="s">
        <v>6701</v>
      </c>
    </row>
    <row r="1168" spans="1:10" x14ac:dyDescent="0.25">
      <c r="A1168" s="2">
        <v>20</v>
      </c>
      <c r="B1168" s="1" t="s">
        <v>6703</v>
      </c>
      <c r="C1168" s="1" t="s">
        <v>17</v>
      </c>
      <c r="D1168" s="1" t="s">
        <v>12</v>
      </c>
      <c r="E1168" s="1">
        <v>50000</v>
      </c>
      <c r="F1168" s="1" t="s">
        <v>458</v>
      </c>
      <c r="G1168" s="1">
        <v>1822</v>
      </c>
      <c r="H1168" s="1">
        <v>70.972008781558728</v>
      </c>
      <c r="I1168" s="1">
        <v>79311</v>
      </c>
      <c r="J1168" s="1" t="s">
        <v>6704</v>
      </c>
    </row>
    <row r="1169" spans="1:10" x14ac:dyDescent="0.25">
      <c r="A1169" s="2">
        <v>20</v>
      </c>
      <c r="B1169" s="1" t="s">
        <v>6706</v>
      </c>
      <c r="C1169" s="1" t="s">
        <v>31</v>
      </c>
      <c r="D1169" s="1" t="s">
        <v>12</v>
      </c>
      <c r="E1169" s="1">
        <v>3000</v>
      </c>
      <c r="F1169" s="1" t="s">
        <v>6707</v>
      </c>
      <c r="G1169" s="1">
        <v>1822</v>
      </c>
      <c r="H1169" s="1">
        <v>20.528540065861691</v>
      </c>
      <c r="I1169" s="1">
        <v>34403</v>
      </c>
      <c r="J1169" s="1" t="s">
        <v>6708</v>
      </c>
    </row>
    <row r="1170" spans="1:10" x14ac:dyDescent="0.25">
      <c r="A1170" s="2">
        <v>23</v>
      </c>
      <c r="B1170" s="1" t="s">
        <v>6716</v>
      </c>
      <c r="C1170" s="1" t="s">
        <v>17</v>
      </c>
      <c r="D1170" s="1" t="s">
        <v>12</v>
      </c>
      <c r="E1170" s="1">
        <v>15000</v>
      </c>
      <c r="F1170" s="1" t="s">
        <v>27</v>
      </c>
      <c r="G1170" s="1">
        <v>1819</v>
      </c>
      <c r="H1170" s="1">
        <v>39.399670148433202</v>
      </c>
      <c r="I1170" s="1">
        <v>56668</v>
      </c>
      <c r="J1170" s="1" t="s">
        <v>6717</v>
      </c>
    </row>
    <row r="1171" spans="1:10" x14ac:dyDescent="0.25">
      <c r="A1171" s="2">
        <v>20</v>
      </c>
      <c r="B1171" s="1" t="s">
        <v>6730</v>
      </c>
      <c r="C1171" s="1" t="s">
        <v>17</v>
      </c>
      <c r="D1171" s="1" t="s">
        <v>12</v>
      </c>
      <c r="E1171" s="1">
        <v>7500</v>
      </c>
      <c r="F1171" s="1" t="s">
        <v>96</v>
      </c>
      <c r="G1171" s="1">
        <v>1816</v>
      </c>
      <c r="H1171" s="1">
        <v>36.246145374449341</v>
      </c>
      <c r="I1171" s="1">
        <v>58323</v>
      </c>
      <c r="J1171" s="1" t="s">
        <v>6731</v>
      </c>
    </row>
    <row r="1172" spans="1:10" x14ac:dyDescent="0.25">
      <c r="A1172" s="2">
        <v>17</v>
      </c>
      <c r="B1172" s="1" t="s">
        <v>6733</v>
      </c>
      <c r="C1172" s="1" t="s">
        <v>31</v>
      </c>
      <c r="D1172" s="1" t="s">
        <v>12</v>
      </c>
      <c r="E1172" s="1">
        <v>40000</v>
      </c>
      <c r="F1172" s="1" t="s">
        <v>158</v>
      </c>
      <c r="G1172" s="1">
        <v>1816</v>
      </c>
      <c r="H1172" s="1">
        <v>24.302863436123349</v>
      </c>
      <c r="I1172" s="1">
        <v>4134</v>
      </c>
      <c r="J1172" s="1" t="s">
        <v>6734</v>
      </c>
    </row>
    <row r="1173" spans="1:10" x14ac:dyDescent="0.25">
      <c r="A1173" s="2">
        <v>23</v>
      </c>
      <c r="B1173" s="1" t="s">
        <v>6739</v>
      </c>
      <c r="C1173" s="1" t="s">
        <v>17</v>
      </c>
      <c r="D1173" s="1" t="s">
        <v>12</v>
      </c>
      <c r="E1173" s="1">
        <v>10000</v>
      </c>
      <c r="F1173" s="1" t="s">
        <v>6740</v>
      </c>
      <c r="G1173" s="1">
        <v>1816</v>
      </c>
      <c r="H1173" s="1">
        <v>189.92896475770925</v>
      </c>
      <c r="I1173" s="1">
        <v>334911</v>
      </c>
      <c r="J1173" s="1" t="s">
        <v>6741</v>
      </c>
    </row>
    <row r="1174" spans="1:10" x14ac:dyDescent="0.25">
      <c r="A1174" s="2">
        <v>18</v>
      </c>
      <c r="B1174" s="1" t="s">
        <v>6745</v>
      </c>
      <c r="C1174" s="1" t="s">
        <v>17</v>
      </c>
      <c r="D1174" s="1" t="s">
        <v>12</v>
      </c>
      <c r="E1174" s="1">
        <v>15000</v>
      </c>
      <c r="F1174" s="1" t="s">
        <v>296</v>
      </c>
      <c r="G1174" s="1">
        <v>1813</v>
      </c>
      <c r="H1174" s="1">
        <v>39.970766685052396</v>
      </c>
      <c r="I1174" s="1">
        <v>57467</v>
      </c>
      <c r="J1174" s="1" t="s">
        <v>6746</v>
      </c>
    </row>
    <row r="1175" spans="1:10" x14ac:dyDescent="0.25">
      <c r="A1175" s="2">
        <v>7</v>
      </c>
      <c r="B1175" s="1" t="s">
        <v>6748</v>
      </c>
      <c r="C1175" s="1" t="s">
        <v>111</v>
      </c>
      <c r="D1175" s="1" t="s">
        <v>12</v>
      </c>
      <c r="E1175" s="1">
        <v>15000</v>
      </c>
      <c r="F1175" s="1" t="s">
        <v>1943</v>
      </c>
      <c r="G1175" s="1">
        <v>1813</v>
      </c>
      <c r="H1175" s="1">
        <v>43.093215664644234</v>
      </c>
      <c r="I1175" s="1">
        <v>63128</v>
      </c>
      <c r="J1175" s="1" t="s">
        <v>6749</v>
      </c>
    </row>
    <row r="1176" spans="1:10" x14ac:dyDescent="0.25">
      <c r="A1176" s="2">
        <v>15</v>
      </c>
      <c r="B1176" s="1" t="s">
        <v>582</v>
      </c>
      <c r="C1176" s="1" t="s">
        <v>11</v>
      </c>
      <c r="D1176" s="1" t="s">
        <v>12</v>
      </c>
      <c r="E1176" s="1">
        <v>10000</v>
      </c>
      <c r="F1176" s="1" t="s">
        <v>142</v>
      </c>
      <c r="G1176" s="1">
        <v>1811</v>
      </c>
      <c r="H1176" s="1">
        <v>32.237437879624515</v>
      </c>
      <c r="I1176" s="1">
        <v>48382</v>
      </c>
      <c r="J1176" s="1" t="s">
        <v>6757</v>
      </c>
    </row>
    <row r="1177" spans="1:10" x14ac:dyDescent="0.25">
      <c r="A1177" s="2">
        <v>13</v>
      </c>
      <c r="B1177" s="1" t="s">
        <v>923</v>
      </c>
      <c r="C1177" s="1" t="s">
        <v>17</v>
      </c>
      <c r="D1177" s="1" t="s">
        <v>12</v>
      </c>
      <c r="E1177" s="1">
        <v>10000</v>
      </c>
      <c r="F1177" s="1" t="s">
        <v>13</v>
      </c>
      <c r="G1177" s="1">
        <v>1809</v>
      </c>
      <c r="H1177" s="1">
        <v>25.223327805417359</v>
      </c>
      <c r="I1177" s="1">
        <v>35629</v>
      </c>
      <c r="J1177" s="1" t="s">
        <v>6762</v>
      </c>
    </row>
    <row r="1178" spans="1:10" x14ac:dyDescent="0.25">
      <c r="A1178" s="2">
        <v>24</v>
      </c>
      <c r="B1178" s="1" t="s">
        <v>6767</v>
      </c>
      <c r="C1178" s="1" t="s">
        <v>111</v>
      </c>
      <c r="D1178" s="1" t="s">
        <v>12</v>
      </c>
      <c r="E1178" s="1">
        <v>25000</v>
      </c>
      <c r="F1178" s="1" t="s">
        <v>6768</v>
      </c>
      <c r="G1178" s="1">
        <v>1808</v>
      </c>
      <c r="H1178" s="1">
        <v>459.52820796460179</v>
      </c>
      <c r="I1178" s="1">
        <v>805827</v>
      </c>
      <c r="J1178" s="1" t="s">
        <v>6769</v>
      </c>
    </row>
    <row r="1179" spans="1:10" x14ac:dyDescent="0.25">
      <c r="A1179" s="2">
        <v>14</v>
      </c>
      <c r="B1179" s="1" t="s">
        <v>6771</v>
      </c>
      <c r="C1179" s="1" t="s">
        <v>17</v>
      </c>
      <c r="D1179" s="1" t="s">
        <v>12</v>
      </c>
      <c r="E1179" s="1">
        <v>10000</v>
      </c>
      <c r="F1179" s="1" t="s">
        <v>32</v>
      </c>
      <c r="G1179" s="1">
        <v>1808</v>
      </c>
      <c r="H1179" s="1">
        <v>55.669247787610622</v>
      </c>
      <c r="I1179" s="1">
        <v>90650</v>
      </c>
      <c r="J1179" s="1" t="s">
        <v>6772</v>
      </c>
    </row>
    <row r="1180" spans="1:10" x14ac:dyDescent="0.25">
      <c r="A1180" s="2">
        <v>23</v>
      </c>
      <c r="B1180" s="1" t="s">
        <v>4037</v>
      </c>
      <c r="C1180" s="1" t="s">
        <v>11</v>
      </c>
      <c r="D1180" s="1" t="s">
        <v>12</v>
      </c>
      <c r="E1180" s="1">
        <v>20000</v>
      </c>
      <c r="F1180" s="1" t="s">
        <v>4038</v>
      </c>
      <c r="G1180" s="1">
        <v>1802</v>
      </c>
      <c r="H1180" s="1">
        <v>58.886792452830186</v>
      </c>
      <c r="I1180" s="1">
        <v>86114</v>
      </c>
      <c r="J1180" s="1" t="s">
        <v>6787</v>
      </c>
    </row>
    <row r="1181" spans="1:10" x14ac:dyDescent="0.25">
      <c r="A1181" s="2">
        <v>11</v>
      </c>
      <c r="B1181" s="1" t="s">
        <v>899</v>
      </c>
      <c r="C1181" s="1" t="s">
        <v>17</v>
      </c>
      <c r="D1181" s="1" t="s">
        <v>12</v>
      </c>
      <c r="E1181" s="1">
        <v>100000</v>
      </c>
      <c r="F1181" s="1" t="s">
        <v>146</v>
      </c>
      <c r="G1181" s="1">
        <v>1801</v>
      </c>
      <c r="H1181" s="1">
        <v>536.54192115491389</v>
      </c>
      <c r="I1181" s="1">
        <v>866312</v>
      </c>
      <c r="J1181" s="1" t="s">
        <v>6789</v>
      </c>
    </row>
    <row r="1182" spans="1:10" x14ac:dyDescent="0.25">
      <c r="A1182" s="2">
        <v>11</v>
      </c>
      <c r="B1182" s="1" t="s">
        <v>448</v>
      </c>
      <c r="C1182" s="1" t="s">
        <v>17</v>
      </c>
      <c r="D1182" s="1" t="s">
        <v>12</v>
      </c>
      <c r="E1182" s="1">
        <v>100000</v>
      </c>
      <c r="F1182" s="1" t="s">
        <v>96</v>
      </c>
      <c r="G1182" s="1">
        <v>1796</v>
      </c>
      <c r="H1182" s="1">
        <v>134.84187082405344</v>
      </c>
      <c r="I1182" s="1">
        <v>142176</v>
      </c>
      <c r="J1182" s="1" t="s">
        <v>6795</v>
      </c>
    </row>
    <row r="1183" spans="1:10" x14ac:dyDescent="0.25">
      <c r="A1183" s="2">
        <v>23</v>
      </c>
      <c r="B1183" s="1" t="s">
        <v>6797</v>
      </c>
      <c r="C1183" s="1" t="s">
        <v>11</v>
      </c>
      <c r="D1183" s="1" t="s">
        <v>12</v>
      </c>
      <c r="E1183" s="1">
        <v>20000</v>
      </c>
      <c r="F1183" s="1" t="s">
        <v>6798</v>
      </c>
      <c r="G1183" s="1">
        <v>1796</v>
      </c>
      <c r="H1183" s="1">
        <v>36.624164810690424</v>
      </c>
      <c r="I1183" s="1">
        <v>45777</v>
      </c>
      <c r="J1183" s="1" t="s">
        <v>6799</v>
      </c>
    </row>
    <row r="1184" spans="1:10" x14ac:dyDescent="0.25">
      <c r="A1184" s="2">
        <v>18</v>
      </c>
      <c r="B1184" s="1" t="s">
        <v>1968</v>
      </c>
      <c r="C1184" s="1" t="s">
        <v>11</v>
      </c>
      <c r="D1184" s="1" t="s">
        <v>12</v>
      </c>
      <c r="E1184" s="1">
        <v>25000</v>
      </c>
      <c r="F1184" s="1" t="s">
        <v>1969</v>
      </c>
      <c r="G1184" s="1">
        <v>1794</v>
      </c>
      <c r="H1184" s="1">
        <v>59.066332218506133</v>
      </c>
      <c r="I1184" s="1">
        <v>80965</v>
      </c>
      <c r="J1184" s="1" t="s">
        <v>6805</v>
      </c>
    </row>
    <row r="1185" spans="1:10" x14ac:dyDescent="0.25">
      <c r="A1185" s="2">
        <v>21</v>
      </c>
      <c r="B1185" s="1" t="s">
        <v>6807</v>
      </c>
      <c r="C1185" s="1" t="s">
        <v>11</v>
      </c>
      <c r="D1185" s="1" t="s">
        <v>12</v>
      </c>
      <c r="E1185" s="1">
        <v>14000</v>
      </c>
      <c r="F1185" s="1" t="s">
        <v>6808</v>
      </c>
      <c r="G1185" s="1">
        <v>1793</v>
      </c>
      <c r="H1185" s="1">
        <v>40.361963190184049</v>
      </c>
      <c r="I1185" s="1">
        <v>58369</v>
      </c>
      <c r="J1185" s="1" t="s">
        <v>6809</v>
      </c>
    </row>
    <row r="1186" spans="1:10" x14ac:dyDescent="0.25">
      <c r="A1186" s="2">
        <v>20</v>
      </c>
      <c r="B1186" s="1" t="s">
        <v>6814</v>
      </c>
      <c r="C1186" s="1" t="s">
        <v>17</v>
      </c>
      <c r="D1186" s="1" t="s">
        <v>12</v>
      </c>
      <c r="E1186" s="1">
        <v>5000</v>
      </c>
      <c r="F1186" s="1" t="s">
        <v>96</v>
      </c>
      <c r="G1186" s="1">
        <v>1793</v>
      </c>
      <c r="H1186" s="1">
        <v>30.239263803680981</v>
      </c>
      <c r="I1186" s="1">
        <v>49219</v>
      </c>
      <c r="J1186" s="1" t="s">
        <v>6815</v>
      </c>
    </row>
    <row r="1187" spans="1:10" x14ac:dyDescent="0.25">
      <c r="A1187" s="2">
        <v>8</v>
      </c>
      <c r="B1187" s="1" t="s">
        <v>6817</v>
      </c>
      <c r="C1187" s="1" t="s">
        <v>17</v>
      </c>
      <c r="D1187" s="1" t="s">
        <v>12</v>
      </c>
      <c r="E1187" s="1">
        <v>15000</v>
      </c>
      <c r="F1187" s="1" t="s">
        <v>96</v>
      </c>
      <c r="G1187" s="1">
        <v>1792</v>
      </c>
      <c r="H1187" s="1">
        <v>40.890625</v>
      </c>
      <c r="I1187" s="1">
        <v>58276</v>
      </c>
      <c r="J1187" s="1" t="s">
        <v>6818</v>
      </c>
    </row>
    <row r="1188" spans="1:10" x14ac:dyDescent="0.25">
      <c r="A1188" s="2">
        <v>19</v>
      </c>
      <c r="B1188" s="1" t="s">
        <v>6820</v>
      </c>
      <c r="C1188" s="1" t="s">
        <v>11</v>
      </c>
      <c r="D1188" s="1" t="s">
        <v>12</v>
      </c>
      <c r="E1188" s="1">
        <v>10000</v>
      </c>
      <c r="F1188" s="1" t="s">
        <v>4955</v>
      </c>
      <c r="G1188" s="1">
        <v>1792</v>
      </c>
      <c r="H1188" s="1">
        <v>46.196986607142854</v>
      </c>
      <c r="I1188" s="1">
        <v>72785</v>
      </c>
      <c r="J1188" s="1" t="s">
        <v>6821</v>
      </c>
    </row>
    <row r="1189" spans="1:10" x14ac:dyDescent="0.25">
      <c r="A1189" s="2">
        <v>23</v>
      </c>
      <c r="B1189" s="1" t="s">
        <v>2807</v>
      </c>
      <c r="C1189" s="1" t="s">
        <v>11</v>
      </c>
      <c r="D1189" s="1" t="s">
        <v>12</v>
      </c>
      <c r="E1189" s="1">
        <v>10000</v>
      </c>
      <c r="F1189" s="1" t="s">
        <v>6823</v>
      </c>
      <c r="G1189" s="1">
        <v>1791</v>
      </c>
      <c r="H1189" s="1">
        <v>56.447236180904525</v>
      </c>
      <c r="I1189" s="1">
        <v>91097</v>
      </c>
      <c r="J1189" s="1" t="s">
        <v>6824</v>
      </c>
    </row>
    <row r="1190" spans="1:10" x14ac:dyDescent="0.25">
      <c r="A1190" s="2">
        <v>8</v>
      </c>
      <c r="B1190" s="1" t="s">
        <v>6832</v>
      </c>
      <c r="C1190" s="1" t="s">
        <v>31</v>
      </c>
      <c r="D1190" s="1" t="s">
        <v>12</v>
      </c>
      <c r="E1190" s="1">
        <v>62064</v>
      </c>
      <c r="F1190" s="1" t="s">
        <v>32</v>
      </c>
      <c r="G1190" s="1">
        <v>1790</v>
      </c>
      <c r="H1190" s="1">
        <v>35.965363128491617</v>
      </c>
      <c r="I1190" s="1">
        <v>2314</v>
      </c>
      <c r="J1190" s="1" t="s">
        <v>6833</v>
      </c>
    </row>
    <row r="1191" spans="1:10" x14ac:dyDescent="0.25">
      <c r="A1191" s="2">
        <v>8</v>
      </c>
      <c r="B1191" s="1" t="s">
        <v>5850</v>
      </c>
      <c r="C1191" s="1" t="s">
        <v>111</v>
      </c>
      <c r="D1191" s="1" t="s">
        <v>12</v>
      </c>
      <c r="E1191" s="1">
        <v>44000</v>
      </c>
      <c r="F1191" s="1" t="s">
        <v>3031</v>
      </c>
      <c r="G1191" s="1">
        <v>1790</v>
      </c>
      <c r="H1191" s="1">
        <v>50.420670391061449</v>
      </c>
      <c r="I1191" s="1">
        <v>46253</v>
      </c>
      <c r="J1191" s="1" t="s">
        <v>6838</v>
      </c>
    </row>
    <row r="1192" spans="1:10" x14ac:dyDescent="0.25">
      <c r="A1192" s="2">
        <v>24</v>
      </c>
      <c r="B1192" s="1" t="s">
        <v>6843</v>
      </c>
      <c r="C1192" s="1" t="s">
        <v>111</v>
      </c>
      <c r="D1192" s="1" t="s">
        <v>12</v>
      </c>
      <c r="E1192" s="1">
        <v>40000</v>
      </c>
      <c r="F1192" s="1" t="s">
        <v>13</v>
      </c>
      <c r="G1192" s="1">
        <v>1789</v>
      </c>
      <c r="H1192" s="1">
        <v>176.20011179429849</v>
      </c>
      <c r="I1192" s="1">
        <v>275222</v>
      </c>
      <c r="J1192" s="1" t="s">
        <v>6844</v>
      </c>
    </row>
    <row r="1193" spans="1:10" x14ac:dyDescent="0.25">
      <c r="A1193" s="2">
        <v>21</v>
      </c>
      <c r="B1193" s="1" t="s">
        <v>6862</v>
      </c>
      <c r="C1193" s="1" t="s">
        <v>31</v>
      </c>
      <c r="D1193" s="1" t="s">
        <v>12</v>
      </c>
      <c r="E1193" s="1">
        <v>50000</v>
      </c>
      <c r="F1193" s="1" t="s">
        <v>142</v>
      </c>
      <c r="G1193" s="1">
        <v>1785</v>
      </c>
      <c r="H1193" s="1">
        <v>59.046498599439779</v>
      </c>
      <c r="I1193" s="1">
        <v>55398</v>
      </c>
      <c r="J1193" s="1" t="s">
        <v>6863</v>
      </c>
    </row>
    <row r="1194" spans="1:10" x14ac:dyDescent="0.25">
      <c r="A1194" s="2">
        <v>22</v>
      </c>
      <c r="B1194" s="1" t="s">
        <v>6869</v>
      </c>
      <c r="C1194" s="1" t="s">
        <v>17</v>
      </c>
      <c r="D1194" s="1" t="s">
        <v>12</v>
      </c>
      <c r="E1194" s="1">
        <v>50000</v>
      </c>
      <c r="F1194" s="1" t="s">
        <v>215</v>
      </c>
      <c r="G1194" s="1">
        <v>1784</v>
      </c>
      <c r="H1194" s="1">
        <v>197.82399103139014</v>
      </c>
      <c r="I1194" s="1">
        <v>302918</v>
      </c>
      <c r="J1194" s="1" t="s">
        <v>6870</v>
      </c>
    </row>
    <row r="1195" spans="1:10" x14ac:dyDescent="0.25">
      <c r="A1195" s="2">
        <v>10</v>
      </c>
      <c r="B1195" s="1" t="s">
        <v>6878</v>
      </c>
      <c r="C1195" s="1" t="s">
        <v>17</v>
      </c>
      <c r="D1195" s="1" t="s">
        <v>12</v>
      </c>
      <c r="E1195" s="1">
        <v>150000</v>
      </c>
      <c r="F1195" s="1" t="s">
        <v>5154</v>
      </c>
      <c r="G1195" s="1">
        <v>1784</v>
      </c>
      <c r="H1195" s="1">
        <v>124.56782511210763</v>
      </c>
      <c r="I1195" s="1">
        <v>72229</v>
      </c>
      <c r="J1195" s="1" t="s">
        <v>6879</v>
      </c>
    </row>
    <row r="1196" spans="1:10" x14ac:dyDescent="0.25">
      <c r="A1196" s="2">
        <v>23</v>
      </c>
      <c r="B1196" s="1" t="s">
        <v>6881</v>
      </c>
      <c r="C1196" s="1" t="s">
        <v>17</v>
      </c>
      <c r="D1196" s="1" t="s">
        <v>12</v>
      </c>
      <c r="E1196" s="1">
        <v>6000</v>
      </c>
      <c r="F1196" s="1" t="s">
        <v>576</v>
      </c>
      <c r="G1196" s="1">
        <v>1782</v>
      </c>
      <c r="H1196" s="1">
        <v>28.92648709315376</v>
      </c>
      <c r="I1196" s="1">
        <v>45547</v>
      </c>
      <c r="J1196" s="1" t="s">
        <v>6882</v>
      </c>
    </row>
    <row r="1197" spans="1:10" x14ac:dyDescent="0.25">
      <c r="A1197" s="2">
        <v>14</v>
      </c>
      <c r="B1197" s="1" t="s">
        <v>2358</v>
      </c>
      <c r="C1197" s="1" t="s">
        <v>17</v>
      </c>
      <c r="D1197" s="1" t="s">
        <v>12</v>
      </c>
      <c r="E1197" s="1">
        <v>15000</v>
      </c>
      <c r="F1197" s="1" t="s">
        <v>146</v>
      </c>
      <c r="G1197" s="1">
        <v>1782</v>
      </c>
      <c r="H1197" s="1">
        <v>81.514590347923686</v>
      </c>
      <c r="I1197" s="1">
        <v>130259</v>
      </c>
      <c r="J1197" s="1" t="s">
        <v>6884</v>
      </c>
    </row>
    <row r="1198" spans="1:10" x14ac:dyDescent="0.25">
      <c r="A1198" s="2">
        <v>20</v>
      </c>
      <c r="B1198" s="1" t="s">
        <v>3181</v>
      </c>
      <c r="C1198" s="1" t="s">
        <v>111</v>
      </c>
      <c r="D1198" s="1" t="s">
        <v>12</v>
      </c>
      <c r="E1198" s="1">
        <v>40000</v>
      </c>
      <c r="F1198" s="1" t="s">
        <v>32</v>
      </c>
      <c r="G1198" s="1">
        <v>1780</v>
      </c>
      <c r="H1198" s="1">
        <v>108.96797752808989</v>
      </c>
      <c r="I1198" s="1">
        <v>153963</v>
      </c>
      <c r="J1198" s="1" t="s">
        <v>6886</v>
      </c>
    </row>
    <row r="1199" spans="1:10" x14ac:dyDescent="0.25">
      <c r="A1199" s="2">
        <v>22</v>
      </c>
      <c r="B1199" s="1" t="s">
        <v>6137</v>
      </c>
      <c r="C1199" s="1" t="s">
        <v>17</v>
      </c>
      <c r="D1199" s="1" t="s">
        <v>12</v>
      </c>
      <c r="E1199" s="1">
        <v>20000</v>
      </c>
      <c r="F1199" s="1" t="s">
        <v>158</v>
      </c>
      <c r="G1199" s="1">
        <v>1778</v>
      </c>
      <c r="H1199" s="1">
        <v>97.587176602924629</v>
      </c>
      <c r="I1199" s="1">
        <v>153510</v>
      </c>
      <c r="J1199" s="1" t="s">
        <v>6896</v>
      </c>
    </row>
    <row r="1200" spans="1:10" x14ac:dyDescent="0.25">
      <c r="A1200" s="2">
        <v>14</v>
      </c>
      <c r="B1200" s="1" t="s">
        <v>997</v>
      </c>
      <c r="C1200" s="1" t="s">
        <v>17</v>
      </c>
      <c r="D1200" s="1" t="s">
        <v>12</v>
      </c>
      <c r="E1200" s="1">
        <v>10000</v>
      </c>
      <c r="F1200" s="1" t="s">
        <v>96</v>
      </c>
      <c r="G1200" s="1">
        <v>1776</v>
      </c>
      <c r="H1200" s="1">
        <v>55.123310810810814</v>
      </c>
      <c r="I1200" s="1">
        <v>87899</v>
      </c>
      <c r="J1200" s="1" t="s">
        <v>6902</v>
      </c>
    </row>
    <row r="1201" spans="1:10" x14ac:dyDescent="0.25">
      <c r="A1201" s="2">
        <v>19</v>
      </c>
      <c r="B1201" s="1" t="s">
        <v>4961</v>
      </c>
      <c r="C1201" s="1" t="s">
        <v>17</v>
      </c>
      <c r="D1201" s="1" t="s">
        <v>12</v>
      </c>
      <c r="E1201" s="1">
        <v>25000</v>
      </c>
      <c r="F1201" s="1" t="s">
        <v>608</v>
      </c>
      <c r="G1201" s="1">
        <v>1776</v>
      </c>
      <c r="H1201" s="1">
        <v>169.61373873873873</v>
      </c>
      <c r="I1201" s="1">
        <v>276234</v>
      </c>
      <c r="J1201" s="1" t="s">
        <v>6904</v>
      </c>
    </row>
    <row r="1202" spans="1:10" x14ac:dyDescent="0.25">
      <c r="A1202" s="2">
        <v>22</v>
      </c>
      <c r="B1202" s="1" t="s">
        <v>6911</v>
      </c>
      <c r="C1202" s="1" t="s">
        <v>31</v>
      </c>
      <c r="D1202" s="1" t="s">
        <v>12</v>
      </c>
      <c r="E1202" s="1">
        <v>35000</v>
      </c>
      <c r="F1202" s="1" t="s">
        <v>296</v>
      </c>
      <c r="G1202" s="1">
        <v>1774</v>
      </c>
      <c r="H1202" s="1">
        <v>24.671927846674183</v>
      </c>
      <c r="I1202" s="1">
        <v>8768</v>
      </c>
      <c r="J1202" s="1" t="s">
        <v>6912</v>
      </c>
    </row>
    <row r="1203" spans="1:10" x14ac:dyDescent="0.25">
      <c r="A1203" s="2">
        <v>18</v>
      </c>
      <c r="B1203" s="1" t="s">
        <v>6914</v>
      </c>
      <c r="C1203" s="1" t="s">
        <v>31</v>
      </c>
      <c r="D1203" s="1" t="s">
        <v>12</v>
      </c>
      <c r="E1203" s="1">
        <v>15000</v>
      </c>
      <c r="F1203" s="1" t="s">
        <v>82</v>
      </c>
      <c r="G1203" s="1">
        <v>1773</v>
      </c>
      <c r="H1203" s="1">
        <v>16.246474901297237</v>
      </c>
      <c r="I1203" s="1">
        <v>13805</v>
      </c>
      <c r="J1203" s="1" t="s">
        <v>6915</v>
      </c>
    </row>
    <row r="1204" spans="1:10" x14ac:dyDescent="0.25">
      <c r="A1204" s="2">
        <v>20</v>
      </c>
      <c r="B1204" s="1" t="s">
        <v>194</v>
      </c>
      <c r="C1204" s="1" t="s">
        <v>11</v>
      </c>
      <c r="D1204" s="1" t="s">
        <v>12</v>
      </c>
      <c r="E1204" s="1">
        <v>25000</v>
      </c>
      <c r="F1204" s="1" t="s">
        <v>195</v>
      </c>
      <c r="G1204" s="1">
        <v>1770</v>
      </c>
      <c r="H1204" s="1">
        <v>57.260451977401132</v>
      </c>
      <c r="I1204" s="1">
        <v>76351</v>
      </c>
      <c r="J1204" s="1" t="s">
        <v>6924</v>
      </c>
    </row>
    <row r="1205" spans="1:10" x14ac:dyDescent="0.25">
      <c r="A1205" s="2">
        <v>19</v>
      </c>
      <c r="B1205" s="1" t="s">
        <v>997</v>
      </c>
      <c r="C1205" s="1" t="s">
        <v>53</v>
      </c>
      <c r="D1205" s="1" t="s">
        <v>12</v>
      </c>
      <c r="E1205" s="1">
        <v>5000</v>
      </c>
      <c r="F1205" s="1" t="s">
        <v>6926</v>
      </c>
      <c r="G1205" s="1">
        <v>1769</v>
      </c>
      <c r="H1205" s="1">
        <v>48.827586206896555</v>
      </c>
      <c r="I1205" s="1">
        <v>81376</v>
      </c>
      <c r="J1205" s="1" t="s">
        <v>6927</v>
      </c>
    </row>
    <row r="1206" spans="1:10" x14ac:dyDescent="0.25">
      <c r="A1206" s="2">
        <v>18</v>
      </c>
      <c r="B1206" s="1" t="s">
        <v>6929</v>
      </c>
      <c r="C1206" s="1" t="s">
        <v>17</v>
      </c>
      <c r="D1206" s="1" t="s">
        <v>12</v>
      </c>
      <c r="E1206" s="1">
        <v>90000</v>
      </c>
      <c r="F1206" s="1" t="s">
        <v>576</v>
      </c>
      <c r="G1206" s="1">
        <v>1769</v>
      </c>
      <c r="H1206" s="1">
        <v>182.98247597512719</v>
      </c>
      <c r="I1206" s="1">
        <v>233696</v>
      </c>
      <c r="J1206" s="1" t="s">
        <v>6930</v>
      </c>
    </row>
    <row r="1207" spans="1:10" x14ac:dyDescent="0.25">
      <c r="A1207" s="2">
        <v>32</v>
      </c>
      <c r="B1207" s="1" t="s">
        <v>6939</v>
      </c>
      <c r="C1207" s="1" t="s">
        <v>11</v>
      </c>
      <c r="D1207" s="1" t="s">
        <v>12</v>
      </c>
      <c r="E1207" s="1">
        <v>10000</v>
      </c>
      <c r="F1207" s="1" t="s">
        <v>1816</v>
      </c>
      <c r="G1207" s="1">
        <v>1768</v>
      </c>
      <c r="H1207" s="1">
        <v>37.027714932126699</v>
      </c>
      <c r="I1207" s="1">
        <v>55465</v>
      </c>
      <c r="J1207" s="1" t="s">
        <v>6940</v>
      </c>
    </row>
    <row r="1208" spans="1:10" x14ac:dyDescent="0.25">
      <c r="A1208" s="2">
        <v>18</v>
      </c>
      <c r="B1208" s="1" t="s">
        <v>2277</v>
      </c>
      <c r="C1208" s="1" t="s">
        <v>11</v>
      </c>
      <c r="D1208" s="1" t="s">
        <v>12</v>
      </c>
      <c r="E1208" s="1">
        <v>30000</v>
      </c>
      <c r="F1208" s="1" t="s">
        <v>2278</v>
      </c>
      <c r="G1208" s="1">
        <v>1767</v>
      </c>
      <c r="H1208" s="1">
        <v>59.327108092812679</v>
      </c>
      <c r="I1208" s="1">
        <v>74831</v>
      </c>
      <c r="J1208" s="1" t="s">
        <v>6945</v>
      </c>
    </row>
    <row r="1209" spans="1:10" x14ac:dyDescent="0.25">
      <c r="A1209" s="2">
        <v>21</v>
      </c>
      <c r="B1209" s="1" t="s">
        <v>6950</v>
      </c>
      <c r="C1209" s="1" t="s">
        <v>17</v>
      </c>
      <c r="D1209" s="1" t="s">
        <v>12</v>
      </c>
      <c r="E1209" s="1">
        <v>100000</v>
      </c>
      <c r="F1209" s="1" t="s">
        <v>74</v>
      </c>
      <c r="G1209" s="1">
        <v>1767</v>
      </c>
      <c r="H1209" s="1">
        <v>175.11941143180533</v>
      </c>
      <c r="I1209" s="1">
        <v>209436</v>
      </c>
      <c r="J1209" s="1" t="s">
        <v>6951</v>
      </c>
    </row>
    <row r="1210" spans="1:10" x14ac:dyDescent="0.25">
      <c r="A1210" s="2">
        <v>13</v>
      </c>
      <c r="B1210" s="1" t="s">
        <v>6953</v>
      </c>
      <c r="C1210" s="1" t="s">
        <v>31</v>
      </c>
      <c r="D1210" s="1" t="s">
        <v>12</v>
      </c>
      <c r="E1210" s="1">
        <v>30000</v>
      </c>
      <c r="F1210" s="1" t="s">
        <v>296</v>
      </c>
      <c r="G1210" s="1">
        <v>1764</v>
      </c>
      <c r="H1210" s="1">
        <v>20.782879818594104</v>
      </c>
      <c r="I1210" s="1">
        <v>6661</v>
      </c>
      <c r="J1210" s="1" t="s">
        <v>6954</v>
      </c>
    </row>
    <row r="1211" spans="1:10" x14ac:dyDescent="0.25">
      <c r="A1211" s="2">
        <v>5</v>
      </c>
      <c r="B1211" s="1" t="s">
        <v>6968</v>
      </c>
      <c r="C1211" s="1" t="s">
        <v>17</v>
      </c>
      <c r="D1211" s="1" t="s">
        <v>12</v>
      </c>
      <c r="E1211" s="1">
        <v>35000</v>
      </c>
      <c r="F1211" s="1" t="s">
        <v>392</v>
      </c>
      <c r="G1211" s="1">
        <v>1761</v>
      </c>
      <c r="H1211" s="1">
        <v>92.182282793867117</v>
      </c>
      <c r="I1211" s="1">
        <v>127333</v>
      </c>
      <c r="J1211" s="1" t="s">
        <v>6969</v>
      </c>
    </row>
    <row r="1212" spans="1:10" x14ac:dyDescent="0.25">
      <c r="A1212" s="2">
        <v>19</v>
      </c>
      <c r="B1212" s="1" t="s">
        <v>4961</v>
      </c>
      <c r="C1212" s="1" t="s">
        <v>17</v>
      </c>
      <c r="D1212" s="1" t="s">
        <v>12</v>
      </c>
      <c r="E1212" s="1">
        <v>35000</v>
      </c>
      <c r="F1212" s="1" t="s">
        <v>608</v>
      </c>
      <c r="G1212" s="1">
        <v>1759</v>
      </c>
      <c r="H1212" s="1">
        <v>119.68163729391699</v>
      </c>
      <c r="I1212" s="1">
        <v>175520</v>
      </c>
      <c r="J1212" s="1" t="s">
        <v>6977</v>
      </c>
    </row>
    <row r="1213" spans="1:10" x14ac:dyDescent="0.25">
      <c r="A1213" s="2">
        <v>20</v>
      </c>
      <c r="B1213" s="1" t="s">
        <v>5219</v>
      </c>
      <c r="C1213" s="1" t="s">
        <v>17</v>
      </c>
      <c r="D1213" s="1" t="s">
        <v>12</v>
      </c>
      <c r="E1213" s="1">
        <v>100000</v>
      </c>
      <c r="F1213" s="1" t="s">
        <v>32</v>
      </c>
      <c r="G1213" s="1">
        <v>1758</v>
      </c>
      <c r="H1213" s="1">
        <v>142.90386803185439</v>
      </c>
      <c r="I1213" s="1">
        <v>151225</v>
      </c>
      <c r="J1213" s="1" t="s">
        <v>6979</v>
      </c>
    </row>
    <row r="1214" spans="1:10" x14ac:dyDescent="0.25">
      <c r="A1214" s="2">
        <v>22</v>
      </c>
      <c r="B1214" s="1" t="s">
        <v>6988</v>
      </c>
      <c r="C1214" s="1" t="s">
        <v>11</v>
      </c>
      <c r="D1214" s="1" t="s">
        <v>12</v>
      </c>
      <c r="E1214" s="1">
        <v>12500</v>
      </c>
      <c r="F1214" s="1" t="s">
        <v>402</v>
      </c>
      <c r="G1214" s="1">
        <v>1757</v>
      </c>
      <c r="H1214" s="1">
        <v>32.031872509960159</v>
      </c>
      <c r="I1214" s="1">
        <v>43780</v>
      </c>
      <c r="J1214" s="1" t="s">
        <v>6989</v>
      </c>
    </row>
    <row r="1215" spans="1:10" x14ac:dyDescent="0.25">
      <c r="A1215" s="2">
        <v>19</v>
      </c>
      <c r="B1215" s="1" t="s">
        <v>6997</v>
      </c>
      <c r="C1215" s="1" t="s">
        <v>17</v>
      </c>
      <c r="D1215" s="1" t="s">
        <v>12</v>
      </c>
      <c r="E1215" s="1">
        <v>100000</v>
      </c>
      <c r="F1215" s="1" t="s">
        <v>458</v>
      </c>
      <c r="G1215" s="1">
        <v>1756</v>
      </c>
      <c r="H1215" s="1">
        <v>94.575740318906611</v>
      </c>
      <c r="I1215" s="1">
        <v>66075</v>
      </c>
      <c r="J1215" s="1" t="s">
        <v>6998</v>
      </c>
    </row>
    <row r="1216" spans="1:10" x14ac:dyDescent="0.25">
      <c r="A1216" s="2">
        <v>22</v>
      </c>
      <c r="B1216" s="1" t="s">
        <v>7005</v>
      </c>
      <c r="C1216" s="1" t="s">
        <v>17</v>
      </c>
      <c r="D1216" s="1" t="s">
        <v>12</v>
      </c>
      <c r="E1216" s="1">
        <v>10000</v>
      </c>
      <c r="F1216" s="1" t="s">
        <v>641</v>
      </c>
      <c r="G1216" s="1">
        <v>1756</v>
      </c>
      <c r="H1216" s="1">
        <v>25.417425968109338</v>
      </c>
      <c r="I1216" s="1">
        <v>34633</v>
      </c>
      <c r="J1216" s="1" t="s">
        <v>7006</v>
      </c>
    </row>
    <row r="1217" spans="1:10" x14ac:dyDescent="0.25">
      <c r="A1217" s="2">
        <v>19</v>
      </c>
      <c r="B1217" s="1" t="s">
        <v>7011</v>
      </c>
      <c r="C1217" s="1" t="s">
        <v>31</v>
      </c>
      <c r="D1217" s="1" t="s">
        <v>12</v>
      </c>
      <c r="E1217" s="1">
        <v>80000</v>
      </c>
      <c r="F1217" s="1" t="s">
        <v>283</v>
      </c>
      <c r="G1217" s="1">
        <v>1753</v>
      </c>
      <c r="H1217" s="1">
        <v>48.441528807758132</v>
      </c>
      <c r="I1217" s="1">
        <v>4918</v>
      </c>
      <c r="J1217" s="1" t="s">
        <v>7012</v>
      </c>
    </row>
    <row r="1218" spans="1:10" x14ac:dyDescent="0.25">
      <c r="A1218" s="2">
        <v>9</v>
      </c>
      <c r="B1218" s="1" t="s">
        <v>7014</v>
      </c>
      <c r="C1218" s="1" t="s">
        <v>11</v>
      </c>
      <c r="D1218" s="1" t="s">
        <v>12</v>
      </c>
      <c r="E1218" s="1">
        <v>2150</v>
      </c>
      <c r="F1218" s="1" t="s">
        <v>7015</v>
      </c>
      <c r="G1218" s="1">
        <v>1753</v>
      </c>
      <c r="H1218" s="1">
        <v>171.09640616086708</v>
      </c>
      <c r="I1218" s="1">
        <v>297782</v>
      </c>
      <c r="J1218" s="1" t="s">
        <v>7016</v>
      </c>
    </row>
    <row r="1219" spans="1:10" x14ac:dyDescent="0.25">
      <c r="A1219" s="2">
        <v>17</v>
      </c>
      <c r="B1219" s="1" t="s">
        <v>7020</v>
      </c>
      <c r="C1219" s="1" t="s">
        <v>17</v>
      </c>
      <c r="D1219" s="1" t="s">
        <v>12</v>
      </c>
      <c r="E1219" s="1">
        <v>50000</v>
      </c>
      <c r="F1219" s="1" t="s">
        <v>96</v>
      </c>
      <c r="G1219" s="1">
        <v>1752</v>
      </c>
      <c r="H1219" s="1">
        <v>151.76769406392694</v>
      </c>
      <c r="I1219" s="1">
        <v>215897</v>
      </c>
      <c r="J1219" s="1" t="s">
        <v>7021</v>
      </c>
    </row>
    <row r="1220" spans="1:10" x14ac:dyDescent="0.25">
      <c r="A1220" s="2">
        <v>21</v>
      </c>
      <c r="B1220" s="1" t="s">
        <v>7023</v>
      </c>
      <c r="C1220" s="1" t="s">
        <v>31</v>
      </c>
      <c r="D1220" s="1" t="s">
        <v>12</v>
      </c>
      <c r="E1220" s="1">
        <v>45000</v>
      </c>
      <c r="F1220" s="1" t="s">
        <v>4332</v>
      </c>
      <c r="G1220" s="1">
        <v>1752</v>
      </c>
      <c r="H1220" s="1">
        <v>29.670662100456621</v>
      </c>
      <c r="I1220" s="1">
        <v>6983</v>
      </c>
      <c r="J1220" s="1" t="s">
        <v>7024</v>
      </c>
    </row>
    <row r="1221" spans="1:10" x14ac:dyDescent="0.25">
      <c r="A1221" s="2">
        <v>8</v>
      </c>
      <c r="B1221" s="1" t="s">
        <v>7035</v>
      </c>
      <c r="C1221" s="1" t="s">
        <v>11</v>
      </c>
      <c r="D1221" s="1" t="s">
        <v>12</v>
      </c>
      <c r="E1221" s="1">
        <v>15000</v>
      </c>
      <c r="F1221" s="1" t="s">
        <v>7036</v>
      </c>
      <c r="G1221" s="1">
        <v>1750</v>
      </c>
      <c r="H1221" s="1">
        <v>82.273714285714291</v>
      </c>
      <c r="I1221" s="1">
        <v>128979</v>
      </c>
      <c r="J1221" s="1" t="s">
        <v>7037</v>
      </c>
    </row>
    <row r="1222" spans="1:10" x14ac:dyDescent="0.25">
      <c r="A1222" s="2">
        <v>22</v>
      </c>
      <c r="B1222" s="1" t="s">
        <v>692</v>
      </c>
      <c r="C1222" s="1" t="s">
        <v>11</v>
      </c>
      <c r="D1222" s="1" t="s">
        <v>12</v>
      </c>
      <c r="E1222" s="1">
        <v>10000</v>
      </c>
      <c r="F1222" s="1" t="s">
        <v>876</v>
      </c>
      <c r="G1222" s="1">
        <v>1750</v>
      </c>
      <c r="H1222" s="1">
        <v>44.781142857142861</v>
      </c>
      <c r="I1222" s="1">
        <v>68367</v>
      </c>
      <c r="J1222" s="1" t="s">
        <v>7042</v>
      </c>
    </row>
    <row r="1223" spans="1:10" x14ac:dyDescent="0.25">
      <c r="A1223" s="2">
        <v>22</v>
      </c>
      <c r="B1223" s="1" t="s">
        <v>7055</v>
      </c>
      <c r="C1223" s="1" t="s">
        <v>17</v>
      </c>
      <c r="D1223" s="1" t="s">
        <v>12</v>
      </c>
      <c r="E1223" s="1">
        <v>40000</v>
      </c>
      <c r="F1223" s="1" t="s">
        <v>1063</v>
      </c>
      <c r="G1223" s="1">
        <v>1748</v>
      </c>
      <c r="H1223" s="1">
        <v>46.562356979405031</v>
      </c>
      <c r="I1223" s="1">
        <v>41391</v>
      </c>
      <c r="J1223" s="1" t="s">
        <v>7056</v>
      </c>
    </row>
    <row r="1224" spans="1:10" x14ac:dyDescent="0.25">
      <c r="A1224" s="2">
        <v>13</v>
      </c>
      <c r="B1224" s="1" t="s">
        <v>7058</v>
      </c>
      <c r="C1224" s="1" t="s">
        <v>111</v>
      </c>
      <c r="D1224" s="1" t="s">
        <v>12</v>
      </c>
      <c r="E1224" s="1">
        <v>50000</v>
      </c>
      <c r="F1224" s="1" t="s">
        <v>7059</v>
      </c>
      <c r="G1224" s="1">
        <v>1747</v>
      </c>
      <c r="H1224" s="1">
        <v>61.931883228391527</v>
      </c>
      <c r="I1224" s="1">
        <v>58195</v>
      </c>
      <c r="J1224" s="1" t="s">
        <v>7060</v>
      </c>
    </row>
    <row r="1225" spans="1:10" x14ac:dyDescent="0.25">
      <c r="A1225" s="2">
        <v>11</v>
      </c>
      <c r="B1225" s="1" t="s">
        <v>1982</v>
      </c>
      <c r="C1225" s="1" t="s">
        <v>11</v>
      </c>
      <c r="D1225" s="1" t="s">
        <v>12</v>
      </c>
      <c r="E1225" s="1">
        <v>15500</v>
      </c>
      <c r="F1225" s="1" t="s">
        <v>1983</v>
      </c>
      <c r="G1225" s="1">
        <v>1747</v>
      </c>
      <c r="H1225" s="1">
        <v>39.44934172867773</v>
      </c>
      <c r="I1225" s="1">
        <v>53418</v>
      </c>
      <c r="J1225" s="1" t="s">
        <v>7062</v>
      </c>
    </row>
    <row r="1226" spans="1:10" x14ac:dyDescent="0.25">
      <c r="A1226" s="2">
        <v>1</v>
      </c>
      <c r="B1226" s="1" t="s">
        <v>5563</v>
      </c>
      <c r="C1226" s="1" t="s">
        <v>11</v>
      </c>
      <c r="D1226" s="1" t="s">
        <v>12</v>
      </c>
      <c r="E1226" s="1">
        <v>14700</v>
      </c>
      <c r="F1226" s="1" t="s">
        <v>1097</v>
      </c>
      <c r="G1226" s="1">
        <v>1745</v>
      </c>
      <c r="H1226" s="1">
        <v>37.33753581661891</v>
      </c>
      <c r="I1226" s="1">
        <v>50454</v>
      </c>
      <c r="J1226" s="1" t="s">
        <v>7068</v>
      </c>
    </row>
    <row r="1227" spans="1:10" x14ac:dyDescent="0.25">
      <c r="A1227" s="2">
        <v>24</v>
      </c>
      <c r="B1227" s="1" t="s">
        <v>7073</v>
      </c>
      <c r="C1227" s="1" t="s">
        <v>11</v>
      </c>
      <c r="D1227" s="1" t="s">
        <v>12</v>
      </c>
      <c r="E1227" s="1">
        <v>50000</v>
      </c>
      <c r="F1227" s="1" t="s">
        <v>1244</v>
      </c>
      <c r="G1227" s="1">
        <v>1744</v>
      </c>
      <c r="H1227" s="1">
        <v>82.495986238532112</v>
      </c>
      <c r="I1227" s="1">
        <v>93873</v>
      </c>
      <c r="J1227" s="1" t="s">
        <v>7074</v>
      </c>
    </row>
    <row r="1228" spans="1:10" x14ac:dyDescent="0.25">
      <c r="A1228" s="2">
        <v>19</v>
      </c>
      <c r="B1228" s="1" t="s">
        <v>7079</v>
      </c>
      <c r="C1228" s="1" t="s">
        <v>17</v>
      </c>
      <c r="D1228" s="1" t="s">
        <v>12</v>
      </c>
      <c r="E1228" s="1">
        <v>20000</v>
      </c>
      <c r="F1228" s="1" t="s">
        <v>7080</v>
      </c>
      <c r="G1228" s="1">
        <v>1743</v>
      </c>
      <c r="H1228" s="1">
        <v>52.587492828456682</v>
      </c>
      <c r="I1228" s="1">
        <v>71660</v>
      </c>
      <c r="J1228" s="1" t="s">
        <v>7081</v>
      </c>
    </row>
    <row r="1229" spans="1:10" x14ac:dyDescent="0.25">
      <c r="A1229" s="2">
        <v>20</v>
      </c>
      <c r="B1229" s="1" t="s">
        <v>7087</v>
      </c>
      <c r="C1229" s="1" t="s">
        <v>11</v>
      </c>
      <c r="D1229" s="1" t="s">
        <v>12</v>
      </c>
      <c r="E1229" s="1">
        <v>10000</v>
      </c>
      <c r="F1229" s="1" t="s">
        <v>7088</v>
      </c>
      <c r="G1229" s="1">
        <v>1742</v>
      </c>
      <c r="H1229" s="1">
        <v>31.544202066590127</v>
      </c>
      <c r="I1229" s="1">
        <v>44950</v>
      </c>
      <c r="J1229" s="1" t="s">
        <v>7089</v>
      </c>
    </row>
    <row r="1230" spans="1:10" x14ac:dyDescent="0.25">
      <c r="A1230" s="2">
        <v>21</v>
      </c>
      <c r="B1230" s="1" t="s">
        <v>7091</v>
      </c>
      <c r="C1230" s="1" t="s">
        <v>17</v>
      </c>
      <c r="D1230" s="1" t="s">
        <v>12</v>
      </c>
      <c r="E1230" s="1">
        <v>5000</v>
      </c>
      <c r="F1230" s="1" t="s">
        <v>1416</v>
      </c>
      <c r="G1230" s="1">
        <v>1740</v>
      </c>
      <c r="H1230" s="1">
        <v>25.466666666666665</v>
      </c>
      <c r="I1230" s="1">
        <v>39312</v>
      </c>
      <c r="J1230" s="1" t="s">
        <v>7092</v>
      </c>
    </row>
    <row r="1231" spans="1:10" x14ac:dyDescent="0.25">
      <c r="A1231" s="2">
        <v>15</v>
      </c>
      <c r="B1231" s="1" t="s">
        <v>7097</v>
      </c>
      <c r="C1231" s="1" t="s">
        <v>17</v>
      </c>
      <c r="D1231" s="1" t="s">
        <v>12</v>
      </c>
      <c r="E1231" s="1">
        <v>20000</v>
      </c>
      <c r="F1231" s="1" t="s">
        <v>146</v>
      </c>
      <c r="G1231" s="1">
        <v>1739</v>
      </c>
      <c r="H1231" s="1">
        <v>16.812535940195513</v>
      </c>
      <c r="I1231" s="1">
        <v>9237</v>
      </c>
      <c r="J1231" s="1" t="s">
        <v>7098</v>
      </c>
    </row>
    <row r="1232" spans="1:10" x14ac:dyDescent="0.25">
      <c r="A1232" s="2">
        <v>24</v>
      </c>
      <c r="B1232" s="1" t="s">
        <v>3688</v>
      </c>
      <c r="C1232" s="1" t="s">
        <v>11</v>
      </c>
      <c r="D1232" s="1" t="s">
        <v>12</v>
      </c>
      <c r="E1232" s="1">
        <v>90000</v>
      </c>
      <c r="F1232" s="1" t="s">
        <v>3689</v>
      </c>
      <c r="G1232" s="1">
        <v>1737</v>
      </c>
      <c r="H1232" s="1">
        <v>138.55613126079447</v>
      </c>
      <c r="I1232" s="1">
        <v>150672</v>
      </c>
      <c r="J1232" s="1" t="s">
        <v>7109</v>
      </c>
    </row>
    <row r="1233" spans="1:10" x14ac:dyDescent="0.25">
      <c r="A1233" s="2">
        <v>17</v>
      </c>
      <c r="B1233" s="1" t="s">
        <v>7114</v>
      </c>
      <c r="C1233" s="1" t="s">
        <v>111</v>
      </c>
      <c r="D1233" s="1" t="s">
        <v>12</v>
      </c>
      <c r="E1233" s="1">
        <v>30000</v>
      </c>
      <c r="F1233" s="1" t="s">
        <v>682</v>
      </c>
      <c r="G1233" s="1">
        <v>1737</v>
      </c>
      <c r="H1233" s="1">
        <v>55.276338514680482</v>
      </c>
      <c r="I1233" s="1">
        <v>66015</v>
      </c>
      <c r="J1233" s="1" t="s">
        <v>7115</v>
      </c>
    </row>
    <row r="1234" spans="1:10" x14ac:dyDescent="0.25">
      <c r="A1234" s="2">
        <v>20</v>
      </c>
      <c r="B1234" s="1" t="s">
        <v>7117</v>
      </c>
      <c r="C1234" s="1" t="s">
        <v>17</v>
      </c>
      <c r="D1234" s="1" t="s">
        <v>12</v>
      </c>
      <c r="E1234" s="1">
        <v>50000</v>
      </c>
      <c r="F1234" s="1" t="s">
        <v>1834</v>
      </c>
      <c r="G1234" s="1">
        <v>1736</v>
      </c>
      <c r="H1234" s="1">
        <v>216.38248847926266</v>
      </c>
      <c r="I1234" s="1">
        <v>325640</v>
      </c>
      <c r="J1234" s="1" t="s">
        <v>7118</v>
      </c>
    </row>
    <row r="1235" spans="1:10" x14ac:dyDescent="0.25">
      <c r="A1235" s="2">
        <v>21</v>
      </c>
      <c r="B1235" s="1" t="s">
        <v>7120</v>
      </c>
      <c r="C1235" s="1" t="s">
        <v>17</v>
      </c>
      <c r="D1235" s="1" t="s">
        <v>12</v>
      </c>
      <c r="E1235" s="1">
        <v>1000</v>
      </c>
      <c r="F1235" s="1" t="s">
        <v>158</v>
      </c>
      <c r="G1235" s="1">
        <v>1736</v>
      </c>
      <c r="H1235" s="1">
        <v>39.320852534562214</v>
      </c>
      <c r="I1235" s="1">
        <v>67261</v>
      </c>
      <c r="J1235" s="1" t="s">
        <v>7121</v>
      </c>
    </row>
    <row r="1236" spans="1:10" x14ac:dyDescent="0.25">
      <c r="A1236" s="2">
        <v>20</v>
      </c>
      <c r="B1236" s="1" t="s">
        <v>7128</v>
      </c>
      <c r="C1236" s="1" t="s">
        <v>31</v>
      </c>
      <c r="D1236" s="1" t="s">
        <v>12</v>
      </c>
      <c r="E1236" s="1">
        <v>20000</v>
      </c>
      <c r="F1236" s="1" t="s">
        <v>96</v>
      </c>
      <c r="G1236" s="1">
        <v>1735</v>
      </c>
      <c r="H1236" s="1">
        <v>20.522190201729106</v>
      </c>
      <c r="I1236" s="1">
        <v>15606</v>
      </c>
      <c r="J1236" s="1" t="s">
        <v>7129</v>
      </c>
    </row>
    <row r="1237" spans="1:10" x14ac:dyDescent="0.25">
      <c r="A1237" s="2">
        <v>24</v>
      </c>
      <c r="B1237" s="1" t="s">
        <v>7131</v>
      </c>
      <c r="C1237" s="1" t="s">
        <v>11</v>
      </c>
      <c r="D1237" s="1" t="s">
        <v>12</v>
      </c>
      <c r="E1237" s="1">
        <v>2500</v>
      </c>
      <c r="F1237" s="1" t="s">
        <v>6383</v>
      </c>
      <c r="G1237" s="1">
        <v>1734</v>
      </c>
      <c r="H1237" s="1">
        <v>65.875432525951553</v>
      </c>
      <c r="I1237" s="1">
        <v>111728</v>
      </c>
      <c r="J1237" s="1" t="s">
        <v>7132</v>
      </c>
    </row>
    <row r="1238" spans="1:10" x14ac:dyDescent="0.25">
      <c r="A1238" s="2">
        <v>22</v>
      </c>
      <c r="B1238" s="1" t="s">
        <v>607</v>
      </c>
      <c r="C1238" s="1" t="s">
        <v>11</v>
      </c>
      <c r="D1238" s="1" t="s">
        <v>12</v>
      </c>
      <c r="E1238" s="1">
        <v>15000</v>
      </c>
      <c r="F1238" s="1" t="s">
        <v>608</v>
      </c>
      <c r="G1238" s="1">
        <v>1733</v>
      </c>
      <c r="H1238" s="1">
        <v>67.451817657241776</v>
      </c>
      <c r="I1238" s="1">
        <v>101894</v>
      </c>
      <c r="J1238" s="1" t="s">
        <v>7134</v>
      </c>
    </row>
    <row r="1239" spans="1:10" x14ac:dyDescent="0.25">
      <c r="A1239" s="2">
        <v>15</v>
      </c>
      <c r="B1239" s="1" t="s">
        <v>7136</v>
      </c>
      <c r="C1239" s="1" t="s">
        <v>17</v>
      </c>
      <c r="D1239" s="1" t="s">
        <v>12</v>
      </c>
      <c r="E1239" s="1">
        <v>50000</v>
      </c>
      <c r="F1239" s="1" t="s">
        <v>314</v>
      </c>
      <c r="G1239" s="1">
        <v>1733</v>
      </c>
      <c r="H1239" s="1">
        <v>136.69244085401039</v>
      </c>
      <c r="I1239" s="1">
        <v>186888</v>
      </c>
      <c r="J1239" s="1" t="s">
        <v>7137</v>
      </c>
    </row>
    <row r="1240" spans="1:10" x14ac:dyDescent="0.25">
      <c r="A1240" s="2">
        <v>14</v>
      </c>
      <c r="B1240" s="1" t="s">
        <v>7143</v>
      </c>
      <c r="C1240" s="1" t="s">
        <v>31</v>
      </c>
      <c r="D1240" s="1" t="s">
        <v>12</v>
      </c>
      <c r="E1240" s="1">
        <v>15000</v>
      </c>
      <c r="F1240" s="1" t="s">
        <v>96</v>
      </c>
      <c r="G1240" s="1">
        <v>1733</v>
      </c>
      <c r="H1240" s="1">
        <v>23.807847663012119</v>
      </c>
      <c r="I1240" s="1">
        <v>26259</v>
      </c>
      <c r="J1240" s="1" t="s">
        <v>7144</v>
      </c>
    </row>
    <row r="1241" spans="1:10" x14ac:dyDescent="0.25">
      <c r="A1241" s="2">
        <v>17</v>
      </c>
      <c r="B1241" s="1" t="s">
        <v>7146</v>
      </c>
      <c r="C1241" s="1" t="s">
        <v>11</v>
      </c>
      <c r="D1241" s="1" t="s">
        <v>12</v>
      </c>
      <c r="E1241" s="1">
        <v>20000</v>
      </c>
      <c r="F1241" s="1" t="s">
        <v>7147</v>
      </c>
      <c r="G1241" s="1">
        <v>1731</v>
      </c>
      <c r="H1241" s="1">
        <v>43.89370306181398</v>
      </c>
      <c r="I1241" s="1">
        <v>55980</v>
      </c>
      <c r="J1241" s="1" t="s">
        <v>7148</v>
      </c>
    </row>
    <row r="1242" spans="1:10" x14ac:dyDescent="0.25">
      <c r="A1242" s="2">
        <v>23</v>
      </c>
      <c r="B1242" s="1" t="s">
        <v>7153</v>
      </c>
      <c r="C1242" s="1" t="s">
        <v>17</v>
      </c>
      <c r="D1242" s="1" t="s">
        <v>12</v>
      </c>
      <c r="E1242" s="1">
        <v>20000</v>
      </c>
      <c r="F1242" s="1" t="s">
        <v>296</v>
      </c>
      <c r="G1242" s="1">
        <v>1730</v>
      </c>
      <c r="H1242" s="1">
        <v>45.52312138728324</v>
      </c>
      <c r="I1242" s="1">
        <v>58755</v>
      </c>
      <c r="J1242" s="1" t="s">
        <v>7154</v>
      </c>
    </row>
    <row r="1243" spans="1:10" x14ac:dyDescent="0.25">
      <c r="A1243" s="2">
        <v>20</v>
      </c>
      <c r="B1243" s="1" t="s">
        <v>7156</v>
      </c>
      <c r="C1243" s="1" t="s">
        <v>11</v>
      </c>
      <c r="D1243" s="1" t="s">
        <v>12</v>
      </c>
      <c r="E1243" s="1">
        <v>4000</v>
      </c>
      <c r="F1243" s="1" t="s">
        <v>641</v>
      </c>
      <c r="G1243" s="1">
        <v>1730</v>
      </c>
      <c r="H1243" s="1">
        <v>27.983236994219652</v>
      </c>
      <c r="I1243" s="1">
        <v>44411</v>
      </c>
      <c r="J1243" s="1" t="s">
        <v>7157</v>
      </c>
    </row>
    <row r="1244" spans="1:10" x14ac:dyDescent="0.25">
      <c r="A1244" s="2">
        <v>20</v>
      </c>
      <c r="B1244" s="1" t="s">
        <v>7165</v>
      </c>
      <c r="C1244" s="1" t="s">
        <v>31</v>
      </c>
      <c r="D1244" s="1" t="s">
        <v>12</v>
      </c>
      <c r="E1244" s="1">
        <v>40000</v>
      </c>
      <c r="F1244" s="1" t="s">
        <v>4269</v>
      </c>
      <c r="G1244" s="1">
        <v>1729</v>
      </c>
      <c r="H1244" s="1">
        <v>32.054366685945631</v>
      </c>
      <c r="I1244" s="1">
        <v>15422</v>
      </c>
      <c r="J1244" s="1" t="s">
        <v>7166</v>
      </c>
    </row>
    <row r="1245" spans="1:10" x14ac:dyDescent="0.25">
      <c r="A1245" s="2">
        <v>19</v>
      </c>
      <c r="B1245" s="1" t="s">
        <v>7168</v>
      </c>
      <c r="C1245" s="1" t="s">
        <v>17</v>
      </c>
      <c r="D1245" s="1" t="s">
        <v>12</v>
      </c>
      <c r="E1245" s="1">
        <v>42000</v>
      </c>
      <c r="F1245" s="1" t="s">
        <v>7169</v>
      </c>
      <c r="G1245" s="1">
        <v>1727</v>
      </c>
      <c r="H1245" s="1">
        <v>41.558193398957734</v>
      </c>
      <c r="I1245" s="1">
        <v>29771</v>
      </c>
      <c r="J1245" s="1" t="s">
        <v>7170</v>
      </c>
    </row>
    <row r="1246" spans="1:10" x14ac:dyDescent="0.25">
      <c r="A1246" s="2">
        <v>4</v>
      </c>
      <c r="B1246" s="1" t="s">
        <v>7182</v>
      </c>
      <c r="C1246" s="1" t="s">
        <v>17</v>
      </c>
      <c r="D1246" s="1" t="s">
        <v>12</v>
      </c>
      <c r="E1246" s="1">
        <v>20000</v>
      </c>
      <c r="F1246" s="1" t="s">
        <v>7183</v>
      </c>
      <c r="G1246" s="1">
        <v>1721</v>
      </c>
      <c r="H1246" s="1">
        <v>73.375944218477628</v>
      </c>
      <c r="I1246" s="1">
        <v>106280</v>
      </c>
      <c r="J1246" s="1" t="s">
        <v>7184</v>
      </c>
    </row>
    <row r="1247" spans="1:10" x14ac:dyDescent="0.25">
      <c r="A1247" s="2">
        <v>10</v>
      </c>
      <c r="B1247" s="1" t="s">
        <v>7200</v>
      </c>
      <c r="C1247" s="1" t="s">
        <v>17</v>
      </c>
      <c r="D1247" s="1" t="s">
        <v>12</v>
      </c>
      <c r="E1247" s="1">
        <v>10000</v>
      </c>
      <c r="F1247" s="1" t="s">
        <v>7201</v>
      </c>
      <c r="G1247" s="1">
        <v>1718</v>
      </c>
      <c r="H1247" s="1">
        <v>61.862630966239813</v>
      </c>
      <c r="I1247" s="1">
        <v>96280</v>
      </c>
      <c r="J1247" s="1" t="s">
        <v>7202</v>
      </c>
    </row>
    <row r="1248" spans="1:10" x14ac:dyDescent="0.25">
      <c r="A1248" s="2">
        <v>12</v>
      </c>
      <c r="B1248" s="1" t="s">
        <v>7207</v>
      </c>
      <c r="C1248" s="1" t="s">
        <v>111</v>
      </c>
      <c r="D1248" s="1" t="s">
        <v>12</v>
      </c>
      <c r="E1248" s="1">
        <v>20000</v>
      </c>
      <c r="F1248" s="1" t="s">
        <v>2751</v>
      </c>
      <c r="G1248" s="1">
        <v>1714</v>
      </c>
      <c r="H1248" s="1">
        <v>67.328471411901987</v>
      </c>
      <c r="I1248" s="1">
        <v>95401</v>
      </c>
      <c r="J1248" s="1" t="s">
        <v>7208</v>
      </c>
    </row>
    <row r="1249" spans="1:10" x14ac:dyDescent="0.25">
      <c r="A1249" s="2">
        <v>23</v>
      </c>
      <c r="B1249" s="1" t="s">
        <v>7214</v>
      </c>
      <c r="C1249" s="1" t="s">
        <v>17</v>
      </c>
      <c r="D1249" s="1" t="s">
        <v>12</v>
      </c>
      <c r="E1249" s="1">
        <v>42000</v>
      </c>
      <c r="F1249" s="1" t="s">
        <v>142</v>
      </c>
      <c r="G1249" s="1">
        <v>1714</v>
      </c>
      <c r="H1249" s="1">
        <v>137.16336056009334</v>
      </c>
      <c r="I1249" s="1">
        <v>193098</v>
      </c>
      <c r="J1249" s="1" t="s">
        <v>7215</v>
      </c>
    </row>
    <row r="1250" spans="1:10" x14ac:dyDescent="0.25">
      <c r="A1250" s="2">
        <v>6</v>
      </c>
      <c r="B1250" s="1" t="s">
        <v>1419</v>
      </c>
      <c r="C1250" s="1" t="s">
        <v>11</v>
      </c>
      <c r="D1250" s="1" t="s">
        <v>12</v>
      </c>
      <c r="E1250" s="1">
        <v>9999</v>
      </c>
      <c r="F1250" s="1" t="s">
        <v>296</v>
      </c>
      <c r="G1250" s="1">
        <v>1713</v>
      </c>
      <c r="H1250" s="1">
        <v>46.973146526561585</v>
      </c>
      <c r="I1250" s="1">
        <v>70466</v>
      </c>
      <c r="J1250" s="1" t="s">
        <v>7217</v>
      </c>
    </row>
    <row r="1251" spans="1:10" x14ac:dyDescent="0.25">
      <c r="A1251" s="2">
        <v>19</v>
      </c>
      <c r="B1251" s="1" t="s">
        <v>7221</v>
      </c>
      <c r="C1251" s="1" t="s">
        <v>11</v>
      </c>
      <c r="D1251" s="1" t="s">
        <v>12</v>
      </c>
      <c r="E1251" s="1">
        <v>1250</v>
      </c>
      <c r="F1251" s="1" t="s">
        <v>7222</v>
      </c>
      <c r="G1251" s="1">
        <v>1712</v>
      </c>
      <c r="H1251" s="1">
        <v>79.723714953271028</v>
      </c>
      <c r="I1251" s="1">
        <v>135237</v>
      </c>
      <c r="J1251" s="1" t="s">
        <v>7223</v>
      </c>
    </row>
    <row r="1252" spans="1:10" x14ac:dyDescent="0.25">
      <c r="A1252" s="2">
        <v>23</v>
      </c>
      <c r="B1252" s="1" t="s">
        <v>7225</v>
      </c>
      <c r="C1252" s="1" t="s">
        <v>31</v>
      </c>
      <c r="D1252" s="1" t="s">
        <v>12</v>
      </c>
      <c r="E1252" s="1">
        <v>50000</v>
      </c>
      <c r="F1252" s="1" t="s">
        <v>158</v>
      </c>
      <c r="G1252" s="1">
        <v>1712</v>
      </c>
      <c r="H1252" s="1">
        <v>35.636682242990652</v>
      </c>
      <c r="I1252" s="1">
        <v>11010</v>
      </c>
      <c r="J1252" s="1" t="s">
        <v>7226</v>
      </c>
    </row>
    <row r="1253" spans="1:10" x14ac:dyDescent="0.25">
      <c r="A1253" s="2">
        <v>9</v>
      </c>
      <c r="B1253" s="1" t="s">
        <v>7231</v>
      </c>
      <c r="C1253" s="1" t="s">
        <v>31</v>
      </c>
      <c r="D1253" s="1" t="s">
        <v>12</v>
      </c>
      <c r="E1253" s="1">
        <v>28000</v>
      </c>
      <c r="F1253" s="1" t="s">
        <v>13</v>
      </c>
      <c r="G1253" s="1">
        <v>1711</v>
      </c>
      <c r="H1253" s="1">
        <v>20.635885447106954</v>
      </c>
      <c r="I1253" s="1">
        <v>7308</v>
      </c>
      <c r="J1253" s="1" t="s">
        <v>7232</v>
      </c>
    </row>
    <row r="1254" spans="1:10" x14ac:dyDescent="0.25">
      <c r="A1254" s="2">
        <v>19</v>
      </c>
      <c r="B1254" s="1" t="s">
        <v>4368</v>
      </c>
      <c r="C1254" s="1" t="s">
        <v>11</v>
      </c>
      <c r="D1254" s="1" t="s">
        <v>12</v>
      </c>
      <c r="E1254" s="1">
        <v>20000</v>
      </c>
      <c r="F1254" s="1" t="s">
        <v>146</v>
      </c>
      <c r="G1254" s="1">
        <v>1710</v>
      </c>
      <c r="H1254" s="1">
        <v>83.502923976608187</v>
      </c>
      <c r="I1254" s="1">
        <v>122790</v>
      </c>
      <c r="J1254" s="1" t="s">
        <v>7238</v>
      </c>
    </row>
    <row r="1255" spans="1:10" x14ac:dyDescent="0.25">
      <c r="A1255" s="2">
        <v>28</v>
      </c>
      <c r="B1255" s="1" t="s">
        <v>7240</v>
      </c>
      <c r="C1255" s="1" t="s">
        <v>53</v>
      </c>
      <c r="D1255" s="1" t="s">
        <v>12</v>
      </c>
      <c r="E1255" s="1">
        <v>100000</v>
      </c>
      <c r="F1255" s="1" t="s">
        <v>2040</v>
      </c>
      <c r="G1255" s="1">
        <v>1710</v>
      </c>
      <c r="H1255" s="1">
        <v>83.846198830409364</v>
      </c>
      <c r="I1255" s="1">
        <v>43377</v>
      </c>
      <c r="J1255" s="1" t="s">
        <v>7241</v>
      </c>
    </row>
    <row r="1256" spans="1:10" x14ac:dyDescent="0.25">
      <c r="A1256" s="2">
        <v>16</v>
      </c>
      <c r="B1256" s="1" t="s">
        <v>7245</v>
      </c>
      <c r="C1256" s="1" t="s">
        <v>17</v>
      </c>
      <c r="D1256" s="1" t="s">
        <v>12</v>
      </c>
      <c r="E1256" s="1">
        <v>50000</v>
      </c>
      <c r="F1256" s="1" t="s">
        <v>383</v>
      </c>
      <c r="G1256" s="1">
        <v>1708</v>
      </c>
      <c r="H1256" s="1">
        <v>63.010538641686182</v>
      </c>
      <c r="I1256" s="1">
        <v>57622</v>
      </c>
      <c r="J1256" s="1" t="s">
        <v>7246</v>
      </c>
    </row>
    <row r="1257" spans="1:10" x14ac:dyDescent="0.25">
      <c r="A1257" s="2">
        <v>20</v>
      </c>
      <c r="B1257" s="1" t="s">
        <v>7248</v>
      </c>
      <c r="C1257" s="1" t="s">
        <v>11</v>
      </c>
      <c r="D1257" s="1" t="s">
        <v>12</v>
      </c>
      <c r="E1257" s="1">
        <v>42000</v>
      </c>
      <c r="F1257" s="1" t="s">
        <v>13</v>
      </c>
      <c r="G1257" s="1">
        <v>1707</v>
      </c>
      <c r="H1257" s="1">
        <v>130.38781487990627</v>
      </c>
      <c r="I1257" s="1">
        <v>180572</v>
      </c>
      <c r="J1257" s="1" t="s">
        <v>7249</v>
      </c>
    </row>
    <row r="1258" spans="1:10" x14ac:dyDescent="0.25">
      <c r="A1258" s="2">
        <v>23</v>
      </c>
      <c r="B1258" s="1" t="s">
        <v>5748</v>
      </c>
      <c r="C1258" s="1" t="s">
        <v>11</v>
      </c>
      <c r="D1258" s="1" t="s">
        <v>12</v>
      </c>
      <c r="E1258" s="1">
        <v>9000</v>
      </c>
      <c r="F1258" s="1" t="s">
        <v>1359</v>
      </c>
      <c r="G1258" s="1">
        <v>1704</v>
      </c>
      <c r="H1258" s="1">
        <v>76.079812206572768</v>
      </c>
      <c r="I1258" s="1">
        <v>120640</v>
      </c>
      <c r="J1258" s="1" t="s">
        <v>7257</v>
      </c>
    </row>
    <row r="1259" spans="1:10" x14ac:dyDescent="0.25">
      <c r="A1259" s="2">
        <v>19</v>
      </c>
      <c r="B1259" s="1" t="s">
        <v>6236</v>
      </c>
      <c r="C1259" s="1" t="s">
        <v>17</v>
      </c>
      <c r="D1259" s="1" t="s">
        <v>12</v>
      </c>
      <c r="E1259" s="1">
        <v>2500</v>
      </c>
      <c r="F1259" s="1" t="s">
        <v>6237</v>
      </c>
      <c r="G1259" s="1">
        <v>1703</v>
      </c>
      <c r="H1259" s="1">
        <v>50.243100411039343</v>
      </c>
      <c r="I1259" s="1">
        <v>83064</v>
      </c>
      <c r="J1259" s="1" t="s">
        <v>7259</v>
      </c>
    </row>
    <row r="1260" spans="1:10" x14ac:dyDescent="0.25">
      <c r="A1260" s="2">
        <v>16</v>
      </c>
      <c r="B1260" s="1" t="s">
        <v>7261</v>
      </c>
      <c r="C1260" s="1" t="s">
        <v>17</v>
      </c>
      <c r="D1260" s="1" t="s">
        <v>12</v>
      </c>
      <c r="E1260" s="1">
        <v>10000</v>
      </c>
      <c r="F1260" s="1" t="s">
        <v>314</v>
      </c>
      <c r="G1260" s="1">
        <v>1703</v>
      </c>
      <c r="H1260" s="1">
        <v>28.748091603053435</v>
      </c>
      <c r="I1260" s="1">
        <v>38958</v>
      </c>
      <c r="J1260" s="1" t="s">
        <v>7262</v>
      </c>
    </row>
    <row r="1261" spans="1:10" x14ac:dyDescent="0.25">
      <c r="A1261" s="2">
        <v>18</v>
      </c>
      <c r="B1261" s="1" t="s">
        <v>7264</v>
      </c>
      <c r="C1261" s="1" t="s">
        <v>111</v>
      </c>
      <c r="D1261" s="1" t="s">
        <v>12</v>
      </c>
      <c r="E1261" s="1">
        <v>1889</v>
      </c>
      <c r="F1261" s="1" t="s">
        <v>7265</v>
      </c>
      <c r="G1261" s="1">
        <v>1702</v>
      </c>
      <c r="H1261" s="1">
        <v>74.933607520564038</v>
      </c>
      <c r="I1261" s="1">
        <v>125648</v>
      </c>
      <c r="J1261" s="1" t="s">
        <v>7266</v>
      </c>
    </row>
    <row r="1262" spans="1:10" x14ac:dyDescent="0.25">
      <c r="A1262" s="2">
        <v>15</v>
      </c>
      <c r="B1262" s="1" t="s">
        <v>7271</v>
      </c>
      <c r="C1262" s="1" t="s">
        <v>17</v>
      </c>
      <c r="D1262" s="1" t="s">
        <v>12</v>
      </c>
      <c r="E1262" s="1">
        <v>20000</v>
      </c>
      <c r="F1262" s="1" t="s">
        <v>7272</v>
      </c>
      <c r="G1262" s="1">
        <v>1701</v>
      </c>
      <c r="H1262" s="1">
        <v>55.793062904174015</v>
      </c>
      <c r="I1262" s="1">
        <v>74904</v>
      </c>
      <c r="J1262" s="1" t="s">
        <v>7273</v>
      </c>
    </row>
    <row r="1263" spans="1:10" x14ac:dyDescent="0.25">
      <c r="A1263" s="2">
        <v>21</v>
      </c>
      <c r="B1263" s="1" t="s">
        <v>933</v>
      </c>
      <c r="C1263" s="1" t="s">
        <v>53</v>
      </c>
      <c r="D1263" s="1" t="s">
        <v>12</v>
      </c>
      <c r="E1263" s="1">
        <v>35000</v>
      </c>
      <c r="F1263" s="1" t="s">
        <v>934</v>
      </c>
      <c r="G1263" s="1">
        <v>1701</v>
      </c>
      <c r="H1263" s="1">
        <v>95.251616696061134</v>
      </c>
      <c r="I1263" s="1">
        <v>127023</v>
      </c>
      <c r="J1263" s="1" t="s">
        <v>7275</v>
      </c>
    </row>
    <row r="1264" spans="1:10" x14ac:dyDescent="0.25">
      <c r="A1264" s="2">
        <v>10</v>
      </c>
      <c r="B1264" s="1" t="s">
        <v>7284</v>
      </c>
      <c r="C1264" s="1" t="s">
        <v>17</v>
      </c>
      <c r="D1264" s="1" t="s">
        <v>12</v>
      </c>
      <c r="E1264" s="1">
        <v>75000</v>
      </c>
      <c r="F1264" s="1" t="s">
        <v>2040</v>
      </c>
      <c r="G1264" s="1">
        <v>1699</v>
      </c>
      <c r="H1264" s="1">
        <v>322.25191288993528</v>
      </c>
      <c r="I1264" s="1">
        <v>472506</v>
      </c>
      <c r="J1264" s="1" t="s">
        <v>7285</v>
      </c>
    </row>
    <row r="1265" spans="1:10" x14ac:dyDescent="0.25">
      <c r="A1265" s="2">
        <v>19</v>
      </c>
      <c r="B1265" s="1" t="s">
        <v>7291</v>
      </c>
      <c r="C1265" s="1" t="s">
        <v>11</v>
      </c>
      <c r="D1265" s="1" t="s">
        <v>12</v>
      </c>
      <c r="E1265" s="1">
        <v>10000</v>
      </c>
      <c r="F1265" s="1" t="s">
        <v>1733</v>
      </c>
      <c r="G1265" s="1">
        <v>1698</v>
      </c>
      <c r="H1265" s="1">
        <v>29.959363957597173</v>
      </c>
      <c r="I1265" s="1">
        <v>40871</v>
      </c>
      <c r="J1265" s="1" t="s">
        <v>7292</v>
      </c>
    </row>
    <row r="1266" spans="1:10" x14ac:dyDescent="0.25">
      <c r="A1266" s="2">
        <v>24</v>
      </c>
      <c r="B1266" s="1" t="s">
        <v>7297</v>
      </c>
      <c r="C1266" s="1" t="s">
        <v>17</v>
      </c>
      <c r="D1266" s="1" t="s">
        <v>12</v>
      </c>
      <c r="E1266" s="1">
        <v>18000</v>
      </c>
      <c r="F1266" s="1" t="s">
        <v>1816</v>
      </c>
      <c r="G1266" s="1">
        <v>1697</v>
      </c>
      <c r="H1266" s="1">
        <v>21.799057159693575</v>
      </c>
      <c r="I1266" s="1">
        <v>18993</v>
      </c>
      <c r="J1266" s="1" t="s">
        <v>7298</v>
      </c>
    </row>
    <row r="1267" spans="1:10" x14ac:dyDescent="0.25">
      <c r="A1267" s="2">
        <v>12</v>
      </c>
      <c r="B1267" s="1" t="s">
        <v>7300</v>
      </c>
      <c r="C1267" s="1" t="s">
        <v>17</v>
      </c>
      <c r="D1267" s="1" t="s">
        <v>12</v>
      </c>
      <c r="E1267" s="1">
        <v>50000</v>
      </c>
      <c r="F1267" s="1" t="s">
        <v>32</v>
      </c>
      <c r="G1267" s="1">
        <v>1697</v>
      </c>
      <c r="H1267" s="1">
        <v>382.58338243959929</v>
      </c>
      <c r="I1267" s="1">
        <v>599244</v>
      </c>
      <c r="J1267" s="1" t="s">
        <v>7301</v>
      </c>
    </row>
    <row r="1268" spans="1:10" x14ac:dyDescent="0.25">
      <c r="A1268" s="2">
        <v>15</v>
      </c>
      <c r="B1268" s="1" t="s">
        <v>1680</v>
      </c>
      <c r="C1268" s="1" t="s">
        <v>11</v>
      </c>
      <c r="D1268" s="1" t="s">
        <v>12</v>
      </c>
      <c r="E1268" s="1">
        <v>50000</v>
      </c>
      <c r="F1268" s="1" t="s">
        <v>142</v>
      </c>
      <c r="G1268" s="1">
        <v>1697</v>
      </c>
      <c r="H1268" s="1">
        <v>59.182675309369479</v>
      </c>
      <c r="I1268" s="1">
        <v>50433</v>
      </c>
      <c r="J1268" s="1" t="s">
        <v>7303</v>
      </c>
    </row>
    <row r="1269" spans="1:10" x14ac:dyDescent="0.25">
      <c r="A1269" s="2">
        <v>10</v>
      </c>
      <c r="B1269" s="1" t="s">
        <v>7035</v>
      </c>
      <c r="C1269" s="1" t="s">
        <v>11</v>
      </c>
      <c r="D1269" s="1" t="s">
        <v>12</v>
      </c>
      <c r="E1269" s="1">
        <v>45000</v>
      </c>
      <c r="F1269" s="1" t="s">
        <v>7036</v>
      </c>
      <c r="G1269" s="1">
        <v>1694</v>
      </c>
      <c r="H1269" s="1">
        <v>91.084415584415581</v>
      </c>
      <c r="I1269" s="1">
        <v>109297</v>
      </c>
      <c r="J1269" s="1" t="s">
        <v>7317</v>
      </c>
    </row>
    <row r="1270" spans="1:10" x14ac:dyDescent="0.25">
      <c r="A1270" s="2">
        <v>21</v>
      </c>
      <c r="B1270" s="1" t="s">
        <v>7319</v>
      </c>
      <c r="C1270" s="1" t="s">
        <v>17</v>
      </c>
      <c r="D1270" s="1" t="s">
        <v>12</v>
      </c>
      <c r="E1270" s="1">
        <v>15000</v>
      </c>
      <c r="F1270" s="1" t="s">
        <v>314</v>
      </c>
      <c r="G1270" s="1">
        <v>1694</v>
      </c>
      <c r="H1270" s="1">
        <v>28.828217237308145</v>
      </c>
      <c r="I1270" s="1">
        <v>33835</v>
      </c>
      <c r="J1270" s="1" t="s">
        <v>7320</v>
      </c>
    </row>
    <row r="1271" spans="1:10" x14ac:dyDescent="0.25">
      <c r="A1271" s="2">
        <v>14</v>
      </c>
      <c r="B1271" s="1" t="s">
        <v>7322</v>
      </c>
      <c r="C1271" s="1" t="s">
        <v>111</v>
      </c>
      <c r="D1271" s="1" t="s">
        <v>12</v>
      </c>
      <c r="E1271" s="1">
        <v>50000</v>
      </c>
      <c r="F1271" s="1" t="s">
        <v>142</v>
      </c>
      <c r="G1271" s="1">
        <v>1694</v>
      </c>
      <c r="H1271" s="1">
        <v>268.58087367178274</v>
      </c>
      <c r="I1271" s="1">
        <v>404976</v>
      </c>
      <c r="J1271" s="1" t="s">
        <v>7323</v>
      </c>
    </row>
    <row r="1272" spans="1:10" x14ac:dyDescent="0.25">
      <c r="A1272" s="2">
        <v>7</v>
      </c>
      <c r="B1272" s="1" t="s">
        <v>7328</v>
      </c>
      <c r="C1272" s="1" t="s">
        <v>11</v>
      </c>
      <c r="D1272" s="1" t="s">
        <v>12</v>
      </c>
      <c r="E1272" s="1">
        <v>10000</v>
      </c>
      <c r="F1272" s="1" t="s">
        <v>7329</v>
      </c>
      <c r="G1272" s="1">
        <v>1693</v>
      </c>
      <c r="H1272" s="1">
        <v>68.964559952746598</v>
      </c>
      <c r="I1272" s="1">
        <v>106757</v>
      </c>
      <c r="J1272" s="1" t="s">
        <v>7330</v>
      </c>
    </row>
    <row r="1273" spans="1:10" x14ac:dyDescent="0.25">
      <c r="A1273" s="2">
        <v>26</v>
      </c>
      <c r="B1273" s="1" t="s">
        <v>7337</v>
      </c>
      <c r="C1273" s="1" t="s">
        <v>11</v>
      </c>
      <c r="D1273" s="1" t="s">
        <v>12</v>
      </c>
      <c r="E1273" s="1">
        <v>5000</v>
      </c>
      <c r="F1273" s="1" t="s">
        <v>195</v>
      </c>
      <c r="G1273" s="1">
        <v>1692</v>
      </c>
      <c r="H1273" s="1">
        <v>51.009456264775416</v>
      </c>
      <c r="I1273" s="1">
        <v>81308</v>
      </c>
      <c r="J1273" s="1" t="s">
        <v>7338</v>
      </c>
    </row>
    <row r="1274" spans="1:10" x14ac:dyDescent="0.25">
      <c r="A1274" s="2">
        <v>20</v>
      </c>
      <c r="B1274" s="1" t="s">
        <v>7340</v>
      </c>
      <c r="C1274" s="1" t="s">
        <v>111</v>
      </c>
      <c r="D1274" s="1" t="s">
        <v>12</v>
      </c>
      <c r="E1274" s="1">
        <v>50000</v>
      </c>
      <c r="F1274" s="1" t="s">
        <v>36</v>
      </c>
      <c r="G1274" s="1">
        <v>1692</v>
      </c>
      <c r="H1274" s="1">
        <v>89.501182033096924</v>
      </c>
      <c r="I1274" s="1">
        <v>101436</v>
      </c>
      <c r="J1274" s="1" t="s">
        <v>7341</v>
      </c>
    </row>
    <row r="1275" spans="1:10" x14ac:dyDescent="0.25">
      <c r="A1275" s="2">
        <v>24</v>
      </c>
      <c r="B1275" s="1" t="s">
        <v>7343</v>
      </c>
      <c r="C1275" s="1" t="s">
        <v>11</v>
      </c>
      <c r="D1275" s="1" t="s">
        <v>12</v>
      </c>
      <c r="E1275" s="1">
        <v>20000</v>
      </c>
      <c r="F1275" s="1" t="s">
        <v>82</v>
      </c>
      <c r="G1275" s="1">
        <v>1691</v>
      </c>
      <c r="H1275" s="1">
        <v>43.536960378474276</v>
      </c>
      <c r="I1275" s="1">
        <v>53621</v>
      </c>
      <c r="J1275" s="1" t="s">
        <v>7344</v>
      </c>
    </row>
    <row r="1276" spans="1:10" x14ac:dyDescent="0.25">
      <c r="A1276" s="2">
        <v>21</v>
      </c>
      <c r="B1276" s="1" t="s">
        <v>7346</v>
      </c>
      <c r="C1276" s="1" t="s">
        <v>31</v>
      </c>
      <c r="D1276" s="1" t="s">
        <v>12</v>
      </c>
      <c r="E1276" s="1">
        <v>7000</v>
      </c>
      <c r="F1276" s="1" t="s">
        <v>296</v>
      </c>
      <c r="G1276" s="1">
        <v>1690</v>
      </c>
      <c r="H1276" s="1">
        <v>18.035502958579883</v>
      </c>
      <c r="I1276" s="1">
        <v>23480</v>
      </c>
      <c r="J1276" s="1" t="s">
        <v>7347</v>
      </c>
    </row>
    <row r="1277" spans="1:10" x14ac:dyDescent="0.25">
      <c r="A1277" s="2">
        <v>15</v>
      </c>
      <c r="B1277" s="1" t="s">
        <v>1724</v>
      </c>
      <c r="C1277" s="1" t="s">
        <v>11</v>
      </c>
      <c r="D1277" s="1" t="s">
        <v>12</v>
      </c>
      <c r="E1277" s="1">
        <v>100000</v>
      </c>
      <c r="F1277" s="1" t="s">
        <v>4145</v>
      </c>
      <c r="G1277" s="1">
        <v>1688</v>
      </c>
      <c r="H1277" s="1">
        <v>1055.5308056872038</v>
      </c>
      <c r="I1277" s="1">
        <v>1681736</v>
      </c>
      <c r="J1277" s="1" t="s">
        <v>7349</v>
      </c>
    </row>
    <row r="1278" spans="1:10" x14ac:dyDescent="0.25">
      <c r="A1278" s="2">
        <v>9</v>
      </c>
      <c r="B1278" s="1" t="s">
        <v>498</v>
      </c>
      <c r="C1278" s="1" t="s">
        <v>17</v>
      </c>
      <c r="D1278" s="1" t="s">
        <v>12</v>
      </c>
      <c r="E1278" s="1">
        <v>25000</v>
      </c>
      <c r="F1278" s="1" t="s">
        <v>7356</v>
      </c>
      <c r="G1278" s="1">
        <v>1688</v>
      </c>
      <c r="H1278" s="1">
        <v>73.671208530805686</v>
      </c>
      <c r="I1278" s="1">
        <v>99357</v>
      </c>
      <c r="J1278" s="1" t="s">
        <v>7357</v>
      </c>
    </row>
    <row r="1279" spans="1:10" x14ac:dyDescent="0.25">
      <c r="A1279" s="2">
        <v>21</v>
      </c>
      <c r="B1279" s="1" t="s">
        <v>7365</v>
      </c>
      <c r="C1279" s="1" t="s">
        <v>31</v>
      </c>
      <c r="D1279" s="1" t="s">
        <v>12</v>
      </c>
      <c r="E1279" s="1">
        <v>60000</v>
      </c>
      <c r="F1279" s="1" t="s">
        <v>7366</v>
      </c>
      <c r="G1279" s="1">
        <v>1687</v>
      </c>
      <c r="H1279" s="1">
        <v>39.534084173088324</v>
      </c>
      <c r="I1279" s="1">
        <v>6694</v>
      </c>
      <c r="J1279" s="1" t="s">
        <v>7367</v>
      </c>
    </row>
    <row r="1280" spans="1:10" x14ac:dyDescent="0.25">
      <c r="A1280" s="2">
        <v>18</v>
      </c>
      <c r="B1280" s="1" t="s">
        <v>3767</v>
      </c>
      <c r="C1280" s="1" t="s">
        <v>11</v>
      </c>
      <c r="D1280" s="1" t="s">
        <v>12</v>
      </c>
      <c r="E1280" s="1">
        <v>5000</v>
      </c>
      <c r="F1280" s="1" t="s">
        <v>419</v>
      </c>
      <c r="G1280" s="1">
        <v>1686</v>
      </c>
      <c r="H1280" s="1">
        <v>47.935943060498218</v>
      </c>
      <c r="I1280" s="1">
        <v>75820</v>
      </c>
      <c r="J1280" s="1" t="s">
        <v>7372</v>
      </c>
    </row>
    <row r="1281" spans="1:10" x14ac:dyDescent="0.25">
      <c r="A1281" s="2">
        <v>23</v>
      </c>
      <c r="B1281" s="1" t="s">
        <v>1483</v>
      </c>
      <c r="C1281" s="1" t="s">
        <v>11</v>
      </c>
      <c r="D1281" s="1" t="s">
        <v>12</v>
      </c>
      <c r="E1281" s="1">
        <v>80000</v>
      </c>
      <c r="F1281" s="1" t="s">
        <v>1484</v>
      </c>
      <c r="G1281" s="1">
        <v>1684</v>
      </c>
      <c r="H1281" s="1">
        <v>109.17636579572446</v>
      </c>
      <c r="I1281" s="1">
        <v>103853</v>
      </c>
      <c r="J1281" s="1" t="s">
        <v>7384</v>
      </c>
    </row>
    <row r="1282" spans="1:10" x14ac:dyDescent="0.25">
      <c r="A1282" s="2">
        <v>10</v>
      </c>
      <c r="B1282" s="1" t="s">
        <v>923</v>
      </c>
      <c r="C1282" s="1" t="s">
        <v>17</v>
      </c>
      <c r="D1282" s="1" t="s">
        <v>12</v>
      </c>
      <c r="E1282" s="1">
        <v>15000</v>
      </c>
      <c r="F1282" s="1" t="s">
        <v>13</v>
      </c>
      <c r="G1282" s="1">
        <v>1683</v>
      </c>
      <c r="H1282" s="1">
        <v>18.112893642305409</v>
      </c>
      <c r="I1282" s="1">
        <v>15484</v>
      </c>
      <c r="J1282" s="1" t="s">
        <v>7389</v>
      </c>
    </row>
    <row r="1283" spans="1:10" x14ac:dyDescent="0.25">
      <c r="A1283" s="2">
        <v>19</v>
      </c>
      <c r="B1283" s="1" t="s">
        <v>7391</v>
      </c>
      <c r="C1283" s="1" t="s">
        <v>31</v>
      </c>
      <c r="D1283" s="1" t="s">
        <v>12</v>
      </c>
      <c r="E1283" s="1">
        <v>50000</v>
      </c>
      <c r="F1283" s="1" t="s">
        <v>679</v>
      </c>
      <c r="G1283" s="1">
        <v>1683</v>
      </c>
      <c r="H1283" s="1">
        <v>62.814616755793224</v>
      </c>
      <c r="I1283" s="1">
        <v>55717</v>
      </c>
      <c r="J1283" s="1" t="s">
        <v>7392</v>
      </c>
    </row>
    <row r="1284" spans="1:10" x14ac:dyDescent="0.25">
      <c r="A1284" s="2">
        <v>15</v>
      </c>
      <c r="B1284" s="1" t="s">
        <v>3202</v>
      </c>
      <c r="C1284" s="1" t="s">
        <v>17</v>
      </c>
      <c r="D1284" s="1" t="s">
        <v>12</v>
      </c>
      <c r="E1284" s="1">
        <v>20000</v>
      </c>
      <c r="F1284" s="1" t="s">
        <v>96</v>
      </c>
      <c r="G1284" s="1">
        <v>1680</v>
      </c>
      <c r="H1284" s="1">
        <v>61.351190476190474</v>
      </c>
      <c r="I1284" s="1">
        <v>83070</v>
      </c>
      <c r="J1284" s="1" t="s">
        <v>7397</v>
      </c>
    </row>
    <row r="1285" spans="1:10" x14ac:dyDescent="0.25">
      <c r="A1285" s="2">
        <v>19</v>
      </c>
      <c r="B1285" s="1" t="s">
        <v>7399</v>
      </c>
      <c r="C1285" s="1" t="s">
        <v>11</v>
      </c>
      <c r="D1285" s="1" t="s">
        <v>12</v>
      </c>
      <c r="E1285" s="1">
        <v>10000</v>
      </c>
      <c r="F1285" s="1" t="s">
        <v>7400</v>
      </c>
      <c r="G1285" s="1">
        <v>1679</v>
      </c>
      <c r="H1285" s="1">
        <v>34.409767718880289</v>
      </c>
      <c r="I1285" s="1">
        <v>47774</v>
      </c>
      <c r="J1285" s="1" t="s">
        <v>7401</v>
      </c>
    </row>
    <row r="1286" spans="1:10" x14ac:dyDescent="0.25">
      <c r="A1286" s="2">
        <v>25</v>
      </c>
      <c r="B1286" s="1" t="s">
        <v>4553</v>
      </c>
      <c r="C1286" s="1" t="s">
        <v>11</v>
      </c>
      <c r="D1286" s="1" t="s">
        <v>12</v>
      </c>
      <c r="E1286" s="1">
        <v>20000</v>
      </c>
      <c r="F1286" s="1" t="s">
        <v>4554</v>
      </c>
      <c r="G1286" s="1">
        <v>1679</v>
      </c>
      <c r="H1286" s="1">
        <v>50.512805241215005</v>
      </c>
      <c r="I1286" s="1">
        <v>64811</v>
      </c>
      <c r="J1286" s="1" t="s">
        <v>7403</v>
      </c>
    </row>
    <row r="1287" spans="1:10" x14ac:dyDescent="0.25">
      <c r="A1287" s="2">
        <v>19</v>
      </c>
      <c r="B1287" s="1" t="s">
        <v>7408</v>
      </c>
      <c r="C1287" s="1" t="s">
        <v>17</v>
      </c>
      <c r="D1287" s="1" t="s">
        <v>12</v>
      </c>
      <c r="E1287" s="1">
        <v>1400</v>
      </c>
      <c r="F1287" s="1" t="s">
        <v>7409</v>
      </c>
      <c r="G1287" s="1">
        <v>1679</v>
      </c>
      <c r="H1287" s="1">
        <v>32.465157832042884</v>
      </c>
      <c r="I1287" s="1">
        <v>53109</v>
      </c>
      <c r="J1287" s="1" t="s">
        <v>7410</v>
      </c>
    </row>
    <row r="1288" spans="1:10" x14ac:dyDescent="0.25">
      <c r="A1288" s="2">
        <v>12</v>
      </c>
      <c r="B1288" s="1" t="s">
        <v>7432</v>
      </c>
      <c r="C1288" s="1" t="s">
        <v>11</v>
      </c>
      <c r="D1288" s="1" t="s">
        <v>12</v>
      </c>
      <c r="E1288" s="1">
        <v>2500</v>
      </c>
      <c r="F1288" s="1" t="s">
        <v>296</v>
      </c>
      <c r="G1288" s="1">
        <v>1674</v>
      </c>
      <c r="H1288" s="1">
        <v>33.231182795698928</v>
      </c>
      <c r="I1288" s="1">
        <v>53129</v>
      </c>
      <c r="J1288" s="1" t="s">
        <v>7433</v>
      </c>
    </row>
    <row r="1289" spans="1:10" x14ac:dyDescent="0.25">
      <c r="A1289" s="2">
        <v>18</v>
      </c>
      <c r="B1289" s="1" t="s">
        <v>1016</v>
      </c>
      <c r="C1289" s="1" t="s">
        <v>17</v>
      </c>
      <c r="D1289" s="1" t="s">
        <v>12</v>
      </c>
      <c r="E1289" s="1">
        <v>5000</v>
      </c>
      <c r="F1289" s="1" t="s">
        <v>1017</v>
      </c>
      <c r="G1289" s="1">
        <v>1674</v>
      </c>
      <c r="H1289" s="1">
        <v>13.349462365591398</v>
      </c>
      <c r="I1289" s="1">
        <v>17347</v>
      </c>
      <c r="J1289" s="1" t="s">
        <v>7435</v>
      </c>
    </row>
    <row r="1290" spans="1:10" x14ac:dyDescent="0.25">
      <c r="A1290" s="2">
        <v>5</v>
      </c>
      <c r="B1290" s="1" t="s">
        <v>7440</v>
      </c>
      <c r="C1290" s="1" t="s">
        <v>11</v>
      </c>
      <c r="D1290" s="1" t="s">
        <v>12</v>
      </c>
      <c r="E1290" s="1">
        <v>18000</v>
      </c>
      <c r="F1290" s="1" t="s">
        <v>771</v>
      </c>
      <c r="G1290" s="1">
        <v>1674</v>
      </c>
      <c r="H1290" s="1">
        <v>50.191756272401435</v>
      </c>
      <c r="I1290" s="1">
        <v>66021</v>
      </c>
      <c r="J1290" s="1" t="s">
        <v>7441</v>
      </c>
    </row>
    <row r="1291" spans="1:10" x14ac:dyDescent="0.25">
      <c r="A1291" s="2">
        <v>17</v>
      </c>
      <c r="B1291" s="1" t="s">
        <v>7448</v>
      </c>
      <c r="C1291" s="1" t="s">
        <v>111</v>
      </c>
      <c r="D1291" s="1" t="s">
        <v>12</v>
      </c>
      <c r="E1291" s="1">
        <v>35000</v>
      </c>
      <c r="F1291" s="1" t="s">
        <v>13</v>
      </c>
      <c r="G1291" s="1">
        <v>1672</v>
      </c>
      <c r="H1291" s="1">
        <v>78.910885167464116</v>
      </c>
      <c r="I1291" s="1">
        <v>96939</v>
      </c>
      <c r="J1291" s="1" t="s">
        <v>7449</v>
      </c>
    </row>
    <row r="1292" spans="1:10" x14ac:dyDescent="0.25">
      <c r="A1292" s="2">
        <v>23</v>
      </c>
      <c r="B1292" s="1" t="s">
        <v>7182</v>
      </c>
      <c r="C1292" s="1" t="s">
        <v>17</v>
      </c>
      <c r="D1292" s="1" t="s">
        <v>12</v>
      </c>
      <c r="E1292" s="1">
        <v>30000</v>
      </c>
      <c r="F1292" s="1" t="s">
        <v>682</v>
      </c>
      <c r="G1292" s="1">
        <v>1669</v>
      </c>
      <c r="H1292" s="1">
        <v>39.088076692630317</v>
      </c>
      <c r="I1292" s="1">
        <v>35238</v>
      </c>
      <c r="J1292" s="1" t="s">
        <v>7465</v>
      </c>
    </row>
    <row r="1293" spans="1:10" x14ac:dyDescent="0.25">
      <c r="A1293" s="2">
        <v>16</v>
      </c>
      <c r="B1293" s="1" t="s">
        <v>4815</v>
      </c>
      <c r="C1293" s="1" t="s">
        <v>11</v>
      </c>
      <c r="D1293" s="1" t="s">
        <v>12</v>
      </c>
      <c r="E1293" s="1">
        <v>15000</v>
      </c>
      <c r="F1293" s="1" t="s">
        <v>4816</v>
      </c>
      <c r="G1293" s="1">
        <v>1668</v>
      </c>
      <c r="H1293" s="1">
        <v>64.983213429256594</v>
      </c>
      <c r="I1293" s="1">
        <v>93392</v>
      </c>
      <c r="J1293" s="1" t="s">
        <v>7471</v>
      </c>
    </row>
    <row r="1294" spans="1:10" x14ac:dyDescent="0.25">
      <c r="A1294" s="2">
        <v>26</v>
      </c>
      <c r="B1294" s="1" t="s">
        <v>7473</v>
      </c>
      <c r="C1294" s="1" t="s">
        <v>31</v>
      </c>
      <c r="D1294" s="1" t="s">
        <v>12</v>
      </c>
      <c r="E1294" s="1">
        <v>15000</v>
      </c>
      <c r="F1294" s="1" t="s">
        <v>96</v>
      </c>
      <c r="G1294" s="1">
        <v>1667</v>
      </c>
      <c r="H1294" s="1">
        <v>18.440311937612478</v>
      </c>
      <c r="I1294" s="1">
        <v>15740</v>
      </c>
      <c r="J1294" s="1" t="s">
        <v>7474</v>
      </c>
    </row>
    <row r="1295" spans="1:10" x14ac:dyDescent="0.25">
      <c r="A1295" s="2">
        <v>23</v>
      </c>
      <c r="B1295" s="1" t="s">
        <v>5833</v>
      </c>
      <c r="C1295" s="1" t="s">
        <v>11</v>
      </c>
      <c r="D1295" s="1" t="s">
        <v>12</v>
      </c>
      <c r="E1295" s="1">
        <v>40000</v>
      </c>
      <c r="F1295" s="1" t="s">
        <v>112</v>
      </c>
      <c r="G1295" s="1">
        <v>1667</v>
      </c>
      <c r="H1295" s="1">
        <v>65.235152969406116</v>
      </c>
      <c r="I1295" s="1">
        <v>68747</v>
      </c>
      <c r="J1295" s="1" t="s">
        <v>7476</v>
      </c>
    </row>
    <row r="1296" spans="1:10" x14ac:dyDescent="0.25">
      <c r="A1296" s="2">
        <v>21</v>
      </c>
      <c r="B1296" s="1" t="s">
        <v>7478</v>
      </c>
      <c r="C1296" s="1" t="s">
        <v>11</v>
      </c>
      <c r="D1296" s="1" t="s">
        <v>12</v>
      </c>
      <c r="E1296" s="1">
        <v>40000</v>
      </c>
      <c r="F1296" s="1" t="s">
        <v>13</v>
      </c>
      <c r="G1296" s="1">
        <v>1667</v>
      </c>
      <c r="H1296" s="1">
        <v>81.800239952009605</v>
      </c>
      <c r="I1296" s="1">
        <v>96361</v>
      </c>
      <c r="J1296" s="1" t="s">
        <v>7479</v>
      </c>
    </row>
    <row r="1297" spans="1:10" x14ac:dyDescent="0.25">
      <c r="A1297" s="2">
        <v>17</v>
      </c>
      <c r="B1297" s="1" t="s">
        <v>4792</v>
      </c>
      <c r="C1297" s="1" t="s">
        <v>11</v>
      </c>
      <c r="D1297" s="1" t="s">
        <v>12</v>
      </c>
      <c r="E1297" s="1">
        <v>20000</v>
      </c>
      <c r="F1297" s="1" t="s">
        <v>1548</v>
      </c>
      <c r="G1297" s="1">
        <v>1666</v>
      </c>
      <c r="H1297" s="1">
        <v>21.981392557022808</v>
      </c>
      <c r="I1297" s="1">
        <v>16621</v>
      </c>
      <c r="J1297" s="1" t="s">
        <v>7480</v>
      </c>
    </row>
    <row r="1298" spans="1:10" x14ac:dyDescent="0.25">
      <c r="A1298" s="2">
        <v>19</v>
      </c>
      <c r="B1298" s="1" t="s">
        <v>2701</v>
      </c>
      <c r="C1298" s="1" t="s">
        <v>11</v>
      </c>
      <c r="D1298" s="1" t="s">
        <v>12</v>
      </c>
      <c r="E1298" s="1">
        <v>15000</v>
      </c>
      <c r="F1298" s="1" t="s">
        <v>2702</v>
      </c>
      <c r="G1298" s="1">
        <v>1665</v>
      </c>
      <c r="H1298" s="1">
        <v>40.646846846846849</v>
      </c>
      <c r="I1298" s="1">
        <v>52677</v>
      </c>
      <c r="J1298" s="1" t="s">
        <v>7482</v>
      </c>
    </row>
    <row r="1299" spans="1:10" x14ac:dyDescent="0.25">
      <c r="A1299" s="2">
        <v>25</v>
      </c>
      <c r="B1299" s="1" t="s">
        <v>7487</v>
      </c>
      <c r="C1299" s="1" t="s">
        <v>17</v>
      </c>
      <c r="D1299" s="1" t="s">
        <v>12</v>
      </c>
      <c r="E1299" s="1">
        <v>40000</v>
      </c>
      <c r="F1299" s="1" t="s">
        <v>18</v>
      </c>
      <c r="G1299" s="1">
        <v>1665</v>
      </c>
      <c r="H1299" s="1">
        <v>89.420420420420427</v>
      </c>
      <c r="I1299" s="1">
        <v>108885</v>
      </c>
      <c r="J1299" s="1" t="s">
        <v>7488</v>
      </c>
    </row>
    <row r="1300" spans="1:10" x14ac:dyDescent="0.25">
      <c r="A1300" s="2">
        <v>21</v>
      </c>
      <c r="B1300" s="1" t="s">
        <v>7490</v>
      </c>
      <c r="C1300" s="1" t="s">
        <v>31</v>
      </c>
      <c r="D1300" s="1" t="s">
        <v>12</v>
      </c>
      <c r="E1300" s="1">
        <v>28000</v>
      </c>
      <c r="F1300" s="1" t="s">
        <v>1834</v>
      </c>
      <c r="G1300" s="1">
        <v>1664</v>
      </c>
      <c r="H1300" s="1">
        <v>21.631009615384617</v>
      </c>
      <c r="I1300" s="1">
        <v>7994</v>
      </c>
      <c r="J1300" s="1" t="s">
        <v>7491</v>
      </c>
    </row>
    <row r="1301" spans="1:10" x14ac:dyDescent="0.25">
      <c r="A1301" s="2">
        <v>21</v>
      </c>
      <c r="B1301" s="1" t="s">
        <v>7496</v>
      </c>
      <c r="C1301" s="1" t="s">
        <v>11</v>
      </c>
      <c r="D1301" s="1" t="s">
        <v>12</v>
      </c>
      <c r="E1301" s="1">
        <v>10000</v>
      </c>
      <c r="F1301" s="1" t="s">
        <v>82</v>
      </c>
      <c r="G1301" s="1">
        <v>1662</v>
      </c>
      <c r="H1301" s="1">
        <v>76.658844765342963</v>
      </c>
      <c r="I1301" s="1">
        <v>117407</v>
      </c>
      <c r="J1301" s="1" t="s">
        <v>7497</v>
      </c>
    </row>
    <row r="1302" spans="1:10" x14ac:dyDescent="0.25">
      <c r="A1302" s="2">
        <v>18</v>
      </c>
      <c r="B1302" s="1" t="s">
        <v>7412</v>
      </c>
      <c r="C1302" s="1" t="s">
        <v>11</v>
      </c>
      <c r="D1302" s="1" t="s">
        <v>12</v>
      </c>
      <c r="E1302" s="1">
        <v>15000</v>
      </c>
      <c r="F1302" s="1" t="s">
        <v>104</v>
      </c>
      <c r="G1302" s="1">
        <v>1661</v>
      </c>
      <c r="H1302" s="1">
        <v>47.841661649608668</v>
      </c>
      <c r="I1302" s="1">
        <v>64465</v>
      </c>
      <c r="J1302" s="1" t="s">
        <v>7499</v>
      </c>
    </row>
    <row r="1303" spans="1:10" x14ac:dyDescent="0.25">
      <c r="A1303" s="2">
        <v>15</v>
      </c>
      <c r="B1303" s="1" t="s">
        <v>7504</v>
      </c>
      <c r="C1303" s="1" t="s">
        <v>53</v>
      </c>
      <c r="D1303" s="1" t="s">
        <v>12</v>
      </c>
      <c r="E1303" s="1">
        <v>50000</v>
      </c>
      <c r="F1303" s="1" t="s">
        <v>195</v>
      </c>
      <c r="G1303" s="1">
        <v>1659</v>
      </c>
      <c r="H1303" s="1">
        <v>166.29415310427967</v>
      </c>
      <c r="I1303" s="1">
        <v>225882</v>
      </c>
      <c r="J1303" s="1" t="s">
        <v>7505</v>
      </c>
    </row>
    <row r="1304" spans="1:10" x14ac:dyDescent="0.25">
      <c r="A1304" s="2">
        <v>14</v>
      </c>
      <c r="B1304" s="1" t="s">
        <v>7412</v>
      </c>
      <c r="C1304" s="1" t="s">
        <v>11</v>
      </c>
      <c r="D1304" s="1" t="s">
        <v>12</v>
      </c>
      <c r="E1304" s="1">
        <v>15000</v>
      </c>
      <c r="F1304" s="1" t="s">
        <v>104</v>
      </c>
      <c r="G1304" s="1">
        <v>1658</v>
      </c>
      <c r="H1304" s="1">
        <v>45.264776839565741</v>
      </c>
      <c r="I1304" s="1">
        <v>60049</v>
      </c>
      <c r="J1304" s="1" t="s">
        <v>7507</v>
      </c>
    </row>
    <row r="1305" spans="1:10" x14ac:dyDescent="0.25">
      <c r="A1305" s="2">
        <v>24</v>
      </c>
      <c r="B1305" s="1" t="s">
        <v>7509</v>
      </c>
      <c r="C1305" s="1" t="s">
        <v>53</v>
      </c>
      <c r="D1305" s="1" t="s">
        <v>12</v>
      </c>
      <c r="E1305" s="1">
        <v>250000</v>
      </c>
      <c r="F1305" s="1" t="s">
        <v>32</v>
      </c>
      <c r="G1305" s="1">
        <v>1657</v>
      </c>
      <c r="H1305" s="1">
        <v>170.28062764031381</v>
      </c>
      <c r="I1305" s="1">
        <v>32155</v>
      </c>
      <c r="J1305" s="1" t="s">
        <v>7510</v>
      </c>
    </row>
    <row r="1306" spans="1:10" x14ac:dyDescent="0.25">
      <c r="A1306" s="2">
        <v>29</v>
      </c>
      <c r="B1306" s="1" t="s">
        <v>7512</v>
      </c>
      <c r="C1306" s="1" t="s">
        <v>31</v>
      </c>
      <c r="D1306" s="1" t="s">
        <v>12</v>
      </c>
      <c r="E1306" s="1">
        <v>25000</v>
      </c>
      <c r="F1306" s="1" t="s">
        <v>7513</v>
      </c>
      <c r="G1306" s="1">
        <v>1656</v>
      </c>
      <c r="H1306" s="1">
        <v>38.213164251207729</v>
      </c>
      <c r="I1306" s="1">
        <v>38281</v>
      </c>
      <c r="J1306" s="1" t="s">
        <v>7514</v>
      </c>
    </row>
    <row r="1307" spans="1:10" x14ac:dyDescent="0.25">
      <c r="A1307" s="2">
        <v>12</v>
      </c>
      <c r="B1307" s="1" t="s">
        <v>4683</v>
      </c>
      <c r="C1307" s="1" t="s">
        <v>111</v>
      </c>
      <c r="D1307" s="1" t="s">
        <v>12</v>
      </c>
      <c r="E1307" s="1">
        <v>30000</v>
      </c>
      <c r="F1307" s="1" t="s">
        <v>36</v>
      </c>
      <c r="G1307" s="1">
        <v>1655</v>
      </c>
      <c r="H1307" s="1">
        <v>55.163746223564956</v>
      </c>
      <c r="I1307" s="1">
        <v>61296</v>
      </c>
      <c r="J1307" s="1" t="s">
        <v>7516</v>
      </c>
    </row>
    <row r="1308" spans="1:10" x14ac:dyDescent="0.25">
      <c r="A1308" s="2">
        <v>18</v>
      </c>
      <c r="B1308" s="1" t="s">
        <v>7518</v>
      </c>
      <c r="C1308" s="1" t="s">
        <v>31</v>
      </c>
      <c r="D1308" s="1" t="s">
        <v>12</v>
      </c>
      <c r="E1308" s="1">
        <v>40000</v>
      </c>
      <c r="F1308" s="1" t="s">
        <v>7519</v>
      </c>
      <c r="G1308" s="1">
        <v>1653</v>
      </c>
      <c r="H1308" s="1">
        <v>31.675136116152451</v>
      </c>
      <c r="I1308" s="1">
        <v>12359</v>
      </c>
      <c r="J1308" s="1" t="s">
        <v>7520</v>
      </c>
    </row>
    <row r="1309" spans="1:10" x14ac:dyDescent="0.25">
      <c r="A1309" s="2">
        <v>19</v>
      </c>
      <c r="B1309" s="1" t="s">
        <v>3030</v>
      </c>
      <c r="C1309" s="1" t="s">
        <v>17</v>
      </c>
      <c r="D1309" s="1" t="s">
        <v>12</v>
      </c>
      <c r="E1309" s="1">
        <v>10000</v>
      </c>
      <c r="F1309" s="1" t="s">
        <v>3031</v>
      </c>
      <c r="G1309" s="1">
        <v>1649</v>
      </c>
      <c r="H1309" s="1">
        <v>30.588235294117649</v>
      </c>
      <c r="I1309" s="1">
        <v>40440</v>
      </c>
      <c r="J1309" s="1" t="s">
        <v>7540</v>
      </c>
    </row>
    <row r="1310" spans="1:10" x14ac:dyDescent="0.25">
      <c r="A1310" s="2">
        <v>20</v>
      </c>
      <c r="B1310" s="1" t="s">
        <v>7546</v>
      </c>
      <c r="C1310" s="1" t="s">
        <v>17</v>
      </c>
      <c r="D1310" s="1" t="s">
        <v>12</v>
      </c>
      <c r="E1310" s="1">
        <v>29000</v>
      </c>
      <c r="F1310" s="1" t="s">
        <v>96</v>
      </c>
      <c r="G1310" s="1">
        <v>1648</v>
      </c>
      <c r="H1310" s="1">
        <v>23.953276699029125</v>
      </c>
      <c r="I1310" s="1">
        <v>10475</v>
      </c>
      <c r="J1310" s="1" t="s">
        <v>7547</v>
      </c>
    </row>
    <row r="1311" spans="1:10" x14ac:dyDescent="0.25">
      <c r="A1311" s="2">
        <v>19</v>
      </c>
      <c r="B1311" s="1" t="s">
        <v>7549</v>
      </c>
      <c r="C1311" s="1" t="s">
        <v>11</v>
      </c>
      <c r="D1311" s="1" t="s">
        <v>12</v>
      </c>
      <c r="E1311" s="1">
        <v>50000</v>
      </c>
      <c r="F1311" s="1" t="s">
        <v>7550</v>
      </c>
      <c r="G1311" s="1">
        <v>1646</v>
      </c>
      <c r="H1311" s="1">
        <v>215.65735115431349</v>
      </c>
      <c r="I1311" s="1">
        <v>304972</v>
      </c>
      <c r="J1311" s="1" t="s">
        <v>7551</v>
      </c>
    </row>
    <row r="1312" spans="1:10" x14ac:dyDescent="0.25">
      <c r="A1312" s="2">
        <v>8</v>
      </c>
      <c r="B1312" s="1" t="s">
        <v>7565</v>
      </c>
      <c r="C1312" s="1" t="s">
        <v>17</v>
      </c>
      <c r="D1312" s="1" t="s">
        <v>12</v>
      </c>
      <c r="E1312" s="1">
        <v>50000</v>
      </c>
      <c r="F1312" s="1" t="s">
        <v>314</v>
      </c>
      <c r="G1312" s="1">
        <v>1645</v>
      </c>
      <c r="H1312" s="1">
        <v>50.907598784194526</v>
      </c>
      <c r="I1312" s="1">
        <v>33743</v>
      </c>
      <c r="J1312" s="1" t="s">
        <v>7566</v>
      </c>
    </row>
    <row r="1313" spans="1:10" x14ac:dyDescent="0.25">
      <c r="A1313" s="2">
        <v>13</v>
      </c>
      <c r="B1313" s="1" t="s">
        <v>7571</v>
      </c>
      <c r="C1313" s="1" t="s">
        <v>11</v>
      </c>
      <c r="D1313" s="1" t="s">
        <v>12</v>
      </c>
      <c r="E1313" s="1">
        <v>25000</v>
      </c>
      <c r="F1313" s="1" t="s">
        <v>296</v>
      </c>
      <c r="G1313" s="1">
        <v>1644</v>
      </c>
      <c r="H1313" s="1">
        <v>48.506082725060828</v>
      </c>
      <c r="I1313" s="1">
        <v>54744</v>
      </c>
      <c r="J1313" s="1" t="s">
        <v>7572</v>
      </c>
    </row>
    <row r="1314" spans="1:10" x14ac:dyDescent="0.25">
      <c r="A1314" s="2">
        <v>19</v>
      </c>
      <c r="B1314" s="1" t="s">
        <v>7574</v>
      </c>
      <c r="C1314" s="1" t="s">
        <v>31</v>
      </c>
      <c r="D1314" s="1" t="s">
        <v>12</v>
      </c>
      <c r="E1314" s="1">
        <v>40000</v>
      </c>
      <c r="F1314" s="1" t="s">
        <v>2751</v>
      </c>
      <c r="G1314" s="1">
        <v>1644</v>
      </c>
      <c r="H1314" s="1">
        <v>30.750608272506081</v>
      </c>
      <c r="I1314" s="1">
        <v>10554</v>
      </c>
      <c r="J1314" s="1" t="s">
        <v>7575</v>
      </c>
    </row>
    <row r="1315" spans="1:10" x14ac:dyDescent="0.25">
      <c r="A1315" s="2">
        <v>22</v>
      </c>
      <c r="B1315" s="1" t="s">
        <v>7592</v>
      </c>
      <c r="C1315" s="1" t="s">
        <v>11</v>
      </c>
      <c r="D1315" s="1" t="s">
        <v>12</v>
      </c>
      <c r="E1315" s="1">
        <v>45000</v>
      </c>
      <c r="F1315" s="1" t="s">
        <v>82</v>
      </c>
      <c r="G1315" s="1">
        <v>1641</v>
      </c>
      <c r="H1315" s="1">
        <v>59.03351614868982</v>
      </c>
      <c r="I1315" s="1">
        <v>51874</v>
      </c>
      <c r="J1315" s="1" t="s">
        <v>7593</v>
      </c>
    </row>
    <row r="1316" spans="1:10" x14ac:dyDescent="0.25">
      <c r="A1316" s="2">
        <v>21</v>
      </c>
      <c r="B1316" s="1" t="s">
        <v>7600</v>
      </c>
      <c r="C1316" s="1" t="s">
        <v>11</v>
      </c>
      <c r="D1316" s="1" t="s">
        <v>12</v>
      </c>
      <c r="E1316" s="1">
        <v>6000</v>
      </c>
      <c r="F1316" s="1" t="s">
        <v>32</v>
      </c>
      <c r="G1316" s="1">
        <v>1639</v>
      </c>
      <c r="H1316" s="1">
        <v>19.159853569249542</v>
      </c>
      <c r="I1316" s="1">
        <v>25403</v>
      </c>
      <c r="J1316" s="1" t="s">
        <v>7601</v>
      </c>
    </row>
    <row r="1317" spans="1:10" x14ac:dyDescent="0.25">
      <c r="A1317" s="2">
        <v>20</v>
      </c>
      <c r="B1317" s="1" t="s">
        <v>7606</v>
      </c>
      <c r="C1317" s="1" t="s">
        <v>11</v>
      </c>
      <c r="D1317" s="1" t="s">
        <v>12</v>
      </c>
      <c r="E1317" s="1">
        <v>26000</v>
      </c>
      <c r="F1317" s="1" t="s">
        <v>402</v>
      </c>
      <c r="G1317" s="1">
        <v>1638</v>
      </c>
      <c r="H1317" s="1">
        <v>76.581196581196579</v>
      </c>
      <c r="I1317" s="1">
        <v>99440</v>
      </c>
      <c r="J1317" s="1" t="s">
        <v>7607</v>
      </c>
    </row>
    <row r="1318" spans="1:10" x14ac:dyDescent="0.25">
      <c r="A1318" s="2">
        <v>18</v>
      </c>
      <c r="B1318" s="1" t="s">
        <v>6495</v>
      </c>
      <c r="C1318" s="1" t="s">
        <v>17</v>
      </c>
      <c r="D1318" s="1" t="s">
        <v>12</v>
      </c>
      <c r="E1318" s="1">
        <v>15000</v>
      </c>
      <c r="F1318" s="1" t="s">
        <v>146</v>
      </c>
      <c r="G1318" s="1">
        <v>1638</v>
      </c>
      <c r="H1318" s="1">
        <v>29.746031746031747</v>
      </c>
      <c r="I1318" s="1">
        <v>33724</v>
      </c>
      <c r="J1318" s="1" t="s">
        <v>7609</v>
      </c>
    </row>
    <row r="1319" spans="1:10" x14ac:dyDescent="0.25">
      <c r="A1319" s="2">
        <v>21</v>
      </c>
      <c r="B1319" s="1" t="s">
        <v>5549</v>
      </c>
      <c r="C1319" s="1" t="s">
        <v>11</v>
      </c>
      <c r="D1319" s="1" t="s">
        <v>12</v>
      </c>
      <c r="E1319" s="1">
        <v>11000</v>
      </c>
      <c r="F1319" s="1" t="s">
        <v>341</v>
      </c>
      <c r="G1319" s="1">
        <v>1638</v>
      </c>
      <c r="H1319" s="1">
        <v>54.25763125763126</v>
      </c>
      <c r="I1319" s="1">
        <v>77874</v>
      </c>
      <c r="J1319" s="1" t="s">
        <v>7611</v>
      </c>
    </row>
    <row r="1320" spans="1:10" x14ac:dyDescent="0.25">
      <c r="A1320" s="2">
        <v>17</v>
      </c>
      <c r="B1320" s="1" t="s">
        <v>3622</v>
      </c>
      <c r="C1320" s="1" t="s">
        <v>11</v>
      </c>
      <c r="D1320" s="1" t="s">
        <v>12</v>
      </c>
      <c r="E1320" s="1">
        <v>10000</v>
      </c>
      <c r="F1320" s="1" t="s">
        <v>3623</v>
      </c>
      <c r="G1320" s="1">
        <v>1635</v>
      </c>
      <c r="H1320" s="1">
        <v>56.127828746177371</v>
      </c>
      <c r="I1320" s="1">
        <v>81769</v>
      </c>
      <c r="J1320" s="1" t="s">
        <v>7621</v>
      </c>
    </row>
    <row r="1321" spans="1:10" x14ac:dyDescent="0.25">
      <c r="A1321" s="2">
        <v>26</v>
      </c>
      <c r="B1321" s="1" t="s">
        <v>4754</v>
      </c>
      <c r="C1321" s="1" t="s">
        <v>17</v>
      </c>
      <c r="D1321" s="1" t="s">
        <v>12</v>
      </c>
      <c r="E1321" s="1">
        <v>30000</v>
      </c>
      <c r="F1321" s="1" t="s">
        <v>82</v>
      </c>
      <c r="G1321" s="1">
        <v>1634</v>
      </c>
      <c r="H1321" s="1">
        <v>208.93084455324356</v>
      </c>
      <c r="I1321" s="1">
        <v>311393</v>
      </c>
      <c r="J1321" s="1" t="s">
        <v>7623</v>
      </c>
    </row>
    <row r="1322" spans="1:10" x14ac:dyDescent="0.25">
      <c r="A1322" s="2">
        <v>20</v>
      </c>
      <c r="B1322" s="1" t="s">
        <v>7625</v>
      </c>
      <c r="C1322" s="1" t="s">
        <v>111</v>
      </c>
      <c r="D1322" s="1" t="s">
        <v>12</v>
      </c>
      <c r="E1322" s="1">
        <v>10000</v>
      </c>
      <c r="F1322" s="1" t="s">
        <v>682</v>
      </c>
      <c r="G1322" s="1">
        <v>1633</v>
      </c>
      <c r="H1322" s="1">
        <v>67.690140845070417</v>
      </c>
      <c r="I1322" s="1">
        <v>100538</v>
      </c>
      <c r="J1322" s="1" t="s">
        <v>7626</v>
      </c>
    </row>
    <row r="1323" spans="1:10" x14ac:dyDescent="0.25">
      <c r="A1323" s="2">
        <v>24</v>
      </c>
      <c r="B1323" s="1" t="s">
        <v>7631</v>
      </c>
      <c r="C1323" s="1" t="s">
        <v>17</v>
      </c>
      <c r="D1323" s="1" t="s">
        <v>12</v>
      </c>
      <c r="E1323" s="1">
        <v>5000</v>
      </c>
      <c r="F1323" s="1" t="s">
        <v>7632</v>
      </c>
      <c r="G1323" s="1">
        <v>1633</v>
      </c>
      <c r="H1323" s="1">
        <v>32.464788732394368</v>
      </c>
      <c r="I1323" s="1">
        <v>48015</v>
      </c>
      <c r="J1323" s="1" t="s">
        <v>7633</v>
      </c>
    </row>
    <row r="1324" spans="1:10" x14ac:dyDescent="0.25">
      <c r="A1324" s="2">
        <v>18</v>
      </c>
      <c r="B1324" s="1" t="s">
        <v>2277</v>
      </c>
      <c r="C1324" s="1" t="s">
        <v>11</v>
      </c>
      <c r="D1324" s="1" t="s">
        <v>12</v>
      </c>
      <c r="E1324" s="1">
        <v>50000</v>
      </c>
      <c r="F1324" s="1" t="s">
        <v>2278</v>
      </c>
      <c r="G1324" s="1">
        <v>1633</v>
      </c>
      <c r="H1324" s="1">
        <v>84.9197795468463</v>
      </c>
      <c r="I1324" s="1">
        <v>88674</v>
      </c>
      <c r="J1324" s="1" t="s">
        <v>7635</v>
      </c>
    </row>
    <row r="1325" spans="1:10" x14ac:dyDescent="0.25">
      <c r="A1325" s="2">
        <v>7</v>
      </c>
      <c r="B1325" s="1" t="s">
        <v>7640</v>
      </c>
      <c r="C1325" s="1" t="s">
        <v>11</v>
      </c>
      <c r="D1325" s="1" t="s">
        <v>12</v>
      </c>
      <c r="E1325" s="1">
        <v>5000</v>
      </c>
      <c r="F1325" s="1" t="s">
        <v>7641</v>
      </c>
      <c r="G1325" s="1">
        <v>1633</v>
      </c>
      <c r="H1325" s="1">
        <v>30.691977954684628</v>
      </c>
      <c r="I1325" s="1">
        <v>45120</v>
      </c>
      <c r="J1325" s="1" t="s">
        <v>7642</v>
      </c>
    </row>
    <row r="1326" spans="1:10" x14ac:dyDescent="0.25">
      <c r="A1326" s="2">
        <v>19</v>
      </c>
      <c r="B1326" s="1" t="s">
        <v>7652</v>
      </c>
      <c r="C1326" s="1" t="s">
        <v>17</v>
      </c>
      <c r="D1326" s="1" t="s">
        <v>12</v>
      </c>
      <c r="E1326" s="1">
        <v>12000</v>
      </c>
      <c r="F1326" s="1" t="s">
        <v>146</v>
      </c>
      <c r="G1326" s="1">
        <v>1631</v>
      </c>
      <c r="H1326" s="1">
        <v>35.372164316370323</v>
      </c>
      <c r="I1326" s="1">
        <v>45692</v>
      </c>
      <c r="J1326" s="1" t="s">
        <v>7653</v>
      </c>
    </row>
    <row r="1327" spans="1:10" x14ac:dyDescent="0.25">
      <c r="A1327" s="2">
        <v>25</v>
      </c>
      <c r="B1327" s="1" t="s">
        <v>1480</v>
      </c>
      <c r="C1327" s="1" t="s">
        <v>111</v>
      </c>
      <c r="D1327" s="1" t="s">
        <v>12</v>
      </c>
      <c r="E1327" s="1">
        <v>10000</v>
      </c>
      <c r="F1327" s="1" t="s">
        <v>82</v>
      </c>
      <c r="G1327" s="1">
        <v>1629</v>
      </c>
      <c r="H1327" s="1">
        <v>63.578268876611418</v>
      </c>
      <c r="I1327" s="1">
        <v>93569</v>
      </c>
      <c r="J1327" s="1" t="s">
        <v>7659</v>
      </c>
    </row>
    <row r="1328" spans="1:10" x14ac:dyDescent="0.25">
      <c r="A1328" s="2">
        <v>19</v>
      </c>
      <c r="B1328" s="1" t="s">
        <v>1576</v>
      </c>
      <c r="C1328" s="1" t="s">
        <v>17</v>
      </c>
      <c r="D1328" s="1" t="s">
        <v>12</v>
      </c>
      <c r="E1328" s="1">
        <v>15000</v>
      </c>
      <c r="F1328" s="1" t="s">
        <v>96</v>
      </c>
      <c r="G1328" s="1">
        <v>1629</v>
      </c>
      <c r="H1328" s="1">
        <v>89.496623695518721</v>
      </c>
      <c r="I1328" s="1">
        <v>130790</v>
      </c>
      <c r="J1328" s="1" t="s">
        <v>7664</v>
      </c>
    </row>
    <row r="1329" spans="1:10" x14ac:dyDescent="0.25">
      <c r="A1329" s="2">
        <v>18</v>
      </c>
      <c r="B1329" s="1" t="s">
        <v>1136</v>
      </c>
      <c r="C1329" s="1" t="s">
        <v>11</v>
      </c>
      <c r="D1329" s="1" t="s">
        <v>12</v>
      </c>
      <c r="E1329" s="1">
        <v>15000</v>
      </c>
      <c r="F1329" s="1" t="s">
        <v>1137</v>
      </c>
      <c r="G1329" s="1">
        <v>1628</v>
      </c>
      <c r="H1329" s="1">
        <v>54.219901719901721</v>
      </c>
      <c r="I1329" s="1">
        <v>73270</v>
      </c>
      <c r="J1329" s="1" t="s">
        <v>7666</v>
      </c>
    </row>
    <row r="1330" spans="1:10" x14ac:dyDescent="0.25">
      <c r="A1330" s="2">
        <v>18</v>
      </c>
      <c r="B1330" s="1" t="s">
        <v>7689</v>
      </c>
      <c r="C1330" s="1" t="s">
        <v>11</v>
      </c>
      <c r="D1330" s="1" t="s">
        <v>12</v>
      </c>
      <c r="E1330" s="1">
        <v>18000</v>
      </c>
      <c r="F1330" s="1" t="s">
        <v>7690</v>
      </c>
      <c r="G1330" s="1">
        <v>1626</v>
      </c>
      <c r="H1330" s="1">
        <v>71.47170971709717</v>
      </c>
      <c r="I1330" s="1">
        <v>98213</v>
      </c>
      <c r="J1330" s="1" t="s">
        <v>7691</v>
      </c>
    </row>
    <row r="1331" spans="1:10" x14ac:dyDescent="0.25">
      <c r="A1331" s="2">
        <v>21</v>
      </c>
      <c r="B1331" s="1" t="s">
        <v>5208</v>
      </c>
      <c r="C1331" s="1" t="s">
        <v>17</v>
      </c>
      <c r="D1331" s="1" t="s">
        <v>12</v>
      </c>
      <c r="E1331" s="1">
        <v>14000</v>
      </c>
      <c r="F1331" s="1" t="s">
        <v>3689</v>
      </c>
      <c r="G1331" s="1">
        <v>1625</v>
      </c>
      <c r="H1331" s="1">
        <v>68.395076923076928</v>
      </c>
      <c r="I1331" s="1">
        <v>97142</v>
      </c>
      <c r="J1331" s="1" t="s">
        <v>7700</v>
      </c>
    </row>
    <row r="1332" spans="1:10" x14ac:dyDescent="0.25">
      <c r="A1332" s="2">
        <v>14</v>
      </c>
      <c r="B1332" s="1" t="s">
        <v>4733</v>
      </c>
      <c r="C1332" s="1" t="s">
        <v>17</v>
      </c>
      <c r="D1332" s="1" t="s">
        <v>12</v>
      </c>
      <c r="E1332" s="1">
        <v>50000</v>
      </c>
      <c r="F1332" s="1" t="s">
        <v>32</v>
      </c>
      <c r="G1332" s="1">
        <v>1623</v>
      </c>
      <c r="H1332" s="1">
        <v>418.55206407886629</v>
      </c>
      <c r="I1332" s="1">
        <v>629310</v>
      </c>
      <c r="J1332" s="1" t="s">
        <v>7722</v>
      </c>
    </row>
    <row r="1333" spans="1:10" x14ac:dyDescent="0.25">
      <c r="A1333" s="2">
        <v>20</v>
      </c>
      <c r="B1333" s="1" t="s">
        <v>2277</v>
      </c>
      <c r="C1333" s="1" t="s">
        <v>11</v>
      </c>
      <c r="D1333" s="1" t="s">
        <v>12</v>
      </c>
      <c r="E1333" s="1">
        <v>50000</v>
      </c>
      <c r="F1333" s="1" t="s">
        <v>2278</v>
      </c>
      <c r="G1333" s="1">
        <v>1623</v>
      </c>
      <c r="H1333" s="1">
        <v>71.708564386937766</v>
      </c>
      <c r="I1333" s="1">
        <v>66383</v>
      </c>
      <c r="J1333" s="1" t="s">
        <v>7724</v>
      </c>
    </row>
    <row r="1334" spans="1:10" x14ac:dyDescent="0.25">
      <c r="A1334" s="2">
        <v>21</v>
      </c>
      <c r="B1334" s="1" t="s">
        <v>7729</v>
      </c>
      <c r="C1334" s="1" t="s">
        <v>111</v>
      </c>
      <c r="D1334" s="1" t="s">
        <v>12</v>
      </c>
      <c r="E1334" s="1">
        <v>75000</v>
      </c>
      <c r="F1334" s="1" t="s">
        <v>158</v>
      </c>
      <c r="G1334" s="1">
        <v>1623</v>
      </c>
      <c r="H1334" s="1">
        <v>777.0930375847197</v>
      </c>
      <c r="I1334" s="1">
        <v>1186222</v>
      </c>
      <c r="J1334" s="1" t="s">
        <v>7730</v>
      </c>
    </row>
    <row r="1335" spans="1:10" x14ac:dyDescent="0.25">
      <c r="A1335" s="2">
        <v>1</v>
      </c>
      <c r="B1335" s="1" t="s">
        <v>6615</v>
      </c>
      <c r="C1335" s="1" t="s">
        <v>11</v>
      </c>
      <c r="D1335" s="1" t="s">
        <v>12</v>
      </c>
      <c r="E1335" s="1">
        <v>8500</v>
      </c>
      <c r="F1335" s="1" t="s">
        <v>7731</v>
      </c>
      <c r="G1335" s="1">
        <v>1623</v>
      </c>
      <c r="H1335" s="1">
        <v>26.678989525569932</v>
      </c>
      <c r="I1335" s="1">
        <v>34800</v>
      </c>
      <c r="J1335" s="1" t="s">
        <v>7732</v>
      </c>
    </row>
    <row r="1336" spans="1:10" x14ac:dyDescent="0.25">
      <c r="A1336" s="2">
        <v>12</v>
      </c>
      <c r="B1336" s="1" t="s">
        <v>7734</v>
      </c>
      <c r="C1336" s="1" t="s">
        <v>53</v>
      </c>
      <c r="D1336" s="1" t="s">
        <v>12</v>
      </c>
      <c r="E1336" s="1">
        <v>35000</v>
      </c>
      <c r="F1336" s="1" t="s">
        <v>7735</v>
      </c>
      <c r="G1336" s="1">
        <v>1623</v>
      </c>
      <c r="H1336" s="1">
        <v>33.398028342575479</v>
      </c>
      <c r="I1336" s="1">
        <v>19205</v>
      </c>
      <c r="J1336" s="1" t="s">
        <v>7736</v>
      </c>
    </row>
    <row r="1337" spans="1:10" x14ac:dyDescent="0.25">
      <c r="A1337" s="2">
        <v>17</v>
      </c>
      <c r="B1337" s="1" t="s">
        <v>7738</v>
      </c>
      <c r="C1337" s="1" t="s">
        <v>31</v>
      </c>
      <c r="D1337" s="1" t="s">
        <v>12</v>
      </c>
      <c r="E1337" s="1">
        <v>18000</v>
      </c>
      <c r="F1337" s="1" t="s">
        <v>32</v>
      </c>
      <c r="G1337" s="1">
        <v>1623</v>
      </c>
      <c r="H1337" s="1">
        <v>20.650646950092423</v>
      </c>
      <c r="I1337" s="1">
        <v>15516</v>
      </c>
      <c r="J1337" s="1" t="s">
        <v>7739</v>
      </c>
    </row>
    <row r="1338" spans="1:10" x14ac:dyDescent="0.25">
      <c r="A1338" s="2">
        <v>15</v>
      </c>
      <c r="B1338" s="1" t="s">
        <v>7744</v>
      </c>
      <c r="C1338" s="1" t="s">
        <v>31</v>
      </c>
      <c r="D1338" s="1" t="s">
        <v>12</v>
      </c>
      <c r="E1338" s="1">
        <v>1</v>
      </c>
      <c r="F1338" s="1" t="s">
        <v>118</v>
      </c>
      <c r="G1338" s="1">
        <v>1622</v>
      </c>
      <c r="H1338" s="1">
        <v>25.607274969173858</v>
      </c>
      <c r="I1338" s="1">
        <v>41534</v>
      </c>
      <c r="J1338" s="1" t="s">
        <v>7745</v>
      </c>
    </row>
    <row r="1339" spans="1:10" x14ac:dyDescent="0.25">
      <c r="A1339" s="2">
        <v>19</v>
      </c>
      <c r="B1339" s="1" t="s">
        <v>7747</v>
      </c>
      <c r="C1339" s="1" t="s">
        <v>11</v>
      </c>
      <c r="D1339" s="1" t="s">
        <v>12</v>
      </c>
      <c r="E1339" s="1">
        <v>2000</v>
      </c>
      <c r="F1339" s="1" t="s">
        <v>5438</v>
      </c>
      <c r="G1339" s="1">
        <v>1622</v>
      </c>
      <c r="H1339" s="1">
        <v>25.124537607891494</v>
      </c>
      <c r="I1339" s="1">
        <v>38752</v>
      </c>
      <c r="J1339" s="1" t="s">
        <v>7748</v>
      </c>
    </row>
    <row r="1340" spans="1:10" x14ac:dyDescent="0.25">
      <c r="A1340" s="2">
        <v>18</v>
      </c>
      <c r="B1340" s="1" t="s">
        <v>7764</v>
      </c>
      <c r="C1340" s="1" t="s">
        <v>17</v>
      </c>
      <c r="D1340" s="1" t="s">
        <v>12</v>
      </c>
      <c r="E1340" s="1">
        <v>20000</v>
      </c>
      <c r="F1340" s="1" t="s">
        <v>1548</v>
      </c>
      <c r="G1340" s="1">
        <v>1620</v>
      </c>
      <c r="H1340" s="1">
        <v>53.130864197530862</v>
      </c>
      <c r="I1340" s="1">
        <v>66072</v>
      </c>
      <c r="J1340" s="1" t="s">
        <v>7765</v>
      </c>
    </row>
    <row r="1341" spans="1:10" x14ac:dyDescent="0.25">
      <c r="A1341" s="2">
        <v>20</v>
      </c>
      <c r="B1341" s="1" t="s">
        <v>485</v>
      </c>
      <c r="C1341" s="1" t="s">
        <v>17</v>
      </c>
      <c r="D1341" s="1" t="s">
        <v>12</v>
      </c>
      <c r="E1341" s="1">
        <v>178750</v>
      </c>
      <c r="F1341" s="1" t="s">
        <v>36</v>
      </c>
      <c r="G1341" s="1">
        <v>1620</v>
      </c>
      <c r="H1341" s="1">
        <v>180.77037037037036</v>
      </c>
      <c r="I1341" s="1">
        <v>114098</v>
      </c>
      <c r="J1341" s="1" t="s">
        <v>7770</v>
      </c>
    </row>
    <row r="1342" spans="1:10" x14ac:dyDescent="0.25">
      <c r="A1342" s="2">
        <v>18</v>
      </c>
      <c r="B1342" s="1" t="s">
        <v>7775</v>
      </c>
      <c r="C1342" s="1" t="s">
        <v>11</v>
      </c>
      <c r="D1342" s="1" t="s">
        <v>12</v>
      </c>
      <c r="E1342" s="1">
        <v>10000</v>
      </c>
      <c r="F1342" s="1" t="s">
        <v>7776</v>
      </c>
      <c r="G1342" s="1">
        <v>1619</v>
      </c>
      <c r="H1342" s="1">
        <v>91.113032736256955</v>
      </c>
      <c r="I1342" s="1">
        <v>137512</v>
      </c>
      <c r="J1342" s="1" t="s">
        <v>7777</v>
      </c>
    </row>
    <row r="1343" spans="1:10" x14ac:dyDescent="0.25">
      <c r="A1343" s="2">
        <v>22</v>
      </c>
      <c r="B1343" s="1" t="s">
        <v>7784</v>
      </c>
      <c r="C1343" s="1" t="s">
        <v>31</v>
      </c>
      <c r="D1343" s="1" t="s">
        <v>12</v>
      </c>
      <c r="E1343" s="1">
        <v>10000</v>
      </c>
      <c r="F1343" s="1" t="s">
        <v>191</v>
      </c>
      <c r="G1343" s="1">
        <v>1617</v>
      </c>
      <c r="H1343" s="1">
        <v>19.255411255411257</v>
      </c>
      <c r="I1343" s="1">
        <v>21136</v>
      </c>
      <c r="J1343" s="1" t="s">
        <v>7785</v>
      </c>
    </row>
    <row r="1344" spans="1:10" x14ac:dyDescent="0.25">
      <c r="A1344" s="2">
        <v>40</v>
      </c>
      <c r="B1344" s="1" t="s">
        <v>6144</v>
      </c>
      <c r="C1344" s="1" t="s">
        <v>17</v>
      </c>
      <c r="D1344" s="1" t="s">
        <v>12</v>
      </c>
      <c r="E1344" s="1">
        <v>35000</v>
      </c>
      <c r="F1344" s="1" t="s">
        <v>82</v>
      </c>
      <c r="G1344" s="1">
        <v>1617</v>
      </c>
      <c r="H1344" s="1">
        <v>44.228200371057511</v>
      </c>
      <c r="I1344" s="1">
        <v>36517</v>
      </c>
      <c r="J1344" s="1" t="s">
        <v>7787</v>
      </c>
    </row>
    <row r="1345" spans="1:10" x14ac:dyDescent="0.25">
      <c r="A1345" s="2">
        <v>14</v>
      </c>
      <c r="B1345" s="1" t="s">
        <v>863</v>
      </c>
      <c r="C1345" s="1" t="s">
        <v>17</v>
      </c>
      <c r="D1345" s="1" t="s">
        <v>12</v>
      </c>
      <c r="E1345" s="1">
        <v>35000</v>
      </c>
      <c r="F1345" s="1" t="s">
        <v>146</v>
      </c>
      <c r="G1345" s="1">
        <v>1617</v>
      </c>
      <c r="H1345" s="1">
        <v>76.53679653679653</v>
      </c>
      <c r="I1345" s="1">
        <v>88760</v>
      </c>
      <c r="J1345" s="1" t="s">
        <v>7789</v>
      </c>
    </row>
    <row r="1346" spans="1:10" x14ac:dyDescent="0.25">
      <c r="A1346" s="2">
        <v>19</v>
      </c>
      <c r="B1346" s="1" t="s">
        <v>7791</v>
      </c>
      <c r="C1346" s="1" t="s">
        <v>31</v>
      </c>
      <c r="D1346" s="1" t="s">
        <v>12</v>
      </c>
      <c r="E1346" s="1">
        <v>30000</v>
      </c>
      <c r="F1346" s="1" t="s">
        <v>74</v>
      </c>
      <c r="G1346" s="1">
        <v>1616</v>
      </c>
      <c r="H1346" s="1">
        <v>32.037747524752476</v>
      </c>
      <c r="I1346" s="1">
        <v>21773</v>
      </c>
      <c r="J1346" s="1" t="s">
        <v>7792</v>
      </c>
    </row>
    <row r="1347" spans="1:10" x14ac:dyDescent="0.25">
      <c r="A1347" s="2">
        <v>27</v>
      </c>
      <c r="B1347" s="1" t="s">
        <v>7794</v>
      </c>
      <c r="C1347" s="1" t="s">
        <v>53</v>
      </c>
      <c r="D1347" s="1" t="s">
        <v>12</v>
      </c>
      <c r="E1347" s="1">
        <v>35000</v>
      </c>
      <c r="F1347" s="1" t="s">
        <v>36</v>
      </c>
      <c r="G1347" s="1">
        <v>1616</v>
      </c>
      <c r="H1347" s="1">
        <v>125.41212871287129</v>
      </c>
      <c r="I1347" s="1">
        <v>167666</v>
      </c>
      <c r="J1347" s="1" t="s">
        <v>7795</v>
      </c>
    </row>
    <row r="1348" spans="1:10" x14ac:dyDescent="0.25">
      <c r="A1348" s="2">
        <v>13</v>
      </c>
      <c r="B1348" s="1" t="s">
        <v>7797</v>
      </c>
      <c r="C1348" s="1" t="s">
        <v>17</v>
      </c>
      <c r="D1348" s="1" t="s">
        <v>12</v>
      </c>
      <c r="E1348" s="1">
        <v>4000</v>
      </c>
      <c r="F1348" s="1" t="s">
        <v>142</v>
      </c>
      <c r="G1348" s="1">
        <v>1616</v>
      </c>
      <c r="H1348" s="1">
        <v>85.503712871287135</v>
      </c>
      <c r="I1348" s="1">
        <v>134174</v>
      </c>
      <c r="J1348" s="1" t="s">
        <v>7798</v>
      </c>
    </row>
    <row r="1349" spans="1:10" x14ac:dyDescent="0.25">
      <c r="A1349" s="2">
        <v>13</v>
      </c>
      <c r="B1349" s="1" t="s">
        <v>7800</v>
      </c>
      <c r="C1349" s="1" t="s">
        <v>17</v>
      </c>
      <c r="D1349" s="1" t="s">
        <v>12</v>
      </c>
      <c r="E1349" s="1">
        <v>100000</v>
      </c>
      <c r="F1349" s="1" t="s">
        <v>36</v>
      </c>
      <c r="G1349" s="1">
        <v>1614</v>
      </c>
      <c r="H1349" s="1">
        <v>124.22738537794299</v>
      </c>
      <c r="I1349" s="1">
        <v>100503</v>
      </c>
      <c r="J1349" s="1" t="s">
        <v>7801</v>
      </c>
    </row>
    <row r="1350" spans="1:10" x14ac:dyDescent="0.25">
      <c r="A1350" s="2">
        <v>24</v>
      </c>
      <c r="B1350" s="1" t="s">
        <v>7806</v>
      </c>
      <c r="C1350" s="1" t="s">
        <v>17</v>
      </c>
      <c r="D1350" s="1" t="s">
        <v>12</v>
      </c>
      <c r="E1350" s="1">
        <v>7000</v>
      </c>
      <c r="F1350" s="1" t="s">
        <v>18</v>
      </c>
      <c r="G1350" s="1">
        <v>1613</v>
      </c>
      <c r="H1350" s="1">
        <v>20.542467451952884</v>
      </c>
      <c r="I1350" s="1">
        <v>26135</v>
      </c>
      <c r="J1350" s="1" t="s">
        <v>7807</v>
      </c>
    </row>
    <row r="1351" spans="1:10" x14ac:dyDescent="0.25">
      <c r="A1351" s="2">
        <v>18</v>
      </c>
      <c r="B1351" s="1" t="s">
        <v>7809</v>
      </c>
      <c r="C1351" s="1" t="s">
        <v>111</v>
      </c>
      <c r="D1351" s="1" t="s">
        <v>12</v>
      </c>
      <c r="E1351" s="1">
        <v>60000</v>
      </c>
      <c r="F1351" s="1" t="s">
        <v>1856</v>
      </c>
      <c r="G1351" s="1">
        <v>1612</v>
      </c>
      <c r="H1351" s="1">
        <v>274.59553349875932</v>
      </c>
      <c r="I1351" s="1">
        <v>382648</v>
      </c>
      <c r="J1351" s="1" t="s">
        <v>7810</v>
      </c>
    </row>
    <row r="1352" spans="1:10" x14ac:dyDescent="0.25">
      <c r="A1352" s="2">
        <v>13</v>
      </c>
      <c r="B1352" s="1" t="s">
        <v>7812</v>
      </c>
      <c r="C1352" s="1" t="s">
        <v>11</v>
      </c>
      <c r="D1352" s="1" t="s">
        <v>12</v>
      </c>
      <c r="E1352" s="1">
        <v>2000</v>
      </c>
      <c r="F1352" s="1" t="s">
        <v>512</v>
      </c>
      <c r="G1352" s="1">
        <v>1612</v>
      </c>
      <c r="H1352" s="1">
        <v>17.779776674937967</v>
      </c>
      <c r="I1352" s="1">
        <v>26661</v>
      </c>
      <c r="J1352" s="1" t="s">
        <v>3013</v>
      </c>
    </row>
    <row r="1353" spans="1:10" x14ac:dyDescent="0.25">
      <c r="A1353" s="2">
        <v>18</v>
      </c>
      <c r="B1353" s="1" t="s">
        <v>7814</v>
      </c>
      <c r="C1353" s="1" t="s">
        <v>11</v>
      </c>
      <c r="D1353" s="1" t="s">
        <v>12</v>
      </c>
      <c r="E1353" s="1">
        <v>21000</v>
      </c>
      <c r="F1353" s="1" t="s">
        <v>215</v>
      </c>
      <c r="G1353" s="1">
        <v>1612</v>
      </c>
      <c r="H1353" s="1">
        <v>45.348635235732011</v>
      </c>
      <c r="I1353" s="1">
        <v>52102</v>
      </c>
      <c r="J1353" s="1" t="s">
        <v>7815</v>
      </c>
    </row>
    <row r="1354" spans="1:10" x14ac:dyDescent="0.25">
      <c r="A1354" s="2">
        <v>11</v>
      </c>
      <c r="B1354" s="1" t="s">
        <v>7817</v>
      </c>
      <c r="C1354" s="1" t="s">
        <v>17</v>
      </c>
      <c r="D1354" s="1" t="s">
        <v>12</v>
      </c>
      <c r="E1354" s="1">
        <v>25000</v>
      </c>
      <c r="F1354" s="1" t="s">
        <v>173</v>
      </c>
      <c r="G1354" s="1">
        <v>1611</v>
      </c>
      <c r="H1354" s="1">
        <v>21.429546865301056</v>
      </c>
      <c r="I1354" s="1">
        <v>9523</v>
      </c>
      <c r="J1354" s="1" t="s">
        <v>7818</v>
      </c>
    </row>
    <row r="1355" spans="1:10" x14ac:dyDescent="0.25">
      <c r="A1355" s="2">
        <v>24</v>
      </c>
      <c r="B1355" s="1" t="s">
        <v>7343</v>
      </c>
      <c r="C1355" s="1" t="s">
        <v>11</v>
      </c>
      <c r="D1355" s="1" t="s">
        <v>12</v>
      </c>
      <c r="E1355" s="1">
        <v>12000</v>
      </c>
      <c r="F1355" s="1" t="s">
        <v>82</v>
      </c>
      <c r="G1355" s="1">
        <v>1610</v>
      </c>
      <c r="H1355" s="1">
        <v>49.924844720496893</v>
      </c>
      <c r="I1355" s="1">
        <v>68379</v>
      </c>
      <c r="J1355" s="1" t="s">
        <v>7820</v>
      </c>
    </row>
    <row r="1356" spans="1:10" x14ac:dyDescent="0.25">
      <c r="A1356" s="2">
        <v>16</v>
      </c>
      <c r="B1356" s="1" t="s">
        <v>7824</v>
      </c>
      <c r="C1356" s="1" t="s">
        <v>11</v>
      </c>
      <c r="D1356" s="1" t="s">
        <v>12</v>
      </c>
      <c r="E1356" s="1">
        <v>10000</v>
      </c>
      <c r="F1356" s="1" t="s">
        <v>296</v>
      </c>
      <c r="G1356" s="1">
        <v>1610</v>
      </c>
      <c r="H1356" s="1">
        <v>41.68447204968944</v>
      </c>
      <c r="I1356" s="1">
        <v>57112</v>
      </c>
      <c r="J1356" s="1" t="s">
        <v>7825</v>
      </c>
    </row>
    <row r="1357" spans="1:10" x14ac:dyDescent="0.25">
      <c r="A1357" s="2">
        <v>20</v>
      </c>
      <c r="B1357" s="1" t="s">
        <v>7827</v>
      </c>
      <c r="C1357" s="1" t="s">
        <v>31</v>
      </c>
      <c r="D1357" s="1" t="s">
        <v>12</v>
      </c>
      <c r="E1357" s="1">
        <v>30000</v>
      </c>
      <c r="F1357" s="1" t="s">
        <v>96</v>
      </c>
      <c r="G1357" s="1">
        <v>1609</v>
      </c>
      <c r="H1357" s="1">
        <v>26.758234928527035</v>
      </c>
      <c r="I1357" s="1">
        <v>13054</v>
      </c>
      <c r="J1357" s="1" t="s">
        <v>7828</v>
      </c>
    </row>
    <row r="1358" spans="1:10" x14ac:dyDescent="0.25">
      <c r="A1358" s="2">
        <v>18</v>
      </c>
      <c r="B1358" s="1" t="s">
        <v>7830</v>
      </c>
      <c r="C1358" s="1" t="s">
        <v>11</v>
      </c>
      <c r="D1358" s="1" t="s">
        <v>12</v>
      </c>
      <c r="E1358" s="1">
        <v>5000</v>
      </c>
      <c r="F1358" s="1" t="s">
        <v>1244</v>
      </c>
      <c r="G1358" s="1">
        <v>1609</v>
      </c>
      <c r="H1358" s="1">
        <v>96.179614667495343</v>
      </c>
      <c r="I1358" s="1">
        <v>149753</v>
      </c>
      <c r="J1358" s="1" t="s">
        <v>7831</v>
      </c>
    </row>
    <row r="1359" spans="1:10" x14ac:dyDescent="0.25">
      <c r="A1359" s="2">
        <v>14</v>
      </c>
      <c r="B1359" s="1" t="s">
        <v>7833</v>
      </c>
      <c r="C1359" s="1" t="s">
        <v>31</v>
      </c>
      <c r="D1359" s="1" t="s">
        <v>12</v>
      </c>
      <c r="E1359" s="1">
        <v>18000</v>
      </c>
      <c r="F1359" s="1" t="s">
        <v>100</v>
      </c>
      <c r="G1359" s="1">
        <v>1608</v>
      </c>
      <c r="H1359" s="1">
        <v>24.85323383084577</v>
      </c>
      <c r="I1359" s="1">
        <v>21964</v>
      </c>
      <c r="J1359" s="1" t="s">
        <v>7834</v>
      </c>
    </row>
    <row r="1360" spans="1:10" x14ac:dyDescent="0.25">
      <c r="A1360" s="2">
        <v>16</v>
      </c>
      <c r="B1360" s="1" t="s">
        <v>7841</v>
      </c>
      <c r="C1360" s="1" t="s">
        <v>31</v>
      </c>
      <c r="D1360" s="1" t="s">
        <v>12</v>
      </c>
      <c r="E1360" s="1">
        <v>45000</v>
      </c>
      <c r="F1360" s="1" t="s">
        <v>801</v>
      </c>
      <c r="G1360" s="1">
        <v>1606</v>
      </c>
      <c r="H1360" s="1">
        <v>32.067870485678704</v>
      </c>
      <c r="I1360" s="1">
        <v>6501</v>
      </c>
      <c r="J1360" s="1" t="s">
        <v>7842</v>
      </c>
    </row>
    <row r="1361" spans="1:10" x14ac:dyDescent="0.25">
      <c r="A1361" s="2">
        <v>24</v>
      </c>
      <c r="B1361" s="1" t="s">
        <v>7860</v>
      </c>
      <c r="C1361" s="1" t="s">
        <v>11</v>
      </c>
      <c r="D1361" s="1" t="s">
        <v>12</v>
      </c>
      <c r="E1361" s="1">
        <v>5000</v>
      </c>
      <c r="F1361" s="1" t="s">
        <v>296</v>
      </c>
      <c r="G1361" s="1">
        <v>1602</v>
      </c>
      <c r="H1361" s="1">
        <v>73.04182272159801</v>
      </c>
      <c r="I1361" s="1">
        <v>112013</v>
      </c>
      <c r="J1361" s="1" t="s">
        <v>7861</v>
      </c>
    </row>
    <row r="1362" spans="1:10" x14ac:dyDescent="0.25">
      <c r="A1362" s="2">
        <v>20</v>
      </c>
      <c r="B1362" s="1" t="s">
        <v>4091</v>
      </c>
      <c r="C1362" s="1" t="s">
        <v>11</v>
      </c>
      <c r="D1362" s="1" t="s">
        <v>12</v>
      </c>
      <c r="E1362" s="1">
        <v>10000</v>
      </c>
      <c r="F1362" s="1" t="s">
        <v>74</v>
      </c>
      <c r="G1362" s="1">
        <v>1602</v>
      </c>
      <c r="H1362" s="1">
        <v>84.619225967540572</v>
      </c>
      <c r="I1362" s="1">
        <v>125560</v>
      </c>
      <c r="J1362" s="1" t="s">
        <v>7863</v>
      </c>
    </row>
    <row r="1363" spans="1:10" x14ac:dyDescent="0.25">
      <c r="A1363" s="2">
        <v>18</v>
      </c>
      <c r="B1363" s="1" t="s">
        <v>3767</v>
      </c>
      <c r="C1363" s="1" t="s">
        <v>11</v>
      </c>
      <c r="D1363" s="1" t="s">
        <v>12</v>
      </c>
      <c r="E1363" s="1">
        <v>9500</v>
      </c>
      <c r="F1363" s="1" t="s">
        <v>458</v>
      </c>
      <c r="G1363" s="1">
        <v>1602</v>
      </c>
      <c r="H1363" s="1">
        <v>37.013732833957555</v>
      </c>
      <c r="I1363" s="1">
        <v>49796</v>
      </c>
      <c r="J1363" s="1" t="s">
        <v>7865</v>
      </c>
    </row>
    <row r="1364" spans="1:10" x14ac:dyDescent="0.25">
      <c r="A1364" s="2">
        <v>11</v>
      </c>
      <c r="B1364" s="1" t="s">
        <v>7867</v>
      </c>
      <c r="C1364" s="1" t="s">
        <v>17</v>
      </c>
      <c r="D1364" s="1" t="s">
        <v>12</v>
      </c>
      <c r="E1364" s="1">
        <v>15000</v>
      </c>
      <c r="F1364" s="1" t="s">
        <v>7868</v>
      </c>
      <c r="G1364" s="1">
        <v>1601</v>
      </c>
      <c r="H1364" s="1">
        <v>24.668956901936291</v>
      </c>
      <c r="I1364" s="1">
        <v>24495</v>
      </c>
      <c r="J1364" s="1" t="s">
        <v>7869</v>
      </c>
    </row>
    <row r="1365" spans="1:10" x14ac:dyDescent="0.25">
      <c r="A1365" s="2">
        <v>19</v>
      </c>
      <c r="B1365" s="1" t="s">
        <v>7871</v>
      </c>
      <c r="C1365" s="1" t="s">
        <v>17</v>
      </c>
      <c r="D1365" s="1" t="s">
        <v>12</v>
      </c>
      <c r="E1365" s="1">
        <v>150000</v>
      </c>
      <c r="F1365" s="1" t="s">
        <v>345</v>
      </c>
      <c r="G1365" s="1">
        <v>1601</v>
      </c>
      <c r="H1365" s="1">
        <v>127.59962523422861</v>
      </c>
      <c r="I1365" s="1">
        <v>54287</v>
      </c>
      <c r="J1365" s="1" t="s">
        <v>7872</v>
      </c>
    </row>
    <row r="1366" spans="1:10" x14ac:dyDescent="0.25">
      <c r="A1366" s="2">
        <v>17</v>
      </c>
      <c r="B1366" s="1" t="s">
        <v>7874</v>
      </c>
      <c r="C1366" s="1" t="s">
        <v>17</v>
      </c>
      <c r="D1366" s="1" t="s">
        <v>12</v>
      </c>
      <c r="E1366" s="1">
        <v>25000</v>
      </c>
      <c r="F1366" s="1" t="s">
        <v>314</v>
      </c>
      <c r="G1366" s="1">
        <v>1601</v>
      </c>
      <c r="H1366" s="1">
        <v>55.010618363522795</v>
      </c>
      <c r="I1366" s="1">
        <v>63072</v>
      </c>
      <c r="J1366" s="1" t="s">
        <v>7875</v>
      </c>
    </row>
    <row r="1367" spans="1:10" x14ac:dyDescent="0.25">
      <c r="A1367" s="2">
        <v>16</v>
      </c>
      <c r="B1367" s="1" t="s">
        <v>7877</v>
      </c>
      <c r="C1367" s="1" t="s">
        <v>17</v>
      </c>
      <c r="D1367" s="1" t="s">
        <v>12</v>
      </c>
      <c r="E1367" s="1">
        <v>15000</v>
      </c>
      <c r="F1367" s="1" t="s">
        <v>32</v>
      </c>
      <c r="G1367" s="1">
        <v>1601</v>
      </c>
      <c r="H1367" s="1">
        <v>135.47095565271704</v>
      </c>
      <c r="I1367" s="1">
        <v>201889</v>
      </c>
      <c r="J1367" s="1" t="s">
        <v>7878</v>
      </c>
    </row>
    <row r="1368" spans="1:10" x14ac:dyDescent="0.25">
      <c r="A1368" s="2">
        <v>29</v>
      </c>
      <c r="B1368" s="1" t="s">
        <v>7880</v>
      </c>
      <c r="C1368" s="1" t="s">
        <v>31</v>
      </c>
      <c r="D1368" s="1" t="s">
        <v>12</v>
      </c>
      <c r="E1368" s="1">
        <v>100000</v>
      </c>
      <c r="F1368" s="1" t="s">
        <v>7881</v>
      </c>
      <c r="G1368" s="1">
        <v>1600</v>
      </c>
      <c r="H1368" s="1">
        <v>68.476875000000007</v>
      </c>
      <c r="I1368" s="1">
        <v>9563</v>
      </c>
      <c r="J1368" s="1" t="s">
        <v>7882</v>
      </c>
    </row>
    <row r="1369" spans="1:10" x14ac:dyDescent="0.25">
      <c r="A1369" s="2">
        <v>20</v>
      </c>
      <c r="B1369" s="1" t="s">
        <v>6165</v>
      </c>
      <c r="C1369" s="1" t="s">
        <v>11</v>
      </c>
      <c r="D1369" s="1" t="s">
        <v>12</v>
      </c>
      <c r="E1369" s="1">
        <v>20000</v>
      </c>
      <c r="F1369" s="1" t="s">
        <v>7884</v>
      </c>
      <c r="G1369" s="1">
        <v>1600</v>
      </c>
      <c r="H1369" s="1">
        <v>65.000624999999999</v>
      </c>
      <c r="I1369" s="1">
        <v>84001</v>
      </c>
      <c r="J1369" s="1" t="s">
        <v>7885</v>
      </c>
    </row>
    <row r="1370" spans="1:10" x14ac:dyDescent="0.25">
      <c r="A1370" s="2">
        <v>34</v>
      </c>
      <c r="B1370" s="1" t="s">
        <v>7891</v>
      </c>
      <c r="C1370" s="1" t="s">
        <v>31</v>
      </c>
      <c r="D1370" s="1" t="s">
        <v>12</v>
      </c>
      <c r="E1370" s="1">
        <v>40000</v>
      </c>
      <c r="F1370" s="1" t="s">
        <v>13</v>
      </c>
      <c r="G1370" s="1">
        <v>1599</v>
      </c>
      <c r="H1370" s="1">
        <v>42.786116322701687</v>
      </c>
      <c r="I1370" s="1">
        <v>28415</v>
      </c>
      <c r="J1370" s="1" t="s">
        <v>7892</v>
      </c>
    </row>
    <row r="1371" spans="1:10" x14ac:dyDescent="0.25">
      <c r="A1371" s="2">
        <v>22</v>
      </c>
      <c r="B1371" s="1" t="s">
        <v>7897</v>
      </c>
      <c r="C1371" s="1" t="s">
        <v>17</v>
      </c>
      <c r="D1371" s="1" t="s">
        <v>12</v>
      </c>
      <c r="E1371" s="1">
        <v>10000</v>
      </c>
      <c r="F1371" s="1" t="s">
        <v>7898</v>
      </c>
      <c r="G1371" s="1">
        <v>1598</v>
      </c>
      <c r="H1371" s="1">
        <v>74.461201501877341</v>
      </c>
      <c r="I1371" s="1">
        <v>108989</v>
      </c>
      <c r="J1371" s="1" t="s">
        <v>7899</v>
      </c>
    </row>
    <row r="1372" spans="1:10" x14ac:dyDescent="0.25">
      <c r="A1372" s="2">
        <v>17</v>
      </c>
      <c r="B1372" s="1" t="s">
        <v>3191</v>
      </c>
      <c r="C1372" s="1" t="s">
        <v>11</v>
      </c>
      <c r="D1372" s="1" t="s">
        <v>12</v>
      </c>
      <c r="E1372" s="1">
        <v>10800</v>
      </c>
      <c r="F1372" s="1" t="s">
        <v>1733</v>
      </c>
      <c r="G1372" s="1">
        <v>1597</v>
      </c>
      <c r="H1372" s="1">
        <v>25.894176581089543</v>
      </c>
      <c r="I1372" s="1">
        <v>30553</v>
      </c>
      <c r="J1372" s="1" t="s">
        <v>7904</v>
      </c>
    </row>
    <row r="1373" spans="1:10" x14ac:dyDescent="0.25">
      <c r="A1373" s="2">
        <v>13</v>
      </c>
      <c r="B1373" s="1" t="s">
        <v>7909</v>
      </c>
      <c r="C1373" s="1" t="s">
        <v>111</v>
      </c>
      <c r="D1373" s="1" t="s">
        <v>12</v>
      </c>
      <c r="E1373" s="1">
        <v>30000</v>
      </c>
      <c r="F1373" s="1" t="s">
        <v>1495</v>
      </c>
      <c r="G1373" s="1">
        <v>1596</v>
      </c>
      <c r="H1373" s="1">
        <v>100.56641604010025</v>
      </c>
      <c r="I1373" s="1">
        <v>130504</v>
      </c>
      <c r="J1373" s="1" t="s">
        <v>7910</v>
      </c>
    </row>
    <row r="1374" spans="1:10" x14ac:dyDescent="0.25">
      <c r="A1374" s="2">
        <v>9</v>
      </c>
      <c r="B1374" s="1" t="s">
        <v>4922</v>
      </c>
      <c r="C1374" s="1" t="s">
        <v>17</v>
      </c>
      <c r="D1374" s="1" t="s">
        <v>12</v>
      </c>
      <c r="E1374" s="1">
        <v>4000</v>
      </c>
      <c r="F1374" s="1" t="s">
        <v>4923</v>
      </c>
      <c r="G1374" s="1">
        <v>1595</v>
      </c>
      <c r="H1374" s="1">
        <v>26.230721003134796</v>
      </c>
      <c r="I1374" s="1">
        <v>37838</v>
      </c>
      <c r="J1374" s="1" t="s">
        <v>7915</v>
      </c>
    </row>
    <row r="1375" spans="1:10" x14ac:dyDescent="0.25">
      <c r="A1375" s="2">
        <v>16</v>
      </c>
      <c r="B1375" s="1" t="s">
        <v>7920</v>
      </c>
      <c r="C1375" s="1" t="s">
        <v>11</v>
      </c>
      <c r="D1375" s="1" t="s">
        <v>12</v>
      </c>
      <c r="E1375" s="1">
        <v>10000</v>
      </c>
      <c r="F1375" s="1" t="s">
        <v>13</v>
      </c>
      <c r="G1375" s="1">
        <v>1594</v>
      </c>
      <c r="H1375" s="1">
        <v>43.977415307402758</v>
      </c>
      <c r="I1375" s="1">
        <v>60100</v>
      </c>
      <c r="J1375" s="1" t="s">
        <v>7921</v>
      </c>
    </row>
    <row r="1376" spans="1:10" x14ac:dyDescent="0.25">
      <c r="A1376" s="2">
        <v>26</v>
      </c>
      <c r="B1376" s="1" t="s">
        <v>7926</v>
      </c>
      <c r="C1376" s="1" t="s">
        <v>17</v>
      </c>
      <c r="D1376" s="1" t="s">
        <v>12</v>
      </c>
      <c r="E1376" s="1">
        <v>7000</v>
      </c>
      <c r="F1376" s="1" t="s">
        <v>7927</v>
      </c>
      <c r="G1376" s="1">
        <v>1593</v>
      </c>
      <c r="H1376" s="1">
        <v>62.832391713747647</v>
      </c>
      <c r="I1376" s="1">
        <v>93092</v>
      </c>
      <c r="J1376" s="1" t="s">
        <v>7928</v>
      </c>
    </row>
    <row r="1377" spans="1:10" x14ac:dyDescent="0.25">
      <c r="A1377" s="2">
        <v>25</v>
      </c>
      <c r="B1377" s="1" t="s">
        <v>3942</v>
      </c>
      <c r="C1377" s="1" t="s">
        <v>11</v>
      </c>
      <c r="D1377" s="1" t="s">
        <v>12</v>
      </c>
      <c r="E1377" s="1">
        <v>20000</v>
      </c>
      <c r="F1377" s="1" t="s">
        <v>1721</v>
      </c>
      <c r="G1377" s="1">
        <v>1592</v>
      </c>
      <c r="H1377" s="1">
        <v>39.562185929648244</v>
      </c>
      <c r="I1377" s="1">
        <v>42983</v>
      </c>
      <c r="J1377" s="1" t="s">
        <v>7930</v>
      </c>
    </row>
    <row r="1378" spans="1:10" x14ac:dyDescent="0.25">
      <c r="A1378" s="2">
        <v>23</v>
      </c>
      <c r="B1378" s="1" t="s">
        <v>7939</v>
      </c>
      <c r="C1378" s="1" t="s">
        <v>111</v>
      </c>
      <c r="D1378" s="1" t="s">
        <v>12</v>
      </c>
      <c r="E1378" s="1">
        <v>1000</v>
      </c>
      <c r="F1378" s="1" t="s">
        <v>146</v>
      </c>
      <c r="G1378" s="1">
        <v>1590</v>
      </c>
      <c r="H1378" s="1">
        <v>53.940251572327043</v>
      </c>
      <c r="I1378" s="1">
        <v>84765</v>
      </c>
      <c r="J1378" s="1" t="s">
        <v>7940</v>
      </c>
    </row>
    <row r="1379" spans="1:10" x14ac:dyDescent="0.25">
      <c r="A1379" s="2">
        <v>20</v>
      </c>
      <c r="B1379" s="1" t="s">
        <v>7945</v>
      </c>
      <c r="C1379" s="1" t="s">
        <v>17</v>
      </c>
      <c r="D1379" s="1" t="s">
        <v>12</v>
      </c>
      <c r="E1379" s="1">
        <v>15000</v>
      </c>
      <c r="F1379" s="1" t="s">
        <v>1039</v>
      </c>
      <c r="G1379" s="1">
        <v>1588</v>
      </c>
      <c r="H1379" s="1">
        <v>47.601385390428213</v>
      </c>
      <c r="I1379" s="1">
        <v>60591</v>
      </c>
      <c r="J1379" s="1" t="s">
        <v>7946</v>
      </c>
    </row>
    <row r="1380" spans="1:10" x14ac:dyDescent="0.25">
      <c r="A1380" s="2">
        <v>14</v>
      </c>
      <c r="B1380" s="1" t="s">
        <v>7948</v>
      </c>
      <c r="C1380" s="1" t="s">
        <v>17</v>
      </c>
      <c r="D1380" s="1" t="s">
        <v>12</v>
      </c>
      <c r="E1380" s="1">
        <v>80000</v>
      </c>
      <c r="F1380" s="1" t="s">
        <v>18</v>
      </c>
      <c r="G1380" s="1">
        <v>1588</v>
      </c>
      <c r="H1380" s="1">
        <v>57.782745591939545</v>
      </c>
      <c r="I1380" s="1">
        <v>11759</v>
      </c>
      <c r="J1380" s="1" t="s">
        <v>7949</v>
      </c>
    </row>
    <row r="1381" spans="1:10" x14ac:dyDescent="0.25">
      <c r="A1381" s="2">
        <v>16</v>
      </c>
      <c r="B1381" s="1" t="s">
        <v>1680</v>
      </c>
      <c r="C1381" s="1" t="s">
        <v>11</v>
      </c>
      <c r="D1381" s="1" t="s">
        <v>12</v>
      </c>
      <c r="E1381" s="1">
        <v>100000</v>
      </c>
      <c r="F1381" s="1" t="s">
        <v>142</v>
      </c>
      <c r="G1381" s="1">
        <v>1587</v>
      </c>
      <c r="H1381" s="1">
        <v>111.18462507876497</v>
      </c>
      <c r="I1381" s="1">
        <v>76450</v>
      </c>
      <c r="J1381" s="1" t="s">
        <v>7960</v>
      </c>
    </row>
    <row r="1382" spans="1:10" x14ac:dyDescent="0.25">
      <c r="A1382" s="2">
        <v>20</v>
      </c>
      <c r="B1382" s="1" t="s">
        <v>7962</v>
      </c>
      <c r="C1382" s="1" t="s">
        <v>31</v>
      </c>
      <c r="D1382" s="1" t="s">
        <v>12</v>
      </c>
      <c r="E1382" s="1">
        <v>20000</v>
      </c>
      <c r="F1382" s="1" t="s">
        <v>7963</v>
      </c>
      <c r="G1382" s="1">
        <v>1586</v>
      </c>
      <c r="H1382" s="1">
        <v>19.28310214375788</v>
      </c>
      <c r="I1382" s="1">
        <v>10583</v>
      </c>
      <c r="J1382" s="1" t="s">
        <v>7964</v>
      </c>
    </row>
    <row r="1383" spans="1:10" x14ac:dyDescent="0.25">
      <c r="A1383" s="2">
        <v>19</v>
      </c>
      <c r="B1383" s="1" t="s">
        <v>3191</v>
      </c>
      <c r="C1383" s="1" t="s">
        <v>11</v>
      </c>
      <c r="D1383" s="1" t="s">
        <v>12</v>
      </c>
      <c r="E1383" s="1">
        <v>30000</v>
      </c>
      <c r="F1383" s="1" t="s">
        <v>1733</v>
      </c>
      <c r="G1383" s="1">
        <v>1586</v>
      </c>
      <c r="H1383" s="1">
        <v>43.799495586380836</v>
      </c>
      <c r="I1383" s="1">
        <v>39466</v>
      </c>
      <c r="J1383" s="1" t="s">
        <v>7966</v>
      </c>
    </row>
    <row r="1384" spans="1:10" x14ac:dyDescent="0.25">
      <c r="A1384" s="2">
        <v>20</v>
      </c>
      <c r="B1384" s="1" t="s">
        <v>7971</v>
      </c>
      <c r="C1384" s="1" t="s">
        <v>17</v>
      </c>
      <c r="D1384" s="1" t="s">
        <v>12</v>
      </c>
      <c r="E1384" s="1">
        <v>20000</v>
      </c>
      <c r="F1384" s="1" t="s">
        <v>402</v>
      </c>
      <c r="G1384" s="1">
        <v>1584</v>
      </c>
      <c r="H1384" s="1">
        <v>96.407828282828277</v>
      </c>
      <c r="I1384" s="1">
        <v>132710</v>
      </c>
      <c r="J1384" s="1" t="s">
        <v>7972</v>
      </c>
    </row>
    <row r="1385" spans="1:10" x14ac:dyDescent="0.25">
      <c r="A1385" s="2">
        <v>20</v>
      </c>
      <c r="B1385" s="1" t="s">
        <v>7974</v>
      </c>
      <c r="C1385" s="1" t="s">
        <v>11</v>
      </c>
      <c r="D1385" s="1" t="s">
        <v>12</v>
      </c>
      <c r="E1385" s="1">
        <v>42000</v>
      </c>
      <c r="F1385" s="1" t="s">
        <v>7975</v>
      </c>
      <c r="G1385" s="1">
        <v>1584</v>
      </c>
      <c r="H1385" s="1">
        <v>170.63762626262627</v>
      </c>
      <c r="I1385" s="1">
        <v>228290</v>
      </c>
      <c r="J1385" s="1" t="s">
        <v>7976</v>
      </c>
    </row>
    <row r="1386" spans="1:10" x14ac:dyDescent="0.25">
      <c r="A1386" s="2">
        <v>23</v>
      </c>
      <c r="B1386" s="1" t="s">
        <v>8022</v>
      </c>
      <c r="C1386" s="1" t="s">
        <v>17</v>
      </c>
      <c r="D1386" s="1" t="s">
        <v>12</v>
      </c>
      <c r="E1386" s="1">
        <v>500</v>
      </c>
      <c r="F1386" s="1" t="s">
        <v>296</v>
      </c>
      <c r="G1386" s="1">
        <v>1576</v>
      </c>
      <c r="H1386" s="1">
        <v>20.053934010152282</v>
      </c>
      <c r="I1386" s="1">
        <v>31105</v>
      </c>
      <c r="J1386" s="1" t="s">
        <v>8023</v>
      </c>
    </row>
    <row r="1387" spans="1:10" x14ac:dyDescent="0.25">
      <c r="A1387" s="2">
        <v>16</v>
      </c>
      <c r="B1387" s="1" t="s">
        <v>8031</v>
      </c>
      <c r="C1387" s="1" t="s">
        <v>11</v>
      </c>
      <c r="D1387" s="1" t="s">
        <v>12</v>
      </c>
      <c r="E1387" s="1">
        <v>50000</v>
      </c>
      <c r="F1387" s="1" t="s">
        <v>372</v>
      </c>
      <c r="G1387" s="1">
        <v>1574</v>
      </c>
      <c r="H1387" s="1">
        <v>115.80368487928844</v>
      </c>
      <c r="I1387" s="1">
        <v>132275</v>
      </c>
      <c r="J1387" s="1" t="s">
        <v>8032</v>
      </c>
    </row>
    <row r="1388" spans="1:10" x14ac:dyDescent="0.25">
      <c r="A1388" s="2">
        <v>24</v>
      </c>
      <c r="B1388" s="1" t="s">
        <v>8034</v>
      </c>
      <c r="C1388" s="1" t="s">
        <v>31</v>
      </c>
      <c r="D1388" s="1" t="s">
        <v>12</v>
      </c>
      <c r="E1388" s="1">
        <v>90000</v>
      </c>
      <c r="F1388" s="1" t="s">
        <v>1803</v>
      </c>
      <c r="G1388" s="1">
        <v>1574</v>
      </c>
      <c r="H1388" s="1">
        <v>70.307496823379921</v>
      </c>
      <c r="I1388" s="1">
        <v>20664</v>
      </c>
      <c r="J1388" s="1" t="s">
        <v>8035</v>
      </c>
    </row>
    <row r="1389" spans="1:10" x14ac:dyDescent="0.25">
      <c r="A1389" s="2">
        <v>15</v>
      </c>
      <c r="B1389" s="1" t="s">
        <v>8037</v>
      </c>
      <c r="C1389" s="1" t="s">
        <v>17</v>
      </c>
      <c r="D1389" s="1" t="s">
        <v>12</v>
      </c>
      <c r="E1389" s="1">
        <v>15000</v>
      </c>
      <c r="F1389" s="1" t="s">
        <v>32</v>
      </c>
      <c r="G1389" s="1">
        <v>1573</v>
      </c>
      <c r="H1389" s="1">
        <v>73.273998728544186</v>
      </c>
      <c r="I1389" s="1">
        <v>100260</v>
      </c>
      <c r="J1389" s="1" t="s">
        <v>8038</v>
      </c>
    </row>
    <row r="1390" spans="1:10" x14ac:dyDescent="0.25">
      <c r="A1390" s="2">
        <v>21</v>
      </c>
      <c r="B1390" s="1" t="s">
        <v>8040</v>
      </c>
      <c r="C1390" s="1" t="s">
        <v>11</v>
      </c>
      <c r="D1390" s="1" t="s">
        <v>12</v>
      </c>
      <c r="E1390" s="1">
        <v>4375</v>
      </c>
      <c r="F1390" s="1" t="s">
        <v>576</v>
      </c>
      <c r="G1390" s="1">
        <v>1573</v>
      </c>
      <c r="H1390" s="1">
        <v>28.484424666242848</v>
      </c>
      <c r="I1390" s="1">
        <v>40431</v>
      </c>
      <c r="J1390" s="1" t="s">
        <v>8041</v>
      </c>
    </row>
    <row r="1391" spans="1:10" x14ac:dyDescent="0.25">
      <c r="A1391" s="2">
        <v>7</v>
      </c>
      <c r="B1391" s="1" t="s">
        <v>8043</v>
      </c>
      <c r="C1391" s="1" t="s">
        <v>31</v>
      </c>
      <c r="D1391" s="1" t="s">
        <v>12</v>
      </c>
      <c r="E1391" s="1">
        <v>29000</v>
      </c>
      <c r="F1391" s="1" t="s">
        <v>1621</v>
      </c>
      <c r="G1391" s="1">
        <v>1572</v>
      </c>
      <c r="H1391" s="1">
        <v>20.304707379134861</v>
      </c>
      <c r="I1391" s="1">
        <v>2919</v>
      </c>
      <c r="J1391" s="1" t="s">
        <v>8044</v>
      </c>
    </row>
    <row r="1392" spans="1:10" x14ac:dyDescent="0.25">
      <c r="A1392" s="2">
        <v>22</v>
      </c>
      <c r="B1392" s="1" t="s">
        <v>8059</v>
      </c>
      <c r="C1392" s="1" t="s">
        <v>53</v>
      </c>
      <c r="D1392" s="1" t="s">
        <v>12</v>
      </c>
      <c r="E1392" s="1">
        <v>20000</v>
      </c>
      <c r="F1392" s="1" t="s">
        <v>2249</v>
      </c>
      <c r="G1392" s="1">
        <v>1570</v>
      </c>
      <c r="H1392" s="1">
        <v>44.721019108280252</v>
      </c>
      <c r="I1392" s="1">
        <v>50212</v>
      </c>
      <c r="J1392" s="1" t="s">
        <v>8060</v>
      </c>
    </row>
    <row r="1393" spans="1:10" x14ac:dyDescent="0.25">
      <c r="A1393" s="2">
        <v>21</v>
      </c>
      <c r="B1393" s="1" t="s">
        <v>8062</v>
      </c>
      <c r="C1393" s="1" t="s">
        <v>17</v>
      </c>
      <c r="D1393" s="1" t="s">
        <v>12</v>
      </c>
      <c r="E1393" s="1">
        <v>30000</v>
      </c>
      <c r="F1393" s="1" t="s">
        <v>146</v>
      </c>
      <c r="G1393" s="1">
        <v>1570</v>
      </c>
      <c r="H1393" s="1">
        <v>354.32229299363058</v>
      </c>
      <c r="I1393" s="1">
        <v>526286</v>
      </c>
      <c r="J1393" s="1" t="s">
        <v>8063</v>
      </c>
    </row>
    <row r="1394" spans="1:10" x14ac:dyDescent="0.25">
      <c r="A1394" s="2">
        <v>17</v>
      </c>
      <c r="B1394" s="1" t="s">
        <v>8068</v>
      </c>
      <c r="C1394" s="1" t="s">
        <v>31</v>
      </c>
      <c r="D1394" s="1" t="s">
        <v>12</v>
      </c>
      <c r="E1394" s="1">
        <v>70000</v>
      </c>
      <c r="F1394" s="1" t="s">
        <v>790</v>
      </c>
      <c r="G1394" s="1">
        <v>1569</v>
      </c>
      <c r="H1394" s="1">
        <v>49.233269598470365</v>
      </c>
      <c r="I1394" s="1">
        <v>7247</v>
      </c>
      <c r="J1394" s="1" t="s">
        <v>8069</v>
      </c>
    </row>
    <row r="1395" spans="1:10" x14ac:dyDescent="0.25">
      <c r="A1395" s="2">
        <v>13</v>
      </c>
      <c r="B1395" s="1" t="s">
        <v>1380</v>
      </c>
      <c r="C1395" s="1" t="s">
        <v>17</v>
      </c>
      <c r="D1395" s="1" t="s">
        <v>12</v>
      </c>
      <c r="E1395" s="1">
        <v>20000</v>
      </c>
      <c r="F1395" s="1" t="s">
        <v>89</v>
      </c>
      <c r="G1395" s="1">
        <v>1569</v>
      </c>
      <c r="H1395" s="1">
        <v>57.567877629063098</v>
      </c>
      <c r="I1395" s="1">
        <v>70324</v>
      </c>
      <c r="J1395" s="1" t="s">
        <v>8071</v>
      </c>
    </row>
    <row r="1396" spans="1:10" x14ac:dyDescent="0.25">
      <c r="A1396" s="2">
        <v>21</v>
      </c>
      <c r="B1396" s="1" t="s">
        <v>967</v>
      </c>
      <c r="C1396" s="1" t="s">
        <v>17</v>
      </c>
      <c r="D1396" s="1" t="s">
        <v>12</v>
      </c>
      <c r="E1396" s="1">
        <v>10000</v>
      </c>
      <c r="F1396" s="1" t="s">
        <v>717</v>
      </c>
      <c r="G1396" s="1">
        <v>1568</v>
      </c>
      <c r="H1396" s="1">
        <v>28.882653061224488</v>
      </c>
      <c r="I1396" s="1">
        <v>35288</v>
      </c>
      <c r="J1396" s="1" t="s">
        <v>8077</v>
      </c>
    </row>
    <row r="1397" spans="1:10" x14ac:dyDescent="0.25">
      <c r="A1397" s="2">
        <v>24</v>
      </c>
      <c r="B1397" s="1" t="s">
        <v>8084</v>
      </c>
      <c r="C1397" s="1" t="s">
        <v>17</v>
      </c>
      <c r="D1397" s="1" t="s">
        <v>12</v>
      </c>
      <c r="E1397" s="1">
        <v>35000</v>
      </c>
      <c r="F1397" s="1" t="s">
        <v>8085</v>
      </c>
      <c r="G1397" s="1">
        <v>1568</v>
      </c>
      <c r="H1397" s="1">
        <v>46.378188775510203</v>
      </c>
      <c r="I1397" s="1">
        <v>37721</v>
      </c>
      <c r="J1397" s="1" t="s">
        <v>8086</v>
      </c>
    </row>
    <row r="1398" spans="1:10" x14ac:dyDescent="0.25">
      <c r="A1398" s="2">
        <v>38</v>
      </c>
      <c r="B1398" s="1" t="s">
        <v>8095</v>
      </c>
      <c r="C1398" s="1" t="s">
        <v>31</v>
      </c>
      <c r="D1398" s="1" t="s">
        <v>12</v>
      </c>
      <c r="E1398" s="1">
        <v>65000</v>
      </c>
      <c r="F1398" s="1" t="s">
        <v>8096</v>
      </c>
      <c r="G1398" s="1">
        <v>1568</v>
      </c>
      <c r="H1398" s="1">
        <v>52.893494897959187</v>
      </c>
      <c r="I1398" s="1">
        <v>17937</v>
      </c>
      <c r="J1398" s="1" t="s">
        <v>8097</v>
      </c>
    </row>
    <row r="1399" spans="1:10" x14ac:dyDescent="0.25">
      <c r="A1399" s="2">
        <v>14</v>
      </c>
      <c r="B1399" s="1" t="s">
        <v>975</v>
      </c>
      <c r="C1399" s="1" t="s">
        <v>11</v>
      </c>
      <c r="D1399" s="1" t="s">
        <v>12</v>
      </c>
      <c r="E1399" s="1">
        <v>15000</v>
      </c>
      <c r="F1399" s="1" t="s">
        <v>32</v>
      </c>
      <c r="G1399" s="1">
        <v>1567</v>
      </c>
      <c r="H1399" s="1">
        <v>34.744735162731331</v>
      </c>
      <c r="I1399" s="1">
        <v>39445</v>
      </c>
      <c r="J1399" s="1" t="s">
        <v>8099</v>
      </c>
    </row>
    <row r="1400" spans="1:10" x14ac:dyDescent="0.25">
      <c r="A1400" s="2">
        <v>19</v>
      </c>
      <c r="B1400" s="1" t="s">
        <v>8101</v>
      </c>
      <c r="C1400" s="1" t="s">
        <v>17</v>
      </c>
      <c r="D1400" s="1" t="s">
        <v>12</v>
      </c>
      <c r="E1400" s="1">
        <v>20000</v>
      </c>
      <c r="F1400" s="1" t="s">
        <v>3031</v>
      </c>
      <c r="G1400" s="1">
        <v>1567</v>
      </c>
      <c r="H1400" s="1">
        <v>108.99361837906828</v>
      </c>
      <c r="I1400" s="1">
        <v>150793</v>
      </c>
      <c r="J1400" s="1" t="s">
        <v>8102</v>
      </c>
    </row>
    <row r="1401" spans="1:10" x14ac:dyDescent="0.25">
      <c r="A1401" s="2">
        <v>23</v>
      </c>
      <c r="B1401" s="1" t="s">
        <v>5712</v>
      </c>
      <c r="C1401" s="1" t="s">
        <v>17</v>
      </c>
      <c r="D1401" s="1" t="s">
        <v>12</v>
      </c>
      <c r="E1401" s="1">
        <v>10000</v>
      </c>
      <c r="F1401" s="1" t="s">
        <v>5713</v>
      </c>
      <c r="G1401" s="1">
        <v>1566</v>
      </c>
      <c r="H1401" s="1">
        <v>26.947637292464879</v>
      </c>
      <c r="I1401" s="1">
        <v>32200</v>
      </c>
      <c r="J1401" s="1" t="s">
        <v>8104</v>
      </c>
    </row>
    <row r="1402" spans="1:10" x14ac:dyDescent="0.25">
      <c r="A1402" s="2">
        <v>25</v>
      </c>
      <c r="B1402" s="1" t="s">
        <v>8113</v>
      </c>
      <c r="C1402" s="1" t="s">
        <v>11</v>
      </c>
      <c r="D1402" s="1" t="s">
        <v>12</v>
      </c>
      <c r="E1402" s="1">
        <v>8000</v>
      </c>
      <c r="F1402" s="1" t="s">
        <v>1657</v>
      </c>
      <c r="G1402" s="1">
        <v>1564</v>
      </c>
      <c r="H1402" s="1">
        <v>28.06010230179028</v>
      </c>
      <c r="I1402" s="1">
        <v>35886</v>
      </c>
      <c r="J1402" s="1" t="s">
        <v>8114</v>
      </c>
    </row>
    <row r="1403" spans="1:10" x14ac:dyDescent="0.25">
      <c r="A1403" s="2">
        <v>7</v>
      </c>
      <c r="B1403" s="1" t="s">
        <v>8128</v>
      </c>
      <c r="C1403" s="1" t="s">
        <v>31</v>
      </c>
      <c r="D1403" s="1" t="s">
        <v>12</v>
      </c>
      <c r="E1403" s="1">
        <v>30000</v>
      </c>
      <c r="F1403" s="1" t="s">
        <v>27</v>
      </c>
      <c r="G1403" s="1">
        <v>1561</v>
      </c>
      <c r="H1403" s="1">
        <v>22.557975656630365</v>
      </c>
      <c r="I1403" s="1">
        <v>5213</v>
      </c>
      <c r="J1403" s="1" t="s">
        <v>8129</v>
      </c>
    </row>
    <row r="1404" spans="1:10" x14ac:dyDescent="0.25">
      <c r="A1404" s="2">
        <v>12</v>
      </c>
      <c r="B1404" s="1" t="s">
        <v>3023</v>
      </c>
      <c r="C1404" s="1" t="s">
        <v>11</v>
      </c>
      <c r="D1404" s="1" t="s">
        <v>12</v>
      </c>
      <c r="E1404" s="1">
        <v>4000</v>
      </c>
      <c r="F1404" s="1" t="s">
        <v>82</v>
      </c>
      <c r="G1404" s="1">
        <v>1561</v>
      </c>
      <c r="H1404" s="1">
        <v>27.438180653427292</v>
      </c>
      <c r="I1404" s="1">
        <v>38831</v>
      </c>
      <c r="J1404" s="1" t="s">
        <v>8131</v>
      </c>
    </row>
    <row r="1405" spans="1:10" x14ac:dyDescent="0.25">
      <c r="A1405" s="2">
        <v>12</v>
      </c>
      <c r="B1405" s="1" t="s">
        <v>8133</v>
      </c>
      <c r="C1405" s="1" t="s">
        <v>53</v>
      </c>
      <c r="D1405" s="1" t="s">
        <v>12</v>
      </c>
      <c r="E1405" s="1">
        <v>100000</v>
      </c>
      <c r="F1405" s="1" t="s">
        <v>32</v>
      </c>
      <c r="G1405" s="1">
        <v>1559</v>
      </c>
      <c r="H1405" s="1">
        <v>503.09172546504169</v>
      </c>
      <c r="I1405" s="1">
        <v>684320</v>
      </c>
      <c r="J1405" s="1" t="s">
        <v>8134</v>
      </c>
    </row>
    <row r="1406" spans="1:10" x14ac:dyDescent="0.25">
      <c r="A1406" s="2">
        <v>18</v>
      </c>
      <c r="B1406" s="1" t="s">
        <v>6968</v>
      </c>
      <c r="C1406" s="1" t="s">
        <v>17</v>
      </c>
      <c r="D1406" s="1" t="s">
        <v>12</v>
      </c>
      <c r="E1406" s="1">
        <v>360000</v>
      </c>
      <c r="F1406" s="1" t="s">
        <v>392</v>
      </c>
      <c r="G1406" s="1">
        <v>1559</v>
      </c>
      <c r="H1406" s="1">
        <v>236.45285439384222</v>
      </c>
      <c r="I1406" s="1">
        <v>8630</v>
      </c>
      <c r="J1406" s="1" t="s">
        <v>8136</v>
      </c>
    </row>
    <row r="1407" spans="1:10" x14ac:dyDescent="0.25">
      <c r="A1407" s="2">
        <v>19</v>
      </c>
      <c r="B1407" s="1" t="s">
        <v>8138</v>
      </c>
      <c r="C1407" s="1" t="s">
        <v>17</v>
      </c>
      <c r="D1407" s="1" t="s">
        <v>12</v>
      </c>
      <c r="E1407" s="1">
        <v>25000</v>
      </c>
      <c r="F1407" s="1" t="s">
        <v>82</v>
      </c>
      <c r="G1407" s="1">
        <v>1558</v>
      </c>
      <c r="H1407" s="1">
        <v>135.44736842105263</v>
      </c>
      <c r="I1407" s="1">
        <v>186027</v>
      </c>
      <c r="J1407" s="1" t="s">
        <v>8139</v>
      </c>
    </row>
    <row r="1408" spans="1:10" x14ac:dyDescent="0.25">
      <c r="A1408" s="2">
        <v>26</v>
      </c>
      <c r="B1408" s="1" t="s">
        <v>8145</v>
      </c>
      <c r="C1408" s="1" t="s">
        <v>11</v>
      </c>
      <c r="D1408" s="1" t="s">
        <v>12</v>
      </c>
      <c r="E1408" s="1">
        <v>30000</v>
      </c>
      <c r="F1408" s="1" t="s">
        <v>96</v>
      </c>
      <c r="G1408" s="1">
        <v>1558</v>
      </c>
      <c r="H1408" s="1">
        <v>138.2997432605905</v>
      </c>
      <c r="I1408" s="1">
        <v>185471</v>
      </c>
      <c r="J1408" s="1" t="s">
        <v>8146</v>
      </c>
    </row>
    <row r="1409" spans="1:10" x14ac:dyDescent="0.25">
      <c r="A1409" s="2">
        <v>21</v>
      </c>
      <c r="B1409" s="1" t="s">
        <v>8148</v>
      </c>
      <c r="C1409" s="1" t="s">
        <v>31</v>
      </c>
      <c r="D1409" s="1" t="s">
        <v>12</v>
      </c>
      <c r="E1409" s="1">
        <v>30000</v>
      </c>
      <c r="F1409" s="1" t="s">
        <v>383</v>
      </c>
      <c r="G1409" s="1">
        <v>1558</v>
      </c>
      <c r="H1409" s="1">
        <v>33.771501925545572</v>
      </c>
      <c r="I1409" s="1">
        <v>22616</v>
      </c>
      <c r="J1409" s="1" t="s">
        <v>8149</v>
      </c>
    </row>
    <row r="1410" spans="1:10" x14ac:dyDescent="0.25">
      <c r="A1410" s="2">
        <v>17</v>
      </c>
      <c r="B1410" s="1" t="s">
        <v>8166</v>
      </c>
      <c r="C1410" s="1" t="s">
        <v>17</v>
      </c>
      <c r="D1410" s="1" t="s">
        <v>12</v>
      </c>
      <c r="E1410" s="1">
        <v>42500</v>
      </c>
      <c r="F1410" s="1" t="s">
        <v>8167</v>
      </c>
      <c r="G1410" s="1">
        <v>1556</v>
      </c>
      <c r="H1410" s="1">
        <v>72.933161953727506</v>
      </c>
      <c r="I1410" s="1">
        <v>70984</v>
      </c>
      <c r="J1410" s="1" t="s">
        <v>8168</v>
      </c>
    </row>
    <row r="1411" spans="1:10" x14ac:dyDescent="0.25">
      <c r="A1411" s="2">
        <v>32</v>
      </c>
      <c r="B1411" s="1" t="s">
        <v>2223</v>
      </c>
      <c r="C1411" s="1" t="s">
        <v>11</v>
      </c>
      <c r="D1411" s="1" t="s">
        <v>12</v>
      </c>
      <c r="E1411" s="1">
        <v>40000</v>
      </c>
      <c r="F1411" s="1" t="s">
        <v>2224</v>
      </c>
      <c r="G1411" s="1">
        <v>1556</v>
      </c>
      <c r="H1411" s="1">
        <v>179.06362467866325</v>
      </c>
      <c r="I1411" s="1">
        <v>238623</v>
      </c>
      <c r="J1411" s="1" t="s">
        <v>8170</v>
      </c>
    </row>
    <row r="1412" spans="1:10" x14ac:dyDescent="0.25">
      <c r="A1412" s="2">
        <v>26</v>
      </c>
      <c r="B1412" s="1" t="s">
        <v>5112</v>
      </c>
      <c r="C1412" s="1" t="s">
        <v>17</v>
      </c>
      <c r="D1412" s="1" t="s">
        <v>12</v>
      </c>
      <c r="E1412" s="1">
        <v>40000</v>
      </c>
      <c r="F1412" s="1" t="s">
        <v>5113</v>
      </c>
      <c r="G1412" s="1">
        <v>1552</v>
      </c>
      <c r="H1412" s="1">
        <v>51.431701030927833</v>
      </c>
      <c r="I1412" s="1">
        <v>39822</v>
      </c>
      <c r="J1412" s="1" t="s">
        <v>8187</v>
      </c>
    </row>
    <row r="1413" spans="1:10" x14ac:dyDescent="0.25">
      <c r="A1413" s="2">
        <v>25</v>
      </c>
      <c r="B1413" s="1" t="s">
        <v>8189</v>
      </c>
      <c r="C1413" s="1" t="s">
        <v>17</v>
      </c>
      <c r="D1413" s="1" t="s">
        <v>12</v>
      </c>
      <c r="E1413" s="1">
        <v>10000</v>
      </c>
      <c r="F1413" s="1" t="s">
        <v>27</v>
      </c>
      <c r="G1413" s="1">
        <v>1552</v>
      </c>
      <c r="H1413" s="1">
        <v>69.044458762886592</v>
      </c>
      <c r="I1413" s="1">
        <v>97157</v>
      </c>
      <c r="J1413" s="1" t="s">
        <v>8190</v>
      </c>
    </row>
    <row r="1414" spans="1:10" x14ac:dyDescent="0.25">
      <c r="A1414" s="2">
        <v>14</v>
      </c>
      <c r="B1414" s="1" t="s">
        <v>3782</v>
      </c>
      <c r="C1414" s="1" t="s">
        <v>17</v>
      </c>
      <c r="D1414" s="1" t="s">
        <v>12</v>
      </c>
      <c r="E1414" s="1">
        <v>20000</v>
      </c>
      <c r="F1414" s="1" t="s">
        <v>314</v>
      </c>
      <c r="G1414" s="1">
        <v>1551</v>
      </c>
      <c r="H1414" s="1">
        <v>52.136041263700839</v>
      </c>
      <c r="I1414" s="1">
        <v>60863</v>
      </c>
      <c r="J1414" s="1" t="s">
        <v>8195</v>
      </c>
    </row>
    <row r="1415" spans="1:10" x14ac:dyDescent="0.25">
      <c r="A1415" s="2">
        <v>10</v>
      </c>
      <c r="B1415" s="1" t="s">
        <v>8197</v>
      </c>
      <c r="C1415" s="1" t="s">
        <v>17</v>
      </c>
      <c r="D1415" s="1" t="s">
        <v>12</v>
      </c>
      <c r="E1415" s="1">
        <v>15000</v>
      </c>
      <c r="F1415" s="1" t="s">
        <v>576</v>
      </c>
      <c r="G1415" s="1">
        <v>1550</v>
      </c>
      <c r="H1415" s="1">
        <v>39.316129032258061</v>
      </c>
      <c r="I1415" s="1">
        <v>45940</v>
      </c>
      <c r="J1415" s="1" t="s">
        <v>8198</v>
      </c>
    </row>
    <row r="1416" spans="1:10" x14ac:dyDescent="0.25">
      <c r="A1416" s="2">
        <v>26</v>
      </c>
      <c r="B1416" s="1" t="s">
        <v>975</v>
      </c>
      <c r="C1416" s="1" t="s">
        <v>11</v>
      </c>
      <c r="D1416" s="1" t="s">
        <v>12</v>
      </c>
      <c r="E1416" s="1">
        <v>5000</v>
      </c>
      <c r="F1416" s="1" t="s">
        <v>112</v>
      </c>
      <c r="G1416" s="1">
        <v>1549</v>
      </c>
      <c r="H1416" s="1">
        <v>18.468043899289864</v>
      </c>
      <c r="I1416" s="1">
        <v>23607</v>
      </c>
      <c r="J1416" s="1" t="s">
        <v>8212</v>
      </c>
    </row>
    <row r="1417" spans="1:10" x14ac:dyDescent="0.25">
      <c r="A1417" s="2">
        <v>21</v>
      </c>
      <c r="B1417" s="1" t="s">
        <v>8214</v>
      </c>
      <c r="C1417" s="1" t="s">
        <v>11</v>
      </c>
      <c r="D1417" s="1" t="s">
        <v>12</v>
      </c>
      <c r="E1417" s="1">
        <v>25000</v>
      </c>
      <c r="F1417" s="1" t="s">
        <v>146</v>
      </c>
      <c r="G1417" s="1">
        <v>1549</v>
      </c>
      <c r="H1417" s="1">
        <v>63.840542285345386</v>
      </c>
      <c r="I1417" s="1">
        <v>73889</v>
      </c>
      <c r="J1417" s="1" t="s">
        <v>8215</v>
      </c>
    </row>
    <row r="1418" spans="1:10" x14ac:dyDescent="0.25">
      <c r="A1418" s="2">
        <v>17</v>
      </c>
      <c r="B1418" s="1" t="s">
        <v>8217</v>
      </c>
      <c r="C1418" s="1" t="s">
        <v>17</v>
      </c>
      <c r="D1418" s="1" t="s">
        <v>12</v>
      </c>
      <c r="E1418" s="1">
        <v>2500</v>
      </c>
      <c r="F1418" s="1" t="s">
        <v>8218</v>
      </c>
      <c r="G1418" s="1">
        <v>1549</v>
      </c>
      <c r="H1418" s="1">
        <v>51.932859909619111</v>
      </c>
      <c r="I1418" s="1">
        <v>77944</v>
      </c>
      <c r="J1418" s="1" t="s">
        <v>8219</v>
      </c>
    </row>
    <row r="1419" spans="1:10" x14ac:dyDescent="0.25">
      <c r="A1419" s="2">
        <v>20</v>
      </c>
      <c r="B1419" s="1" t="s">
        <v>8231</v>
      </c>
      <c r="C1419" s="1" t="s">
        <v>17</v>
      </c>
      <c r="D1419" s="1" t="s">
        <v>12</v>
      </c>
      <c r="E1419" s="1">
        <v>20000</v>
      </c>
      <c r="F1419" s="1" t="s">
        <v>341</v>
      </c>
      <c r="G1419" s="1">
        <v>1548</v>
      </c>
      <c r="H1419" s="1">
        <v>43.080749354005171</v>
      </c>
      <c r="I1419" s="1">
        <v>46689</v>
      </c>
      <c r="J1419" s="1" t="s">
        <v>8232</v>
      </c>
    </row>
    <row r="1420" spans="1:10" x14ac:dyDescent="0.25">
      <c r="A1420" s="2">
        <v>17</v>
      </c>
      <c r="B1420" s="1" t="s">
        <v>8237</v>
      </c>
      <c r="C1420" s="1" t="s">
        <v>31</v>
      </c>
      <c r="D1420" s="1" t="s">
        <v>12</v>
      </c>
      <c r="E1420" s="1">
        <v>20000</v>
      </c>
      <c r="F1420" s="1" t="s">
        <v>2662</v>
      </c>
      <c r="G1420" s="1">
        <v>1547</v>
      </c>
      <c r="H1420" s="1">
        <v>14.772462831286362</v>
      </c>
      <c r="I1420" s="1">
        <v>2853</v>
      </c>
      <c r="J1420" s="1" t="s">
        <v>8238</v>
      </c>
    </row>
    <row r="1421" spans="1:10" x14ac:dyDescent="0.25">
      <c r="A1421" s="2">
        <v>12</v>
      </c>
      <c r="B1421" s="1" t="s">
        <v>8243</v>
      </c>
      <c r="C1421" s="1" t="s">
        <v>17</v>
      </c>
      <c r="D1421" s="1" t="s">
        <v>12</v>
      </c>
      <c r="E1421" s="1">
        <v>5000</v>
      </c>
      <c r="F1421" s="1" t="s">
        <v>27</v>
      </c>
      <c r="G1421" s="1">
        <v>1547</v>
      </c>
      <c r="H1421" s="1">
        <v>34.934065934065934</v>
      </c>
      <c r="I1421" s="1">
        <v>49043</v>
      </c>
      <c r="J1421" s="1" t="s">
        <v>8244</v>
      </c>
    </row>
    <row r="1422" spans="1:10" x14ac:dyDescent="0.25">
      <c r="A1422" s="2">
        <v>10</v>
      </c>
      <c r="B1422" s="1" t="s">
        <v>5126</v>
      </c>
      <c r="C1422" s="1" t="s">
        <v>11</v>
      </c>
      <c r="D1422" s="1" t="s">
        <v>12</v>
      </c>
      <c r="E1422" s="1">
        <v>30000</v>
      </c>
      <c r="F1422" s="1" t="s">
        <v>8251</v>
      </c>
      <c r="G1422" s="1">
        <v>1546</v>
      </c>
      <c r="H1422" s="1">
        <v>157.79107373868047</v>
      </c>
      <c r="I1422" s="1">
        <v>213945</v>
      </c>
      <c r="J1422" s="1" t="s">
        <v>8252</v>
      </c>
    </row>
    <row r="1423" spans="1:10" x14ac:dyDescent="0.25">
      <c r="A1423" s="2">
        <v>16</v>
      </c>
      <c r="B1423" s="1" t="s">
        <v>8254</v>
      </c>
      <c r="C1423" s="1" t="s">
        <v>17</v>
      </c>
      <c r="D1423" s="1" t="s">
        <v>12</v>
      </c>
      <c r="E1423" s="1">
        <v>20000</v>
      </c>
      <c r="F1423" s="1" t="s">
        <v>195</v>
      </c>
      <c r="G1423" s="1">
        <v>1546</v>
      </c>
      <c r="H1423" s="1">
        <v>239.04851228978006</v>
      </c>
      <c r="I1423" s="1">
        <v>349569</v>
      </c>
      <c r="J1423" s="1" t="s">
        <v>8255</v>
      </c>
    </row>
    <row r="1424" spans="1:10" x14ac:dyDescent="0.25">
      <c r="A1424" s="2">
        <v>23</v>
      </c>
      <c r="B1424" s="1" t="s">
        <v>8257</v>
      </c>
      <c r="C1424" s="1" t="s">
        <v>17</v>
      </c>
      <c r="D1424" s="1" t="s">
        <v>12</v>
      </c>
      <c r="E1424" s="1">
        <v>25000</v>
      </c>
      <c r="F1424" s="1" t="s">
        <v>96</v>
      </c>
      <c r="G1424" s="1">
        <v>1546</v>
      </c>
      <c r="H1424" s="1">
        <v>55.291073738680467</v>
      </c>
      <c r="I1424" s="1">
        <v>60480</v>
      </c>
      <c r="J1424" s="1" t="s">
        <v>8258</v>
      </c>
    </row>
    <row r="1425" spans="1:10" x14ac:dyDescent="0.25">
      <c r="A1425" s="2">
        <v>19</v>
      </c>
      <c r="B1425" s="1" t="s">
        <v>8267</v>
      </c>
      <c r="C1425" s="1" t="s">
        <v>17</v>
      </c>
      <c r="D1425" s="1" t="s">
        <v>12</v>
      </c>
      <c r="E1425" s="1">
        <v>20000</v>
      </c>
      <c r="F1425" s="1" t="s">
        <v>1039</v>
      </c>
      <c r="G1425" s="1">
        <v>1544</v>
      </c>
      <c r="H1425" s="1">
        <v>71.837435233160619</v>
      </c>
      <c r="I1425" s="1">
        <v>90917</v>
      </c>
      <c r="J1425" s="1" t="s">
        <v>8268</v>
      </c>
    </row>
    <row r="1426" spans="1:10" x14ac:dyDescent="0.25">
      <c r="A1426" s="2">
        <v>24</v>
      </c>
      <c r="B1426" s="1" t="s">
        <v>1982</v>
      </c>
      <c r="C1426" s="1" t="s">
        <v>11</v>
      </c>
      <c r="D1426" s="1" t="s">
        <v>12</v>
      </c>
      <c r="E1426" s="1">
        <v>40000</v>
      </c>
      <c r="F1426" s="1" t="s">
        <v>1983</v>
      </c>
      <c r="G1426" s="1">
        <v>1543</v>
      </c>
      <c r="H1426" s="1">
        <v>59.242384964355153</v>
      </c>
      <c r="I1426" s="1">
        <v>51411</v>
      </c>
      <c r="J1426" s="1" t="s">
        <v>8274</v>
      </c>
    </row>
    <row r="1427" spans="1:10" x14ac:dyDescent="0.25">
      <c r="A1427" s="2">
        <v>19</v>
      </c>
      <c r="B1427" s="1" t="s">
        <v>8276</v>
      </c>
      <c r="C1427" s="1" t="s">
        <v>17</v>
      </c>
      <c r="D1427" s="1" t="s">
        <v>12</v>
      </c>
      <c r="E1427" s="1">
        <v>30000</v>
      </c>
      <c r="F1427" s="1" t="s">
        <v>2751</v>
      </c>
      <c r="G1427" s="1">
        <v>1543</v>
      </c>
      <c r="H1427" s="1">
        <v>93.624756966947501</v>
      </c>
      <c r="I1427" s="1">
        <v>114463</v>
      </c>
      <c r="J1427" s="1" t="s">
        <v>8277</v>
      </c>
    </row>
    <row r="1428" spans="1:10" x14ac:dyDescent="0.25">
      <c r="A1428" s="2">
        <v>19</v>
      </c>
      <c r="B1428" s="1" t="s">
        <v>3767</v>
      </c>
      <c r="C1428" s="1" t="s">
        <v>11</v>
      </c>
      <c r="D1428" s="1" t="s">
        <v>12</v>
      </c>
      <c r="E1428" s="1">
        <v>45786</v>
      </c>
      <c r="F1428" s="1" t="s">
        <v>419</v>
      </c>
      <c r="G1428" s="1">
        <v>1543</v>
      </c>
      <c r="H1428" s="1">
        <v>100.63188593648736</v>
      </c>
      <c r="I1428" s="1">
        <v>109489</v>
      </c>
      <c r="J1428" s="1" t="s">
        <v>8279</v>
      </c>
    </row>
    <row r="1429" spans="1:10" x14ac:dyDescent="0.25">
      <c r="A1429" s="2">
        <v>22</v>
      </c>
      <c r="B1429" s="1" t="s">
        <v>8291</v>
      </c>
      <c r="C1429" s="1" t="s">
        <v>17</v>
      </c>
      <c r="D1429" s="1" t="s">
        <v>12</v>
      </c>
      <c r="E1429" s="1">
        <v>50000</v>
      </c>
      <c r="F1429" s="1" t="s">
        <v>3594</v>
      </c>
      <c r="G1429" s="1">
        <v>1541</v>
      </c>
      <c r="H1429" s="1">
        <v>281.43024010382868</v>
      </c>
      <c r="I1429" s="1">
        <v>383684</v>
      </c>
      <c r="J1429" s="1" t="s">
        <v>8292</v>
      </c>
    </row>
    <row r="1430" spans="1:10" x14ac:dyDescent="0.25">
      <c r="A1430" s="2">
        <v>20</v>
      </c>
      <c r="B1430" s="1" t="s">
        <v>8294</v>
      </c>
      <c r="C1430" s="1" t="s">
        <v>17</v>
      </c>
      <c r="D1430" s="1" t="s">
        <v>12</v>
      </c>
      <c r="E1430" s="1">
        <v>49000</v>
      </c>
      <c r="F1430" s="1" t="s">
        <v>173</v>
      </c>
      <c r="G1430" s="1">
        <v>1540</v>
      </c>
      <c r="H1430" s="1">
        <v>70.116233766233762</v>
      </c>
      <c r="I1430" s="1">
        <v>58979</v>
      </c>
      <c r="J1430" s="1" t="s">
        <v>8295</v>
      </c>
    </row>
    <row r="1431" spans="1:10" x14ac:dyDescent="0.25">
      <c r="A1431" s="2">
        <v>19</v>
      </c>
      <c r="B1431" s="1" t="s">
        <v>8297</v>
      </c>
      <c r="C1431" s="1" t="s">
        <v>17</v>
      </c>
      <c r="D1431" s="1" t="s">
        <v>12</v>
      </c>
      <c r="E1431" s="1">
        <v>50000</v>
      </c>
      <c r="F1431" s="1" t="s">
        <v>790</v>
      </c>
      <c r="G1431" s="1">
        <v>1539</v>
      </c>
      <c r="H1431" s="1">
        <v>49.003898635477583</v>
      </c>
      <c r="I1431" s="1">
        <v>25417</v>
      </c>
      <c r="J1431" s="1" t="s">
        <v>8298</v>
      </c>
    </row>
    <row r="1432" spans="1:10" x14ac:dyDescent="0.25">
      <c r="A1432" s="2">
        <v>22</v>
      </c>
      <c r="B1432" s="1" t="s">
        <v>8303</v>
      </c>
      <c r="C1432" s="1" t="s">
        <v>53</v>
      </c>
      <c r="D1432" s="1" t="s">
        <v>12</v>
      </c>
      <c r="E1432" s="1">
        <v>150000</v>
      </c>
      <c r="F1432" s="1" t="s">
        <v>341</v>
      </c>
      <c r="G1432" s="1">
        <v>1537</v>
      </c>
      <c r="H1432" s="1">
        <v>103.09368900455432</v>
      </c>
      <c r="I1432" s="1">
        <v>8455</v>
      </c>
      <c r="J1432" s="1" t="s">
        <v>8304</v>
      </c>
    </row>
    <row r="1433" spans="1:10" x14ac:dyDescent="0.25">
      <c r="A1433" s="2">
        <v>19</v>
      </c>
      <c r="B1433" s="1" t="s">
        <v>8306</v>
      </c>
      <c r="C1433" s="1" t="s">
        <v>31</v>
      </c>
      <c r="D1433" s="1" t="s">
        <v>12</v>
      </c>
      <c r="E1433" s="1">
        <v>80000</v>
      </c>
      <c r="F1433" s="1" t="s">
        <v>4342</v>
      </c>
      <c r="G1433" s="1">
        <v>1537</v>
      </c>
      <c r="H1433" s="1">
        <v>55.070917371502929</v>
      </c>
      <c r="I1433" s="1">
        <v>4644</v>
      </c>
      <c r="J1433" s="1" t="s">
        <v>8307</v>
      </c>
    </row>
    <row r="1434" spans="1:10" x14ac:dyDescent="0.25">
      <c r="A1434" s="2">
        <v>13</v>
      </c>
      <c r="B1434" s="1" t="s">
        <v>8309</v>
      </c>
      <c r="C1434" s="1" t="s">
        <v>17</v>
      </c>
      <c r="D1434" s="1" t="s">
        <v>12</v>
      </c>
      <c r="E1434" s="1">
        <v>15000</v>
      </c>
      <c r="F1434" s="1" t="s">
        <v>32</v>
      </c>
      <c r="G1434" s="1">
        <v>1537</v>
      </c>
      <c r="H1434" s="1">
        <v>65.22446324007808</v>
      </c>
      <c r="I1434" s="1">
        <v>85250</v>
      </c>
      <c r="J1434" s="1" t="s">
        <v>8310</v>
      </c>
    </row>
    <row r="1435" spans="1:10" x14ac:dyDescent="0.25">
      <c r="A1435" s="2">
        <v>15</v>
      </c>
      <c r="B1435" s="1" t="s">
        <v>8312</v>
      </c>
      <c r="C1435" s="1" t="s">
        <v>17</v>
      </c>
      <c r="D1435" s="1" t="s">
        <v>12</v>
      </c>
      <c r="E1435" s="1">
        <v>14000</v>
      </c>
      <c r="F1435" s="1" t="s">
        <v>158</v>
      </c>
      <c r="G1435" s="1">
        <v>1535</v>
      </c>
      <c r="H1435" s="1">
        <v>85.192833876221499</v>
      </c>
      <c r="I1435" s="1">
        <v>116771</v>
      </c>
      <c r="J1435" s="1" t="s">
        <v>8313</v>
      </c>
    </row>
    <row r="1436" spans="1:10" x14ac:dyDescent="0.25">
      <c r="A1436" s="2">
        <v>17</v>
      </c>
      <c r="B1436" s="1" t="s">
        <v>1837</v>
      </c>
      <c r="C1436" s="1" t="s">
        <v>11</v>
      </c>
      <c r="D1436" s="1" t="s">
        <v>12</v>
      </c>
      <c r="E1436" s="1">
        <v>50000</v>
      </c>
      <c r="F1436" s="1" t="s">
        <v>296</v>
      </c>
      <c r="G1436" s="1">
        <v>1534</v>
      </c>
      <c r="H1436" s="1">
        <v>86.941981747066492</v>
      </c>
      <c r="I1436" s="1">
        <v>83369</v>
      </c>
      <c r="J1436" s="1" t="s">
        <v>8315</v>
      </c>
    </row>
    <row r="1437" spans="1:10" x14ac:dyDescent="0.25">
      <c r="A1437" s="2">
        <v>16</v>
      </c>
      <c r="B1437" s="1" t="s">
        <v>8317</v>
      </c>
      <c r="C1437" s="1" t="s">
        <v>17</v>
      </c>
      <c r="D1437" s="1" t="s">
        <v>12</v>
      </c>
      <c r="E1437" s="1">
        <v>30000</v>
      </c>
      <c r="F1437" s="1" t="s">
        <v>146</v>
      </c>
      <c r="G1437" s="1">
        <v>1533</v>
      </c>
      <c r="H1437" s="1">
        <v>203.77495107632095</v>
      </c>
      <c r="I1437" s="1">
        <v>282387</v>
      </c>
      <c r="J1437" s="1" t="s">
        <v>8318</v>
      </c>
    </row>
    <row r="1438" spans="1:10" x14ac:dyDescent="0.25">
      <c r="A1438" s="2">
        <v>20</v>
      </c>
      <c r="B1438" s="1" t="s">
        <v>8320</v>
      </c>
      <c r="C1438" s="1" t="s">
        <v>31</v>
      </c>
      <c r="D1438" s="1" t="s">
        <v>12</v>
      </c>
      <c r="E1438" s="1">
        <v>12000</v>
      </c>
      <c r="F1438" s="1" t="s">
        <v>296</v>
      </c>
      <c r="G1438" s="1">
        <v>1533</v>
      </c>
      <c r="H1438" s="1">
        <v>44.076320939334636</v>
      </c>
      <c r="I1438" s="1">
        <v>55569</v>
      </c>
      <c r="J1438" s="1" t="s">
        <v>8321</v>
      </c>
    </row>
    <row r="1439" spans="1:10" x14ac:dyDescent="0.25">
      <c r="A1439" s="2">
        <v>15</v>
      </c>
      <c r="B1439" s="1" t="s">
        <v>6832</v>
      </c>
      <c r="C1439" s="1" t="s">
        <v>31</v>
      </c>
      <c r="D1439" s="1" t="s">
        <v>12</v>
      </c>
      <c r="E1439" s="1">
        <v>25000</v>
      </c>
      <c r="F1439" s="1" t="s">
        <v>32</v>
      </c>
      <c r="G1439" s="1">
        <v>1531</v>
      </c>
      <c r="H1439" s="1">
        <v>59.691704768125405</v>
      </c>
      <c r="I1439" s="1">
        <v>66388</v>
      </c>
      <c r="J1439" s="1" t="s">
        <v>6832</v>
      </c>
    </row>
    <row r="1440" spans="1:10" x14ac:dyDescent="0.25">
      <c r="A1440" s="2">
        <v>22</v>
      </c>
      <c r="B1440" s="1" t="s">
        <v>8333</v>
      </c>
      <c r="C1440" s="1" t="s">
        <v>11</v>
      </c>
      <c r="D1440" s="1" t="s">
        <v>12</v>
      </c>
      <c r="E1440" s="1">
        <v>11000</v>
      </c>
      <c r="F1440" s="1" t="s">
        <v>96</v>
      </c>
      <c r="G1440" s="1">
        <v>1530</v>
      </c>
      <c r="H1440" s="1">
        <v>30.116339869281045</v>
      </c>
      <c r="I1440" s="1">
        <v>35078</v>
      </c>
      <c r="J1440" s="1" t="s">
        <v>8334</v>
      </c>
    </row>
    <row r="1441" spans="1:10" x14ac:dyDescent="0.25">
      <c r="A1441" s="2">
        <v>23</v>
      </c>
      <c r="B1441" s="1" t="s">
        <v>8340</v>
      </c>
      <c r="C1441" s="1" t="s">
        <v>11</v>
      </c>
      <c r="D1441" s="1" t="s">
        <v>12</v>
      </c>
      <c r="E1441" s="1">
        <v>8000</v>
      </c>
      <c r="F1441" s="1" t="s">
        <v>8341</v>
      </c>
      <c r="G1441" s="1">
        <v>1528</v>
      </c>
      <c r="H1441" s="1">
        <v>28.090968586387433</v>
      </c>
      <c r="I1441" s="1">
        <v>34923</v>
      </c>
      <c r="J1441" s="1" t="s">
        <v>8342</v>
      </c>
    </row>
    <row r="1442" spans="1:10" x14ac:dyDescent="0.25">
      <c r="A1442" s="2">
        <v>10</v>
      </c>
      <c r="B1442" s="1" t="s">
        <v>4240</v>
      </c>
      <c r="C1442" s="1" t="s">
        <v>17</v>
      </c>
      <c r="D1442" s="1" t="s">
        <v>12</v>
      </c>
      <c r="E1442" s="1">
        <v>9500</v>
      </c>
      <c r="F1442" s="1" t="s">
        <v>32</v>
      </c>
      <c r="G1442" s="1">
        <v>1528</v>
      </c>
      <c r="H1442" s="1">
        <v>24.835078534031414</v>
      </c>
      <c r="I1442" s="1">
        <v>28448</v>
      </c>
      <c r="J1442" s="1" t="s">
        <v>8344</v>
      </c>
    </row>
    <row r="1443" spans="1:10" x14ac:dyDescent="0.25">
      <c r="A1443" s="2">
        <v>19</v>
      </c>
      <c r="B1443" s="1" t="s">
        <v>8346</v>
      </c>
      <c r="C1443" s="1" t="s">
        <v>11</v>
      </c>
      <c r="D1443" s="1" t="s">
        <v>12</v>
      </c>
      <c r="E1443" s="1">
        <v>25000</v>
      </c>
      <c r="F1443" s="1" t="s">
        <v>402</v>
      </c>
      <c r="G1443" s="1">
        <v>1527</v>
      </c>
      <c r="H1443" s="1">
        <v>136.17288801571709</v>
      </c>
      <c r="I1443" s="1">
        <v>182936</v>
      </c>
      <c r="J1443" s="1" t="s">
        <v>8347</v>
      </c>
    </row>
    <row r="1444" spans="1:10" x14ac:dyDescent="0.25">
      <c r="A1444" s="2">
        <v>20</v>
      </c>
      <c r="B1444" s="1" t="s">
        <v>8349</v>
      </c>
      <c r="C1444" s="1" t="s">
        <v>17</v>
      </c>
      <c r="D1444" s="1" t="s">
        <v>12</v>
      </c>
      <c r="E1444" s="1">
        <v>10000</v>
      </c>
      <c r="F1444" s="1" t="s">
        <v>2249</v>
      </c>
      <c r="G1444" s="1">
        <v>1527</v>
      </c>
      <c r="H1444" s="1">
        <v>76.737393582187295</v>
      </c>
      <c r="I1444" s="1">
        <v>107178</v>
      </c>
      <c r="J1444" s="1" t="s">
        <v>8350</v>
      </c>
    </row>
    <row r="1445" spans="1:10" x14ac:dyDescent="0.25">
      <c r="A1445" s="2">
        <v>29</v>
      </c>
      <c r="B1445" s="1" t="s">
        <v>8354</v>
      </c>
      <c r="C1445" s="1" t="s">
        <v>31</v>
      </c>
      <c r="D1445" s="1" t="s">
        <v>12</v>
      </c>
      <c r="E1445" s="1">
        <v>75000</v>
      </c>
      <c r="F1445" s="1" t="s">
        <v>13</v>
      </c>
      <c r="G1445" s="1">
        <v>1526</v>
      </c>
      <c r="H1445" s="1">
        <v>50.147444298820446</v>
      </c>
      <c r="I1445" s="1">
        <v>1525</v>
      </c>
      <c r="J1445" s="1" t="s">
        <v>8355</v>
      </c>
    </row>
    <row r="1446" spans="1:10" x14ac:dyDescent="0.25">
      <c r="A1446" s="2">
        <v>21</v>
      </c>
      <c r="B1446" s="1" t="s">
        <v>5748</v>
      </c>
      <c r="C1446" s="1" t="s">
        <v>11</v>
      </c>
      <c r="D1446" s="1" t="s">
        <v>12</v>
      </c>
      <c r="E1446" s="1">
        <v>14000</v>
      </c>
      <c r="F1446" s="1" t="s">
        <v>59</v>
      </c>
      <c r="G1446" s="1">
        <v>1526</v>
      </c>
      <c r="H1446" s="1">
        <v>57.580602883355176</v>
      </c>
      <c r="I1446" s="1">
        <v>73868</v>
      </c>
      <c r="J1446" s="1" t="s">
        <v>8357</v>
      </c>
    </row>
    <row r="1447" spans="1:10" x14ac:dyDescent="0.25">
      <c r="A1447" s="2">
        <v>24</v>
      </c>
      <c r="B1447" s="1" t="s">
        <v>8362</v>
      </c>
      <c r="C1447" s="1" t="s">
        <v>17</v>
      </c>
      <c r="D1447" s="1" t="s">
        <v>12</v>
      </c>
      <c r="E1447" s="1">
        <v>25000</v>
      </c>
      <c r="F1447" s="1" t="s">
        <v>13</v>
      </c>
      <c r="G1447" s="1">
        <v>1525</v>
      </c>
      <c r="H1447" s="1">
        <v>98.465573770491801</v>
      </c>
      <c r="I1447" s="1">
        <v>125160</v>
      </c>
      <c r="J1447" s="1" t="s">
        <v>8363</v>
      </c>
    </row>
    <row r="1448" spans="1:10" x14ac:dyDescent="0.25">
      <c r="A1448" s="2">
        <v>16</v>
      </c>
      <c r="B1448" s="1" t="s">
        <v>1761</v>
      </c>
      <c r="C1448" s="1" t="s">
        <v>17</v>
      </c>
      <c r="D1448" s="1" t="s">
        <v>12</v>
      </c>
      <c r="E1448" s="1">
        <v>14000</v>
      </c>
      <c r="F1448" s="1" t="s">
        <v>1762</v>
      </c>
      <c r="G1448" s="1">
        <v>1523</v>
      </c>
      <c r="H1448" s="1">
        <v>83.304661851608671</v>
      </c>
      <c r="I1448" s="1">
        <v>112873</v>
      </c>
      <c r="J1448" s="1" t="s">
        <v>8371</v>
      </c>
    </row>
    <row r="1449" spans="1:10" x14ac:dyDescent="0.25">
      <c r="A1449" s="2">
        <v>16</v>
      </c>
      <c r="B1449" s="1" t="s">
        <v>8373</v>
      </c>
      <c r="C1449" s="1" t="s">
        <v>11</v>
      </c>
      <c r="D1449" s="1" t="s">
        <v>12</v>
      </c>
      <c r="E1449" s="1">
        <v>8000</v>
      </c>
      <c r="F1449" s="1" t="s">
        <v>4816</v>
      </c>
      <c r="G1449" s="1">
        <v>1522</v>
      </c>
      <c r="H1449" s="1">
        <v>70.482260183968464</v>
      </c>
      <c r="I1449" s="1">
        <v>99274</v>
      </c>
      <c r="J1449" s="1" t="s">
        <v>8374</v>
      </c>
    </row>
    <row r="1450" spans="1:10" x14ac:dyDescent="0.25">
      <c r="A1450" s="2">
        <v>15</v>
      </c>
      <c r="B1450" s="1" t="s">
        <v>8376</v>
      </c>
      <c r="C1450" s="1" t="s">
        <v>17</v>
      </c>
      <c r="D1450" s="1" t="s">
        <v>12</v>
      </c>
      <c r="E1450" s="1">
        <v>14000</v>
      </c>
      <c r="F1450" s="1" t="s">
        <v>8377</v>
      </c>
      <c r="G1450" s="1">
        <v>1522</v>
      </c>
      <c r="H1450" s="1">
        <v>53.78712220762155</v>
      </c>
      <c r="I1450" s="1">
        <v>67864</v>
      </c>
      <c r="J1450" s="1" t="s">
        <v>8378</v>
      </c>
    </row>
    <row r="1451" spans="1:10" x14ac:dyDescent="0.25">
      <c r="A1451" s="2">
        <v>21</v>
      </c>
      <c r="B1451" s="1" t="s">
        <v>8404</v>
      </c>
      <c r="C1451" s="1" t="s">
        <v>111</v>
      </c>
      <c r="D1451" s="1" t="s">
        <v>12</v>
      </c>
      <c r="E1451" s="1">
        <v>34000</v>
      </c>
      <c r="F1451" s="1" t="s">
        <v>27</v>
      </c>
      <c r="G1451" s="1">
        <v>1516</v>
      </c>
      <c r="H1451" s="1">
        <v>47.926781002638521</v>
      </c>
      <c r="I1451" s="1">
        <v>38657</v>
      </c>
      <c r="J1451" s="1" t="s">
        <v>8405</v>
      </c>
    </row>
    <row r="1452" spans="1:10" x14ac:dyDescent="0.25">
      <c r="A1452" s="2">
        <v>25</v>
      </c>
      <c r="B1452" s="1" t="s">
        <v>8407</v>
      </c>
      <c r="C1452" s="1" t="s">
        <v>31</v>
      </c>
      <c r="D1452" s="1" t="s">
        <v>12</v>
      </c>
      <c r="E1452" s="1">
        <v>20000</v>
      </c>
      <c r="F1452" s="1" t="s">
        <v>13</v>
      </c>
      <c r="G1452" s="1">
        <v>1515</v>
      </c>
      <c r="H1452" s="1">
        <v>23.757095709570958</v>
      </c>
      <c r="I1452" s="1">
        <v>15992</v>
      </c>
      <c r="J1452" s="1" t="s">
        <v>8408</v>
      </c>
    </row>
    <row r="1453" spans="1:10" x14ac:dyDescent="0.25">
      <c r="A1453" s="2">
        <v>15</v>
      </c>
      <c r="B1453" s="1" t="s">
        <v>8410</v>
      </c>
      <c r="C1453" s="1" t="s">
        <v>31</v>
      </c>
      <c r="D1453" s="1" t="s">
        <v>12</v>
      </c>
      <c r="E1453" s="1">
        <v>50000</v>
      </c>
      <c r="F1453" s="1" t="s">
        <v>296</v>
      </c>
      <c r="G1453" s="1">
        <v>1515</v>
      </c>
      <c r="H1453" s="1">
        <v>37.201980198019804</v>
      </c>
      <c r="I1453" s="1">
        <v>6361</v>
      </c>
      <c r="J1453" s="1" t="s">
        <v>8411</v>
      </c>
    </row>
    <row r="1454" spans="1:10" x14ac:dyDescent="0.25">
      <c r="A1454" s="2">
        <v>20</v>
      </c>
      <c r="B1454" s="1" t="s">
        <v>2084</v>
      </c>
      <c r="C1454" s="1" t="s">
        <v>11</v>
      </c>
      <c r="D1454" s="1" t="s">
        <v>12</v>
      </c>
      <c r="E1454" s="1">
        <v>40000</v>
      </c>
      <c r="F1454" s="1" t="s">
        <v>296</v>
      </c>
      <c r="G1454" s="1">
        <v>1514</v>
      </c>
      <c r="H1454" s="1">
        <v>73.811096433289293</v>
      </c>
      <c r="I1454" s="1">
        <v>71750</v>
      </c>
      <c r="J1454" s="1" t="s">
        <v>8423</v>
      </c>
    </row>
    <row r="1455" spans="1:10" x14ac:dyDescent="0.25">
      <c r="A1455" s="2">
        <v>27</v>
      </c>
      <c r="B1455" s="1" t="s">
        <v>8425</v>
      </c>
      <c r="C1455" s="1" t="s">
        <v>11</v>
      </c>
      <c r="D1455" s="1" t="s">
        <v>12</v>
      </c>
      <c r="E1455" s="1">
        <v>10000</v>
      </c>
      <c r="F1455" s="1" t="s">
        <v>296</v>
      </c>
      <c r="G1455" s="1">
        <v>1513</v>
      </c>
      <c r="H1455" s="1">
        <v>56.741573033707866</v>
      </c>
      <c r="I1455" s="1">
        <v>75850</v>
      </c>
      <c r="J1455" s="1" t="s">
        <v>8426</v>
      </c>
    </row>
    <row r="1456" spans="1:10" x14ac:dyDescent="0.25">
      <c r="A1456" s="2">
        <v>21</v>
      </c>
      <c r="B1456" s="1" t="s">
        <v>8428</v>
      </c>
      <c r="C1456" s="1" t="s">
        <v>111</v>
      </c>
      <c r="D1456" s="1" t="s">
        <v>12</v>
      </c>
      <c r="E1456" s="1">
        <v>100000</v>
      </c>
      <c r="F1456" s="1" t="s">
        <v>13</v>
      </c>
      <c r="G1456" s="1">
        <v>1513</v>
      </c>
      <c r="H1456" s="1">
        <v>136.64441506939855</v>
      </c>
      <c r="I1456" s="1">
        <v>106743</v>
      </c>
      <c r="J1456" s="1" t="s">
        <v>8429</v>
      </c>
    </row>
    <row r="1457" spans="1:10" x14ac:dyDescent="0.25">
      <c r="A1457" s="2">
        <v>17</v>
      </c>
      <c r="B1457" s="1" t="s">
        <v>8431</v>
      </c>
      <c r="C1457" s="1" t="s">
        <v>111</v>
      </c>
      <c r="D1457" s="1" t="s">
        <v>12</v>
      </c>
      <c r="E1457" s="1">
        <v>250000</v>
      </c>
      <c r="F1457" s="1" t="s">
        <v>32</v>
      </c>
      <c r="G1457" s="1">
        <v>1512</v>
      </c>
      <c r="H1457" s="1">
        <v>351.26124338624339</v>
      </c>
      <c r="I1457" s="1">
        <v>281107</v>
      </c>
      <c r="J1457" s="1" t="s">
        <v>8432</v>
      </c>
    </row>
    <row r="1458" spans="1:10" x14ac:dyDescent="0.25">
      <c r="A1458" s="2">
        <v>21</v>
      </c>
      <c r="B1458" s="1" t="s">
        <v>8434</v>
      </c>
      <c r="C1458" s="1" t="s">
        <v>11</v>
      </c>
      <c r="D1458" s="1" t="s">
        <v>12</v>
      </c>
      <c r="E1458" s="1">
        <v>22500</v>
      </c>
      <c r="F1458" s="1" t="s">
        <v>3242</v>
      </c>
      <c r="G1458" s="1">
        <v>1512</v>
      </c>
      <c r="H1458" s="1">
        <v>69.889550264550266</v>
      </c>
      <c r="I1458" s="1">
        <v>83173</v>
      </c>
      <c r="J1458" s="1" t="s">
        <v>8435</v>
      </c>
    </row>
    <row r="1459" spans="1:10" x14ac:dyDescent="0.25">
      <c r="A1459" s="2">
        <v>6</v>
      </c>
      <c r="B1459" s="1" t="s">
        <v>8448</v>
      </c>
      <c r="C1459" s="1" t="s">
        <v>17</v>
      </c>
      <c r="D1459" s="1" t="s">
        <v>12</v>
      </c>
      <c r="E1459" s="1">
        <v>15000</v>
      </c>
      <c r="F1459" s="1" t="s">
        <v>1456</v>
      </c>
      <c r="G1459" s="1">
        <v>1510</v>
      </c>
      <c r="H1459" s="1">
        <v>60.547682119205298</v>
      </c>
      <c r="I1459" s="1">
        <v>76427</v>
      </c>
      <c r="J1459" s="1" t="s">
        <v>8449</v>
      </c>
    </row>
    <row r="1460" spans="1:10" x14ac:dyDescent="0.25">
      <c r="A1460" s="2">
        <v>16</v>
      </c>
      <c r="B1460" s="1" t="s">
        <v>8451</v>
      </c>
      <c r="C1460" s="1" t="s">
        <v>17</v>
      </c>
      <c r="D1460" s="1" t="s">
        <v>12</v>
      </c>
      <c r="E1460" s="1">
        <v>65000</v>
      </c>
      <c r="F1460" s="1" t="s">
        <v>8452</v>
      </c>
      <c r="G1460" s="1">
        <v>1510</v>
      </c>
      <c r="H1460" s="1">
        <v>201.10331125827815</v>
      </c>
      <c r="I1460" s="1">
        <v>238666</v>
      </c>
      <c r="J1460" s="1" t="s">
        <v>8453</v>
      </c>
    </row>
    <row r="1461" spans="1:10" x14ac:dyDescent="0.25">
      <c r="A1461" s="2">
        <v>29</v>
      </c>
      <c r="B1461" s="1" t="s">
        <v>277</v>
      </c>
      <c r="C1461" s="1" t="s">
        <v>11</v>
      </c>
      <c r="D1461" s="1" t="s">
        <v>12</v>
      </c>
      <c r="E1461" s="1">
        <v>20000</v>
      </c>
      <c r="F1461" s="1" t="s">
        <v>279</v>
      </c>
      <c r="G1461" s="1">
        <v>1510</v>
      </c>
      <c r="H1461" s="1">
        <v>118.83245033112583</v>
      </c>
      <c r="I1461" s="1">
        <v>159437</v>
      </c>
      <c r="J1461" s="1" t="s">
        <v>8458</v>
      </c>
    </row>
    <row r="1462" spans="1:10" x14ac:dyDescent="0.25">
      <c r="A1462" s="2">
        <v>14</v>
      </c>
      <c r="B1462" s="1" t="s">
        <v>997</v>
      </c>
      <c r="C1462" s="1" t="s">
        <v>17</v>
      </c>
      <c r="D1462" s="1" t="s">
        <v>12</v>
      </c>
      <c r="E1462" s="1">
        <v>10000</v>
      </c>
      <c r="F1462" s="1" t="s">
        <v>96</v>
      </c>
      <c r="G1462" s="1">
        <v>1509</v>
      </c>
      <c r="H1462" s="1">
        <v>40.420808482438702</v>
      </c>
      <c r="I1462" s="1">
        <v>50995</v>
      </c>
      <c r="J1462" s="1" t="s">
        <v>8469</v>
      </c>
    </row>
    <row r="1463" spans="1:10" x14ac:dyDescent="0.25">
      <c r="A1463" s="2">
        <v>11</v>
      </c>
      <c r="B1463" s="1" t="s">
        <v>8478</v>
      </c>
      <c r="C1463" s="1" t="s">
        <v>17</v>
      </c>
      <c r="D1463" s="1" t="s">
        <v>12</v>
      </c>
      <c r="E1463" s="1">
        <v>6500</v>
      </c>
      <c r="F1463" s="1" t="s">
        <v>6516</v>
      </c>
      <c r="G1463" s="1">
        <v>1507</v>
      </c>
      <c r="H1463" s="1">
        <v>91.551426675514264</v>
      </c>
      <c r="I1463" s="1">
        <v>131468</v>
      </c>
      <c r="J1463" s="1" t="s">
        <v>8479</v>
      </c>
    </row>
    <row r="1464" spans="1:10" x14ac:dyDescent="0.25">
      <c r="A1464" s="2">
        <v>22</v>
      </c>
      <c r="B1464" s="1" t="s">
        <v>8481</v>
      </c>
      <c r="C1464" s="1" t="s">
        <v>11</v>
      </c>
      <c r="D1464" s="1" t="s">
        <v>12</v>
      </c>
      <c r="E1464" s="1">
        <v>5500</v>
      </c>
      <c r="F1464" s="1" t="s">
        <v>82</v>
      </c>
      <c r="G1464" s="1">
        <v>1507</v>
      </c>
      <c r="H1464" s="1">
        <v>19.92899800928998</v>
      </c>
      <c r="I1464" s="1">
        <v>24533</v>
      </c>
      <c r="J1464" s="1" t="s">
        <v>8482</v>
      </c>
    </row>
    <row r="1465" spans="1:10" x14ac:dyDescent="0.25">
      <c r="A1465" s="2">
        <v>19</v>
      </c>
      <c r="B1465" s="1" t="s">
        <v>8484</v>
      </c>
      <c r="C1465" s="1" t="s">
        <v>31</v>
      </c>
      <c r="D1465" s="1" t="s">
        <v>12</v>
      </c>
      <c r="E1465" s="1">
        <v>5000</v>
      </c>
      <c r="F1465" s="1" t="s">
        <v>5956</v>
      </c>
      <c r="G1465" s="1">
        <v>1507</v>
      </c>
      <c r="H1465" s="1">
        <v>22.653616456536163</v>
      </c>
      <c r="I1465" s="1">
        <v>29139</v>
      </c>
      <c r="J1465" s="1" t="s">
        <v>8485</v>
      </c>
    </row>
    <row r="1466" spans="1:10" x14ac:dyDescent="0.25">
      <c r="A1466" s="2">
        <v>18</v>
      </c>
      <c r="B1466" s="1" t="s">
        <v>8494</v>
      </c>
      <c r="C1466" s="1" t="s">
        <v>31</v>
      </c>
      <c r="D1466" s="1" t="s">
        <v>12</v>
      </c>
      <c r="E1466" s="1">
        <v>50000</v>
      </c>
      <c r="F1466" s="1" t="s">
        <v>8495</v>
      </c>
      <c r="G1466" s="1">
        <v>1504</v>
      </c>
      <c r="H1466" s="1">
        <v>40.449468085106382</v>
      </c>
      <c r="I1466" s="1">
        <v>10836</v>
      </c>
      <c r="J1466" s="1" t="s">
        <v>8496</v>
      </c>
    </row>
    <row r="1467" spans="1:10" x14ac:dyDescent="0.25">
      <c r="A1467" s="2">
        <v>29</v>
      </c>
      <c r="B1467" s="1" t="s">
        <v>6655</v>
      </c>
      <c r="C1467" s="1" t="s">
        <v>17</v>
      </c>
      <c r="D1467" s="1" t="s">
        <v>12</v>
      </c>
      <c r="E1467" s="1">
        <v>6750</v>
      </c>
      <c r="F1467" s="1" t="s">
        <v>1856</v>
      </c>
      <c r="G1467" s="1">
        <v>1504</v>
      </c>
      <c r="H1467" s="1">
        <v>65.488696808510639</v>
      </c>
      <c r="I1467" s="1">
        <v>91745</v>
      </c>
      <c r="J1467" s="1" t="s">
        <v>8498</v>
      </c>
    </row>
    <row r="1468" spans="1:10" x14ac:dyDescent="0.25">
      <c r="A1468" s="2">
        <v>21</v>
      </c>
      <c r="B1468" s="1" t="s">
        <v>8500</v>
      </c>
      <c r="C1468" s="1" t="s">
        <v>17</v>
      </c>
      <c r="D1468" s="1" t="s">
        <v>12</v>
      </c>
      <c r="E1468" s="1">
        <v>90000</v>
      </c>
      <c r="F1468" s="1" t="s">
        <v>82</v>
      </c>
      <c r="G1468" s="1">
        <v>1504</v>
      </c>
      <c r="H1468" s="1">
        <v>73.198138297872347</v>
      </c>
      <c r="I1468" s="1">
        <v>20090</v>
      </c>
      <c r="J1468" s="1" t="s">
        <v>8501</v>
      </c>
    </row>
    <row r="1469" spans="1:10" x14ac:dyDescent="0.25">
      <c r="A1469" s="2">
        <v>19</v>
      </c>
      <c r="B1469" s="1" t="s">
        <v>8517</v>
      </c>
      <c r="C1469" s="1" t="s">
        <v>31</v>
      </c>
      <c r="D1469" s="1" t="s">
        <v>12</v>
      </c>
      <c r="E1469" s="1">
        <v>8000</v>
      </c>
      <c r="F1469" s="1" t="s">
        <v>13</v>
      </c>
      <c r="G1469" s="1">
        <v>1503</v>
      </c>
      <c r="H1469" s="1">
        <v>18.560878243512974</v>
      </c>
      <c r="I1469" s="1">
        <v>19897</v>
      </c>
      <c r="J1469" s="1" t="s">
        <v>8518</v>
      </c>
    </row>
    <row r="1470" spans="1:10" x14ac:dyDescent="0.25">
      <c r="A1470" s="2">
        <v>19</v>
      </c>
      <c r="B1470" s="1" t="s">
        <v>6495</v>
      </c>
      <c r="C1470" s="1" t="s">
        <v>17</v>
      </c>
      <c r="D1470" s="1" t="s">
        <v>12</v>
      </c>
      <c r="E1470" s="1">
        <v>15000</v>
      </c>
      <c r="F1470" s="1" t="s">
        <v>146</v>
      </c>
      <c r="G1470" s="1">
        <v>1502</v>
      </c>
      <c r="H1470" s="1">
        <v>77.169773635153135</v>
      </c>
      <c r="I1470" s="1">
        <v>100909</v>
      </c>
      <c r="J1470" s="1" t="s">
        <v>8522</v>
      </c>
    </row>
    <row r="1471" spans="1:10" x14ac:dyDescent="0.25">
      <c r="A1471" s="2">
        <v>21</v>
      </c>
      <c r="B1471" s="1" t="s">
        <v>8533</v>
      </c>
      <c r="C1471" s="1" t="s">
        <v>17</v>
      </c>
      <c r="D1471" s="1" t="s">
        <v>12</v>
      </c>
      <c r="E1471" s="1">
        <v>10000</v>
      </c>
      <c r="F1471" s="1" t="s">
        <v>367</v>
      </c>
      <c r="G1471" s="1">
        <v>1501</v>
      </c>
      <c r="H1471" s="1">
        <v>58.841439040639571</v>
      </c>
      <c r="I1471" s="1">
        <v>78321</v>
      </c>
      <c r="J1471" s="1" t="s">
        <v>8534</v>
      </c>
    </row>
    <row r="1472" spans="1:10" x14ac:dyDescent="0.25">
      <c r="A1472" s="2">
        <v>19</v>
      </c>
      <c r="B1472" s="1" t="s">
        <v>8544</v>
      </c>
      <c r="C1472" s="1" t="s">
        <v>11</v>
      </c>
      <c r="D1472" s="1" t="s">
        <v>12</v>
      </c>
      <c r="E1472" s="1">
        <v>30000</v>
      </c>
      <c r="F1472" s="1" t="s">
        <v>8545</v>
      </c>
      <c r="G1472" s="1">
        <v>1498</v>
      </c>
      <c r="H1472" s="1">
        <v>93.539385847797064</v>
      </c>
      <c r="I1472" s="1">
        <v>110122</v>
      </c>
      <c r="J1472" s="1" t="s">
        <v>8546</v>
      </c>
    </row>
    <row r="1473" spans="1:10" x14ac:dyDescent="0.25">
      <c r="A1473" s="2">
        <v>23</v>
      </c>
      <c r="B1473" s="1" t="s">
        <v>8548</v>
      </c>
      <c r="C1473" s="1" t="s">
        <v>31</v>
      </c>
      <c r="D1473" s="1" t="s">
        <v>12</v>
      </c>
      <c r="E1473" s="1">
        <v>8000</v>
      </c>
      <c r="F1473" s="1" t="s">
        <v>8549</v>
      </c>
      <c r="G1473" s="1">
        <v>1497</v>
      </c>
      <c r="H1473" s="1">
        <v>29.179692718770877</v>
      </c>
      <c r="I1473" s="1">
        <v>35682</v>
      </c>
      <c r="J1473" s="1" t="s">
        <v>8550</v>
      </c>
    </row>
    <row r="1474" spans="1:10" x14ac:dyDescent="0.25">
      <c r="A1474" s="2">
        <v>16</v>
      </c>
      <c r="B1474" s="1" t="s">
        <v>8561</v>
      </c>
      <c r="C1474" s="1" t="s">
        <v>31</v>
      </c>
      <c r="D1474" s="1" t="s">
        <v>12</v>
      </c>
      <c r="E1474" s="1">
        <v>32000</v>
      </c>
      <c r="F1474" s="1" t="s">
        <v>8562</v>
      </c>
      <c r="G1474" s="1">
        <v>1492</v>
      </c>
      <c r="H1474" s="1">
        <v>37.726541554959788</v>
      </c>
      <c r="I1474" s="1">
        <v>24288</v>
      </c>
      <c r="J1474" s="1" t="s">
        <v>8563</v>
      </c>
    </row>
    <row r="1475" spans="1:10" x14ac:dyDescent="0.25">
      <c r="A1475" s="2">
        <v>26</v>
      </c>
      <c r="B1475" s="1" t="s">
        <v>8565</v>
      </c>
      <c r="C1475" s="1" t="s">
        <v>17</v>
      </c>
      <c r="D1475" s="1" t="s">
        <v>12</v>
      </c>
      <c r="E1475" s="1">
        <v>45000</v>
      </c>
      <c r="F1475" s="1" t="s">
        <v>13</v>
      </c>
      <c r="G1475" s="1">
        <v>1492</v>
      </c>
      <c r="H1475" s="1">
        <v>71.630026809651469</v>
      </c>
      <c r="I1475" s="1">
        <v>61872</v>
      </c>
      <c r="J1475" s="1" t="s">
        <v>8566</v>
      </c>
    </row>
    <row r="1476" spans="1:10" x14ac:dyDescent="0.25">
      <c r="A1476" s="2">
        <v>22</v>
      </c>
      <c r="B1476" s="1" t="s">
        <v>8591</v>
      </c>
      <c r="C1476" s="1" t="s">
        <v>17</v>
      </c>
      <c r="D1476" s="1" t="s">
        <v>12</v>
      </c>
      <c r="E1476" s="1">
        <v>35000</v>
      </c>
      <c r="F1476" s="1" t="s">
        <v>8592</v>
      </c>
      <c r="G1476" s="1">
        <v>1486</v>
      </c>
      <c r="H1476" s="1">
        <v>43.565948855989234</v>
      </c>
      <c r="I1476" s="1">
        <v>29739</v>
      </c>
      <c r="J1476" s="1" t="s">
        <v>8593</v>
      </c>
    </row>
    <row r="1477" spans="1:10" x14ac:dyDescent="0.25">
      <c r="A1477" s="2">
        <v>16</v>
      </c>
      <c r="B1477" s="1" t="s">
        <v>3376</v>
      </c>
      <c r="C1477" s="1" t="s">
        <v>17</v>
      </c>
      <c r="D1477" s="1" t="s">
        <v>12</v>
      </c>
      <c r="E1477" s="1">
        <v>9500</v>
      </c>
      <c r="F1477" s="1" t="s">
        <v>32</v>
      </c>
      <c r="G1477" s="1">
        <v>1485</v>
      </c>
      <c r="H1477" s="1">
        <v>39.642424242424241</v>
      </c>
      <c r="I1477" s="1">
        <v>49369</v>
      </c>
      <c r="J1477" s="1" t="s">
        <v>8595</v>
      </c>
    </row>
    <row r="1478" spans="1:10" x14ac:dyDescent="0.25">
      <c r="A1478" s="2">
        <v>22</v>
      </c>
      <c r="B1478" s="1" t="s">
        <v>8600</v>
      </c>
      <c r="C1478" s="1" t="s">
        <v>53</v>
      </c>
      <c r="D1478" s="1" t="s">
        <v>12</v>
      </c>
      <c r="E1478" s="1">
        <v>40000</v>
      </c>
      <c r="F1478" s="1" t="s">
        <v>8601</v>
      </c>
      <c r="G1478" s="1">
        <v>1485</v>
      </c>
      <c r="H1478" s="1">
        <v>156.08619528619528</v>
      </c>
      <c r="I1478" s="1">
        <v>191788</v>
      </c>
      <c r="J1478" s="1" t="s">
        <v>8602</v>
      </c>
    </row>
    <row r="1479" spans="1:10" x14ac:dyDescent="0.25">
      <c r="A1479" s="2">
        <v>21</v>
      </c>
      <c r="B1479" s="1" t="s">
        <v>5810</v>
      </c>
      <c r="C1479" s="1" t="s">
        <v>11</v>
      </c>
      <c r="D1479" s="1" t="s">
        <v>12</v>
      </c>
      <c r="E1479" s="1">
        <v>16000</v>
      </c>
      <c r="F1479" s="1" t="s">
        <v>576</v>
      </c>
      <c r="G1479" s="1">
        <v>1485</v>
      </c>
      <c r="H1479" s="1">
        <v>93.661952861952855</v>
      </c>
      <c r="I1479" s="1">
        <v>123088</v>
      </c>
      <c r="J1479" s="1" t="s">
        <v>8611</v>
      </c>
    </row>
    <row r="1480" spans="1:10" x14ac:dyDescent="0.25">
      <c r="A1480" s="2">
        <v>16</v>
      </c>
      <c r="B1480" s="1" t="s">
        <v>8613</v>
      </c>
      <c r="C1480" s="1" t="s">
        <v>17</v>
      </c>
      <c r="D1480" s="1" t="s">
        <v>12</v>
      </c>
      <c r="E1480" s="1">
        <v>7500</v>
      </c>
      <c r="F1480" s="1" t="s">
        <v>828</v>
      </c>
      <c r="G1480" s="1">
        <v>1484</v>
      </c>
      <c r="H1480" s="1">
        <v>81.74393530997304</v>
      </c>
      <c r="I1480" s="1">
        <v>113808</v>
      </c>
      <c r="J1480" s="1" t="s">
        <v>8614</v>
      </c>
    </row>
    <row r="1481" spans="1:10" x14ac:dyDescent="0.25">
      <c r="A1481" s="2">
        <v>26</v>
      </c>
      <c r="B1481" s="1" t="s">
        <v>8621</v>
      </c>
      <c r="C1481" s="1" t="s">
        <v>31</v>
      </c>
      <c r="D1481" s="1" t="s">
        <v>12</v>
      </c>
      <c r="E1481" s="1">
        <v>20000</v>
      </c>
      <c r="F1481" s="1" t="s">
        <v>13</v>
      </c>
      <c r="G1481" s="1">
        <v>1483</v>
      </c>
      <c r="H1481" s="1">
        <v>36.099797707349964</v>
      </c>
      <c r="I1481" s="1">
        <v>33536</v>
      </c>
      <c r="J1481" s="1" t="s">
        <v>8622</v>
      </c>
    </row>
    <row r="1482" spans="1:10" x14ac:dyDescent="0.25">
      <c r="A1482" s="2">
        <v>20</v>
      </c>
      <c r="B1482" s="1" t="s">
        <v>3767</v>
      </c>
      <c r="C1482" s="1" t="s">
        <v>11</v>
      </c>
      <c r="D1482" s="1" t="s">
        <v>12</v>
      </c>
      <c r="E1482" s="1">
        <v>5000</v>
      </c>
      <c r="F1482" s="1" t="s">
        <v>419</v>
      </c>
      <c r="G1482" s="1">
        <v>1481</v>
      </c>
      <c r="H1482" s="1">
        <v>49.151249155975691</v>
      </c>
      <c r="I1482" s="1">
        <v>67793</v>
      </c>
      <c r="J1482" s="1" t="s">
        <v>8630</v>
      </c>
    </row>
    <row r="1483" spans="1:10" x14ac:dyDescent="0.25">
      <c r="A1483" s="2">
        <v>17</v>
      </c>
      <c r="B1483" s="1" t="s">
        <v>8635</v>
      </c>
      <c r="C1483" s="1" t="s">
        <v>31</v>
      </c>
      <c r="D1483" s="1" t="s">
        <v>12</v>
      </c>
      <c r="E1483" s="1">
        <v>75000</v>
      </c>
      <c r="F1483" s="1" t="s">
        <v>6383</v>
      </c>
      <c r="G1483" s="1">
        <v>1480</v>
      </c>
      <c r="H1483" s="1">
        <v>52.008783783783784</v>
      </c>
      <c r="I1483" s="1">
        <v>1973</v>
      </c>
      <c r="J1483" s="1" t="s">
        <v>8636</v>
      </c>
    </row>
    <row r="1484" spans="1:10" x14ac:dyDescent="0.25">
      <c r="A1484" s="2">
        <v>18</v>
      </c>
      <c r="B1484" s="1" t="s">
        <v>4778</v>
      </c>
      <c r="C1484" s="1" t="s">
        <v>11</v>
      </c>
      <c r="D1484" s="1" t="s">
        <v>12</v>
      </c>
      <c r="E1484" s="1">
        <v>30000</v>
      </c>
      <c r="F1484" s="1" t="s">
        <v>142</v>
      </c>
      <c r="G1484" s="1">
        <v>1479</v>
      </c>
      <c r="H1484" s="1">
        <v>64.989858012170387</v>
      </c>
      <c r="I1484" s="1">
        <v>66120</v>
      </c>
      <c r="J1484" s="1" t="s">
        <v>8645</v>
      </c>
    </row>
    <row r="1485" spans="1:10" x14ac:dyDescent="0.25">
      <c r="A1485" s="2">
        <v>21</v>
      </c>
      <c r="B1485" s="1" t="s">
        <v>1509</v>
      </c>
      <c r="C1485" s="1" t="s">
        <v>11</v>
      </c>
      <c r="D1485" s="1" t="s">
        <v>12</v>
      </c>
      <c r="E1485" s="1">
        <v>5000</v>
      </c>
      <c r="F1485" s="1" t="s">
        <v>1510</v>
      </c>
      <c r="G1485" s="1">
        <v>1479</v>
      </c>
      <c r="H1485" s="1">
        <v>19.806626098715348</v>
      </c>
      <c r="I1485" s="1">
        <v>24294</v>
      </c>
      <c r="J1485" s="1" t="s">
        <v>8651</v>
      </c>
    </row>
    <row r="1486" spans="1:10" x14ac:dyDescent="0.25">
      <c r="A1486" s="2">
        <v>22</v>
      </c>
      <c r="B1486" s="1" t="s">
        <v>8653</v>
      </c>
      <c r="C1486" s="1" t="s">
        <v>11</v>
      </c>
      <c r="D1486" s="1" t="s">
        <v>12</v>
      </c>
      <c r="E1486" s="1">
        <v>8000</v>
      </c>
      <c r="F1486" s="1" t="s">
        <v>477</v>
      </c>
      <c r="G1486" s="1">
        <v>1479</v>
      </c>
      <c r="H1486" s="1">
        <v>52.720081135902639</v>
      </c>
      <c r="I1486" s="1">
        <v>69973</v>
      </c>
      <c r="J1486" s="1" t="s">
        <v>8654</v>
      </c>
    </row>
    <row r="1487" spans="1:10" x14ac:dyDescent="0.25">
      <c r="A1487" s="2">
        <v>21</v>
      </c>
      <c r="B1487" s="1" t="s">
        <v>8661</v>
      </c>
      <c r="C1487" s="1" t="s">
        <v>17</v>
      </c>
      <c r="D1487" s="1" t="s">
        <v>12</v>
      </c>
      <c r="E1487" s="1">
        <v>25000</v>
      </c>
      <c r="F1487" s="1" t="s">
        <v>8662</v>
      </c>
      <c r="G1487" s="1">
        <v>1476</v>
      </c>
      <c r="H1487" s="1">
        <v>29.735772357723576</v>
      </c>
      <c r="I1487" s="1">
        <v>18890</v>
      </c>
      <c r="J1487" s="1" t="s">
        <v>8663</v>
      </c>
    </row>
    <row r="1488" spans="1:10" x14ac:dyDescent="0.25">
      <c r="A1488" s="2">
        <v>23</v>
      </c>
      <c r="B1488" s="1" t="s">
        <v>8669</v>
      </c>
      <c r="C1488" s="1" t="s">
        <v>111</v>
      </c>
      <c r="D1488" s="1" t="s">
        <v>12</v>
      </c>
      <c r="E1488" s="1">
        <v>100000</v>
      </c>
      <c r="F1488" s="1" t="s">
        <v>158</v>
      </c>
      <c r="G1488" s="1">
        <v>1476</v>
      </c>
      <c r="H1488" s="1">
        <v>83.867208672086718</v>
      </c>
      <c r="I1488" s="1">
        <v>23788</v>
      </c>
      <c r="J1488" s="1" t="s">
        <v>8670</v>
      </c>
    </row>
    <row r="1489" spans="1:10" x14ac:dyDescent="0.25">
      <c r="A1489" s="2">
        <v>18</v>
      </c>
      <c r="B1489" s="1" t="s">
        <v>8672</v>
      </c>
      <c r="C1489" s="1" t="s">
        <v>11</v>
      </c>
      <c r="D1489" s="1" t="s">
        <v>12</v>
      </c>
      <c r="E1489" s="1">
        <v>500</v>
      </c>
      <c r="F1489" s="1" t="s">
        <v>1244</v>
      </c>
      <c r="G1489" s="1">
        <v>1475</v>
      </c>
      <c r="H1489" s="1">
        <v>130.27593220338983</v>
      </c>
      <c r="I1489" s="1">
        <v>191657</v>
      </c>
      <c r="J1489" s="1" t="s">
        <v>8673</v>
      </c>
    </row>
    <row r="1490" spans="1:10" x14ac:dyDescent="0.25">
      <c r="A1490" s="2">
        <v>16</v>
      </c>
      <c r="B1490" s="1" t="s">
        <v>8675</v>
      </c>
      <c r="C1490" s="1" t="s">
        <v>11</v>
      </c>
      <c r="D1490" s="1" t="s">
        <v>12</v>
      </c>
      <c r="E1490" s="1">
        <v>50000</v>
      </c>
      <c r="F1490" s="1" t="s">
        <v>2562</v>
      </c>
      <c r="G1490" s="1">
        <v>1475</v>
      </c>
      <c r="H1490" s="1">
        <v>318.17830508474577</v>
      </c>
      <c r="I1490" s="1">
        <v>419313</v>
      </c>
      <c r="J1490" s="1" t="s">
        <v>8676</v>
      </c>
    </row>
    <row r="1491" spans="1:10" x14ac:dyDescent="0.25">
      <c r="A1491" s="2">
        <v>19</v>
      </c>
      <c r="B1491" s="1" t="s">
        <v>8684</v>
      </c>
      <c r="C1491" s="1" t="s">
        <v>11</v>
      </c>
      <c r="D1491" s="1" t="s">
        <v>12</v>
      </c>
      <c r="E1491" s="1">
        <v>5000</v>
      </c>
      <c r="F1491" s="1" t="s">
        <v>8685</v>
      </c>
      <c r="G1491" s="1">
        <v>1473</v>
      </c>
      <c r="H1491" s="1">
        <v>32.209097080787508</v>
      </c>
      <c r="I1491" s="1">
        <v>42444</v>
      </c>
      <c r="J1491" s="1" t="s">
        <v>8686</v>
      </c>
    </row>
    <row r="1492" spans="1:10" x14ac:dyDescent="0.25">
      <c r="A1492" s="2">
        <v>19</v>
      </c>
      <c r="B1492" s="1" t="s">
        <v>8690</v>
      </c>
      <c r="C1492" s="1" t="s">
        <v>31</v>
      </c>
      <c r="D1492" s="1" t="s">
        <v>12</v>
      </c>
      <c r="E1492" s="1">
        <v>30000</v>
      </c>
      <c r="F1492" s="1" t="s">
        <v>32</v>
      </c>
      <c r="G1492" s="1">
        <v>1473</v>
      </c>
      <c r="H1492" s="1">
        <v>28.451459606245756</v>
      </c>
      <c r="I1492" s="1">
        <v>11909</v>
      </c>
      <c r="J1492" s="1" t="s">
        <v>8691</v>
      </c>
    </row>
    <row r="1493" spans="1:10" x14ac:dyDescent="0.25">
      <c r="A1493" s="2">
        <v>20</v>
      </c>
      <c r="B1493" s="1" t="s">
        <v>8696</v>
      </c>
      <c r="C1493" s="1" t="s">
        <v>17</v>
      </c>
      <c r="D1493" s="1" t="s">
        <v>12</v>
      </c>
      <c r="E1493" s="1">
        <v>50000</v>
      </c>
      <c r="F1493" s="1" t="s">
        <v>82</v>
      </c>
      <c r="G1493" s="1">
        <v>1472</v>
      </c>
      <c r="H1493" s="1">
        <v>101.49796195652173</v>
      </c>
      <c r="I1493" s="1">
        <v>99405</v>
      </c>
      <c r="J1493" s="1" t="s">
        <v>8697</v>
      </c>
    </row>
    <row r="1494" spans="1:10" x14ac:dyDescent="0.25">
      <c r="A1494" s="2">
        <v>23</v>
      </c>
      <c r="B1494" s="1" t="s">
        <v>8701</v>
      </c>
      <c r="C1494" s="1" t="s">
        <v>53</v>
      </c>
      <c r="D1494" s="1" t="s">
        <v>12</v>
      </c>
      <c r="E1494" s="1">
        <v>150000</v>
      </c>
      <c r="F1494" s="1" t="s">
        <v>146</v>
      </c>
      <c r="G1494" s="1">
        <v>1471</v>
      </c>
      <c r="H1494" s="1">
        <v>105.16791298436438</v>
      </c>
      <c r="I1494" s="1">
        <v>4702</v>
      </c>
      <c r="J1494" s="1" t="s">
        <v>8702</v>
      </c>
    </row>
    <row r="1495" spans="1:10" x14ac:dyDescent="0.25">
      <c r="A1495" s="2">
        <v>20</v>
      </c>
      <c r="B1495" s="1" t="s">
        <v>8706</v>
      </c>
      <c r="C1495" s="1" t="s">
        <v>31</v>
      </c>
      <c r="D1495" s="1" t="s">
        <v>12</v>
      </c>
      <c r="E1495" s="1">
        <v>35000</v>
      </c>
      <c r="F1495" s="1" t="s">
        <v>8707</v>
      </c>
      <c r="G1495" s="1">
        <v>1468</v>
      </c>
      <c r="H1495" s="1">
        <v>29.397138964577657</v>
      </c>
      <c r="I1495" s="1">
        <v>8155</v>
      </c>
      <c r="J1495" s="1" t="s">
        <v>8708</v>
      </c>
    </row>
    <row r="1496" spans="1:10" x14ac:dyDescent="0.25">
      <c r="A1496" s="2">
        <v>18</v>
      </c>
      <c r="B1496" s="1" t="s">
        <v>8713</v>
      </c>
      <c r="C1496" s="1" t="s">
        <v>11</v>
      </c>
      <c r="D1496" s="1" t="s">
        <v>12</v>
      </c>
      <c r="E1496" s="1">
        <v>14000</v>
      </c>
      <c r="F1496" s="1" t="s">
        <v>296</v>
      </c>
      <c r="G1496" s="1">
        <v>1467</v>
      </c>
      <c r="H1496" s="1">
        <v>42.987730061349694</v>
      </c>
      <c r="I1496" s="1">
        <v>49063</v>
      </c>
      <c r="J1496" s="1" t="s">
        <v>8714</v>
      </c>
    </row>
    <row r="1497" spans="1:10" x14ac:dyDescent="0.25">
      <c r="A1497" s="2">
        <v>18</v>
      </c>
      <c r="B1497" s="1" t="s">
        <v>8716</v>
      </c>
      <c r="C1497" s="1" t="s">
        <v>111</v>
      </c>
      <c r="D1497" s="1" t="s">
        <v>12</v>
      </c>
      <c r="E1497" s="1">
        <v>50000</v>
      </c>
      <c r="F1497" s="1" t="s">
        <v>206</v>
      </c>
      <c r="G1497" s="1">
        <v>1466</v>
      </c>
      <c r="H1497" s="1">
        <v>91.391541609822653</v>
      </c>
      <c r="I1497" s="1">
        <v>83980</v>
      </c>
      <c r="J1497" s="1" t="s">
        <v>8717</v>
      </c>
    </row>
    <row r="1498" spans="1:10" x14ac:dyDescent="0.25">
      <c r="A1498" s="2">
        <v>10</v>
      </c>
      <c r="B1498" s="1" t="s">
        <v>8725</v>
      </c>
      <c r="C1498" s="1" t="s">
        <v>17</v>
      </c>
      <c r="D1498" s="1" t="s">
        <v>12</v>
      </c>
      <c r="E1498" s="1">
        <v>10500</v>
      </c>
      <c r="F1498" s="1" t="s">
        <v>8726</v>
      </c>
      <c r="G1498" s="1">
        <v>1465</v>
      </c>
      <c r="H1498" s="1">
        <v>41.191126279863482</v>
      </c>
      <c r="I1498" s="1">
        <v>49845</v>
      </c>
      <c r="J1498" s="1" t="s">
        <v>8727</v>
      </c>
    </row>
    <row r="1499" spans="1:10" x14ac:dyDescent="0.25">
      <c r="A1499" s="2">
        <v>16</v>
      </c>
      <c r="B1499" s="1" t="s">
        <v>8732</v>
      </c>
      <c r="C1499" s="1" t="s">
        <v>31</v>
      </c>
      <c r="D1499" s="1" t="s">
        <v>12</v>
      </c>
      <c r="E1499" s="1">
        <v>30000</v>
      </c>
      <c r="F1499" s="1" t="s">
        <v>271</v>
      </c>
      <c r="G1499" s="1">
        <v>1464</v>
      </c>
      <c r="H1499" s="1">
        <v>37.815573770491802</v>
      </c>
      <c r="I1499" s="1">
        <v>25362</v>
      </c>
      <c r="J1499" s="1" t="s">
        <v>8733</v>
      </c>
    </row>
    <row r="1500" spans="1:10" x14ac:dyDescent="0.25">
      <c r="A1500" s="2">
        <v>23</v>
      </c>
      <c r="B1500" s="1" t="s">
        <v>607</v>
      </c>
      <c r="C1500" s="1" t="s">
        <v>11</v>
      </c>
      <c r="D1500" s="1" t="s">
        <v>12</v>
      </c>
      <c r="E1500" s="1">
        <v>30000</v>
      </c>
      <c r="F1500" s="1" t="s">
        <v>812</v>
      </c>
      <c r="G1500" s="1">
        <v>1464</v>
      </c>
      <c r="H1500" s="1">
        <v>48.159836065573771</v>
      </c>
      <c r="I1500" s="1">
        <v>40506</v>
      </c>
      <c r="J1500" s="1" t="s">
        <v>8735</v>
      </c>
    </row>
    <row r="1501" spans="1:10" x14ac:dyDescent="0.25">
      <c r="A1501" s="2">
        <v>12</v>
      </c>
      <c r="B1501" s="1" t="s">
        <v>8741</v>
      </c>
      <c r="C1501" s="1" t="s">
        <v>17</v>
      </c>
      <c r="D1501" s="1" t="s">
        <v>12</v>
      </c>
      <c r="E1501" s="1">
        <v>15000</v>
      </c>
      <c r="F1501" s="1" t="s">
        <v>146</v>
      </c>
      <c r="G1501" s="1">
        <v>1463</v>
      </c>
      <c r="H1501" s="1">
        <v>52.014354066985646</v>
      </c>
      <c r="I1501" s="1">
        <v>61097</v>
      </c>
      <c r="J1501" s="1" t="s">
        <v>8742</v>
      </c>
    </row>
    <row r="1502" spans="1:10" x14ac:dyDescent="0.25">
      <c r="A1502" s="2">
        <v>10</v>
      </c>
      <c r="B1502" s="1" t="s">
        <v>8744</v>
      </c>
      <c r="C1502" s="1" t="s">
        <v>17</v>
      </c>
      <c r="D1502" s="1" t="s">
        <v>12</v>
      </c>
      <c r="E1502" s="1">
        <v>7500</v>
      </c>
      <c r="F1502" s="1" t="s">
        <v>383</v>
      </c>
      <c r="G1502" s="1">
        <v>1463</v>
      </c>
      <c r="H1502" s="1">
        <v>12.948051948051948</v>
      </c>
      <c r="I1502" s="1">
        <v>11443</v>
      </c>
      <c r="J1502" s="1" t="s">
        <v>8745</v>
      </c>
    </row>
    <row r="1503" spans="1:10" x14ac:dyDescent="0.25">
      <c r="A1503" s="2">
        <v>15</v>
      </c>
      <c r="B1503" s="1" t="s">
        <v>8750</v>
      </c>
      <c r="C1503" s="1" t="s">
        <v>11</v>
      </c>
      <c r="D1503" s="1" t="s">
        <v>12</v>
      </c>
      <c r="E1503" s="1">
        <v>20000</v>
      </c>
      <c r="F1503" s="1" t="s">
        <v>104</v>
      </c>
      <c r="G1503" s="1">
        <v>1463</v>
      </c>
      <c r="H1503" s="1">
        <v>119.76965140123035</v>
      </c>
      <c r="I1503" s="1">
        <v>155223</v>
      </c>
      <c r="J1503" s="1" t="s">
        <v>8751</v>
      </c>
    </row>
    <row r="1504" spans="1:10" x14ac:dyDescent="0.25">
      <c r="A1504" s="2">
        <v>10</v>
      </c>
      <c r="B1504" s="1" t="s">
        <v>5900</v>
      </c>
      <c r="C1504" s="1" t="s">
        <v>11</v>
      </c>
      <c r="D1504" s="1" t="s">
        <v>12</v>
      </c>
      <c r="E1504" s="1">
        <v>1000</v>
      </c>
      <c r="F1504" s="1" t="s">
        <v>314</v>
      </c>
      <c r="G1504" s="1">
        <v>1462</v>
      </c>
      <c r="H1504" s="1">
        <v>34.003419972640216</v>
      </c>
      <c r="I1504" s="1">
        <v>48713</v>
      </c>
      <c r="J1504" s="1" t="s">
        <v>8764</v>
      </c>
    </row>
    <row r="1505" spans="1:10" x14ac:dyDescent="0.25">
      <c r="A1505" s="2">
        <v>21</v>
      </c>
      <c r="B1505" s="1" t="s">
        <v>2056</v>
      </c>
      <c r="C1505" s="1" t="s">
        <v>17</v>
      </c>
      <c r="D1505" s="1" t="s">
        <v>12</v>
      </c>
      <c r="E1505" s="1">
        <v>10000</v>
      </c>
      <c r="F1505" s="1" t="s">
        <v>82</v>
      </c>
      <c r="G1505" s="1">
        <v>1462</v>
      </c>
      <c r="H1505" s="1">
        <v>29.290697674418606</v>
      </c>
      <c r="I1505" s="1">
        <v>32823</v>
      </c>
      <c r="J1505" s="1" t="s">
        <v>8766</v>
      </c>
    </row>
    <row r="1506" spans="1:10" x14ac:dyDescent="0.25">
      <c r="A1506" s="2">
        <v>20</v>
      </c>
      <c r="B1506" s="1" t="s">
        <v>4091</v>
      </c>
      <c r="C1506" s="1" t="s">
        <v>11</v>
      </c>
      <c r="D1506" s="1" t="s">
        <v>12</v>
      </c>
      <c r="E1506" s="1">
        <v>30000</v>
      </c>
      <c r="F1506" s="1" t="s">
        <v>74</v>
      </c>
      <c r="G1506" s="1">
        <v>1462</v>
      </c>
      <c r="H1506" s="1">
        <v>135.58960328317374</v>
      </c>
      <c r="I1506" s="1">
        <v>168232</v>
      </c>
      <c r="J1506" s="1" t="s">
        <v>8768</v>
      </c>
    </row>
    <row r="1507" spans="1:10" x14ac:dyDescent="0.25">
      <c r="A1507" s="2">
        <v>20</v>
      </c>
      <c r="B1507" s="1" t="s">
        <v>3474</v>
      </c>
      <c r="C1507" s="1" t="s">
        <v>11</v>
      </c>
      <c r="D1507" s="1" t="s">
        <v>12</v>
      </c>
      <c r="E1507" s="1">
        <v>30000</v>
      </c>
      <c r="F1507" s="1" t="s">
        <v>3475</v>
      </c>
      <c r="G1507" s="1">
        <v>1461</v>
      </c>
      <c r="H1507" s="1">
        <v>34.294318959616703</v>
      </c>
      <c r="I1507" s="1">
        <v>20104</v>
      </c>
      <c r="J1507" s="1" t="s">
        <v>8770</v>
      </c>
    </row>
    <row r="1508" spans="1:10" x14ac:dyDescent="0.25">
      <c r="A1508" s="2">
        <v>18</v>
      </c>
      <c r="B1508" s="1" t="s">
        <v>4784</v>
      </c>
      <c r="C1508" s="1" t="s">
        <v>17</v>
      </c>
      <c r="D1508" s="1" t="s">
        <v>12</v>
      </c>
      <c r="E1508" s="1">
        <v>6000</v>
      </c>
      <c r="F1508" s="1" t="s">
        <v>314</v>
      </c>
      <c r="G1508" s="1">
        <v>1458</v>
      </c>
      <c r="H1508" s="1">
        <v>63.735253772290811</v>
      </c>
      <c r="I1508" s="1">
        <v>86926</v>
      </c>
      <c r="J1508" s="1" t="s">
        <v>8784</v>
      </c>
    </row>
    <row r="1509" spans="1:10" x14ac:dyDescent="0.25">
      <c r="A1509" s="2">
        <v>24</v>
      </c>
      <c r="B1509" s="1" t="s">
        <v>8791</v>
      </c>
      <c r="C1509" s="1" t="s">
        <v>11</v>
      </c>
      <c r="D1509" s="1" t="s">
        <v>12</v>
      </c>
      <c r="E1509" s="1">
        <v>30000</v>
      </c>
      <c r="F1509" s="1" t="s">
        <v>96</v>
      </c>
      <c r="G1509" s="1">
        <v>1457</v>
      </c>
      <c r="H1509" s="1">
        <v>28.459162663006175</v>
      </c>
      <c r="I1509" s="1">
        <v>11465</v>
      </c>
      <c r="J1509" s="1" t="s">
        <v>8792</v>
      </c>
    </row>
    <row r="1510" spans="1:10" x14ac:dyDescent="0.25">
      <c r="A1510" s="2">
        <v>21</v>
      </c>
      <c r="B1510" s="1" t="s">
        <v>8800</v>
      </c>
      <c r="C1510" s="1" t="s">
        <v>31</v>
      </c>
      <c r="D1510" s="1" t="s">
        <v>12</v>
      </c>
      <c r="E1510" s="1">
        <v>10000</v>
      </c>
      <c r="F1510" s="1" t="s">
        <v>195</v>
      </c>
      <c r="G1510" s="1">
        <v>1456</v>
      </c>
      <c r="H1510" s="1">
        <v>29.667582417582416</v>
      </c>
      <c r="I1510" s="1">
        <v>33196</v>
      </c>
      <c r="J1510" s="1" t="s">
        <v>8801</v>
      </c>
    </row>
    <row r="1511" spans="1:10" x14ac:dyDescent="0.25">
      <c r="A1511" s="2">
        <v>15</v>
      </c>
      <c r="B1511" s="1" t="s">
        <v>8814</v>
      </c>
      <c r="C1511" s="1" t="s">
        <v>17</v>
      </c>
      <c r="D1511" s="1" t="s">
        <v>12</v>
      </c>
      <c r="E1511" s="1">
        <v>10000</v>
      </c>
      <c r="F1511" s="1" t="s">
        <v>314</v>
      </c>
      <c r="G1511" s="1">
        <v>1453</v>
      </c>
      <c r="H1511" s="1">
        <v>31.445973847212663</v>
      </c>
      <c r="I1511" s="1">
        <v>35691</v>
      </c>
      <c r="J1511" s="1" t="s">
        <v>8815</v>
      </c>
    </row>
    <row r="1512" spans="1:10" x14ac:dyDescent="0.25">
      <c r="A1512" s="2">
        <v>19</v>
      </c>
      <c r="B1512" s="1" t="s">
        <v>8832</v>
      </c>
      <c r="C1512" s="1" t="s">
        <v>31</v>
      </c>
      <c r="D1512" s="1" t="s">
        <v>12</v>
      </c>
      <c r="E1512" s="1">
        <v>18000</v>
      </c>
      <c r="F1512" s="1" t="s">
        <v>74</v>
      </c>
      <c r="G1512" s="1">
        <v>1452</v>
      </c>
      <c r="H1512" s="1">
        <v>22.732782369146005</v>
      </c>
      <c r="I1512" s="1">
        <v>15008</v>
      </c>
      <c r="J1512" s="1" t="s">
        <v>8833</v>
      </c>
    </row>
    <row r="1513" spans="1:10" x14ac:dyDescent="0.25">
      <c r="A1513" s="2">
        <v>23</v>
      </c>
      <c r="B1513" s="1" t="s">
        <v>7035</v>
      </c>
      <c r="C1513" s="1" t="s">
        <v>11</v>
      </c>
      <c r="D1513" s="1" t="s">
        <v>12</v>
      </c>
      <c r="E1513" s="1">
        <v>40000</v>
      </c>
      <c r="F1513" s="1" t="s">
        <v>7036</v>
      </c>
      <c r="G1513" s="1">
        <v>1451</v>
      </c>
      <c r="H1513" s="1">
        <v>85.701585113714685</v>
      </c>
      <c r="I1513" s="1">
        <v>84353</v>
      </c>
      <c r="J1513" s="1" t="s">
        <v>8835</v>
      </c>
    </row>
    <row r="1514" spans="1:10" x14ac:dyDescent="0.25">
      <c r="A1514" s="2">
        <v>1</v>
      </c>
      <c r="B1514" s="1" t="s">
        <v>8836</v>
      </c>
      <c r="C1514" s="1" t="s">
        <v>17</v>
      </c>
      <c r="D1514" s="1" t="s">
        <v>12</v>
      </c>
      <c r="E1514" s="1">
        <v>100000</v>
      </c>
      <c r="F1514" s="1" t="s">
        <v>96</v>
      </c>
      <c r="G1514" s="1">
        <v>1451</v>
      </c>
      <c r="H1514" s="1">
        <v>164.15368711233631</v>
      </c>
      <c r="I1514" s="1">
        <v>138187</v>
      </c>
      <c r="J1514" s="1" t="s">
        <v>8837</v>
      </c>
    </row>
    <row r="1515" spans="1:10" x14ac:dyDescent="0.25">
      <c r="A1515" s="2">
        <v>21</v>
      </c>
      <c r="B1515" s="1" t="s">
        <v>8842</v>
      </c>
      <c r="C1515" s="1" t="s">
        <v>17</v>
      </c>
      <c r="D1515" s="1" t="s">
        <v>12</v>
      </c>
      <c r="E1515" s="1">
        <v>10000</v>
      </c>
      <c r="F1515" s="1" t="s">
        <v>5154</v>
      </c>
      <c r="G1515" s="1">
        <v>1450</v>
      </c>
      <c r="H1515" s="1">
        <v>20.591724137931035</v>
      </c>
      <c r="I1515" s="1">
        <v>19858</v>
      </c>
      <c r="J1515" s="1" t="s">
        <v>8843</v>
      </c>
    </row>
    <row r="1516" spans="1:10" x14ac:dyDescent="0.25">
      <c r="A1516" s="2">
        <v>27</v>
      </c>
      <c r="B1516" s="1" t="s">
        <v>8845</v>
      </c>
      <c r="C1516" s="1" t="s">
        <v>17</v>
      </c>
      <c r="D1516" s="1" t="s">
        <v>12</v>
      </c>
      <c r="E1516" s="1">
        <v>50000</v>
      </c>
      <c r="F1516" s="1" t="s">
        <v>13</v>
      </c>
      <c r="G1516" s="1">
        <v>1450</v>
      </c>
      <c r="H1516" s="1">
        <v>107.19793103448276</v>
      </c>
      <c r="I1516" s="1">
        <v>105437</v>
      </c>
      <c r="J1516" s="1" t="s">
        <v>8846</v>
      </c>
    </row>
    <row r="1517" spans="1:10" x14ac:dyDescent="0.25">
      <c r="A1517" s="2">
        <v>19</v>
      </c>
      <c r="B1517" s="1" t="s">
        <v>8862</v>
      </c>
      <c r="C1517" s="1" t="s">
        <v>11</v>
      </c>
      <c r="D1517" s="1" t="s">
        <v>12</v>
      </c>
      <c r="E1517" s="1">
        <v>12000</v>
      </c>
      <c r="F1517" s="1" t="s">
        <v>2147</v>
      </c>
      <c r="G1517" s="1">
        <v>1448</v>
      </c>
      <c r="H1517" s="1">
        <v>49.895027624309392</v>
      </c>
      <c r="I1517" s="1">
        <v>60248</v>
      </c>
      <c r="J1517" s="1" t="s">
        <v>8863</v>
      </c>
    </row>
    <row r="1518" spans="1:10" x14ac:dyDescent="0.25">
      <c r="A1518" s="2">
        <v>20</v>
      </c>
      <c r="B1518" s="1" t="s">
        <v>8340</v>
      </c>
      <c r="C1518" s="1" t="s">
        <v>11</v>
      </c>
      <c r="D1518" s="1" t="s">
        <v>12</v>
      </c>
      <c r="E1518" s="1">
        <v>9000</v>
      </c>
      <c r="F1518" s="1" t="s">
        <v>8869</v>
      </c>
      <c r="G1518" s="1">
        <v>1447</v>
      </c>
      <c r="H1518" s="1">
        <v>37.127850725639256</v>
      </c>
      <c r="I1518" s="1">
        <v>44724</v>
      </c>
      <c r="J1518" s="1" t="s">
        <v>8870</v>
      </c>
    </row>
    <row r="1519" spans="1:10" x14ac:dyDescent="0.25">
      <c r="A1519" s="2">
        <v>20</v>
      </c>
      <c r="B1519" s="1" t="s">
        <v>4299</v>
      </c>
      <c r="C1519" s="1" t="s">
        <v>11</v>
      </c>
      <c r="D1519" s="1" t="s">
        <v>12</v>
      </c>
      <c r="E1519" s="1">
        <v>7500</v>
      </c>
      <c r="F1519" s="1" t="s">
        <v>283</v>
      </c>
      <c r="G1519" s="1">
        <v>1447</v>
      </c>
      <c r="H1519" s="1">
        <v>26.48030407740152</v>
      </c>
      <c r="I1519" s="1">
        <v>30817</v>
      </c>
      <c r="J1519" s="1" t="s">
        <v>8877</v>
      </c>
    </row>
    <row r="1520" spans="1:10" x14ac:dyDescent="0.25">
      <c r="A1520" s="2">
        <v>25</v>
      </c>
      <c r="B1520" s="1" t="s">
        <v>3942</v>
      </c>
      <c r="C1520" s="1" t="s">
        <v>11</v>
      </c>
      <c r="D1520" s="1" t="s">
        <v>12</v>
      </c>
      <c r="E1520" s="1">
        <v>20000</v>
      </c>
      <c r="F1520" s="1" t="s">
        <v>283</v>
      </c>
      <c r="G1520" s="1">
        <v>1446</v>
      </c>
      <c r="H1520" s="1">
        <v>45.856846473029044</v>
      </c>
      <c r="I1520" s="1">
        <v>46309</v>
      </c>
      <c r="J1520" s="1" t="s">
        <v>8879</v>
      </c>
    </row>
    <row r="1521" spans="1:10" x14ac:dyDescent="0.25">
      <c r="A1521" s="2">
        <v>22</v>
      </c>
      <c r="B1521" s="1" t="s">
        <v>8881</v>
      </c>
      <c r="C1521" s="1" t="s">
        <v>17</v>
      </c>
      <c r="D1521" s="1" t="s">
        <v>12</v>
      </c>
      <c r="E1521" s="1">
        <v>18000</v>
      </c>
      <c r="F1521" s="1" t="s">
        <v>314</v>
      </c>
      <c r="G1521" s="1">
        <v>1446</v>
      </c>
      <c r="H1521" s="1">
        <v>38.931535269709542</v>
      </c>
      <c r="I1521" s="1">
        <v>38295</v>
      </c>
      <c r="J1521" s="1" t="s">
        <v>8882</v>
      </c>
    </row>
    <row r="1522" spans="1:10" x14ac:dyDescent="0.25">
      <c r="A1522" s="2">
        <v>18</v>
      </c>
      <c r="B1522" s="1" t="s">
        <v>8884</v>
      </c>
      <c r="C1522" s="1" t="s">
        <v>17</v>
      </c>
      <c r="D1522" s="1" t="s">
        <v>12</v>
      </c>
      <c r="E1522" s="1">
        <v>5000</v>
      </c>
      <c r="F1522" s="1" t="s">
        <v>296</v>
      </c>
      <c r="G1522" s="1">
        <v>1446</v>
      </c>
      <c r="H1522" s="1">
        <v>14.701244813278008</v>
      </c>
      <c r="I1522" s="1">
        <v>16258</v>
      </c>
      <c r="J1522" s="1" t="s">
        <v>8885</v>
      </c>
    </row>
    <row r="1523" spans="1:10" x14ac:dyDescent="0.25">
      <c r="A1523" s="2">
        <v>19</v>
      </c>
      <c r="B1523" s="1" t="s">
        <v>8890</v>
      </c>
      <c r="C1523" s="1" t="s">
        <v>53</v>
      </c>
      <c r="D1523" s="1" t="s">
        <v>12</v>
      </c>
      <c r="E1523" s="1">
        <v>80000</v>
      </c>
      <c r="F1523" s="1" t="s">
        <v>13</v>
      </c>
      <c r="G1523" s="1">
        <v>1446</v>
      </c>
      <c r="H1523" s="1">
        <v>85.865145228215766</v>
      </c>
      <c r="I1523" s="1">
        <v>44161</v>
      </c>
      <c r="J1523" s="1" t="s">
        <v>8891</v>
      </c>
    </row>
    <row r="1524" spans="1:10" x14ac:dyDescent="0.25">
      <c r="A1524" s="2">
        <v>24</v>
      </c>
      <c r="B1524" s="1" t="s">
        <v>5051</v>
      </c>
      <c r="C1524" s="1" t="s">
        <v>17</v>
      </c>
      <c r="D1524" s="1" t="s">
        <v>12</v>
      </c>
      <c r="E1524" s="1">
        <v>8000</v>
      </c>
      <c r="F1524" s="1" t="s">
        <v>1442</v>
      </c>
      <c r="G1524" s="1">
        <v>1444</v>
      </c>
      <c r="H1524" s="1">
        <v>56.375346260387815</v>
      </c>
      <c r="I1524" s="1">
        <v>73406</v>
      </c>
      <c r="J1524" s="1" t="s">
        <v>8897</v>
      </c>
    </row>
    <row r="1525" spans="1:10" x14ac:dyDescent="0.25">
      <c r="A1525" s="2">
        <v>16</v>
      </c>
      <c r="B1525" s="1" t="s">
        <v>8905</v>
      </c>
      <c r="C1525" s="1" t="s">
        <v>31</v>
      </c>
      <c r="D1525" s="1" t="s">
        <v>12</v>
      </c>
      <c r="E1525" s="1">
        <v>829</v>
      </c>
      <c r="F1525" s="1" t="s">
        <v>8906</v>
      </c>
      <c r="G1525" s="1">
        <v>1442</v>
      </c>
      <c r="H1525" s="1">
        <v>17.013869625520112</v>
      </c>
      <c r="I1525" s="1">
        <v>23705</v>
      </c>
      <c r="J1525" s="1" t="s">
        <v>8907</v>
      </c>
    </row>
    <row r="1526" spans="1:10" x14ac:dyDescent="0.25">
      <c r="A1526" s="2">
        <v>28</v>
      </c>
      <c r="B1526" s="1" t="s">
        <v>8909</v>
      </c>
      <c r="C1526" s="1" t="s">
        <v>53</v>
      </c>
      <c r="D1526" s="1" t="s">
        <v>12</v>
      </c>
      <c r="E1526" s="1">
        <v>43500</v>
      </c>
      <c r="F1526" s="1" t="s">
        <v>36</v>
      </c>
      <c r="G1526" s="1">
        <v>1442</v>
      </c>
      <c r="H1526" s="1">
        <v>149.52912621359224</v>
      </c>
      <c r="I1526" s="1">
        <v>172121</v>
      </c>
      <c r="J1526" s="1" t="s">
        <v>8910</v>
      </c>
    </row>
    <row r="1527" spans="1:10" x14ac:dyDescent="0.25">
      <c r="A1527" s="2">
        <v>25</v>
      </c>
      <c r="B1527" s="1" t="s">
        <v>8912</v>
      </c>
      <c r="C1527" s="1" t="s">
        <v>17</v>
      </c>
      <c r="D1527" s="1" t="s">
        <v>12</v>
      </c>
      <c r="E1527" s="1">
        <v>7250</v>
      </c>
      <c r="F1527" s="1" t="s">
        <v>195</v>
      </c>
      <c r="G1527" s="1">
        <v>1442</v>
      </c>
      <c r="H1527" s="1">
        <v>25.773231622746184</v>
      </c>
      <c r="I1527" s="1">
        <v>29915</v>
      </c>
      <c r="J1527" s="1" t="s">
        <v>8913</v>
      </c>
    </row>
    <row r="1528" spans="1:10" x14ac:dyDescent="0.25">
      <c r="A1528" s="2">
        <v>17</v>
      </c>
      <c r="B1528" s="1" t="s">
        <v>4523</v>
      </c>
      <c r="C1528" s="1" t="s">
        <v>17</v>
      </c>
      <c r="D1528" s="1" t="s">
        <v>12</v>
      </c>
      <c r="E1528" s="1">
        <v>60000</v>
      </c>
      <c r="F1528" s="1" t="s">
        <v>4540</v>
      </c>
      <c r="G1528" s="1">
        <v>1441</v>
      </c>
      <c r="H1528" s="1">
        <v>101.19777931991672</v>
      </c>
      <c r="I1528" s="1">
        <v>85826</v>
      </c>
      <c r="J1528" s="1" t="s">
        <v>8918</v>
      </c>
    </row>
    <row r="1529" spans="1:10" x14ac:dyDescent="0.25">
      <c r="A1529" s="2">
        <v>23</v>
      </c>
      <c r="B1529" s="1" t="s">
        <v>8932</v>
      </c>
      <c r="C1529" s="1" t="s">
        <v>111</v>
      </c>
      <c r="D1529" s="1" t="s">
        <v>12</v>
      </c>
      <c r="E1529" s="1">
        <v>100000</v>
      </c>
      <c r="F1529" s="1" t="s">
        <v>383</v>
      </c>
      <c r="G1529" s="1">
        <v>1439</v>
      </c>
      <c r="H1529" s="1">
        <v>78.115357887421823</v>
      </c>
      <c r="I1529" s="1">
        <v>12408</v>
      </c>
      <c r="J1529" s="1" t="s">
        <v>8933</v>
      </c>
    </row>
    <row r="1530" spans="1:10" x14ac:dyDescent="0.25">
      <c r="A1530" s="2">
        <v>13</v>
      </c>
      <c r="B1530" s="1" t="s">
        <v>8958</v>
      </c>
      <c r="C1530" s="1" t="s">
        <v>17</v>
      </c>
      <c r="D1530" s="1" t="s">
        <v>12</v>
      </c>
      <c r="E1530" s="1">
        <v>24000</v>
      </c>
      <c r="F1530" s="1" t="s">
        <v>314</v>
      </c>
      <c r="G1530" s="1">
        <v>1435</v>
      </c>
      <c r="H1530" s="1">
        <v>198.398606271777</v>
      </c>
      <c r="I1530" s="1">
        <v>260702</v>
      </c>
      <c r="J1530" s="1" t="s">
        <v>8959</v>
      </c>
    </row>
    <row r="1531" spans="1:10" x14ac:dyDescent="0.25">
      <c r="A1531" s="2">
        <v>23</v>
      </c>
      <c r="B1531" s="1" t="s">
        <v>8969</v>
      </c>
      <c r="C1531" s="1" t="s">
        <v>31</v>
      </c>
      <c r="D1531" s="1" t="s">
        <v>12</v>
      </c>
      <c r="E1531" s="1">
        <v>35000</v>
      </c>
      <c r="F1531" s="1" t="s">
        <v>314</v>
      </c>
      <c r="G1531" s="1">
        <v>1433</v>
      </c>
      <c r="H1531" s="1">
        <v>31.04605722260991</v>
      </c>
      <c r="I1531" s="1">
        <v>9489</v>
      </c>
      <c r="J1531" s="1" t="s">
        <v>8970</v>
      </c>
    </row>
    <row r="1532" spans="1:10" x14ac:dyDescent="0.25">
      <c r="A1532" s="2">
        <v>22</v>
      </c>
      <c r="B1532" s="1" t="s">
        <v>1982</v>
      </c>
      <c r="C1532" s="1" t="s">
        <v>11</v>
      </c>
      <c r="D1532" s="1" t="s">
        <v>12</v>
      </c>
      <c r="E1532" s="1">
        <v>6000</v>
      </c>
      <c r="F1532" s="1" t="s">
        <v>1983</v>
      </c>
      <c r="G1532" s="1">
        <v>1432</v>
      </c>
      <c r="H1532" s="1">
        <v>68.819832402234638</v>
      </c>
      <c r="I1532" s="1">
        <v>92550</v>
      </c>
      <c r="J1532" s="1" t="s">
        <v>8972</v>
      </c>
    </row>
    <row r="1533" spans="1:10" x14ac:dyDescent="0.25">
      <c r="A1533" s="2">
        <v>15</v>
      </c>
      <c r="B1533" s="1" t="s">
        <v>8982</v>
      </c>
      <c r="C1533" s="1" t="s">
        <v>11</v>
      </c>
      <c r="D1533" s="1" t="s">
        <v>12</v>
      </c>
      <c r="E1533" s="1">
        <v>10000</v>
      </c>
      <c r="F1533" s="1" t="s">
        <v>74</v>
      </c>
      <c r="G1533" s="1">
        <v>1431</v>
      </c>
      <c r="H1533" s="1">
        <v>31.773584905660378</v>
      </c>
      <c r="I1533" s="1">
        <v>35468</v>
      </c>
      <c r="J1533" s="1" t="s">
        <v>8983</v>
      </c>
    </row>
    <row r="1534" spans="1:10" x14ac:dyDescent="0.25">
      <c r="A1534" s="2">
        <v>20</v>
      </c>
      <c r="B1534" s="1" t="s">
        <v>8988</v>
      </c>
      <c r="C1534" s="1" t="s">
        <v>31</v>
      </c>
      <c r="D1534" s="1" t="s">
        <v>12</v>
      </c>
      <c r="E1534" s="1">
        <v>65000</v>
      </c>
      <c r="F1534" s="1" t="s">
        <v>4342</v>
      </c>
      <c r="G1534" s="1">
        <v>1430</v>
      </c>
      <c r="H1534" s="1">
        <v>47.390209790209788</v>
      </c>
      <c r="I1534" s="1">
        <v>2768</v>
      </c>
      <c r="J1534" s="1" t="s">
        <v>8989</v>
      </c>
    </row>
    <row r="1535" spans="1:10" x14ac:dyDescent="0.25">
      <c r="A1535" s="2">
        <v>22</v>
      </c>
      <c r="B1535" s="1" t="s">
        <v>8994</v>
      </c>
      <c r="C1535" s="1" t="s">
        <v>111</v>
      </c>
      <c r="D1535" s="1" t="s">
        <v>12</v>
      </c>
      <c r="E1535" s="1">
        <v>50000</v>
      </c>
      <c r="F1535" s="1" t="s">
        <v>8995</v>
      </c>
      <c r="G1535" s="1">
        <v>1430</v>
      </c>
      <c r="H1535" s="1">
        <v>65.718881118881114</v>
      </c>
      <c r="I1535" s="1">
        <v>43978</v>
      </c>
      <c r="J1535" s="1" t="s">
        <v>8996</v>
      </c>
    </row>
    <row r="1536" spans="1:10" x14ac:dyDescent="0.25">
      <c r="A1536" s="2">
        <v>18</v>
      </c>
      <c r="B1536" s="1" t="s">
        <v>7297</v>
      </c>
      <c r="C1536" s="1" t="s">
        <v>17</v>
      </c>
      <c r="D1536" s="1" t="s">
        <v>12</v>
      </c>
      <c r="E1536" s="1">
        <v>20000</v>
      </c>
      <c r="F1536" s="1" t="s">
        <v>608</v>
      </c>
      <c r="G1536" s="1">
        <v>1430</v>
      </c>
      <c r="H1536" s="1">
        <v>16.310489510489511</v>
      </c>
      <c r="I1536" s="1">
        <v>3324</v>
      </c>
      <c r="J1536" s="1" t="s">
        <v>9000</v>
      </c>
    </row>
    <row r="1537" spans="1:10" x14ac:dyDescent="0.25">
      <c r="A1537" s="2">
        <v>24</v>
      </c>
      <c r="B1537" s="1" t="s">
        <v>9002</v>
      </c>
      <c r="C1537" s="1" t="s">
        <v>31</v>
      </c>
      <c r="D1537" s="1" t="s">
        <v>12</v>
      </c>
      <c r="E1537" s="1">
        <v>70000</v>
      </c>
      <c r="F1537" s="1" t="s">
        <v>32</v>
      </c>
      <c r="G1537" s="1">
        <v>1429</v>
      </c>
      <c r="H1537" s="1">
        <v>52.301609517144854</v>
      </c>
      <c r="I1537" s="1">
        <v>4739</v>
      </c>
      <c r="J1537" s="1" t="s">
        <v>9003</v>
      </c>
    </row>
    <row r="1538" spans="1:10" x14ac:dyDescent="0.25">
      <c r="A1538" s="2">
        <v>15</v>
      </c>
      <c r="B1538" s="1" t="s">
        <v>4091</v>
      </c>
      <c r="C1538" s="1" t="s">
        <v>11</v>
      </c>
      <c r="D1538" s="1" t="s">
        <v>12</v>
      </c>
      <c r="E1538" s="1">
        <v>10000</v>
      </c>
      <c r="F1538" s="1" t="s">
        <v>74</v>
      </c>
      <c r="G1538" s="1">
        <v>1428</v>
      </c>
      <c r="H1538" s="1">
        <v>82.298319327731093</v>
      </c>
      <c r="I1538" s="1">
        <v>107522</v>
      </c>
      <c r="J1538" s="1" t="s">
        <v>9008</v>
      </c>
    </row>
    <row r="1539" spans="1:10" x14ac:dyDescent="0.25">
      <c r="A1539" s="2">
        <v>16</v>
      </c>
      <c r="B1539" s="1" t="s">
        <v>4765</v>
      </c>
      <c r="C1539" s="1" t="s">
        <v>17</v>
      </c>
      <c r="D1539" s="1" t="s">
        <v>12</v>
      </c>
      <c r="E1539" s="1">
        <v>15000</v>
      </c>
      <c r="F1539" s="1" t="s">
        <v>32</v>
      </c>
      <c r="G1539" s="1">
        <v>1428</v>
      </c>
      <c r="H1539" s="1">
        <v>44.231792717086833</v>
      </c>
      <c r="I1539" s="1">
        <v>48163</v>
      </c>
      <c r="J1539" s="1" t="s">
        <v>9010</v>
      </c>
    </row>
    <row r="1540" spans="1:10" x14ac:dyDescent="0.25">
      <c r="A1540" s="2">
        <v>18</v>
      </c>
      <c r="B1540" s="1" t="s">
        <v>9015</v>
      </c>
      <c r="C1540" s="1" t="s">
        <v>17</v>
      </c>
      <c r="D1540" s="1" t="s">
        <v>12</v>
      </c>
      <c r="E1540" s="1">
        <v>20000</v>
      </c>
      <c r="F1540" s="1" t="s">
        <v>173</v>
      </c>
      <c r="G1540" s="1">
        <v>1426</v>
      </c>
      <c r="H1540" s="1">
        <v>60.483870967741936</v>
      </c>
      <c r="I1540" s="1">
        <v>66250</v>
      </c>
      <c r="J1540" s="1" t="s">
        <v>9016</v>
      </c>
    </row>
    <row r="1541" spans="1:10" x14ac:dyDescent="0.25">
      <c r="A1541" s="2">
        <v>15</v>
      </c>
      <c r="B1541" s="1" t="s">
        <v>9018</v>
      </c>
      <c r="C1541" s="1" t="s">
        <v>17</v>
      </c>
      <c r="D1541" s="1" t="s">
        <v>12</v>
      </c>
      <c r="E1541" s="1">
        <v>30000</v>
      </c>
      <c r="F1541" s="1" t="s">
        <v>146</v>
      </c>
      <c r="G1541" s="1">
        <v>1426</v>
      </c>
      <c r="H1541" s="1">
        <v>100.23842917251052</v>
      </c>
      <c r="I1541" s="1">
        <v>112940</v>
      </c>
      <c r="J1541" s="1" t="s">
        <v>9019</v>
      </c>
    </row>
    <row r="1542" spans="1:10" x14ac:dyDescent="0.25">
      <c r="A1542" s="2">
        <v>19</v>
      </c>
      <c r="B1542" s="1" t="s">
        <v>607</v>
      </c>
      <c r="C1542" s="1" t="s">
        <v>11</v>
      </c>
      <c r="D1542" s="1" t="s">
        <v>12</v>
      </c>
      <c r="E1542" s="1">
        <v>60000</v>
      </c>
      <c r="F1542" s="1" t="s">
        <v>812</v>
      </c>
      <c r="G1542" s="1">
        <v>1425</v>
      </c>
      <c r="H1542" s="1">
        <v>62.324210526315788</v>
      </c>
      <c r="I1542" s="1">
        <v>28812</v>
      </c>
      <c r="J1542" s="1" t="s">
        <v>9023</v>
      </c>
    </row>
    <row r="1543" spans="1:10" x14ac:dyDescent="0.25">
      <c r="A1543" s="2">
        <v>17</v>
      </c>
      <c r="B1543" s="1" t="s">
        <v>9028</v>
      </c>
      <c r="C1543" s="1" t="s">
        <v>11</v>
      </c>
      <c r="D1543" s="1" t="s">
        <v>12</v>
      </c>
      <c r="E1543" s="1">
        <v>20000</v>
      </c>
      <c r="F1543" s="1" t="s">
        <v>82</v>
      </c>
      <c r="G1543" s="1">
        <v>1424</v>
      </c>
      <c r="H1543" s="1">
        <v>121.96558988764045</v>
      </c>
      <c r="I1543" s="1">
        <v>153679</v>
      </c>
      <c r="J1543" s="1" t="s">
        <v>9029</v>
      </c>
    </row>
    <row r="1544" spans="1:10" x14ac:dyDescent="0.25">
      <c r="A1544" s="2">
        <v>22</v>
      </c>
      <c r="B1544" s="1" t="s">
        <v>9031</v>
      </c>
      <c r="C1544" s="1" t="s">
        <v>11</v>
      </c>
      <c r="D1544" s="1" t="s">
        <v>12</v>
      </c>
      <c r="E1544" s="1">
        <v>2000</v>
      </c>
      <c r="F1544" s="1" t="s">
        <v>9032</v>
      </c>
      <c r="G1544" s="1">
        <v>1423</v>
      </c>
      <c r="H1544" s="1">
        <v>59.353478566408995</v>
      </c>
      <c r="I1544" s="1">
        <v>82460</v>
      </c>
      <c r="J1544" s="1" t="s">
        <v>9033</v>
      </c>
    </row>
    <row r="1545" spans="1:10" x14ac:dyDescent="0.25">
      <c r="A1545" s="2">
        <v>17</v>
      </c>
      <c r="B1545" s="1" t="s">
        <v>9035</v>
      </c>
      <c r="C1545" s="1" t="s">
        <v>17</v>
      </c>
      <c r="D1545" s="1" t="s">
        <v>12</v>
      </c>
      <c r="E1545" s="1">
        <v>27000</v>
      </c>
      <c r="F1545" s="1" t="s">
        <v>32</v>
      </c>
      <c r="G1545" s="1">
        <v>1423</v>
      </c>
      <c r="H1545" s="1">
        <v>91.290231904427273</v>
      </c>
      <c r="I1545" s="1">
        <v>102906</v>
      </c>
      <c r="J1545" s="1" t="s">
        <v>9036</v>
      </c>
    </row>
    <row r="1546" spans="1:10" x14ac:dyDescent="0.25">
      <c r="A1546" s="2">
        <v>18</v>
      </c>
      <c r="B1546" s="1" t="s">
        <v>9038</v>
      </c>
      <c r="C1546" s="1" t="s">
        <v>17</v>
      </c>
      <c r="D1546" s="1" t="s">
        <v>12</v>
      </c>
      <c r="E1546" s="1">
        <v>100000</v>
      </c>
      <c r="F1546" s="1" t="s">
        <v>96</v>
      </c>
      <c r="G1546" s="1">
        <v>1423</v>
      </c>
      <c r="H1546" s="1">
        <v>110.61419536191146</v>
      </c>
      <c r="I1546" s="1">
        <v>57404</v>
      </c>
      <c r="J1546" s="1" t="s">
        <v>9039</v>
      </c>
    </row>
    <row r="1547" spans="1:10" x14ac:dyDescent="0.25">
      <c r="A1547" s="2">
        <v>21</v>
      </c>
      <c r="B1547" s="1" t="s">
        <v>3020</v>
      </c>
      <c r="C1547" s="1" t="s">
        <v>11</v>
      </c>
      <c r="D1547" s="1" t="s">
        <v>12</v>
      </c>
      <c r="E1547" s="1">
        <v>12000</v>
      </c>
      <c r="F1547" s="1" t="s">
        <v>2662</v>
      </c>
      <c r="G1547" s="1">
        <v>1422</v>
      </c>
      <c r="H1547" s="1">
        <v>25.518987341772153</v>
      </c>
      <c r="I1547" s="1">
        <v>24288</v>
      </c>
      <c r="J1547" s="1" t="s">
        <v>9045</v>
      </c>
    </row>
    <row r="1548" spans="1:10" x14ac:dyDescent="0.25">
      <c r="A1548" s="2">
        <v>19</v>
      </c>
      <c r="B1548" s="1" t="s">
        <v>9050</v>
      </c>
      <c r="C1548" s="1" t="s">
        <v>11</v>
      </c>
      <c r="D1548" s="1" t="s">
        <v>12</v>
      </c>
      <c r="E1548" s="1">
        <v>10000</v>
      </c>
      <c r="F1548" s="1" t="s">
        <v>96</v>
      </c>
      <c r="G1548" s="1">
        <v>1421</v>
      </c>
      <c r="H1548" s="1">
        <v>44.135116115411684</v>
      </c>
      <c r="I1548" s="1">
        <v>52716</v>
      </c>
      <c r="J1548" s="1" t="s">
        <v>9051</v>
      </c>
    </row>
    <row r="1549" spans="1:10" x14ac:dyDescent="0.25">
      <c r="A1549" s="2">
        <v>9</v>
      </c>
      <c r="B1549" s="1" t="s">
        <v>9053</v>
      </c>
      <c r="C1549" s="1" t="s">
        <v>31</v>
      </c>
      <c r="D1549" s="1" t="s">
        <v>12</v>
      </c>
      <c r="E1549" s="1">
        <v>35000</v>
      </c>
      <c r="F1549" s="1" t="s">
        <v>13</v>
      </c>
      <c r="G1549" s="1">
        <v>1420</v>
      </c>
      <c r="H1549" s="1">
        <v>35.45774647887324</v>
      </c>
      <c r="I1549" s="1">
        <v>15350</v>
      </c>
      <c r="J1549" s="1" t="s">
        <v>9054</v>
      </c>
    </row>
    <row r="1550" spans="1:10" x14ac:dyDescent="0.25">
      <c r="A1550" s="2">
        <v>18</v>
      </c>
      <c r="B1550" s="1" t="s">
        <v>5787</v>
      </c>
      <c r="C1550" s="1" t="s">
        <v>11</v>
      </c>
      <c r="D1550" s="1" t="s">
        <v>12</v>
      </c>
      <c r="E1550" s="1">
        <v>25000</v>
      </c>
      <c r="F1550" s="1" t="s">
        <v>5788</v>
      </c>
      <c r="G1550" s="1">
        <v>1420</v>
      </c>
      <c r="H1550" s="1">
        <v>38.939436619718307</v>
      </c>
      <c r="I1550" s="1">
        <v>30294</v>
      </c>
      <c r="J1550" s="1" t="s">
        <v>9062</v>
      </c>
    </row>
    <row r="1551" spans="1:10" x14ac:dyDescent="0.25">
      <c r="A1551" s="2">
        <v>22</v>
      </c>
      <c r="B1551" s="1" t="s">
        <v>9070</v>
      </c>
      <c r="C1551" s="1" t="s">
        <v>17</v>
      </c>
      <c r="D1551" s="1" t="s">
        <v>12</v>
      </c>
      <c r="E1551" s="1">
        <v>10000</v>
      </c>
      <c r="F1551" s="1" t="s">
        <v>6061</v>
      </c>
      <c r="G1551" s="1">
        <v>1419</v>
      </c>
      <c r="H1551" s="1">
        <v>28.876673713883015</v>
      </c>
      <c r="I1551" s="1">
        <v>30976</v>
      </c>
      <c r="J1551" s="1" t="s">
        <v>9071</v>
      </c>
    </row>
    <row r="1552" spans="1:10" x14ac:dyDescent="0.25">
      <c r="A1552" s="2">
        <v>15</v>
      </c>
      <c r="B1552" s="1" t="s">
        <v>9073</v>
      </c>
      <c r="C1552" s="1" t="s">
        <v>17</v>
      </c>
      <c r="D1552" s="1" t="s">
        <v>12</v>
      </c>
      <c r="E1552" s="1">
        <v>24000</v>
      </c>
      <c r="F1552" s="1" t="s">
        <v>215</v>
      </c>
      <c r="G1552" s="1">
        <v>1419</v>
      </c>
      <c r="H1552" s="1">
        <v>124.92318534178999</v>
      </c>
      <c r="I1552" s="1">
        <v>153266</v>
      </c>
      <c r="J1552" s="1" t="s">
        <v>9074</v>
      </c>
    </row>
    <row r="1553" spans="1:10" x14ac:dyDescent="0.25">
      <c r="A1553" s="2">
        <v>20</v>
      </c>
      <c r="B1553" s="1" t="s">
        <v>9079</v>
      </c>
      <c r="C1553" s="1" t="s">
        <v>17</v>
      </c>
      <c r="D1553" s="1" t="s">
        <v>12</v>
      </c>
      <c r="E1553" s="1">
        <v>4500</v>
      </c>
      <c r="F1553" s="1" t="s">
        <v>7632</v>
      </c>
      <c r="G1553" s="1">
        <v>1418</v>
      </c>
      <c r="H1553" s="1">
        <v>44.540197461212976</v>
      </c>
      <c r="I1553" s="1">
        <v>58658</v>
      </c>
      <c r="J1553" s="1" t="s">
        <v>9080</v>
      </c>
    </row>
    <row r="1554" spans="1:10" x14ac:dyDescent="0.25">
      <c r="A1554" s="2">
        <v>19</v>
      </c>
      <c r="B1554" s="1" t="s">
        <v>9088</v>
      </c>
      <c r="C1554" s="1" t="s">
        <v>17</v>
      </c>
      <c r="D1554" s="1" t="s">
        <v>12</v>
      </c>
      <c r="E1554" s="1">
        <v>35000</v>
      </c>
      <c r="F1554" s="1" t="s">
        <v>367</v>
      </c>
      <c r="G1554" s="1">
        <v>1416</v>
      </c>
      <c r="H1554" s="1">
        <v>110.2231638418079</v>
      </c>
      <c r="I1554" s="1">
        <v>121076</v>
      </c>
      <c r="J1554" s="1" t="s">
        <v>9089</v>
      </c>
    </row>
    <row r="1555" spans="1:10" x14ac:dyDescent="0.25">
      <c r="A1555" s="2">
        <v>19</v>
      </c>
      <c r="B1555" s="1" t="s">
        <v>9096</v>
      </c>
      <c r="C1555" s="1" t="s">
        <v>11</v>
      </c>
      <c r="D1555" s="1" t="s">
        <v>12</v>
      </c>
      <c r="E1555" s="1">
        <v>135000</v>
      </c>
      <c r="F1555" s="1" t="s">
        <v>867</v>
      </c>
      <c r="G1555" s="1">
        <v>1415</v>
      </c>
      <c r="H1555" s="1">
        <v>143.47561837455831</v>
      </c>
      <c r="I1555" s="1">
        <v>68018</v>
      </c>
      <c r="J1555" s="1" t="s">
        <v>9097</v>
      </c>
    </row>
    <row r="1556" spans="1:10" x14ac:dyDescent="0.25">
      <c r="A1556" s="2">
        <v>23</v>
      </c>
      <c r="B1556" s="1" t="s">
        <v>9102</v>
      </c>
      <c r="C1556" s="1" t="s">
        <v>17</v>
      </c>
      <c r="D1556" s="1" t="s">
        <v>12</v>
      </c>
      <c r="E1556" s="1">
        <v>40000</v>
      </c>
      <c r="F1556" s="1" t="s">
        <v>32</v>
      </c>
      <c r="G1556" s="1">
        <v>1415</v>
      </c>
      <c r="H1556" s="1">
        <v>60.88904593639576</v>
      </c>
      <c r="I1556" s="1">
        <v>46158</v>
      </c>
      <c r="J1556" s="1" t="s">
        <v>9103</v>
      </c>
    </row>
    <row r="1557" spans="1:10" x14ac:dyDescent="0.25">
      <c r="A1557" s="2">
        <v>21</v>
      </c>
      <c r="B1557" s="1" t="s">
        <v>9111</v>
      </c>
      <c r="C1557" s="1" t="s">
        <v>31</v>
      </c>
      <c r="D1557" s="1" t="s">
        <v>12</v>
      </c>
      <c r="E1557" s="1">
        <v>30000</v>
      </c>
      <c r="F1557" s="1" t="s">
        <v>689</v>
      </c>
      <c r="G1557" s="1">
        <v>1410</v>
      </c>
      <c r="H1557" s="1">
        <v>22.303546099290781</v>
      </c>
      <c r="I1557" s="1">
        <v>1448</v>
      </c>
      <c r="J1557" s="1" t="s">
        <v>9112</v>
      </c>
    </row>
    <row r="1558" spans="1:10" x14ac:dyDescent="0.25">
      <c r="A1558" s="2">
        <v>23</v>
      </c>
      <c r="B1558" s="1" t="s">
        <v>9125</v>
      </c>
      <c r="C1558" s="1" t="s">
        <v>53</v>
      </c>
      <c r="D1558" s="1" t="s">
        <v>12</v>
      </c>
      <c r="E1558" s="1">
        <v>10000</v>
      </c>
      <c r="F1558" s="1" t="s">
        <v>9126</v>
      </c>
      <c r="G1558" s="1">
        <v>1408</v>
      </c>
      <c r="H1558" s="1">
        <v>31.66122159090909</v>
      </c>
      <c r="I1558" s="1">
        <v>34579</v>
      </c>
      <c r="J1558" s="1" t="s">
        <v>9127</v>
      </c>
    </row>
    <row r="1559" spans="1:10" x14ac:dyDescent="0.25">
      <c r="A1559" s="2">
        <v>24</v>
      </c>
      <c r="B1559" s="1" t="s">
        <v>9129</v>
      </c>
      <c r="C1559" s="1" t="s">
        <v>11</v>
      </c>
      <c r="D1559" s="1" t="s">
        <v>12</v>
      </c>
      <c r="E1559" s="1">
        <v>16000</v>
      </c>
      <c r="F1559" s="1" t="s">
        <v>296</v>
      </c>
      <c r="G1559" s="1">
        <v>1407</v>
      </c>
      <c r="H1559" s="1">
        <v>40.110163468372427</v>
      </c>
      <c r="I1559" s="1">
        <v>40435</v>
      </c>
      <c r="J1559" s="1" t="s">
        <v>9130</v>
      </c>
    </row>
    <row r="1560" spans="1:10" x14ac:dyDescent="0.25">
      <c r="A1560" s="2">
        <v>23</v>
      </c>
      <c r="B1560" s="1" t="s">
        <v>9136</v>
      </c>
      <c r="C1560" s="1" t="s">
        <v>17</v>
      </c>
      <c r="D1560" s="1" t="s">
        <v>12</v>
      </c>
      <c r="E1560" s="1">
        <v>100000</v>
      </c>
      <c r="F1560" s="1" t="s">
        <v>1101</v>
      </c>
      <c r="G1560" s="1">
        <v>1407</v>
      </c>
      <c r="H1560" s="1">
        <v>81.967306325515281</v>
      </c>
      <c r="I1560" s="1">
        <v>15328</v>
      </c>
      <c r="J1560" s="1" t="s">
        <v>9137</v>
      </c>
    </row>
    <row r="1561" spans="1:10" x14ac:dyDescent="0.25">
      <c r="A1561" s="2">
        <v>13</v>
      </c>
      <c r="B1561" s="1" t="s">
        <v>1526</v>
      </c>
      <c r="C1561" s="1" t="s">
        <v>31</v>
      </c>
      <c r="D1561" s="1" t="s">
        <v>12</v>
      </c>
      <c r="E1561" s="1">
        <v>22000</v>
      </c>
      <c r="F1561" s="1" t="s">
        <v>13</v>
      </c>
      <c r="G1561" s="1">
        <v>1406</v>
      </c>
      <c r="H1561" s="1">
        <v>34.13442389758179</v>
      </c>
      <c r="I1561" s="1">
        <v>25993</v>
      </c>
      <c r="J1561" s="1" t="s">
        <v>9142</v>
      </c>
    </row>
    <row r="1562" spans="1:10" x14ac:dyDescent="0.25">
      <c r="A1562" s="2">
        <v>18</v>
      </c>
      <c r="B1562" s="1" t="s">
        <v>2277</v>
      </c>
      <c r="C1562" s="1" t="s">
        <v>11</v>
      </c>
      <c r="D1562" s="1" t="s">
        <v>12</v>
      </c>
      <c r="E1562" s="1">
        <v>40000</v>
      </c>
      <c r="F1562" s="1" t="s">
        <v>2278</v>
      </c>
      <c r="G1562" s="1">
        <v>1405</v>
      </c>
      <c r="H1562" s="1">
        <v>81.2491103202847</v>
      </c>
      <c r="I1562" s="1">
        <v>74155</v>
      </c>
      <c r="J1562" s="1" t="s">
        <v>9144</v>
      </c>
    </row>
    <row r="1563" spans="1:10" x14ac:dyDescent="0.25">
      <c r="A1563" s="2">
        <v>12</v>
      </c>
      <c r="B1563" s="1" t="s">
        <v>6363</v>
      </c>
      <c r="C1563" s="1" t="s">
        <v>11</v>
      </c>
      <c r="D1563" s="1" t="s">
        <v>12</v>
      </c>
      <c r="E1563" s="1">
        <v>1450</v>
      </c>
      <c r="F1563" s="1" t="s">
        <v>6364</v>
      </c>
      <c r="G1563" s="1">
        <v>1404</v>
      </c>
      <c r="H1563" s="1">
        <v>28.601851851851851</v>
      </c>
      <c r="I1563" s="1">
        <v>38707</v>
      </c>
      <c r="J1563" s="1" t="s">
        <v>9154</v>
      </c>
    </row>
    <row r="1564" spans="1:10" x14ac:dyDescent="0.25">
      <c r="A1564" s="2">
        <v>21</v>
      </c>
      <c r="B1564" s="1" t="s">
        <v>2160</v>
      </c>
      <c r="C1564" s="1" t="s">
        <v>11</v>
      </c>
      <c r="D1564" s="1" t="s">
        <v>12</v>
      </c>
      <c r="E1564" s="1">
        <v>20000</v>
      </c>
      <c r="F1564" s="1" t="s">
        <v>9165</v>
      </c>
      <c r="G1564" s="1">
        <v>1402</v>
      </c>
      <c r="H1564" s="1">
        <v>49.477175463623396</v>
      </c>
      <c r="I1564" s="1">
        <v>49367</v>
      </c>
      <c r="J1564" s="1" t="s">
        <v>9166</v>
      </c>
    </row>
    <row r="1565" spans="1:10" x14ac:dyDescent="0.25">
      <c r="A1565" s="2">
        <v>18</v>
      </c>
      <c r="B1565" s="1" t="s">
        <v>9172</v>
      </c>
      <c r="C1565" s="1" t="s">
        <v>17</v>
      </c>
      <c r="D1565" s="1" t="s">
        <v>12</v>
      </c>
      <c r="E1565" s="1">
        <v>100000</v>
      </c>
      <c r="F1565" s="1" t="s">
        <v>9173</v>
      </c>
      <c r="G1565" s="1">
        <v>1400</v>
      </c>
      <c r="H1565" s="1">
        <v>157.25571428571428</v>
      </c>
      <c r="I1565" s="1">
        <v>120158</v>
      </c>
      <c r="J1565" s="1" t="s">
        <v>9174</v>
      </c>
    </row>
    <row r="1566" spans="1:10" x14ac:dyDescent="0.25">
      <c r="A1566" s="2">
        <v>18</v>
      </c>
      <c r="B1566" s="1" t="s">
        <v>9184</v>
      </c>
      <c r="C1566" s="1" t="s">
        <v>31</v>
      </c>
      <c r="D1566" s="1" t="s">
        <v>12</v>
      </c>
      <c r="E1566" s="1">
        <v>40000</v>
      </c>
      <c r="F1566" s="1" t="s">
        <v>314</v>
      </c>
      <c r="G1566" s="1">
        <v>1399</v>
      </c>
      <c r="H1566" s="1">
        <v>29.545389563974268</v>
      </c>
      <c r="I1566" s="1">
        <v>1334</v>
      </c>
      <c r="J1566" s="1" t="s">
        <v>9185</v>
      </c>
    </row>
    <row r="1567" spans="1:10" x14ac:dyDescent="0.25">
      <c r="A1567" s="2">
        <v>22</v>
      </c>
      <c r="B1567" s="1" t="s">
        <v>9196</v>
      </c>
      <c r="C1567" s="1" t="s">
        <v>111</v>
      </c>
      <c r="D1567" s="1" t="s">
        <v>12</v>
      </c>
      <c r="E1567" s="1">
        <v>125000</v>
      </c>
      <c r="F1567" s="1" t="s">
        <v>5978</v>
      </c>
      <c r="G1567" s="1">
        <v>1398</v>
      </c>
      <c r="H1567" s="1">
        <v>312.29899856938482</v>
      </c>
      <c r="I1567" s="1">
        <v>311594</v>
      </c>
      <c r="J1567" s="1" t="s">
        <v>9197</v>
      </c>
    </row>
    <row r="1568" spans="1:10" x14ac:dyDescent="0.25">
      <c r="A1568" s="2">
        <v>18</v>
      </c>
      <c r="B1568" s="1" t="s">
        <v>8750</v>
      </c>
      <c r="C1568" s="1" t="s">
        <v>11</v>
      </c>
      <c r="D1568" s="1" t="s">
        <v>12</v>
      </c>
      <c r="E1568" s="1">
        <v>80000</v>
      </c>
      <c r="F1568" s="1" t="s">
        <v>104</v>
      </c>
      <c r="G1568" s="1">
        <v>1395</v>
      </c>
      <c r="H1568" s="1">
        <v>223.28888888888889</v>
      </c>
      <c r="I1568" s="1">
        <v>231488</v>
      </c>
      <c r="J1568" s="1" t="s">
        <v>9214</v>
      </c>
    </row>
    <row r="1569" spans="1:10" x14ac:dyDescent="0.25">
      <c r="A1569" s="2">
        <v>14</v>
      </c>
      <c r="B1569" s="1" t="s">
        <v>9216</v>
      </c>
      <c r="C1569" s="1" t="s">
        <v>17</v>
      </c>
      <c r="D1569" s="1" t="s">
        <v>12</v>
      </c>
      <c r="E1569" s="1">
        <v>90000</v>
      </c>
      <c r="F1569" s="1" t="s">
        <v>804</v>
      </c>
      <c r="G1569" s="1">
        <v>1395</v>
      </c>
      <c r="H1569" s="1">
        <v>178.21863799283153</v>
      </c>
      <c r="I1569" s="1">
        <v>158615</v>
      </c>
      <c r="J1569" s="1" t="s">
        <v>9217</v>
      </c>
    </row>
    <row r="1570" spans="1:10" x14ac:dyDescent="0.25">
      <c r="A1570" s="2">
        <v>24</v>
      </c>
      <c r="B1570" s="1" t="s">
        <v>9219</v>
      </c>
      <c r="C1570" s="1" t="s">
        <v>17</v>
      </c>
      <c r="D1570" s="1" t="s">
        <v>12</v>
      </c>
      <c r="E1570" s="1">
        <v>18000</v>
      </c>
      <c r="F1570" s="1" t="s">
        <v>477</v>
      </c>
      <c r="G1570" s="1">
        <v>1395</v>
      </c>
      <c r="H1570" s="1">
        <v>183.70824372759856</v>
      </c>
      <c r="I1570" s="1">
        <v>238273</v>
      </c>
      <c r="J1570" s="1" t="s">
        <v>9220</v>
      </c>
    </row>
    <row r="1571" spans="1:10" x14ac:dyDescent="0.25">
      <c r="A1571" s="2">
        <v>15</v>
      </c>
      <c r="B1571" s="1" t="s">
        <v>9225</v>
      </c>
      <c r="C1571" s="1" t="s">
        <v>17</v>
      </c>
      <c r="D1571" s="1" t="s">
        <v>12</v>
      </c>
      <c r="E1571" s="1">
        <v>30000</v>
      </c>
      <c r="F1571" s="1" t="s">
        <v>146</v>
      </c>
      <c r="G1571" s="1">
        <v>1394</v>
      </c>
      <c r="H1571" s="1">
        <v>34.991391678622669</v>
      </c>
      <c r="I1571" s="1">
        <v>18778</v>
      </c>
      <c r="J1571" s="1" t="s">
        <v>9226</v>
      </c>
    </row>
    <row r="1572" spans="1:10" x14ac:dyDescent="0.25">
      <c r="A1572" s="2">
        <v>14</v>
      </c>
      <c r="B1572" s="1" t="s">
        <v>9235</v>
      </c>
      <c r="C1572" s="1" t="s">
        <v>17</v>
      </c>
      <c r="D1572" s="1" t="s">
        <v>12</v>
      </c>
      <c r="E1572" s="1">
        <v>3000</v>
      </c>
      <c r="F1572" s="1" t="s">
        <v>195</v>
      </c>
      <c r="G1572" s="1">
        <v>1393</v>
      </c>
      <c r="H1572" s="1">
        <v>29.201722900215362</v>
      </c>
      <c r="I1572" s="1">
        <v>37678</v>
      </c>
      <c r="J1572" s="1" t="s">
        <v>9236</v>
      </c>
    </row>
    <row r="1573" spans="1:10" x14ac:dyDescent="0.25">
      <c r="A1573" s="2">
        <v>20</v>
      </c>
      <c r="B1573" s="1" t="s">
        <v>9238</v>
      </c>
      <c r="C1573" s="1" t="s">
        <v>53</v>
      </c>
      <c r="D1573" s="1" t="s">
        <v>12</v>
      </c>
      <c r="E1573" s="1">
        <v>100000</v>
      </c>
      <c r="F1573" s="1" t="s">
        <v>32</v>
      </c>
      <c r="G1573" s="1">
        <v>1393</v>
      </c>
      <c r="H1573" s="1">
        <v>127.69059583632448</v>
      </c>
      <c r="I1573" s="1">
        <v>77873</v>
      </c>
      <c r="J1573" s="1" t="s">
        <v>9239</v>
      </c>
    </row>
    <row r="1574" spans="1:10" x14ac:dyDescent="0.25">
      <c r="A1574" s="2">
        <v>21</v>
      </c>
      <c r="B1574" s="1" t="s">
        <v>9246</v>
      </c>
      <c r="C1574" s="1" t="s">
        <v>53</v>
      </c>
      <c r="D1574" s="1" t="s">
        <v>12</v>
      </c>
      <c r="E1574" s="1">
        <v>15000</v>
      </c>
      <c r="F1574" s="1" t="s">
        <v>314</v>
      </c>
      <c r="G1574" s="1">
        <v>1392</v>
      </c>
      <c r="H1574" s="1">
        <v>37.553879310344826</v>
      </c>
      <c r="I1574" s="1">
        <v>37275</v>
      </c>
      <c r="J1574" s="1" t="s">
        <v>9247</v>
      </c>
    </row>
    <row r="1575" spans="1:10" x14ac:dyDescent="0.25">
      <c r="A1575" s="2">
        <v>17</v>
      </c>
      <c r="B1575" s="1" t="s">
        <v>9251</v>
      </c>
      <c r="C1575" s="1" t="s">
        <v>11</v>
      </c>
      <c r="D1575" s="1" t="s">
        <v>12</v>
      </c>
      <c r="E1575" s="1">
        <v>12000</v>
      </c>
      <c r="F1575" s="1" t="s">
        <v>9252</v>
      </c>
      <c r="G1575" s="1">
        <v>1392</v>
      </c>
      <c r="H1575" s="1">
        <v>36.547413793103445</v>
      </c>
      <c r="I1575" s="1">
        <v>38874</v>
      </c>
      <c r="J1575" s="1" t="s">
        <v>9253</v>
      </c>
    </row>
    <row r="1576" spans="1:10" x14ac:dyDescent="0.25">
      <c r="A1576" s="2">
        <v>22</v>
      </c>
      <c r="B1576" s="1" t="s">
        <v>9258</v>
      </c>
      <c r="C1576" s="1" t="s">
        <v>17</v>
      </c>
      <c r="D1576" s="1" t="s">
        <v>12</v>
      </c>
      <c r="E1576" s="1">
        <v>15000</v>
      </c>
      <c r="F1576" s="1" t="s">
        <v>1955</v>
      </c>
      <c r="G1576" s="1">
        <v>1391</v>
      </c>
      <c r="H1576" s="1">
        <v>90.026599568655641</v>
      </c>
      <c r="I1576" s="1">
        <v>110227</v>
      </c>
      <c r="J1576" s="1" t="s">
        <v>9259</v>
      </c>
    </row>
    <row r="1577" spans="1:10" x14ac:dyDescent="0.25">
      <c r="A1577" s="2">
        <v>11</v>
      </c>
      <c r="B1577" s="1" t="s">
        <v>9261</v>
      </c>
      <c r="C1577" s="1" t="s">
        <v>111</v>
      </c>
      <c r="D1577" s="1" t="s">
        <v>12</v>
      </c>
      <c r="E1577" s="1">
        <v>100000</v>
      </c>
      <c r="F1577" s="1" t="s">
        <v>345</v>
      </c>
      <c r="G1577" s="1">
        <v>1390</v>
      </c>
      <c r="H1577" s="1">
        <v>73.81870503597122</v>
      </c>
      <c r="I1577" s="1">
        <v>2608</v>
      </c>
      <c r="J1577" s="1" t="s">
        <v>9262</v>
      </c>
    </row>
    <row r="1578" spans="1:10" x14ac:dyDescent="0.25">
      <c r="A1578" s="2">
        <v>18</v>
      </c>
      <c r="B1578" s="1" t="s">
        <v>9264</v>
      </c>
      <c r="C1578" s="1" t="s">
        <v>11</v>
      </c>
      <c r="D1578" s="1" t="s">
        <v>12</v>
      </c>
      <c r="E1578" s="1">
        <v>15000</v>
      </c>
      <c r="F1578" s="1" t="s">
        <v>1733</v>
      </c>
      <c r="G1578" s="1">
        <v>1390</v>
      </c>
      <c r="H1578" s="1">
        <v>27.723741007194246</v>
      </c>
      <c r="I1578" s="1">
        <v>23536</v>
      </c>
      <c r="J1578" s="1" t="s">
        <v>9265</v>
      </c>
    </row>
    <row r="1579" spans="1:10" x14ac:dyDescent="0.25">
      <c r="A1579" s="2">
        <v>24</v>
      </c>
      <c r="B1579" s="1" t="s">
        <v>7606</v>
      </c>
      <c r="C1579" s="1" t="s">
        <v>11</v>
      </c>
      <c r="D1579" s="1" t="s">
        <v>12</v>
      </c>
      <c r="E1579" s="1">
        <v>50000</v>
      </c>
      <c r="F1579" s="1" t="s">
        <v>9273</v>
      </c>
      <c r="G1579" s="1">
        <v>1388</v>
      </c>
      <c r="H1579" s="1">
        <v>112.89337175792507</v>
      </c>
      <c r="I1579" s="1">
        <v>106696</v>
      </c>
      <c r="J1579" s="1" t="s">
        <v>9274</v>
      </c>
    </row>
    <row r="1580" spans="1:10" x14ac:dyDescent="0.25">
      <c r="A1580" s="2">
        <v>10</v>
      </c>
      <c r="B1580" s="1" t="s">
        <v>9276</v>
      </c>
      <c r="C1580" s="1" t="s">
        <v>11</v>
      </c>
      <c r="D1580" s="1" t="s">
        <v>12</v>
      </c>
      <c r="E1580" s="1">
        <v>10000</v>
      </c>
      <c r="F1580" s="1" t="s">
        <v>32</v>
      </c>
      <c r="G1580" s="1">
        <v>1387</v>
      </c>
      <c r="H1580" s="1">
        <v>45.338139870223507</v>
      </c>
      <c r="I1580" s="1">
        <v>52884</v>
      </c>
      <c r="J1580" s="1" t="s">
        <v>9277</v>
      </c>
    </row>
    <row r="1581" spans="1:10" x14ac:dyDescent="0.25">
      <c r="A1581" s="2">
        <v>19</v>
      </c>
      <c r="B1581" s="1" t="s">
        <v>9284</v>
      </c>
      <c r="C1581" s="1" t="s">
        <v>11</v>
      </c>
      <c r="D1581" s="1" t="s">
        <v>12</v>
      </c>
      <c r="E1581" s="1">
        <v>50000</v>
      </c>
      <c r="F1581" s="1" t="s">
        <v>1884</v>
      </c>
      <c r="G1581" s="1">
        <v>1387</v>
      </c>
      <c r="H1581" s="1">
        <v>75.619322278298483</v>
      </c>
      <c r="I1581" s="1">
        <v>54884</v>
      </c>
      <c r="J1581" s="1" t="s">
        <v>9285</v>
      </c>
    </row>
    <row r="1582" spans="1:10" x14ac:dyDescent="0.25">
      <c r="A1582" s="2">
        <v>17</v>
      </c>
      <c r="B1582" s="1" t="s">
        <v>9296</v>
      </c>
      <c r="C1582" s="1" t="s">
        <v>31</v>
      </c>
      <c r="D1582" s="1" t="s">
        <v>12</v>
      </c>
      <c r="E1582" s="1">
        <v>85000</v>
      </c>
      <c r="F1582" s="1" t="s">
        <v>173</v>
      </c>
      <c r="G1582" s="1">
        <v>1387</v>
      </c>
      <c r="H1582" s="1">
        <v>65.883201153568848</v>
      </c>
      <c r="I1582" s="1">
        <v>6380</v>
      </c>
      <c r="J1582" s="1" t="s">
        <v>9297</v>
      </c>
    </row>
    <row r="1583" spans="1:10" x14ac:dyDescent="0.25">
      <c r="A1583" s="2">
        <v>20</v>
      </c>
      <c r="B1583" s="1" t="s">
        <v>3942</v>
      </c>
      <c r="C1583" s="1" t="s">
        <v>11</v>
      </c>
      <c r="D1583" s="1" t="s">
        <v>12</v>
      </c>
      <c r="E1583" s="1">
        <v>30000</v>
      </c>
      <c r="F1583" s="1" t="s">
        <v>1721</v>
      </c>
      <c r="G1583" s="1">
        <v>1385</v>
      </c>
      <c r="H1583" s="1">
        <v>63.531407942238268</v>
      </c>
      <c r="I1583" s="1">
        <v>57991</v>
      </c>
      <c r="J1583" s="1" t="s">
        <v>9311</v>
      </c>
    </row>
    <row r="1584" spans="1:10" x14ac:dyDescent="0.25">
      <c r="A1584" s="2">
        <v>27</v>
      </c>
      <c r="B1584" s="1" t="s">
        <v>9317</v>
      </c>
      <c r="C1584" s="1" t="s">
        <v>53</v>
      </c>
      <c r="D1584" s="1" t="s">
        <v>12</v>
      </c>
      <c r="E1584" s="1">
        <v>25000</v>
      </c>
      <c r="F1584" s="1" t="s">
        <v>215</v>
      </c>
      <c r="G1584" s="1">
        <v>1384</v>
      </c>
      <c r="H1584" s="1">
        <v>55.978323699421964</v>
      </c>
      <c r="I1584" s="1">
        <v>52474</v>
      </c>
      <c r="J1584" s="1" t="s">
        <v>9318</v>
      </c>
    </row>
    <row r="1585" spans="1:10" x14ac:dyDescent="0.25">
      <c r="A1585" s="2">
        <v>17</v>
      </c>
      <c r="B1585" s="1" t="s">
        <v>3872</v>
      </c>
      <c r="C1585" s="1" t="s">
        <v>11</v>
      </c>
      <c r="D1585" s="1" t="s">
        <v>12</v>
      </c>
      <c r="E1585" s="1">
        <v>35000</v>
      </c>
      <c r="F1585" s="1" t="s">
        <v>576</v>
      </c>
      <c r="G1585" s="1">
        <v>1384</v>
      </c>
      <c r="H1585" s="1">
        <v>72.455924855491332</v>
      </c>
      <c r="I1585" s="1">
        <v>65279</v>
      </c>
      <c r="J1585" s="1" t="s">
        <v>9320</v>
      </c>
    </row>
    <row r="1586" spans="1:10" x14ac:dyDescent="0.25">
      <c r="A1586" s="2">
        <v>15</v>
      </c>
      <c r="B1586" s="1" t="s">
        <v>9322</v>
      </c>
      <c r="C1586" s="1" t="s">
        <v>31</v>
      </c>
      <c r="D1586" s="1" t="s">
        <v>12</v>
      </c>
      <c r="E1586" s="1">
        <v>50000</v>
      </c>
      <c r="F1586" s="1" t="s">
        <v>4540</v>
      </c>
      <c r="G1586" s="1">
        <v>1384</v>
      </c>
      <c r="H1586" s="1">
        <v>38.251445086705203</v>
      </c>
      <c r="I1586" s="1">
        <v>2940</v>
      </c>
      <c r="J1586" s="1" t="s">
        <v>9323</v>
      </c>
    </row>
    <row r="1587" spans="1:10" x14ac:dyDescent="0.25">
      <c r="A1587" s="2">
        <v>17</v>
      </c>
      <c r="B1587" s="1" t="s">
        <v>6394</v>
      </c>
      <c r="C1587" s="1" t="s">
        <v>111</v>
      </c>
      <c r="D1587" s="1" t="s">
        <v>12</v>
      </c>
      <c r="E1587" s="1">
        <v>40000</v>
      </c>
      <c r="F1587" s="1" t="s">
        <v>9325</v>
      </c>
      <c r="G1587" s="1">
        <v>1384</v>
      </c>
      <c r="H1587" s="1">
        <v>45.934248554913296</v>
      </c>
      <c r="I1587" s="1">
        <v>23573</v>
      </c>
      <c r="J1587" s="1" t="s">
        <v>9326</v>
      </c>
    </row>
    <row r="1588" spans="1:10" x14ac:dyDescent="0.25">
      <c r="A1588" s="2">
        <v>18</v>
      </c>
      <c r="B1588" s="1" t="s">
        <v>9336</v>
      </c>
      <c r="C1588" s="1" t="s">
        <v>11</v>
      </c>
      <c r="D1588" s="1" t="s">
        <v>12</v>
      </c>
      <c r="E1588" s="1">
        <v>15000</v>
      </c>
      <c r="F1588" s="1" t="s">
        <v>5116</v>
      </c>
      <c r="G1588" s="1">
        <v>1382</v>
      </c>
      <c r="H1588" s="1">
        <v>55.049204052098411</v>
      </c>
      <c r="I1588" s="1">
        <v>61078</v>
      </c>
      <c r="J1588" s="1" t="s">
        <v>9337</v>
      </c>
    </row>
    <row r="1589" spans="1:10" x14ac:dyDescent="0.25">
      <c r="A1589" s="2">
        <v>18</v>
      </c>
      <c r="B1589" s="1" t="s">
        <v>9351</v>
      </c>
      <c r="C1589" s="1" t="s">
        <v>17</v>
      </c>
      <c r="D1589" s="1" t="s">
        <v>12</v>
      </c>
      <c r="E1589" s="1">
        <v>20000</v>
      </c>
      <c r="F1589" s="1" t="s">
        <v>576</v>
      </c>
      <c r="G1589" s="1">
        <v>1380</v>
      </c>
      <c r="H1589" s="1">
        <v>271.0978260869565</v>
      </c>
      <c r="I1589" s="1">
        <v>354115</v>
      </c>
      <c r="J1589" s="1" t="s">
        <v>9352</v>
      </c>
    </row>
    <row r="1590" spans="1:10" x14ac:dyDescent="0.25">
      <c r="A1590" s="2">
        <v>16</v>
      </c>
      <c r="B1590" s="1" t="s">
        <v>9354</v>
      </c>
      <c r="C1590" s="1" t="s">
        <v>17</v>
      </c>
      <c r="D1590" s="1" t="s">
        <v>12</v>
      </c>
      <c r="E1590" s="1">
        <v>50000</v>
      </c>
      <c r="F1590" s="1" t="s">
        <v>9355</v>
      </c>
      <c r="G1590" s="1">
        <v>1379</v>
      </c>
      <c r="H1590" s="1">
        <v>131.29659173313996</v>
      </c>
      <c r="I1590" s="1">
        <v>131058</v>
      </c>
      <c r="J1590" s="1" t="s">
        <v>9356</v>
      </c>
    </row>
    <row r="1591" spans="1:10" x14ac:dyDescent="0.25">
      <c r="A1591" s="2">
        <v>19</v>
      </c>
      <c r="B1591" s="1" t="s">
        <v>9361</v>
      </c>
      <c r="C1591" s="1" t="s">
        <v>53</v>
      </c>
      <c r="D1591" s="1" t="s">
        <v>12</v>
      </c>
      <c r="E1591" s="1">
        <v>20000</v>
      </c>
      <c r="F1591" s="1" t="s">
        <v>9362</v>
      </c>
      <c r="G1591" s="1">
        <v>1379</v>
      </c>
      <c r="H1591" s="1">
        <v>69.963016678752723</v>
      </c>
      <c r="I1591" s="1">
        <v>76479</v>
      </c>
      <c r="J1591" s="1" t="s">
        <v>9363</v>
      </c>
    </row>
    <row r="1592" spans="1:10" x14ac:dyDescent="0.25">
      <c r="A1592" s="2">
        <v>20</v>
      </c>
      <c r="B1592" s="1" t="s">
        <v>9371</v>
      </c>
      <c r="C1592" s="1" t="s">
        <v>31</v>
      </c>
      <c r="D1592" s="1" t="s">
        <v>12</v>
      </c>
      <c r="E1592" s="1">
        <v>56000</v>
      </c>
      <c r="F1592" s="1" t="s">
        <v>1943</v>
      </c>
      <c r="G1592" s="1">
        <v>1378</v>
      </c>
      <c r="H1592" s="1">
        <v>46.62989840348331</v>
      </c>
      <c r="I1592" s="1">
        <v>8256</v>
      </c>
      <c r="J1592" s="1" t="s">
        <v>9372</v>
      </c>
    </row>
    <row r="1593" spans="1:10" x14ac:dyDescent="0.25">
      <c r="A1593" s="2">
        <v>25</v>
      </c>
      <c r="B1593" s="1" t="s">
        <v>8684</v>
      </c>
      <c r="C1593" s="1" t="s">
        <v>11</v>
      </c>
      <c r="D1593" s="1" t="s">
        <v>12</v>
      </c>
      <c r="E1593" s="1">
        <v>15000</v>
      </c>
      <c r="F1593" s="1" t="s">
        <v>8685</v>
      </c>
      <c r="G1593" s="1">
        <v>1378</v>
      </c>
      <c r="H1593" s="1">
        <v>33.448476052249639</v>
      </c>
      <c r="I1593" s="1">
        <v>31092</v>
      </c>
      <c r="J1593" s="1" t="s">
        <v>9374</v>
      </c>
    </row>
    <row r="1594" spans="1:10" x14ac:dyDescent="0.25">
      <c r="A1594" s="2">
        <v>18</v>
      </c>
      <c r="B1594" s="1" t="s">
        <v>9376</v>
      </c>
      <c r="C1594" s="1" t="s">
        <v>17</v>
      </c>
      <c r="D1594" s="1" t="s">
        <v>12</v>
      </c>
      <c r="E1594" s="1">
        <v>40000</v>
      </c>
      <c r="F1594" s="1" t="s">
        <v>146</v>
      </c>
      <c r="G1594" s="1">
        <v>1377</v>
      </c>
      <c r="H1594" s="1">
        <v>99.629629629629633</v>
      </c>
      <c r="I1594" s="1">
        <v>97190</v>
      </c>
      <c r="J1594" s="1" t="s">
        <v>9377</v>
      </c>
    </row>
    <row r="1595" spans="1:10" x14ac:dyDescent="0.25">
      <c r="A1595" s="2">
        <v>12</v>
      </c>
      <c r="B1595" s="1" t="s">
        <v>9031</v>
      </c>
      <c r="C1595" s="1" t="s">
        <v>11</v>
      </c>
      <c r="D1595" s="1" t="s">
        <v>12</v>
      </c>
      <c r="E1595" s="1">
        <v>10000</v>
      </c>
      <c r="F1595" s="1" t="s">
        <v>9032</v>
      </c>
      <c r="G1595" s="1">
        <v>1376</v>
      </c>
      <c r="H1595" s="1">
        <v>179.3015988372093</v>
      </c>
      <c r="I1595" s="1">
        <v>236719</v>
      </c>
      <c r="J1595" s="1" t="s">
        <v>9379</v>
      </c>
    </row>
    <row r="1596" spans="1:10" x14ac:dyDescent="0.25">
      <c r="A1596" s="2">
        <v>11</v>
      </c>
      <c r="B1596" s="1" t="s">
        <v>9384</v>
      </c>
      <c r="C1596" s="1" t="s">
        <v>31</v>
      </c>
      <c r="D1596" s="1" t="s">
        <v>12</v>
      </c>
      <c r="E1596" s="1">
        <v>75000</v>
      </c>
      <c r="F1596" s="1" t="s">
        <v>158</v>
      </c>
      <c r="G1596" s="1">
        <v>1375</v>
      </c>
      <c r="H1596" s="1">
        <v>55.189090909090908</v>
      </c>
      <c r="I1596" s="1">
        <v>885</v>
      </c>
      <c r="J1596" s="1" t="s">
        <v>9385</v>
      </c>
    </row>
    <row r="1597" spans="1:10" x14ac:dyDescent="0.25">
      <c r="A1597" s="2">
        <v>21</v>
      </c>
      <c r="B1597" s="1" t="s">
        <v>9387</v>
      </c>
      <c r="C1597" s="1" t="s">
        <v>17</v>
      </c>
      <c r="D1597" s="1" t="s">
        <v>12</v>
      </c>
      <c r="E1597" s="1">
        <v>12000</v>
      </c>
      <c r="F1597" s="1" t="s">
        <v>9388</v>
      </c>
      <c r="G1597" s="1">
        <v>1375</v>
      </c>
      <c r="H1597" s="1">
        <v>47.883636363636363</v>
      </c>
      <c r="I1597" s="1">
        <v>53840</v>
      </c>
      <c r="J1597" s="1" t="s">
        <v>9389</v>
      </c>
    </row>
    <row r="1598" spans="1:10" x14ac:dyDescent="0.25">
      <c r="A1598" s="2">
        <v>18</v>
      </c>
      <c r="B1598" s="1" t="s">
        <v>2548</v>
      </c>
      <c r="C1598" s="1" t="s">
        <v>17</v>
      </c>
      <c r="D1598" s="1" t="s">
        <v>12</v>
      </c>
      <c r="E1598" s="1">
        <v>5000</v>
      </c>
      <c r="F1598" s="1" t="s">
        <v>32</v>
      </c>
      <c r="G1598" s="1">
        <v>1375</v>
      </c>
      <c r="H1598" s="1">
        <v>66.831272727272733</v>
      </c>
      <c r="I1598" s="1">
        <v>86893</v>
      </c>
      <c r="J1598" s="1" t="s">
        <v>9391</v>
      </c>
    </row>
    <row r="1599" spans="1:10" x14ac:dyDescent="0.25">
      <c r="A1599" s="2">
        <v>17</v>
      </c>
      <c r="B1599" s="1" t="s">
        <v>9393</v>
      </c>
      <c r="C1599" s="1" t="s">
        <v>111</v>
      </c>
      <c r="D1599" s="1" t="s">
        <v>12</v>
      </c>
      <c r="E1599" s="1">
        <v>18000</v>
      </c>
      <c r="F1599" s="1" t="s">
        <v>458</v>
      </c>
      <c r="G1599" s="1">
        <v>1374</v>
      </c>
      <c r="H1599" s="1">
        <v>21.515283842794759</v>
      </c>
      <c r="I1599" s="1">
        <v>11562</v>
      </c>
      <c r="J1599" s="1" t="s">
        <v>9394</v>
      </c>
    </row>
    <row r="1600" spans="1:10" x14ac:dyDescent="0.25">
      <c r="A1600" s="2">
        <v>19</v>
      </c>
      <c r="B1600" s="1" t="s">
        <v>7221</v>
      </c>
      <c r="C1600" s="1" t="s">
        <v>11</v>
      </c>
      <c r="D1600" s="1" t="s">
        <v>12</v>
      </c>
      <c r="E1600" s="1">
        <v>3500</v>
      </c>
      <c r="F1600" s="1" t="s">
        <v>9407</v>
      </c>
      <c r="G1600" s="1">
        <v>1374</v>
      </c>
      <c r="H1600" s="1">
        <v>107.136826783115</v>
      </c>
      <c r="I1600" s="1">
        <v>143706</v>
      </c>
      <c r="J1600" s="1" t="s">
        <v>9408</v>
      </c>
    </row>
    <row r="1601" spans="1:10" x14ac:dyDescent="0.25">
      <c r="A1601" s="2">
        <v>39</v>
      </c>
      <c r="B1601" s="1" t="s">
        <v>9410</v>
      </c>
      <c r="C1601" s="1" t="s">
        <v>111</v>
      </c>
      <c r="D1601" s="1" t="s">
        <v>12</v>
      </c>
      <c r="E1601" s="1">
        <v>85000</v>
      </c>
      <c r="F1601" s="1" t="s">
        <v>32</v>
      </c>
      <c r="G1601" s="1">
        <v>1373</v>
      </c>
      <c r="H1601" s="1">
        <v>91.829570284049524</v>
      </c>
      <c r="I1601" s="1">
        <v>41082</v>
      </c>
      <c r="J1601" s="1" t="s">
        <v>9411</v>
      </c>
    </row>
    <row r="1602" spans="1:10" x14ac:dyDescent="0.25">
      <c r="A1602" s="2">
        <v>18</v>
      </c>
      <c r="B1602" s="1" t="s">
        <v>9413</v>
      </c>
      <c r="C1602" s="1" t="s">
        <v>17</v>
      </c>
      <c r="D1602" s="1" t="s">
        <v>12</v>
      </c>
      <c r="E1602" s="1">
        <v>75000</v>
      </c>
      <c r="F1602" s="1" t="s">
        <v>112</v>
      </c>
      <c r="G1602" s="1">
        <v>1373</v>
      </c>
      <c r="H1602" s="1">
        <v>97.37946103423161</v>
      </c>
      <c r="I1602" s="1">
        <v>58702</v>
      </c>
      <c r="J1602" s="1" t="s">
        <v>9414</v>
      </c>
    </row>
    <row r="1603" spans="1:10" x14ac:dyDescent="0.25">
      <c r="A1603" s="2">
        <v>22</v>
      </c>
      <c r="B1603" s="1" t="s">
        <v>9416</v>
      </c>
      <c r="C1603" s="1" t="s">
        <v>17</v>
      </c>
      <c r="D1603" s="1" t="s">
        <v>12</v>
      </c>
      <c r="E1603" s="1">
        <v>2700</v>
      </c>
      <c r="F1603" s="1" t="s">
        <v>608</v>
      </c>
      <c r="G1603" s="1">
        <v>1373</v>
      </c>
      <c r="H1603" s="1">
        <v>31.997815003641662</v>
      </c>
      <c r="I1603" s="1">
        <v>41233</v>
      </c>
      <c r="J1603" s="1" t="s">
        <v>9417</v>
      </c>
    </row>
    <row r="1604" spans="1:10" x14ac:dyDescent="0.25">
      <c r="A1604" s="2">
        <v>20</v>
      </c>
      <c r="B1604" s="1" t="s">
        <v>1427</v>
      </c>
      <c r="C1604" s="1" t="s">
        <v>17</v>
      </c>
      <c r="D1604" s="1" t="s">
        <v>12</v>
      </c>
      <c r="E1604" s="1">
        <v>50000</v>
      </c>
      <c r="F1604" s="1" t="s">
        <v>1428</v>
      </c>
      <c r="G1604" s="1">
        <v>1372</v>
      </c>
      <c r="H1604" s="1">
        <v>55.104227405247812</v>
      </c>
      <c r="I1604" s="1">
        <v>25603</v>
      </c>
      <c r="J1604" s="1" t="s">
        <v>9430</v>
      </c>
    </row>
    <row r="1605" spans="1:10" x14ac:dyDescent="0.25">
      <c r="A1605" s="2">
        <v>10</v>
      </c>
      <c r="B1605" s="1" t="s">
        <v>9435</v>
      </c>
      <c r="C1605" s="1" t="s">
        <v>17</v>
      </c>
      <c r="D1605" s="1" t="s">
        <v>12</v>
      </c>
      <c r="E1605" s="1">
        <v>30000</v>
      </c>
      <c r="F1605" s="1" t="s">
        <v>3689</v>
      </c>
      <c r="G1605" s="1">
        <v>1371</v>
      </c>
      <c r="H1605" s="1">
        <v>63.304886943836614</v>
      </c>
      <c r="I1605" s="1">
        <v>56791</v>
      </c>
      <c r="J1605" s="1" t="s">
        <v>9436</v>
      </c>
    </row>
    <row r="1606" spans="1:10" x14ac:dyDescent="0.25">
      <c r="A1606" s="2">
        <v>23</v>
      </c>
      <c r="B1606" s="1" t="s">
        <v>9448</v>
      </c>
      <c r="C1606" s="1" t="s">
        <v>11</v>
      </c>
      <c r="D1606" s="1" t="s">
        <v>12</v>
      </c>
      <c r="E1606" s="1">
        <v>10000</v>
      </c>
      <c r="F1606" s="1" t="s">
        <v>9449</v>
      </c>
      <c r="G1606" s="1">
        <v>1370</v>
      </c>
      <c r="H1606" s="1">
        <v>42.627737226277375</v>
      </c>
      <c r="I1606" s="1">
        <v>48400</v>
      </c>
      <c r="J1606" s="1" t="s">
        <v>9450</v>
      </c>
    </row>
    <row r="1607" spans="1:10" x14ac:dyDescent="0.25">
      <c r="A1607" s="2">
        <v>18</v>
      </c>
      <c r="B1607" s="1" t="s">
        <v>9452</v>
      </c>
      <c r="C1607" s="1" t="s">
        <v>31</v>
      </c>
      <c r="D1607" s="1" t="s">
        <v>12</v>
      </c>
      <c r="E1607" s="1">
        <v>25000</v>
      </c>
      <c r="F1607" s="1" t="s">
        <v>402</v>
      </c>
      <c r="G1607" s="1">
        <v>1368</v>
      </c>
      <c r="H1607" s="1">
        <v>26.138888888888889</v>
      </c>
      <c r="I1607" s="1">
        <v>10758</v>
      </c>
      <c r="J1607" s="1" t="s">
        <v>9453</v>
      </c>
    </row>
    <row r="1608" spans="1:10" x14ac:dyDescent="0.25">
      <c r="A1608" s="2">
        <v>23</v>
      </c>
      <c r="B1608" s="1" t="s">
        <v>9455</v>
      </c>
      <c r="C1608" s="1" t="s">
        <v>17</v>
      </c>
      <c r="D1608" s="1" t="s">
        <v>12</v>
      </c>
      <c r="E1608" s="1">
        <v>20000</v>
      </c>
      <c r="F1608" s="1" t="s">
        <v>195</v>
      </c>
      <c r="G1608" s="1">
        <v>1368</v>
      </c>
      <c r="H1608" s="1">
        <v>79.921052631578945</v>
      </c>
      <c r="I1608" s="1">
        <v>89332</v>
      </c>
      <c r="J1608" s="1" t="s">
        <v>9456</v>
      </c>
    </row>
    <row r="1609" spans="1:10" x14ac:dyDescent="0.25">
      <c r="A1609" s="2">
        <v>14</v>
      </c>
      <c r="B1609" s="1" t="s">
        <v>9460</v>
      </c>
      <c r="C1609" s="1" t="s">
        <v>53</v>
      </c>
      <c r="D1609" s="1" t="s">
        <v>12</v>
      </c>
      <c r="E1609" s="1">
        <v>10000</v>
      </c>
      <c r="F1609" s="1" t="s">
        <v>32</v>
      </c>
      <c r="G1609" s="1">
        <v>1367</v>
      </c>
      <c r="H1609" s="1">
        <v>29.39063643013899</v>
      </c>
      <c r="I1609" s="1">
        <v>30177</v>
      </c>
      <c r="J1609" s="1" t="s">
        <v>9461</v>
      </c>
    </row>
    <row r="1610" spans="1:10" x14ac:dyDescent="0.25">
      <c r="A1610" s="2">
        <v>16</v>
      </c>
      <c r="B1610" s="1" t="s">
        <v>9468</v>
      </c>
      <c r="C1610" s="1" t="s">
        <v>17</v>
      </c>
      <c r="D1610" s="1" t="s">
        <v>12</v>
      </c>
      <c r="E1610" s="1">
        <v>9000</v>
      </c>
      <c r="F1610" s="1" t="s">
        <v>341</v>
      </c>
      <c r="G1610" s="1">
        <v>1367</v>
      </c>
      <c r="H1610" s="1">
        <v>20.177761521580102</v>
      </c>
      <c r="I1610" s="1">
        <v>18583</v>
      </c>
      <c r="J1610" s="1" t="s">
        <v>9469</v>
      </c>
    </row>
    <row r="1611" spans="1:10" x14ac:dyDescent="0.25">
      <c r="A1611" s="2">
        <v>20</v>
      </c>
      <c r="B1611" s="1" t="s">
        <v>7412</v>
      </c>
      <c r="C1611" s="1" t="s">
        <v>11</v>
      </c>
      <c r="D1611" s="1" t="s">
        <v>12</v>
      </c>
      <c r="E1611" s="1">
        <v>15000</v>
      </c>
      <c r="F1611" s="1" t="s">
        <v>104</v>
      </c>
      <c r="G1611" s="1">
        <v>1366</v>
      </c>
      <c r="H1611" s="1">
        <v>50.427525622254755</v>
      </c>
      <c r="I1611" s="1">
        <v>53884</v>
      </c>
      <c r="J1611" s="1" t="s">
        <v>9482</v>
      </c>
    </row>
    <row r="1612" spans="1:10" x14ac:dyDescent="0.25">
      <c r="A1612" s="2">
        <v>24</v>
      </c>
      <c r="B1612" s="1" t="s">
        <v>9484</v>
      </c>
      <c r="C1612" s="1" t="s">
        <v>17</v>
      </c>
      <c r="D1612" s="1" t="s">
        <v>12</v>
      </c>
      <c r="E1612" s="1">
        <v>100000</v>
      </c>
      <c r="F1612" s="1" t="s">
        <v>735</v>
      </c>
      <c r="G1612" s="1">
        <v>1366</v>
      </c>
      <c r="H1612" s="1">
        <v>235.2225475841874</v>
      </c>
      <c r="I1612" s="1">
        <v>221314</v>
      </c>
      <c r="J1612" s="1" t="s">
        <v>9485</v>
      </c>
    </row>
    <row r="1613" spans="1:10" x14ac:dyDescent="0.25">
      <c r="A1613" s="2">
        <v>11</v>
      </c>
      <c r="B1613" s="1" t="s">
        <v>9493</v>
      </c>
      <c r="C1613" s="1" t="s">
        <v>31</v>
      </c>
      <c r="D1613" s="1" t="s">
        <v>12</v>
      </c>
      <c r="E1613" s="1">
        <v>150000</v>
      </c>
      <c r="F1613" s="1" t="s">
        <v>2109</v>
      </c>
      <c r="G1613" s="1">
        <v>1365</v>
      </c>
      <c r="H1613" s="1">
        <v>114.85787545787545</v>
      </c>
      <c r="I1613" s="1">
        <v>6781</v>
      </c>
      <c r="J1613" s="1" t="s">
        <v>9494</v>
      </c>
    </row>
    <row r="1614" spans="1:10" x14ac:dyDescent="0.25">
      <c r="A1614" s="2">
        <v>21</v>
      </c>
      <c r="B1614" s="1" t="s">
        <v>9508</v>
      </c>
      <c r="C1614" s="1" t="s">
        <v>17</v>
      </c>
      <c r="D1614" s="1" t="s">
        <v>12</v>
      </c>
      <c r="E1614" s="1">
        <v>30000</v>
      </c>
      <c r="F1614" s="1" t="s">
        <v>219</v>
      </c>
      <c r="G1614" s="1">
        <v>1364</v>
      </c>
      <c r="H1614" s="1">
        <v>41.249266862170089</v>
      </c>
      <c r="I1614" s="1">
        <v>26264</v>
      </c>
      <c r="J1614" s="1" t="s">
        <v>9509</v>
      </c>
    </row>
    <row r="1615" spans="1:10" x14ac:dyDescent="0.25">
      <c r="A1615" s="2">
        <v>19</v>
      </c>
      <c r="B1615" s="1" t="s">
        <v>9361</v>
      </c>
      <c r="C1615" s="1" t="s">
        <v>111</v>
      </c>
      <c r="D1615" s="1" t="s">
        <v>12</v>
      </c>
      <c r="E1615" s="1">
        <v>25000</v>
      </c>
      <c r="F1615" s="1" t="s">
        <v>9362</v>
      </c>
      <c r="G1615" s="1">
        <v>1364</v>
      </c>
      <c r="H1615" s="1">
        <v>35.997067448680355</v>
      </c>
      <c r="I1615" s="1">
        <v>24100</v>
      </c>
      <c r="J1615" s="1" t="s">
        <v>9511</v>
      </c>
    </row>
    <row r="1616" spans="1:10" x14ac:dyDescent="0.25">
      <c r="A1616" s="2">
        <v>5</v>
      </c>
      <c r="B1616" s="1" t="s">
        <v>9028</v>
      </c>
      <c r="C1616" s="1" t="s">
        <v>11</v>
      </c>
      <c r="D1616" s="1" t="s">
        <v>12</v>
      </c>
      <c r="E1616" s="1">
        <v>25000</v>
      </c>
      <c r="F1616" s="1" t="s">
        <v>296</v>
      </c>
      <c r="G1616" s="1">
        <v>1362</v>
      </c>
      <c r="H1616" s="1">
        <v>265.61233480176213</v>
      </c>
      <c r="I1616" s="1">
        <v>336764</v>
      </c>
      <c r="J1616" s="1" t="s">
        <v>9525</v>
      </c>
    </row>
    <row r="1617" spans="1:10" x14ac:dyDescent="0.25">
      <c r="A1617" s="2">
        <v>22</v>
      </c>
      <c r="B1617" s="1" t="s">
        <v>9527</v>
      </c>
      <c r="C1617" s="1" t="s">
        <v>111</v>
      </c>
      <c r="D1617" s="1" t="s">
        <v>12</v>
      </c>
      <c r="E1617" s="1">
        <v>100000</v>
      </c>
      <c r="F1617" s="1" t="s">
        <v>1495</v>
      </c>
      <c r="G1617" s="1">
        <v>1362</v>
      </c>
      <c r="H1617" s="1">
        <v>134.53157121879588</v>
      </c>
      <c r="I1617" s="1">
        <v>83232</v>
      </c>
      <c r="J1617" s="1" t="s">
        <v>9528</v>
      </c>
    </row>
    <row r="1618" spans="1:10" x14ac:dyDescent="0.25">
      <c r="A1618" s="2">
        <v>20</v>
      </c>
      <c r="B1618" s="1" t="s">
        <v>9533</v>
      </c>
      <c r="C1618" s="1" t="s">
        <v>17</v>
      </c>
      <c r="D1618" s="1" t="s">
        <v>12</v>
      </c>
      <c r="E1618" s="1">
        <v>7000</v>
      </c>
      <c r="F1618" s="1" t="s">
        <v>191</v>
      </c>
      <c r="G1618" s="1">
        <v>1362</v>
      </c>
      <c r="H1618" s="1">
        <v>34.252569750367108</v>
      </c>
      <c r="I1618" s="1">
        <v>39652</v>
      </c>
      <c r="J1618" s="1" t="s">
        <v>9534</v>
      </c>
    </row>
    <row r="1619" spans="1:10" x14ac:dyDescent="0.25">
      <c r="A1619" s="2">
        <v>16</v>
      </c>
      <c r="B1619" s="1" t="s">
        <v>2277</v>
      </c>
      <c r="C1619" s="1" t="s">
        <v>11</v>
      </c>
      <c r="D1619" s="1" t="s">
        <v>12</v>
      </c>
      <c r="E1619" s="1">
        <v>40000</v>
      </c>
      <c r="F1619" s="1" t="s">
        <v>2278</v>
      </c>
      <c r="G1619" s="1">
        <v>1359</v>
      </c>
      <c r="H1619" s="1">
        <v>75.890360559234736</v>
      </c>
      <c r="I1619" s="1">
        <v>63135</v>
      </c>
      <c r="J1619" s="1" t="s">
        <v>9545</v>
      </c>
    </row>
    <row r="1620" spans="1:10" x14ac:dyDescent="0.25">
      <c r="A1620" s="2">
        <v>23</v>
      </c>
      <c r="B1620" s="1" t="s">
        <v>9553</v>
      </c>
      <c r="C1620" s="1" t="s">
        <v>111</v>
      </c>
      <c r="D1620" s="1" t="s">
        <v>12</v>
      </c>
      <c r="E1620" s="1">
        <v>7000</v>
      </c>
      <c r="F1620" s="1" t="s">
        <v>1692</v>
      </c>
      <c r="G1620" s="1">
        <v>1356</v>
      </c>
      <c r="H1620" s="1">
        <v>74.107669616519175</v>
      </c>
      <c r="I1620" s="1">
        <v>93490</v>
      </c>
      <c r="J1620" s="1" t="s">
        <v>9554</v>
      </c>
    </row>
    <row r="1621" spans="1:10" x14ac:dyDescent="0.25">
      <c r="A1621" s="2">
        <v>20</v>
      </c>
      <c r="B1621" s="1" t="s">
        <v>9560</v>
      </c>
      <c r="C1621" s="1" t="s">
        <v>17</v>
      </c>
      <c r="D1621" s="1" t="s">
        <v>12</v>
      </c>
      <c r="E1621" s="1">
        <v>25000</v>
      </c>
      <c r="F1621" s="1" t="s">
        <v>9561</v>
      </c>
      <c r="G1621" s="1">
        <v>1355</v>
      </c>
      <c r="H1621" s="1">
        <v>29.331365313653137</v>
      </c>
      <c r="I1621" s="1">
        <v>14744</v>
      </c>
      <c r="J1621" s="1" t="s">
        <v>9562</v>
      </c>
    </row>
    <row r="1622" spans="1:10" x14ac:dyDescent="0.25">
      <c r="A1622" s="2">
        <v>17</v>
      </c>
      <c r="B1622" s="1" t="s">
        <v>9564</v>
      </c>
      <c r="C1622" s="1" t="s">
        <v>11</v>
      </c>
      <c r="D1622" s="1" t="s">
        <v>12</v>
      </c>
      <c r="E1622" s="1">
        <v>35000</v>
      </c>
      <c r="F1622" s="1" t="s">
        <v>9565</v>
      </c>
      <c r="G1622" s="1">
        <v>1355</v>
      </c>
      <c r="H1622" s="1">
        <v>113.59040590405904</v>
      </c>
      <c r="I1622" s="1">
        <v>118915</v>
      </c>
      <c r="J1622" s="1" t="s">
        <v>9566</v>
      </c>
    </row>
    <row r="1623" spans="1:10" x14ac:dyDescent="0.25">
      <c r="A1623" s="2">
        <v>15</v>
      </c>
      <c r="B1623" s="1" t="s">
        <v>9568</v>
      </c>
      <c r="C1623" s="1" t="s">
        <v>31</v>
      </c>
      <c r="D1623" s="1" t="s">
        <v>12</v>
      </c>
      <c r="E1623" s="1">
        <v>100000</v>
      </c>
      <c r="F1623" s="1" t="s">
        <v>296</v>
      </c>
      <c r="G1623" s="1">
        <v>1354</v>
      </c>
      <c r="H1623" s="1">
        <v>94.84194977843427</v>
      </c>
      <c r="I1623" s="1">
        <v>28416</v>
      </c>
      <c r="J1623" s="1" t="s">
        <v>9569</v>
      </c>
    </row>
    <row r="1624" spans="1:10" x14ac:dyDescent="0.25">
      <c r="A1624" s="2">
        <v>18</v>
      </c>
      <c r="B1624" s="1" t="s">
        <v>9577</v>
      </c>
      <c r="C1624" s="1" t="s">
        <v>11</v>
      </c>
      <c r="D1624" s="1" t="s">
        <v>12</v>
      </c>
      <c r="E1624" s="1">
        <v>18000</v>
      </c>
      <c r="F1624" s="1" t="s">
        <v>219</v>
      </c>
      <c r="G1624" s="1">
        <v>1352</v>
      </c>
      <c r="H1624" s="1">
        <v>32.90014792899408</v>
      </c>
      <c r="I1624" s="1">
        <v>26481</v>
      </c>
      <c r="J1624" s="1" t="s">
        <v>9578</v>
      </c>
    </row>
    <row r="1625" spans="1:10" x14ac:dyDescent="0.25">
      <c r="A1625" s="2">
        <v>27</v>
      </c>
      <c r="B1625" s="1" t="s">
        <v>9580</v>
      </c>
      <c r="C1625" s="1" t="s">
        <v>11</v>
      </c>
      <c r="D1625" s="1" t="s">
        <v>12</v>
      </c>
      <c r="E1625" s="1">
        <v>1000</v>
      </c>
      <c r="F1625" s="1" t="s">
        <v>9581</v>
      </c>
      <c r="G1625" s="1">
        <v>1351</v>
      </c>
      <c r="H1625" s="1">
        <v>28.246484085862324</v>
      </c>
      <c r="I1625" s="1">
        <v>37161</v>
      </c>
      <c r="J1625" s="1" t="s">
        <v>9582</v>
      </c>
    </row>
    <row r="1626" spans="1:10" x14ac:dyDescent="0.25">
      <c r="A1626" s="2">
        <v>17</v>
      </c>
      <c r="B1626" s="1" t="s">
        <v>9584</v>
      </c>
      <c r="C1626" s="1" t="s">
        <v>11</v>
      </c>
      <c r="D1626" s="1" t="s">
        <v>12</v>
      </c>
      <c r="E1626" s="1">
        <v>25000</v>
      </c>
      <c r="F1626" s="1" t="s">
        <v>146</v>
      </c>
      <c r="G1626" s="1">
        <v>1350</v>
      </c>
      <c r="H1626" s="1">
        <v>30.477037037037036</v>
      </c>
      <c r="I1626" s="1">
        <v>16144</v>
      </c>
      <c r="J1626" s="1" t="s">
        <v>9585</v>
      </c>
    </row>
    <row r="1627" spans="1:10" x14ac:dyDescent="0.25">
      <c r="A1627" s="2">
        <v>7</v>
      </c>
      <c r="B1627" s="1" t="s">
        <v>9590</v>
      </c>
      <c r="C1627" s="1" t="s">
        <v>11</v>
      </c>
      <c r="D1627" s="1" t="s">
        <v>12</v>
      </c>
      <c r="E1627" s="1">
        <v>5000</v>
      </c>
      <c r="F1627" s="1" t="s">
        <v>9591</v>
      </c>
      <c r="G1627" s="1">
        <v>1349</v>
      </c>
      <c r="H1627" s="1">
        <v>37.70422535211268</v>
      </c>
      <c r="I1627" s="1">
        <v>45863</v>
      </c>
      <c r="J1627" s="1" t="s">
        <v>9592</v>
      </c>
    </row>
    <row r="1628" spans="1:10" x14ac:dyDescent="0.25">
      <c r="A1628" s="2">
        <v>9</v>
      </c>
      <c r="B1628" s="1" t="s">
        <v>515</v>
      </c>
      <c r="C1628" s="1" t="s">
        <v>11</v>
      </c>
      <c r="D1628" s="1" t="s">
        <v>12</v>
      </c>
      <c r="E1628" s="1">
        <v>25000</v>
      </c>
      <c r="F1628" s="1" t="s">
        <v>296</v>
      </c>
      <c r="G1628" s="1">
        <v>1349</v>
      </c>
      <c r="H1628" s="1">
        <v>59.68346923647146</v>
      </c>
      <c r="I1628" s="1">
        <v>55513</v>
      </c>
      <c r="J1628" s="1" t="s">
        <v>9597</v>
      </c>
    </row>
    <row r="1629" spans="1:10" x14ac:dyDescent="0.25">
      <c r="A1629" s="2">
        <v>19</v>
      </c>
      <c r="B1629" s="1" t="s">
        <v>4091</v>
      </c>
      <c r="C1629" s="1" t="s">
        <v>11</v>
      </c>
      <c r="D1629" s="1" t="s">
        <v>12</v>
      </c>
      <c r="E1629" s="1">
        <v>10000</v>
      </c>
      <c r="F1629" s="1" t="s">
        <v>74</v>
      </c>
      <c r="G1629" s="1">
        <v>1348</v>
      </c>
      <c r="H1629" s="1">
        <v>58.892433234421368</v>
      </c>
      <c r="I1629" s="1">
        <v>69387</v>
      </c>
      <c r="J1629" s="1" t="s">
        <v>9603</v>
      </c>
    </row>
    <row r="1630" spans="1:10" x14ac:dyDescent="0.25">
      <c r="A1630" s="2">
        <v>30</v>
      </c>
      <c r="B1630" s="1" t="s">
        <v>9608</v>
      </c>
      <c r="C1630" s="1" t="s">
        <v>31</v>
      </c>
      <c r="D1630" s="1" t="s">
        <v>12</v>
      </c>
      <c r="E1630" s="1">
        <v>25000</v>
      </c>
      <c r="F1630" s="1" t="s">
        <v>18</v>
      </c>
      <c r="G1630" s="1">
        <v>1347</v>
      </c>
      <c r="H1630" s="1">
        <v>35.322939866369708</v>
      </c>
      <c r="I1630" s="1">
        <v>22580</v>
      </c>
      <c r="J1630" s="1" t="s">
        <v>9609</v>
      </c>
    </row>
    <row r="1631" spans="1:10" x14ac:dyDescent="0.25">
      <c r="A1631" s="2">
        <v>3</v>
      </c>
      <c r="B1631" s="1" t="s">
        <v>9611</v>
      </c>
      <c r="C1631" s="1" t="s">
        <v>17</v>
      </c>
      <c r="D1631" s="1" t="s">
        <v>12</v>
      </c>
      <c r="E1631" s="1">
        <v>20000</v>
      </c>
      <c r="F1631" s="1" t="s">
        <v>146</v>
      </c>
      <c r="G1631" s="1">
        <v>1345</v>
      </c>
      <c r="H1631" s="1">
        <v>173.72193308550186</v>
      </c>
      <c r="I1631" s="1">
        <v>213656</v>
      </c>
      <c r="J1631" s="1" t="s">
        <v>9612</v>
      </c>
    </row>
    <row r="1632" spans="1:10" x14ac:dyDescent="0.25">
      <c r="A1632" s="2">
        <v>6</v>
      </c>
      <c r="B1632" s="1" t="s">
        <v>9617</v>
      </c>
      <c r="C1632" s="1" t="s">
        <v>17</v>
      </c>
      <c r="D1632" s="1" t="s">
        <v>12</v>
      </c>
      <c r="E1632" s="1">
        <v>12000</v>
      </c>
      <c r="F1632" s="1" t="s">
        <v>82</v>
      </c>
      <c r="G1632" s="1">
        <v>1344</v>
      </c>
      <c r="H1632" s="1">
        <v>29.691220238095237</v>
      </c>
      <c r="I1632" s="1">
        <v>27905</v>
      </c>
      <c r="J1632" s="1" t="s">
        <v>9618</v>
      </c>
    </row>
    <row r="1633" spans="1:10" x14ac:dyDescent="0.25">
      <c r="A1633" s="2">
        <v>10</v>
      </c>
      <c r="B1633" s="1" t="s">
        <v>9629</v>
      </c>
      <c r="C1633" s="1" t="s">
        <v>53</v>
      </c>
      <c r="D1633" s="1" t="s">
        <v>12</v>
      </c>
      <c r="E1633" s="1">
        <v>20000</v>
      </c>
      <c r="F1633" s="1" t="s">
        <v>9630</v>
      </c>
      <c r="G1633" s="1">
        <v>1343</v>
      </c>
      <c r="H1633" s="1">
        <v>72.320178704393143</v>
      </c>
      <c r="I1633" s="1">
        <v>77126</v>
      </c>
      <c r="J1633" s="1" t="s">
        <v>9631</v>
      </c>
    </row>
    <row r="1634" spans="1:10" x14ac:dyDescent="0.25">
      <c r="A1634" s="2">
        <v>18</v>
      </c>
      <c r="B1634" s="1" t="s">
        <v>9633</v>
      </c>
      <c r="C1634" s="1" t="s">
        <v>17</v>
      </c>
      <c r="D1634" s="1" t="s">
        <v>12</v>
      </c>
      <c r="E1634" s="1">
        <v>30000</v>
      </c>
      <c r="F1634" s="1" t="s">
        <v>458</v>
      </c>
      <c r="G1634" s="1">
        <v>1343</v>
      </c>
      <c r="H1634" s="1">
        <v>49.785554728220404</v>
      </c>
      <c r="I1634" s="1">
        <v>36862</v>
      </c>
      <c r="J1634" s="1" t="s">
        <v>9634</v>
      </c>
    </row>
    <row r="1635" spans="1:10" x14ac:dyDescent="0.25">
      <c r="A1635" s="2">
        <v>21</v>
      </c>
      <c r="B1635" s="1" t="s">
        <v>9642</v>
      </c>
      <c r="C1635" s="1" t="s">
        <v>17</v>
      </c>
      <c r="D1635" s="1" t="s">
        <v>12</v>
      </c>
      <c r="E1635" s="1">
        <v>7500</v>
      </c>
      <c r="F1635" s="1" t="s">
        <v>2662</v>
      </c>
      <c r="G1635" s="1">
        <v>1343</v>
      </c>
      <c r="H1635" s="1">
        <v>50.897989575577064</v>
      </c>
      <c r="I1635" s="1">
        <v>60856</v>
      </c>
      <c r="J1635" s="1" t="s">
        <v>9643</v>
      </c>
    </row>
    <row r="1636" spans="1:10" x14ac:dyDescent="0.25">
      <c r="A1636" s="2">
        <v>20</v>
      </c>
      <c r="B1636" s="1" t="s">
        <v>9645</v>
      </c>
      <c r="C1636" s="1" t="s">
        <v>53</v>
      </c>
      <c r="D1636" s="1" t="s">
        <v>12</v>
      </c>
      <c r="E1636" s="1">
        <v>85000</v>
      </c>
      <c r="F1636" s="1" t="s">
        <v>2585</v>
      </c>
      <c r="G1636" s="1">
        <v>1342</v>
      </c>
      <c r="H1636" s="1">
        <v>83.231743666169891</v>
      </c>
      <c r="I1636" s="1">
        <v>26697</v>
      </c>
      <c r="J1636" s="1" t="s">
        <v>9646</v>
      </c>
    </row>
    <row r="1637" spans="1:10" x14ac:dyDescent="0.25">
      <c r="A1637" s="2">
        <v>33</v>
      </c>
      <c r="B1637" s="1" t="s">
        <v>9652</v>
      </c>
      <c r="C1637" s="1" t="s">
        <v>17</v>
      </c>
      <c r="D1637" s="1" t="s">
        <v>12</v>
      </c>
      <c r="E1637" s="1">
        <v>30000</v>
      </c>
      <c r="F1637" s="1" t="s">
        <v>2139</v>
      </c>
      <c r="G1637" s="1">
        <v>1341</v>
      </c>
      <c r="H1637" s="1">
        <v>31.23564504101417</v>
      </c>
      <c r="I1637" s="1">
        <v>11887</v>
      </c>
      <c r="J1637" s="1" t="s">
        <v>9653</v>
      </c>
    </row>
    <row r="1638" spans="1:10" x14ac:dyDescent="0.25">
      <c r="A1638" s="2">
        <v>24</v>
      </c>
      <c r="B1638" s="1" t="s">
        <v>9655</v>
      </c>
      <c r="C1638" s="1" t="s">
        <v>11</v>
      </c>
      <c r="D1638" s="1" t="s">
        <v>12</v>
      </c>
      <c r="E1638" s="1">
        <v>35000</v>
      </c>
      <c r="F1638" s="1" t="s">
        <v>841</v>
      </c>
      <c r="G1638" s="1">
        <v>1340</v>
      </c>
      <c r="H1638" s="1">
        <v>104.22238805970149</v>
      </c>
      <c r="I1638" s="1">
        <v>104658</v>
      </c>
      <c r="J1638" s="1" t="s">
        <v>9656</v>
      </c>
    </row>
    <row r="1639" spans="1:10" x14ac:dyDescent="0.25">
      <c r="A1639" s="2">
        <v>20</v>
      </c>
      <c r="B1639" s="1" t="s">
        <v>9658</v>
      </c>
      <c r="C1639" s="1" t="s">
        <v>17</v>
      </c>
      <c r="D1639" s="1" t="s">
        <v>12</v>
      </c>
      <c r="E1639" s="1">
        <v>5000</v>
      </c>
      <c r="F1639" s="1" t="s">
        <v>9659</v>
      </c>
      <c r="G1639" s="1">
        <v>1340</v>
      </c>
      <c r="H1639" s="1">
        <v>47.472388059701494</v>
      </c>
      <c r="I1639" s="1">
        <v>58613</v>
      </c>
      <c r="J1639" s="1" t="s">
        <v>9660</v>
      </c>
    </row>
    <row r="1640" spans="1:10" x14ac:dyDescent="0.25">
      <c r="A1640" s="2">
        <v>23</v>
      </c>
      <c r="B1640" s="1" t="s">
        <v>9671</v>
      </c>
      <c r="C1640" s="1" t="s">
        <v>17</v>
      </c>
      <c r="D1640" s="1" t="s">
        <v>12</v>
      </c>
      <c r="E1640" s="1">
        <v>15000</v>
      </c>
      <c r="F1640" s="1" t="s">
        <v>146</v>
      </c>
      <c r="G1640" s="1">
        <v>1339</v>
      </c>
      <c r="H1640" s="1">
        <v>27.863330843913367</v>
      </c>
      <c r="I1640" s="1">
        <v>22309</v>
      </c>
      <c r="J1640" s="1" t="s">
        <v>9672</v>
      </c>
    </row>
    <row r="1641" spans="1:10" x14ac:dyDescent="0.25">
      <c r="A1641" s="2">
        <v>29</v>
      </c>
      <c r="B1641" s="1" t="s">
        <v>9284</v>
      </c>
      <c r="C1641" s="1" t="s">
        <v>11</v>
      </c>
      <c r="D1641" s="1" t="s">
        <v>12</v>
      </c>
      <c r="E1641" s="1">
        <v>40000</v>
      </c>
      <c r="F1641" s="1" t="s">
        <v>876</v>
      </c>
      <c r="G1641" s="1">
        <v>1338</v>
      </c>
      <c r="H1641" s="1">
        <v>85.317638266068755</v>
      </c>
      <c r="I1641" s="1">
        <v>74155</v>
      </c>
      <c r="J1641" s="1" t="s">
        <v>9674</v>
      </c>
    </row>
    <row r="1642" spans="1:10" x14ac:dyDescent="0.25">
      <c r="A1642" s="2">
        <v>10</v>
      </c>
      <c r="B1642" s="1" t="s">
        <v>9679</v>
      </c>
      <c r="C1642" s="1" t="s">
        <v>53</v>
      </c>
      <c r="D1642" s="1" t="s">
        <v>12</v>
      </c>
      <c r="E1642" s="1">
        <v>50000</v>
      </c>
      <c r="F1642" s="1" t="s">
        <v>18</v>
      </c>
      <c r="G1642" s="1">
        <v>1338</v>
      </c>
      <c r="H1642" s="1">
        <v>210.50448430493273</v>
      </c>
      <c r="I1642" s="1">
        <v>231655</v>
      </c>
      <c r="J1642" s="1" t="s">
        <v>9680</v>
      </c>
    </row>
    <row r="1643" spans="1:10" x14ac:dyDescent="0.25">
      <c r="A1643" s="2">
        <v>13</v>
      </c>
      <c r="B1643" s="1" t="s">
        <v>9684</v>
      </c>
      <c r="C1643" s="1" t="s">
        <v>31</v>
      </c>
      <c r="D1643" s="1" t="s">
        <v>12</v>
      </c>
      <c r="E1643" s="1">
        <v>20000</v>
      </c>
      <c r="F1643" s="1" t="s">
        <v>3497</v>
      </c>
      <c r="G1643" s="1">
        <v>1337</v>
      </c>
      <c r="H1643" s="1">
        <v>21.781600598354526</v>
      </c>
      <c r="I1643" s="1">
        <v>9122</v>
      </c>
      <c r="J1643" s="1" t="s">
        <v>9685</v>
      </c>
    </row>
    <row r="1644" spans="1:10" x14ac:dyDescent="0.25">
      <c r="A1644" s="2">
        <v>22</v>
      </c>
      <c r="B1644" s="1" t="s">
        <v>1526</v>
      </c>
      <c r="C1644" s="1" t="s">
        <v>31</v>
      </c>
      <c r="D1644" s="1" t="s">
        <v>12</v>
      </c>
      <c r="E1644" s="1">
        <v>75000</v>
      </c>
      <c r="F1644" s="1" t="s">
        <v>59</v>
      </c>
      <c r="G1644" s="1">
        <v>1337</v>
      </c>
      <c r="H1644" s="1">
        <v>72.961854899027671</v>
      </c>
      <c r="I1644" s="1">
        <v>22550</v>
      </c>
      <c r="J1644" s="1" t="s">
        <v>9691</v>
      </c>
    </row>
    <row r="1645" spans="1:10" x14ac:dyDescent="0.25">
      <c r="A1645" s="2">
        <v>15</v>
      </c>
      <c r="B1645" s="1" t="s">
        <v>8941</v>
      </c>
      <c r="C1645" s="1" t="s">
        <v>17</v>
      </c>
      <c r="D1645" s="1" t="s">
        <v>12</v>
      </c>
      <c r="E1645" s="1">
        <v>5000</v>
      </c>
      <c r="F1645" s="1" t="s">
        <v>679</v>
      </c>
      <c r="G1645" s="1">
        <v>1337</v>
      </c>
      <c r="H1645" s="1">
        <v>33.902767389678381</v>
      </c>
      <c r="I1645" s="1">
        <v>40328</v>
      </c>
      <c r="J1645" s="1" t="s">
        <v>9693</v>
      </c>
    </row>
    <row r="1646" spans="1:10" x14ac:dyDescent="0.25">
      <c r="A1646" s="2">
        <v>24</v>
      </c>
      <c r="B1646" s="1" t="s">
        <v>9695</v>
      </c>
      <c r="C1646" s="1" t="s">
        <v>11</v>
      </c>
      <c r="D1646" s="1" t="s">
        <v>12</v>
      </c>
      <c r="E1646" s="1">
        <v>10000</v>
      </c>
      <c r="F1646" s="1" t="s">
        <v>13</v>
      </c>
      <c r="G1646" s="1">
        <v>1337</v>
      </c>
      <c r="H1646" s="1">
        <v>35.433059087509349</v>
      </c>
      <c r="I1646" s="1">
        <v>37374</v>
      </c>
      <c r="J1646" s="1" t="s">
        <v>9696</v>
      </c>
    </row>
    <row r="1647" spans="1:10" x14ac:dyDescent="0.25">
      <c r="A1647" s="2">
        <v>17</v>
      </c>
      <c r="B1647" s="1" t="s">
        <v>3806</v>
      </c>
      <c r="C1647" s="1" t="s">
        <v>11</v>
      </c>
      <c r="D1647" s="1" t="s">
        <v>12</v>
      </c>
      <c r="E1647" s="1">
        <v>30000</v>
      </c>
      <c r="F1647" s="1" t="s">
        <v>3807</v>
      </c>
      <c r="G1647" s="1">
        <v>1336</v>
      </c>
      <c r="H1647" s="1">
        <v>58.883233532934135</v>
      </c>
      <c r="I1647" s="1">
        <v>48668</v>
      </c>
      <c r="J1647" s="1" t="s">
        <v>9698</v>
      </c>
    </row>
    <row r="1648" spans="1:10" x14ac:dyDescent="0.25">
      <c r="A1648" s="2">
        <v>15</v>
      </c>
      <c r="B1648" s="1" t="s">
        <v>5810</v>
      </c>
      <c r="C1648" s="1" t="s">
        <v>11</v>
      </c>
      <c r="D1648" s="1" t="s">
        <v>12</v>
      </c>
      <c r="E1648" s="1">
        <v>58000</v>
      </c>
      <c r="F1648" s="1" t="s">
        <v>576</v>
      </c>
      <c r="G1648" s="1">
        <v>1336</v>
      </c>
      <c r="H1648" s="1">
        <v>72.389221556886227</v>
      </c>
      <c r="I1648" s="1">
        <v>38712</v>
      </c>
      <c r="J1648" s="1" t="s">
        <v>9700</v>
      </c>
    </row>
    <row r="1649" spans="1:10" x14ac:dyDescent="0.25">
      <c r="A1649" s="2">
        <v>25</v>
      </c>
      <c r="B1649" s="1" t="s">
        <v>9705</v>
      </c>
      <c r="C1649" s="1" t="s">
        <v>11</v>
      </c>
      <c r="D1649" s="1" t="s">
        <v>12</v>
      </c>
      <c r="E1649" s="1">
        <v>10000</v>
      </c>
      <c r="F1649" s="1" t="s">
        <v>388</v>
      </c>
      <c r="G1649" s="1">
        <v>1335</v>
      </c>
      <c r="H1649" s="1">
        <v>45.219475655430713</v>
      </c>
      <c r="I1649" s="1">
        <v>50368</v>
      </c>
      <c r="J1649" s="1" t="s">
        <v>9706</v>
      </c>
    </row>
    <row r="1650" spans="1:10" x14ac:dyDescent="0.25">
      <c r="A1650" s="2">
        <v>21</v>
      </c>
      <c r="B1650" s="1" t="s">
        <v>9712</v>
      </c>
      <c r="C1650" s="1" t="s">
        <v>11</v>
      </c>
      <c r="D1650" s="1" t="s">
        <v>12</v>
      </c>
      <c r="E1650" s="1">
        <v>5000</v>
      </c>
      <c r="F1650" s="1" t="s">
        <v>985</v>
      </c>
      <c r="G1650" s="1">
        <v>1334</v>
      </c>
      <c r="H1650" s="1">
        <v>36.586206896551722</v>
      </c>
      <c r="I1650" s="1">
        <v>43806</v>
      </c>
      <c r="J1650" s="1" t="s">
        <v>9713</v>
      </c>
    </row>
    <row r="1651" spans="1:10" x14ac:dyDescent="0.25">
      <c r="A1651" s="2">
        <v>18</v>
      </c>
      <c r="B1651" s="1" t="s">
        <v>9724</v>
      </c>
      <c r="C1651" s="1" t="s">
        <v>17</v>
      </c>
      <c r="D1651" s="1" t="s">
        <v>12</v>
      </c>
      <c r="E1651" s="1">
        <v>25000</v>
      </c>
      <c r="F1651" s="1" t="s">
        <v>9725</v>
      </c>
      <c r="G1651" s="1">
        <v>1330</v>
      </c>
      <c r="H1651" s="1">
        <v>141.60902255639098</v>
      </c>
      <c r="I1651" s="1">
        <v>163340</v>
      </c>
      <c r="J1651" s="1" t="s">
        <v>9726</v>
      </c>
    </row>
    <row r="1652" spans="1:10" x14ac:dyDescent="0.25">
      <c r="A1652" s="2">
        <v>20</v>
      </c>
      <c r="B1652" s="1" t="s">
        <v>9741</v>
      </c>
      <c r="C1652" s="1" t="s">
        <v>111</v>
      </c>
      <c r="D1652" s="1" t="s">
        <v>12</v>
      </c>
      <c r="E1652" s="1">
        <v>250000</v>
      </c>
      <c r="F1652" s="1" t="s">
        <v>206</v>
      </c>
      <c r="G1652" s="1">
        <v>1329</v>
      </c>
      <c r="H1652" s="1">
        <v>430.32957110609482</v>
      </c>
      <c r="I1652" s="1">
        <v>321908</v>
      </c>
      <c r="J1652" s="1" t="s">
        <v>9742</v>
      </c>
    </row>
    <row r="1653" spans="1:10" x14ac:dyDescent="0.25">
      <c r="A1653" s="2">
        <v>36</v>
      </c>
      <c r="B1653" s="1" t="s">
        <v>9744</v>
      </c>
      <c r="C1653" s="1" t="s">
        <v>17</v>
      </c>
      <c r="D1653" s="1" t="s">
        <v>12</v>
      </c>
      <c r="E1653" s="1">
        <v>20000</v>
      </c>
      <c r="F1653" s="1" t="s">
        <v>82</v>
      </c>
      <c r="G1653" s="1">
        <v>1328</v>
      </c>
      <c r="H1653" s="1">
        <v>31.474397590361445</v>
      </c>
      <c r="I1653" s="1">
        <v>21798</v>
      </c>
      <c r="J1653" s="1" t="s">
        <v>9745</v>
      </c>
    </row>
    <row r="1654" spans="1:10" x14ac:dyDescent="0.25">
      <c r="A1654" s="2">
        <v>21</v>
      </c>
      <c r="B1654" s="1" t="s">
        <v>5208</v>
      </c>
      <c r="C1654" s="1" t="s">
        <v>17</v>
      </c>
      <c r="D1654" s="1" t="s">
        <v>12</v>
      </c>
      <c r="E1654" s="1">
        <v>23000</v>
      </c>
      <c r="F1654" s="1" t="s">
        <v>3689</v>
      </c>
      <c r="G1654" s="1">
        <v>1327</v>
      </c>
      <c r="H1654" s="1">
        <v>109.26149208741522</v>
      </c>
      <c r="I1654" s="1">
        <v>121990</v>
      </c>
      <c r="J1654" s="1" t="s">
        <v>9753</v>
      </c>
    </row>
    <row r="1655" spans="1:10" x14ac:dyDescent="0.25">
      <c r="A1655" s="2">
        <v>5</v>
      </c>
      <c r="B1655" s="1" t="s">
        <v>9755</v>
      </c>
      <c r="C1655" s="1" t="s">
        <v>17</v>
      </c>
      <c r="D1655" s="1" t="s">
        <v>12</v>
      </c>
      <c r="E1655" s="1">
        <v>20000</v>
      </c>
      <c r="F1655" s="1" t="s">
        <v>1856</v>
      </c>
      <c r="G1655" s="1">
        <v>1326</v>
      </c>
      <c r="H1655" s="1">
        <v>64.106334841628964</v>
      </c>
      <c r="I1655" s="1">
        <v>65005</v>
      </c>
      <c r="J1655" s="1" t="s">
        <v>9756</v>
      </c>
    </row>
    <row r="1656" spans="1:10" x14ac:dyDescent="0.25">
      <c r="A1656" s="2">
        <v>13</v>
      </c>
      <c r="B1656" s="1" t="s">
        <v>933</v>
      </c>
      <c r="C1656" s="1" t="s">
        <v>53</v>
      </c>
      <c r="D1656" s="1" t="s">
        <v>12</v>
      </c>
      <c r="E1656" s="1">
        <v>25000</v>
      </c>
      <c r="F1656" s="1" t="s">
        <v>934</v>
      </c>
      <c r="G1656" s="1">
        <v>1326</v>
      </c>
      <c r="H1656" s="1">
        <v>87.987179487179489</v>
      </c>
      <c r="I1656" s="1">
        <v>91671</v>
      </c>
      <c r="J1656" s="1" t="s">
        <v>9758</v>
      </c>
    </row>
    <row r="1657" spans="1:10" x14ac:dyDescent="0.25">
      <c r="A1657" s="2">
        <v>20</v>
      </c>
      <c r="B1657" s="1" t="s">
        <v>9764</v>
      </c>
      <c r="C1657" s="1" t="s">
        <v>17</v>
      </c>
      <c r="D1657" s="1" t="s">
        <v>12</v>
      </c>
      <c r="E1657" s="1">
        <v>5000</v>
      </c>
      <c r="F1657" s="1" t="s">
        <v>32</v>
      </c>
      <c r="G1657" s="1">
        <v>1325</v>
      </c>
      <c r="H1657" s="1">
        <v>47.84452830188679</v>
      </c>
      <c r="I1657" s="1">
        <v>58394</v>
      </c>
      <c r="J1657" s="1" t="s">
        <v>9765</v>
      </c>
    </row>
    <row r="1658" spans="1:10" x14ac:dyDescent="0.25">
      <c r="A1658" s="2">
        <v>24</v>
      </c>
      <c r="B1658" s="1" t="s">
        <v>9772</v>
      </c>
      <c r="C1658" s="1" t="s">
        <v>11</v>
      </c>
      <c r="D1658" s="1" t="s">
        <v>12</v>
      </c>
      <c r="E1658" s="1">
        <v>500</v>
      </c>
      <c r="F1658" s="1" t="s">
        <v>9773</v>
      </c>
      <c r="G1658" s="1">
        <v>1324</v>
      </c>
      <c r="H1658" s="1">
        <v>15.654078549848943</v>
      </c>
      <c r="I1658" s="1">
        <v>20226</v>
      </c>
      <c r="J1658" s="1" t="s">
        <v>9774</v>
      </c>
    </row>
    <row r="1659" spans="1:10" x14ac:dyDescent="0.25">
      <c r="A1659" s="2">
        <v>17</v>
      </c>
      <c r="B1659" s="1" t="s">
        <v>9782</v>
      </c>
      <c r="C1659" s="1" t="s">
        <v>17</v>
      </c>
      <c r="D1659" s="1" t="s">
        <v>12</v>
      </c>
      <c r="E1659" s="1">
        <v>35000</v>
      </c>
      <c r="F1659" s="1" t="s">
        <v>1929</v>
      </c>
      <c r="G1659" s="1">
        <v>1323</v>
      </c>
      <c r="H1659" s="1">
        <v>34.649281934996218</v>
      </c>
      <c r="I1659" s="1">
        <v>10841</v>
      </c>
      <c r="J1659" s="1" t="s">
        <v>9783</v>
      </c>
    </row>
    <row r="1660" spans="1:10" x14ac:dyDescent="0.25">
      <c r="A1660" s="2">
        <v>20</v>
      </c>
      <c r="B1660" s="1" t="s">
        <v>9785</v>
      </c>
      <c r="C1660" s="1" t="s">
        <v>17</v>
      </c>
      <c r="D1660" s="1" t="s">
        <v>12</v>
      </c>
      <c r="E1660" s="1">
        <v>50000</v>
      </c>
      <c r="F1660" s="1" t="s">
        <v>314</v>
      </c>
      <c r="G1660" s="1">
        <v>1321</v>
      </c>
      <c r="H1660" s="1">
        <v>47.619984859954577</v>
      </c>
      <c r="I1660" s="1">
        <v>12906</v>
      </c>
      <c r="J1660" s="1" t="s">
        <v>9786</v>
      </c>
    </row>
    <row r="1661" spans="1:10" x14ac:dyDescent="0.25">
      <c r="A1661" s="2">
        <v>26</v>
      </c>
      <c r="B1661" s="1" t="s">
        <v>9788</v>
      </c>
      <c r="C1661" s="1" t="s">
        <v>11</v>
      </c>
      <c r="D1661" s="1" t="s">
        <v>12</v>
      </c>
      <c r="E1661" s="1">
        <v>15000</v>
      </c>
      <c r="F1661" s="1" t="s">
        <v>4624</v>
      </c>
      <c r="G1661" s="1">
        <v>1321</v>
      </c>
      <c r="H1661" s="1">
        <v>88.469341408024221</v>
      </c>
      <c r="I1661" s="1">
        <v>101868</v>
      </c>
      <c r="J1661" s="1" t="s">
        <v>9789</v>
      </c>
    </row>
    <row r="1662" spans="1:10" x14ac:dyDescent="0.25">
      <c r="A1662" s="2">
        <v>18</v>
      </c>
      <c r="B1662" s="1" t="s">
        <v>9815</v>
      </c>
      <c r="C1662" s="1" t="s">
        <v>17</v>
      </c>
      <c r="D1662" s="1" t="s">
        <v>12</v>
      </c>
      <c r="E1662" s="1">
        <v>45000</v>
      </c>
      <c r="F1662" s="1" t="s">
        <v>1359</v>
      </c>
      <c r="G1662" s="1">
        <v>1319</v>
      </c>
      <c r="H1662" s="1">
        <v>90.696739954510988</v>
      </c>
      <c r="I1662" s="1">
        <v>74629</v>
      </c>
      <c r="J1662" s="1" t="s">
        <v>9816</v>
      </c>
    </row>
    <row r="1663" spans="1:10" x14ac:dyDescent="0.25">
      <c r="A1663" s="2">
        <v>15</v>
      </c>
      <c r="B1663" s="1" t="s">
        <v>9826</v>
      </c>
      <c r="C1663" s="1" t="s">
        <v>31</v>
      </c>
      <c r="D1663" s="1" t="s">
        <v>12</v>
      </c>
      <c r="E1663" s="1">
        <v>50000</v>
      </c>
      <c r="F1663" s="1" t="s">
        <v>283</v>
      </c>
      <c r="G1663" s="1">
        <v>1318</v>
      </c>
      <c r="H1663" s="1">
        <v>44.494688922610017</v>
      </c>
      <c r="I1663" s="1">
        <v>8644</v>
      </c>
      <c r="J1663" s="1" t="s">
        <v>9827</v>
      </c>
    </row>
    <row r="1664" spans="1:10" x14ac:dyDescent="0.25">
      <c r="A1664" s="2">
        <v>20</v>
      </c>
      <c r="B1664" s="1" t="s">
        <v>9829</v>
      </c>
      <c r="C1664" s="1" t="s">
        <v>31</v>
      </c>
      <c r="D1664" s="1" t="s">
        <v>12</v>
      </c>
      <c r="E1664" s="1">
        <v>20000</v>
      </c>
      <c r="F1664" s="1" t="s">
        <v>1834</v>
      </c>
      <c r="G1664" s="1">
        <v>1318</v>
      </c>
      <c r="H1664" s="1">
        <v>56.738239757207893</v>
      </c>
      <c r="I1664" s="1">
        <v>54781</v>
      </c>
      <c r="J1664" s="1" t="s">
        <v>9830</v>
      </c>
    </row>
    <row r="1665" spans="1:10" x14ac:dyDescent="0.25">
      <c r="A1665" s="2">
        <v>17</v>
      </c>
      <c r="B1665" s="1" t="s">
        <v>9832</v>
      </c>
      <c r="C1665" s="1" t="s">
        <v>17</v>
      </c>
      <c r="D1665" s="1" t="s">
        <v>12</v>
      </c>
      <c r="E1665" s="1">
        <v>15000</v>
      </c>
      <c r="F1665" s="1" t="s">
        <v>32</v>
      </c>
      <c r="G1665" s="1">
        <v>1317</v>
      </c>
      <c r="H1665" s="1">
        <v>31.629460895975701</v>
      </c>
      <c r="I1665" s="1">
        <v>26656</v>
      </c>
      <c r="J1665" s="1" t="s">
        <v>9833</v>
      </c>
    </row>
    <row r="1666" spans="1:10" x14ac:dyDescent="0.25">
      <c r="A1666" s="2">
        <v>10</v>
      </c>
      <c r="B1666" s="1" t="s">
        <v>9838</v>
      </c>
      <c r="C1666" s="1" t="s">
        <v>53</v>
      </c>
      <c r="D1666" s="1" t="s">
        <v>12</v>
      </c>
      <c r="E1666" s="1">
        <v>7500</v>
      </c>
      <c r="F1666" s="1" t="s">
        <v>13</v>
      </c>
      <c r="G1666" s="1">
        <v>1317</v>
      </c>
      <c r="H1666" s="1">
        <v>41.580865603644646</v>
      </c>
      <c r="I1666" s="1">
        <v>47262</v>
      </c>
      <c r="J1666" s="1" t="s">
        <v>9839</v>
      </c>
    </row>
    <row r="1667" spans="1:10" x14ac:dyDescent="0.25">
      <c r="A1667" s="2">
        <v>18</v>
      </c>
      <c r="B1667" s="1" t="s">
        <v>9854</v>
      </c>
      <c r="C1667" s="1" t="s">
        <v>11</v>
      </c>
      <c r="D1667" s="1" t="s">
        <v>12</v>
      </c>
      <c r="E1667" s="1">
        <v>6500</v>
      </c>
      <c r="F1667" s="1" t="s">
        <v>18</v>
      </c>
      <c r="G1667" s="1">
        <v>1316</v>
      </c>
      <c r="H1667" s="1">
        <v>18.671732522796354</v>
      </c>
      <c r="I1667" s="1">
        <v>18072</v>
      </c>
      <c r="J1667" s="1" t="s">
        <v>9855</v>
      </c>
    </row>
    <row r="1668" spans="1:10" x14ac:dyDescent="0.25">
      <c r="A1668" s="2">
        <v>20</v>
      </c>
      <c r="B1668" s="1" t="s">
        <v>9857</v>
      </c>
      <c r="C1668" s="1" t="s">
        <v>17</v>
      </c>
      <c r="D1668" s="1" t="s">
        <v>12</v>
      </c>
      <c r="E1668" s="1">
        <v>80000</v>
      </c>
      <c r="F1668" s="1" t="s">
        <v>458</v>
      </c>
      <c r="G1668" s="1">
        <v>1316</v>
      </c>
      <c r="H1668" s="1">
        <v>104.76063829787235</v>
      </c>
      <c r="I1668" s="1">
        <v>57865</v>
      </c>
      <c r="J1668" s="1" t="s">
        <v>9858</v>
      </c>
    </row>
    <row r="1669" spans="1:10" x14ac:dyDescent="0.25">
      <c r="A1669" s="2">
        <v>17</v>
      </c>
      <c r="B1669" s="1" t="s">
        <v>515</v>
      </c>
      <c r="C1669" s="1" t="s">
        <v>11</v>
      </c>
      <c r="D1669" s="1" t="s">
        <v>12</v>
      </c>
      <c r="E1669" s="1">
        <v>10000</v>
      </c>
      <c r="F1669" s="1" t="s">
        <v>296</v>
      </c>
      <c r="G1669" s="1">
        <v>1314</v>
      </c>
      <c r="H1669" s="1">
        <v>36.945205479452056</v>
      </c>
      <c r="I1669" s="1">
        <v>38546</v>
      </c>
      <c r="J1669" s="1" t="s">
        <v>9866</v>
      </c>
    </row>
    <row r="1670" spans="1:10" x14ac:dyDescent="0.25">
      <c r="A1670" s="2">
        <v>19</v>
      </c>
      <c r="B1670" s="1" t="s">
        <v>9871</v>
      </c>
      <c r="C1670" s="1" t="s">
        <v>31</v>
      </c>
      <c r="D1670" s="1" t="s">
        <v>12</v>
      </c>
      <c r="E1670" s="1">
        <v>10000</v>
      </c>
      <c r="F1670" s="1" t="s">
        <v>801</v>
      </c>
      <c r="G1670" s="1">
        <v>1313</v>
      </c>
      <c r="H1670" s="1">
        <v>27.156892612338158</v>
      </c>
      <c r="I1670" s="1">
        <v>25657</v>
      </c>
      <c r="J1670" s="1" t="s">
        <v>9872</v>
      </c>
    </row>
    <row r="1671" spans="1:10" x14ac:dyDescent="0.25">
      <c r="A1671" s="2">
        <v>21</v>
      </c>
      <c r="B1671" s="1" t="s">
        <v>607</v>
      </c>
      <c r="C1671" s="1" t="s">
        <v>11</v>
      </c>
      <c r="D1671" s="1" t="s">
        <v>12</v>
      </c>
      <c r="E1671" s="1">
        <v>15000</v>
      </c>
      <c r="F1671" s="1" t="s">
        <v>608</v>
      </c>
      <c r="G1671" s="1">
        <v>1313</v>
      </c>
      <c r="H1671" s="1">
        <v>23.674790555978674</v>
      </c>
      <c r="I1671" s="1">
        <v>16085</v>
      </c>
      <c r="J1671" s="1" t="s">
        <v>9874</v>
      </c>
    </row>
    <row r="1672" spans="1:10" x14ac:dyDescent="0.25">
      <c r="A1672" s="2">
        <v>16</v>
      </c>
      <c r="B1672" s="1" t="s">
        <v>9884</v>
      </c>
      <c r="C1672" s="1" t="s">
        <v>11</v>
      </c>
      <c r="D1672" s="1" t="s">
        <v>12</v>
      </c>
      <c r="E1672" s="1">
        <v>19000</v>
      </c>
      <c r="F1672" s="1" t="s">
        <v>9885</v>
      </c>
      <c r="G1672" s="1">
        <v>1311</v>
      </c>
      <c r="H1672" s="1">
        <v>86.646834477498089</v>
      </c>
      <c r="I1672" s="1">
        <v>94594</v>
      </c>
      <c r="J1672" s="1" t="s">
        <v>9886</v>
      </c>
    </row>
    <row r="1673" spans="1:10" x14ac:dyDescent="0.25">
      <c r="A1673" s="2">
        <v>24</v>
      </c>
      <c r="B1673" s="1" t="s">
        <v>9892</v>
      </c>
      <c r="C1673" s="1" t="s">
        <v>17</v>
      </c>
      <c r="D1673" s="1" t="s">
        <v>12</v>
      </c>
      <c r="E1673" s="1">
        <v>140000</v>
      </c>
      <c r="F1673" s="1" t="s">
        <v>3382</v>
      </c>
      <c r="G1673" s="1">
        <v>1311</v>
      </c>
      <c r="H1673" s="1">
        <v>429.66056445461481</v>
      </c>
      <c r="I1673" s="1">
        <v>423285</v>
      </c>
      <c r="J1673" s="1" t="s">
        <v>9893</v>
      </c>
    </row>
    <row r="1674" spans="1:10" x14ac:dyDescent="0.25">
      <c r="A1674" s="2">
        <v>19</v>
      </c>
      <c r="B1674" s="1" t="s">
        <v>9899</v>
      </c>
      <c r="C1674" s="1" t="s">
        <v>31</v>
      </c>
      <c r="D1674" s="1" t="s">
        <v>12</v>
      </c>
      <c r="E1674" s="1">
        <v>100000</v>
      </c>
      <c r="F1674" s="1" t="s">
        <v>9900</v>
      </c>
      <c r="G1674" s="1">
        <v>1310</v>
      </c>
      <c r="H1674" s="1">
        <v>90.70534351145038</v>
      </c>
      <c r="I1674" s="1">
        <v>18824</v>
      </c>
      <c r="J1674" s="1" t="s">
        <v>9901</v>
      </c>
    </row>
    <row r="1675" spans="1:10" x14ac:dyDescent="0.25">
      <c r="A1675" s="2">
        <v>17</v>
      </c>
      <c r="B1675" s="1" t="s">
        <v>4091</v>
      </c>
      <c r="C1675" s="1" t="s">
        <v>11</v>
      </c>
      <c r="D1675" s="1" t="s">
        <v>12</v>
      </c>
      <c r="E1675" s="1">
        <v>20000</v>
      </c>
      <c r="F1675" s="1" t="s">
        <v>74</v>
      </c>
      <c r="G1675" s="1">
        <v>1309</v>
      </c>
      <c r="H1675" s="1">
        <v>69.177998472116116</v>
      </c>
      <c r="I1675" s="1">
        <v>70554</v>
      </c>
      <c r="J1675" s="1" t="s">
        <v>9903</v>
      </c>
    </row>
    <row r="1676" spans="1:10" x14ac:dyDescent="0.25">
      <c r="A1676" s="2">
        <v>21</v>
      </c>
      <c r="B1676" s="1" t="s">
        <v>9905</v>
      </c>
      <c r="C1676" s="1" t="s">
        <v>111</v>
      </c>
      <c r="D1676" s="1" t="s">
        <v>12</v>
      </c>
      <c r="E1676" s="1">
        <v>20000</v>
      </c>
      <c r="F1676" s="1" t="s">
        <v>9906</v>
      </c>
      <c r="G1676" s="1">
        <v>1309</v>
      </c>
      <c r="H1676" s="1">
        <v>31.883116883116884</v>
      </c>
      <c r="I1676" s="1">
        <v>21735</v>
      </c>
      <c r="J1676" s="1" t="s">
        <v>9907</v>
      </c>
    </row>
    <row r="1677" spans="1:10" x14ac:dyDescent="0.25">
      <c r="A1677" s="2">
        <v>23</v>
      </c>
      <c r="B1677" s="1" t="s">
        <v>9909</v>
      </c>
      <c r="C1677" s="1" t="s">
        <v>11</v>
      </c>
      <c r="D1677" s="1" t="s">
        <v>12</v>
      </c>
      <c r="E1677" s="1">
        <v>12000</v>
      </c>
      <c r="F1677" s="1" t="s">
        <v>6383</v>
      </c>
      <c r="G1677" s="1">
        <v>1309</v>
      </c>
      <c r="H1677" s="1">
        <v>38.448433919022158</v>
      </c>
      <c r="I1677" s="1">
        <v>38329</v>
      </c>
      <c r="J1677" s="1" t="s">
        <v>9910</v>
      </c>
    </row>
    <row r="1678" spans="1:10" x14ac:dyDescent="0.25">
      <c r="A1678" s="2">
        <v>21</v>
      </c>
      <c r="B1678" s="1" t="s">
        <v>9912</v>
      </c>
      <c r="C1678" s="1" t="s">
        <v>17</v>
      </c>
      <c r="D1678" s="1" t="s">
        <v>12</v>
      </c>
      <c r="E1678" s="1">
        <v>10000</v>
      </c>
      <c r="F1678" s="1" t="s">
        <v>9913</v>
      </c>
      <c r="G1678" s="1">
        <v>1309</v>
      </c>
      <c r="H1678" s="1">
        <v>148.72574484339191</v>
      </c>
      <c r="I1678" s="1">
        <v>184682</v>
      </c>
      <c r="J1678" s="1" t="s">
        <v>9914</v>
      </c>
    </row>
    <row r="1679" spans="1:10" x14ac:dyDescent="0.25">
      <c r="A1679" s="2">
        <v>15</v>
      </c>
      <c r="B1679" s="1" t="s">
        <v>9920</v>
      </c>
      <c r="C1679" s="1" t="s">
        <v>53</v>
      </c>
      <c r="D1679" s="1" t="s">
        <v>12</v>
      </c>
      <c r="E1679" s="1">
        <v>280000</v>
      </c>
      <c r="F1679" s="1" t="s">
        <v>142</v>
      </c>
      <c r="G1679" s="1">
        <v>1308</v>
      </c>
      <c r="H1679" s="1">
        <v>235.16819571865443</v>
      </c>
      <c r="I1679" s="1">
        <v>27600</v>
      </c>
      <c r="J1679" s="1" t="s">
        <v>9921</v>
      </c>
    </row>
    <row r="1680" spans="1:10" x14ac:dyDescent="0.25">
      <c r="A1680" s="2">
        <v>20</v>
      </c>
      <c r="B1680" s="1" t="s">
        <v>3806</v>
      </c>
      <c r="C1680" s="1" t="s">
        <v>11</v>
      </c>
      <c r="D1680" s="1" t="s">
        <v>12</v>
      </c>
      <c r="E1680" s="1">
        <v>30000</v>
      </c>
      <c r="F1680" s="1" t="s">
        <v>3807</v>
      </c>
      <c r="G1680" s="1">
        <v>1308</v>
      </c>
      <c r="H1680" s="1">
        <v>106.04587155963303</v>
      </c>
      <c r="I1680" s="1">
        <v>108708</v>
      </c>
      <c r="J1680" s="1" t="s">
        <v>9923</v>
      </c>
    </row>
    <row r="1681" spans="1:10" x14ac:dyDescent="0.25">
      <c r="A1681" s="2">
        <v>22</v>
      </c>
      <c r="B1681" s="1" t="s">
        <v>9925</v>
      </c>
      <c r="C1681" s="1" t="s">
        <v>11</v>
      </c>
      <c r="D1681" s="1" t="s">
        <v>12</v>
      </c>
      <c r="E1681" s="1">
        <v>18000</v>
      </c>
      <c r="F1681" s="1" t="s">
        <v>1733</v>
      </c>
      <c r="G1681" s="1">
        <v>1307</v>
      </c>
      <c r="H1681" s="1">
        <v>35.417750573833203</v>
      </c>
      <c r="I1681" s="1">
        <v>28291</v>
      </c>
      <c r="J1681" s="1" t="s">
        <v>9926</v>
      </c>
    </row>
    <row r="1682" spans="1:10" x14ac:dyDescent="0.25">
      <c r="A1682" s="2">
        <v>23</v>
      </c>
      <c r="B1682" s="1" t="s">
        <v>9928</v>
      </c>
      <c r="C1682" s="1" t="s">
        <v>31</v>
      </c>
      <c r="D1682" s="1" t="s">
        <v>12</v>
      </c>
      <c r="E1682" s="1">
        <v>32000</v>
      </c>
      <c r="F1682" s="1" t="s">
        <v>187</v>
      </c>
      <c r="G1682" s="1">
        <v>1307</v>
      </c>
      <c r="H1682" s="1">
        <v>27.859984697781179</v>
      </c>
      <c r="I1682" s="1">
        <v>4413</v>
      </c>
      <c r="J1682" s="1" t="s">
        <v>9929</v>
      </c>
    </row>
    <row r="1683" spans="1:10" x14ac:dyDescent="0.25">
      <c r="A1683" s="2">
        <v>20</v>
      </c>
      <c r="B1683" s="1" t="s">
        <v>9939</v>
      </c>
      <c r="C1683" s="1" t="s">
        <v>31</v>
      </c>
      <c r="D1683" s="1" t="s">
        <v>12</v>
      </c>
      <c r="E1683" s="1">
        <v>78715</v>
      </c>
      <c r="F1683" s="1" t="s">
        <v>9940</v>
      </c>
      <c r="G1683" s="1">
        <v>1305</v>
      </c>
      <c r="H1683" s="1">
        <v>69.055938697318012</v>
      </c>
      <c r="I1683" s="1">
        <v>11403</v>
      </c>
      <c r="J1683" s="1" t="s">
        <v>9941</v>
      </c>
    </row>
    <row r="1684" spans="1:10" x14ac:dyDescent="0.25">
      <c r="A1684" s="2">
        <v>18</v>
      </c>
      <c r="B1684" s="1" t="s">
        <v>9943</v>
      </c>
      <c r="C1684" s="1" t="s">
        <v>31</v>
      </c>
      <c r="D1684" s="1" t="s">
        <v>12</v>
      </c>
      <c r="E1684" s="1">
        <v>48000</v>
      </c>
      <c r="F1684" s="1" t="s">
        <v>32</v>
      </c>
      <c r="G1684" s="1">
        <v>1305</v>
      </c>
      <c r="H1684" s="1">
        <v>45.650574712643682</v>
      </c>
      <c r="I1684" s="1">
        <v>11574</v>
      </c>
      <c r="J1684" s="1" t="s">
        <v>9944</v>
      </c>
    </row>
    <row r="1685" spans="1:10" x14ac:dyDescent="0.25">
      <c r="A1685" s="2">
        <v>17</v>
      </c>
      <c r="B1685" s="1" t="s">
        <v>9949</v>
      </c>
      <c r="C1685" s="1" t="s">
        <v>11</v>
      </c>
      <c r="D1685" s="1" t="s">
        <v>12</v>
      </c>
      <c r="E1685" s="1">
        <v>10000</v>
      </c>
      <c r="F1685" s="1" t="s">
        <v>9950</v>
      </c>
      <c r="G1685" s="1">
        <v>1305</v>
      </c>
      <c r="H1685" s="1">
        <v>64.674329501915707</v>
      </c>
      <c r="I1685" s="1">
        <v>74400</v>
      </c>
      <c r="J1685" s="1" t="s">
        <v>9951</v>
      </c>
    </row>
    <row r="1686" spans="1:10" x14ac:dyDescent="0.25">
      <c r="A1686" s="2">
        <v>38</v>
      </c>
      <c r="B1686" s="1" t="s">
        <v>9954</v>
      </c>
      <c r="C1686" s="1" t="s">
        <v>11</v>
      </c>
      <c r="D1686" s="1" t="s">
        <v>12</v>
      </c>
      <c r="E1686" s="1">
        <v>40000</v>
      </c>
      <c r="F1686" s="1" t="s">
        <v>9955</v>
      </c>
      <c r="G1686" s="1">
        <v>1304</v>
      </c>
      <c r="H1686" s="1">
        <v>112.19018404907976</v>
      </c>
      <c r="I1686" s="1">
        <v>106296</v>
      </c>
      <c r="J1686" s="1" t="s">
        <v>9956</v>
      </c>
    </row>
    <row r="1687" spans="1:10" x14ac:dyDescent="0.25">
      <c r="A1687" s="2">
        <v>20</v>
      </c>
      <c r="B1687" s="1" t="s">
        <v>3081</v>
      </c>
      <c r="C1687" s="1" t="s">
        <v>17</v>
      </c>
      <c r="D1687" s="1" t="s">
        <v>12</v>
      </c>
      <c r="E1687" s="1">
        <v>50000</v>
      </c>
      <c r="F1687" s="1" t="s">
        <v>82</v>
      </c>
      <c r="G1687" s="1">
        <v>1300</v>
      </c>
      <c r="H1687" s="1">
        <v>62.533846153846156</v>
      </c>
      <c r="I1687" s="1">
        <v>31294</v>
      </c>
      <c r="J1687" s="1" t="s">
        <v>9992</v>
      </c>
    </row>
    <row r="1688" spans="1:10" x14ac:dyDescent="0.25">
      <c r="A1688" s="2">
        <v>20</v>
      </c>
      <c r="B1688" s="1" t="s">
        <v>9028</v>
      </c>
      <c r="C1688" s="1" t="s">
        <v>11</v>
      </c>
      <c r="D1688" s="1" t="s">
        <v>12</v>
      </c>
      <c r="E1688" s="1">
        <v>50000</v>
      </c>
      <c r="F1688" s="1" t="s">
        <v>1910</v>
      </c>
      <c r="G1688" s="1">
        <v>1299</v>
      </c>
      <c r="H1688" s="1">
        <v>282.18783679753659</v>
      </c>
      <c r="I1688" s="1">
        <v>316562</v>
      </c>
      <c r="J1688" s="1" t="s">
        <v>9997</v>
      </c>
    </row>
    <row r="1689" spans="1:10" x14ac:dyDescent="0.25">
      <c r="A1689" s="2">
        <v>28</v>
      </c>
      <c r="B1689" s="1" t="s">
        <v>10012</v>
      </c>
      <c r="C1689" s="1" t="s">
        <v>11</v>
      </c>
      <c r="D1689" s="1" t="s">
        <v>12</v>
      </c>
      <c r="E1689" s="1">
        <v>9000</v>
      </c>
      <c r="F1689" s="1" t="s">
        <v>158</v>
      </c>
      <c r="G1689" s="1">
        <v>1295</v>
      </c>
      <c r="H1689" s="1">
        <v>67.969111969111964</v>
      </c>
      <c r="I1689" s="1">
        <v>79020</v>
      </c>
      <c r="J1689" s="1" t="s">
        <v>10013</v>
      </c>
    </row>
    <row r="1690" spans="1:10" x14ac:dyDescent="0.25">
      <c r="A1690" s="2">
        <v>21</v>
      </c>
      <c r="B1690" s="1" t="s">
        <v>10015</v>
      </c>
      <c r="C1690" s="1" t="s">
        <v>17</v>
      </c>
      <c r="D1690" s="1" t="s">
        <v>12</v>
      </c>
      <c r="E1690" s="1">
        <v>5000</v>
      </c>
      <c r="F1690" s="1" t="s">
        <v>82</v>
      </c>
      <c r="G1690" s="1">
        <v>1295</v>
      </c>
      <c r="H1690" s="1">
        <v>119.81621621621622</v>
      </c>
      <c r="I1690" s="1">
        <v>150162</v>
      </c>
      <c r="J1690" s="1" t="s">
        <v>10016</v>
      </c>
    </row>
    <row r="1691" spans="1:10" x14ac:dyDescent="0.25">
      <c r="A1691" s="2">
        <v>24</v>
      </c>
      <c r="B1691" s="1" t="s">
        <v>10021</v>
      </c>
      <c r="C1691" s="1" t="s">
        <v>53</v>
      </c>
      <c r="D1691" s="1" t="s">
        <v>12</v>
      </c>
      <c r="E1691" s="1">
        <v>100000</v>
      </c>
      <c r="F1691" s="1" t="s">
        <v>112</v>
      </c>
      <c r="G1691" s="1">
        <v>1294</v>
      </c>
      <c r="H1691" s="1">
        <v>110.29289026275116</v>
      </c>
      <c r="I1691" s="1">
        <v>42719</v>
      </c>
      <c r="J1691" s="1" t="s">
        <v>10022</v>
      </c>
    </row>
    <row r="1692" spans="1:10" x14ac:dyDescent="0.25">
      <c r="A1692" s="2">
        <v>26</v>
      </c>
      <c r="B1692" s="1" t="s">
        <v>3688</v>
      </c>
      <c r="C1692" s="1" t="s">
        <v>11</v>
      </c>
      <c r="D1692" s="1" t="s">
        <v>12</v>
      </c>
      <c r="E1692" s="1">
        <v>30000</v>
      </c>
      <c r="F1692" s="1" t="s">
        <v>3689</v>
      </c>
      <c r="G1692" s="1">
        <v>1291</v>
      </c>
      <c r="H1692" s="1">
        <v>72.076684740511226</v>
      </c>
      <c r="I1692" s="1">
        <v>63051</v>
      </c>
      <c r="J1692" s="1" t="s">
        <v>10039</v>
      </c>
    </row>
    <row r="1693" spans="1:10" x14ac:dyDescent="0.25">
      <c r="A1693" s="2">
        <v>20</v>
      </c>
      <c r="B1693" s="1" t="s">
        <v>10046</v>
      </c>
      <c r="C1693" s="1" t="s">
        <v>111</v>
      </c>
      <c r="D1693" s="1" t="s">
        <v>12</v>
      </c>
      <c r="E1693" s="1">
        <v>20000</v>
      </c>
      <c r="F1693" s="1" t="s">
        <v>10047</v>
      </c>
      <c r="G1693" s="1">
        <v>1290</v>
      </c>
      <c r="H1693" s="1">
        <v>151.78682170542635</v>
      </c>
      <c r="I1693" s="1">
        <v>175805</v>
      </c>
      <c r="J1693" s="1" t="s">
        <v>10048</v>
      </c>
    </row>
    <row r="1694" spans="1:10" x14ac:dyDescent="0.25">
      <c r="A1694" s="2">
        <v>20</v>
      </c>
      <c r="B1694" s="1" t="s">
        <v>10053</v>
      </c>
      <c r="C1694" s="1" t="s">
        <v>17</v>
      </c>
      <c r="D1694" s="1" t="s">
        <v>12</v>
      </c>
      <c r="E1694" s="1">
        <v>75000</v>
      </c>
      <c r="F1694" s="1" t="s">
        <v>1495</v>
      </c>
      <c r="G1694" s="1">
        <v>1290</v>
      </c>
      <c r="H1694" s="1">
        <v>78.420930232558135</v>
      </c>
      <c r="I1694" s="1">
        <v>26163</v>
      </c>
      <c r="J1694" s="1" t="s">
        <v>10054</v>
      </c>
    </row>
    <row r="1695" spans="1:10" x14ac:dyDescent="0.25">
      <c r="A1695" s="2">
        <v>26</v>
      </c>
      <c r="B1695" s="1" t="s">
        <v>10056</v>
      </c>
      <c r="C1695" s="1" t="s">
        <v>17</v>
      </c>
      <c r="D1695" s="1" t="s">
        <v>12</v>
      </c>
      <c r="E1695" s="1">
        <v>5000</v>
      </c>
      <c r="F1695" s="1" t="s">
        <v>32</v>
      </c>
      <c r="G1695" s="1">
        <v>1289</v>
      </c>
      <c r="H1695" s="1">
        <v>50.212567882079128</v>
      </c>
      <c r="I1695" s="1">
        <v>59724</v>
      </c>
      <c r="J1695" s="1" t="s">
        <v>10057</v>
      </c>
    </row>
    <row r="1696" spans="1:10" x14ac:dyDescent="0.25">
      <c r="A1696" s="2">
        <v>19</v>
      </c>
      <c r="B1696" s="1" t="s">
        <v>3767</v>
      </c>
      <c r="C1696" s="1" t="s">
        <v>11</v>
      </c>
      <c r="D1696" s="1" t="s">
        <v>12</v>
      </c>
      <c r="E1696" s="1">
        <v>30000</v>
      </c>
      <c r="F1696" s="1" t="s">
        <v>9165</v>
      </c>
      <c r="G1696" s="1">
        <v>1289</v>
      </c>
      <c r="H1696" s="1">
        <v>72.270752521334373</v>
      </c>
      <c r="I1696" s="1">
        <v>63157</v>
      </c>
      <c r="J1696" s="1" t="s">
        <v>10059</v>
      </c>
    </row>
    <row r="1697" spans="1:10" x14ac:dyDescent="0.25">
      <c r="A1697" s="2">
        <v>19</v>
      </c>
      <c r="B1697" s="1" t="s">
        <v>10061</v>
      </c>
      <c r="C1697" s="1" t="s">
        <v>11</v>
      </c>
      <c r="D1697" s="1" t="s">
        <v>12</v>
      </c>
      <c r="E1697" s="1">
        <v>15000</v>
      </c>
      <c r="F1697" s="1" t="s">
        <v>10062</v>
      </c>
      <c r="G1697" s="1">
        <v>1288</v>
      </c>
      <c r="H1697" s="1">
        <v>33.986801242236027</v>
      </c>
      <c r="I1697" s="1">
        <v>28775</v>
      </c>
      <c r="J1697" s="1" t="s">
        <v>10063</v>
      </c>
    </row>
    <row r="1698" spans="1:10" x14ac:dyDescent="0.25">
      <c r="A1698" s="2">
        <v>23</v>
      </c>
      <c r="B1698" s="1" t="s">
        <v>10071</v>
      </c>
      <c r="C1698" s="1" t="s">
        <v>17</v>
      </c>
      <c r="D1698" s="1" t="s">
        <v>12</v>
      </c>
      <c r="E1698" s="1">
        <v>40000</v>
      </c>
      <c r="F1698" s="1" t="s">
        <v>6192</v>
      </c>
      <c r="G1698" s="1">
        <v>1287</v>
      </c>
      <c r="H1698" s="1">
        <v>188.04506604506605</v>
      </c>
      <c r="I1698" s="1">
        <v>202014</v>
      </c>
      <c r="J1698" s="1" t="s">
        <v>10072</v>
      </c>
    </row>
    <row r="1699" spans="1:10" x14ac:dyDescent="0.25">
      <c r="A1699" s="2">
        <v>10</v>
      </c>
      <c r="B1699" s="1" t="s">
        <v>4895</v>
      </c>
      <c r="C1699" s="1" t="s">
        <v>17</v>
      </c>
      <c r="D1699" s="1" t="s">
        <v>12</v>
      </c>
      <c r="E1699" s="1">
        <v>10000</v>
      </c>
      <c r="F1699" s="1" t="s">
        <v>841</v>
      </c>
      <c r="G1699" s="1">
        <v>1287</v>
      </c>
      <c r="H1699" s="1">
        <v>23.374514374514373</v>
      </c>
      <c r="I1699" s="1">
        <v>20083</v>
      </c>
      <c r="J1699" s="1" t="s">
        <v>10080</v>
      </c>
    </row>
    <row r="1700" spans="1:10" x14ac:dyDescent="0.25">
      <c r="A1700" s="2">
        <v>18</v>
      </c>
      <c r="B1700" s="1" t="s">
        <v>9642</v>
      </c>
      <c r="C1700" s="1" t="s">
        <v>17</v>
      </c>
      <c r="D1700" s="1" t="s">
        <v>12</v>
      </c>
      <c r="E1700" s="1">
        <v>20000</v>
      </c>
      <c r="F1700" s="1" t="s">
        <v>2662</v>
      </c>
      <c r="G1700" s="1">
        <v>1287</v>
      </c>
      <c r="H1700" s="1">
        <v>47.363636363636367</v>
      </c>
      <c r="I1700" s="1">
        <v>40957</v>
      </c>
      <c r="J1700" s="1" t="s">
        <v>10082</v>
      </c>
    </row>
    <row r="1701" spans="1:10" x14ac:dyDescent="0.25">
      <c r="A1701" s="2">
        <v>20</v>
      </c>
      <c r="B1701" s="1" t="s">
        <v>10089</v>
      </c>
      <c r="C1701" s="1" t="s">
        <v>17</v>
      </c>
      <c r="D1701" s="1" t="s">
        <v>12</v>
      </c>
      <c r="E1701" s="1">
        <v>12500</v>
      </c>
      <c r="F1701" s="1" t="s">
        <v>383</v>
      </c>
      <c r="G1701" s="1">
        <v>1286</v>
      </c>
      <c r="H1701" s="1">
        <v>37.858475894245721</v>
      </c>
      <c r="I1701" s="1">
        <v>36186</v>
      </c>
      <c r="J1701" s="1" t="s">
        <v>10090</v>
      </c>
    </row>
    <row r="1702" spans="1:10" x14ac:dyDescent="0.25">
      <c r="A1702" s="2">
        <v>22</v>
      </c>
      <c r="B1702" s="1" t="s">
        <v>10105</v>
      </c>
      <c r="C1702" s="1" t="s">
        <v>11</v>
      </c>
      <c r="D1702" s="1" t="s">
        <v>12</v>
      </c>
      <c r="E1702" s="1">
        <v>20000</v>
      </c>
      <c r="F1702" s="1" t="s">
        <v>10106</v>
      </c>
      <c r="G1702" s="1">
        <v>1284</v>
      </c>
      <c r="H1702" s="1">
        <v>98.215732087227408</v>
      </c>
      <c r="I1702" s="1">
        <v>106109</v>
      </c>
      <c r="J1702" s="1" t="s">
        <v>10107</v>
      </c>
    </row>
    <row r="1703" spans="1:10" x14ac:dyDescent="0.25">
      <c r="A1703" s="2">
        <v>18</v>
      </c>
      <c r="B1703" s="1" t="s">
        <v>6495</v>
      </c>
      <c r="C1703" s="1" t="s">
        <v>111</v>
      </c>
      <c r="D1703" s="1" t="s">
        <v>12</v>
      </c>
      <c r="E1703" s="1">
        <v>100000</v>
      </c>
      <c r="F1703" s="1" t="s">
        <v>146</v>
      </c>
      <c r="G1703" s="1">
        <v>1284</v>
      </c>
      <c r="H1703" s="1">
        <v>117.0101246105919</v>
      </c>
      <c r="I1703" s="1">
        <v>50241</v>
      </c>
      <c r="J1703" s="1" t="s">
        <v>10109</v>
      </c>
    </row>
    <row r="1704" spans="1:10" x14ac:dyDescent="0.25">
      <c r="A1704" s="2">
        <v>27</v>
      </c>
      <c r="B1704" s="1" t="s">
        <v>3622</v>
      </c>
      <c r="C1704" s="1" t="s">
        <v>11</v>
      </c>
      <c r="D1704" s="1" t="s">
        <v>12</v>
      </c>
      <c r="E1704" s="1">
        <v>2000</v>
      </c>
      <c r="F1704" s="1" t="s">
        <v>3623</v>
      </c>
      <c r="G1704" s="1">
        <v>1284</v>
      </c>
      <c r="H1704" s="1">
        <v>47.021806853582554</v>
      </c>
      <c r="I1704" s="1">
        <v>58376</v>
      </c>
      <c r="J1704" s="1" t="s">
        <v>10114</v>
      </c>
    </row>
    <row r="1705" spans="1:10" x14ac:dyDescent="0.25">
      <c r="A1705" s="2">
        <v>24</v>
      </c>
      <c r="B1705" s="1" t="s">
        <v>10119</v>
      </c>
      <c r="C1705" s="1" t="s">
        <v>111</v>
      </c>
      <c r="D1705" s="1" t="s">
        <v>12</v>
      </c>
      <c r="E1705" s="1">
        <v>35000</v>
      </c>
      <c r="F1705" s="1" t="s">
        <v>1359</v>
      </c>
      <c r="G1705" s="1">
        <v>1284</v>
      </c>
      <c r="H1705" s="1">
        <v>112.84267912772586</v>
      </c>
      <c r="I1705" s="1">
        <v>109890</v>
      </c>
      <c r="J1705" s="1" t="s">
        <v>10120</v>
      </c>
    </row>
    <row r="1706" spans="1:10" x14ac:dyDescent="0.25">
      <c r="A1706" s="2">
        <v>21</v>
      </c>
      <c r="B1706" s="1" t="s">
        <v>7490</v>
      </c>
      <c r="C1706" s="1" t="s">
        <v>31</v>
      </c>
      <c r="D1706" s="1" t="s">
        <v>12</v>
      </c>
      <c r="E1706" s="1">
        <v>14000</v>
      </c>
      <c r="F1706" s="1" t="s">
        <v>10157</v>
      </c>
      <c r="G1706" s="1">
        <v>1281</v>
      </c>
      <c r="H1706" s="1">
        <v>19.454332552693209</v>
      </c>
      <c r="I1706" s="1">
        <v>10921</v>
      </c>
      <c r="J1706" s="1" t="s">
        <v>10158</v>
      </c>
    </row>
    <row r="1707" spans="1:10" x14ac:dyDescent="0.25">
      <c r="A1707" s="2">
        <v>15</v>
      </c>
      <c r="B1707" s="1" t="s">
        <v>10160</v>
      </c>
      <c r="C1707" s="1" t="s">
        <v>31</v>
      </c>
      <c r="D1707" s="1" t="s">
        <v>12</v>
      </c>
      <c r="E1707" s="1">
        <v>7000</v>
      </c>
      <c r="F1707" s="1" t="s">
        <v>296</v>
      </c>
      <c r="G1707" s="1">
        <v>1281</v>
      </c>
      <c r="H1707" s="1">
        <v>24.071038251366119</v>
      </c>
      <c r="I1707" s="1">
        <v>23835</v>
      </c>
      <c r="J1707" s="1" t="s">
        <v>10161</v>
      </c>
    </row>
    <row r="1708" spans="1:10" x14ac:dyDescent="0.25">
      <c r="A1708" s="2">
        <v>12</v>
      </c>
      <c r="B1708" s="1" t="s">
        <v>10163</v>
      </c>
      <c r="C1708" s="1" t="s">
        <v>17</v>
      </c>
      <c r="D1708" s="1" t="s">
        <v>12</v>
      </c>
      <c r="E1708" s="1">
        <v>19200</v>
      </c>
      <c r="F1708" s="1" t="s">
        <v>215</v>
      </c>
      <c r="G1708" s="1">
        <v>1280</v>
      </c>
      <c r="H1708" s="1">
        <v>132.81406250000001</v>
      </c>
      <c r="I1708" s="1">
        <v>150802</v>
      </c>
      <c r="J1708" s="1" t="s">
        <v>10164</v>
      </c>
    </row>
    <row r="1709" spans="1:10" x14ac:dyDescent="0.25">
      <c r="A1709" s="2">
        <v>22</v>
      </c>
      <c r="B1709" s="1" t="s">
        <v>10166</v>
      </c>
      <c r="C1709" s="1" t="s">
        <v>17</v>
      </c>
      <c r="D1709" s="1" t="s">
        <v>12</v>
      </c>
      <c r="E1709" s="1">
        <v>20000</v>
      </c>
      <c r="F1709" s="1" t="s">
        <v>7288</v>
      </c>
      <c r="G1709" s="1">
        <v>1280</v>
      </c>
      <c r="H1709" s="1">
        <v>24.422656249999999</v>
      </c>
      <c r="I1709" s="1">
        <v>11261</v>
      </c>
      <c r="J1709" s="1" t="s">
        <v>10167</v>
      </c>
    </row>
    <row r="1710" spans="1:10" x14ac:dyDescent="0.25">
      <c r="A1710" s="2">
        <v>19</v>
      </c>
      <c r="B1710" s="1" t="s">
        <v>205</v>
      </c>
      <c r="C1710" s="1" t="s">
        <v>111</v>
      </c>
      <c r="D1710" s="1" t="s">
        <v>12</v>
      </c>
      <c r="E1710" s="1">
        <v>100000</v>
      </c>
      <c r="F1710" s="1" t="s">
        <v>206</v>
      </c>
      <c r="G1710" s="1">
        <v>1278</v>
      </c>
      <c r="H1710" s="1">
        <v>164.61424100156495</v>
      </c>
      <c r="I1710" s="1">
        <v>110377</v>
      </c>
      <c r="J1710" s="1" t="s">
        <v>10170</v>
      </c>
    </row>
    <row r="1711" spans="1:10" x14ac:dyDescent="0.25">
      <c r="A1711" s="2">
        <v>22</v>
      </c>
      <c r="B1711" s="1" t="s">
        <v>10172</v>
      </c>
      <c r="C1711" s="1" t="s">
        <v>17</v>
      </c>
      <c r="D1711" s="1" t="s">
        <v>12</v>
      </c>
      <c r="E1711" s="1">
        <v>40000</v>
      </c>
      <c r="F1711" s="1" t="s">
        <v>2662</v>
      </c>
      <c r="G1711" s="1">
        <v>1277</v>
      </c>
      <c r="H1711" s="1">
        <v>33.509788566953794</v>
      </c>
      <c r="I1711" s="1">
        <v>2792</v>
      </c>
      <c r="J1711" s="1" t="s">
        <v>10173</v>
      </c>
    </row>
    <row r="1712" spans="1:10" x14ac:dyDescent="0.25">
      <c r="A1712" s="2">
        <v>14</v>
      </c>
      <c r="B1712" s="1" t="s">
        <v>10175</v>
      </c>
      <c r="C1712" s="1" t="s">
        <v>11</v>
      </c>
      <c r="D1712" s="1" t="s">
        <v>12</v>
      </c>
      <c r="E1712" s="1">
        <v>15000</v>
      </c>
      <c r="F1712" s="1" t="s">
        <v>10176</v>
      </c>
      <c r="G1712" s="1">
        <v>1277</v>
      </c>
      <c r="H1712" s="1">
        <v>26.496476115896634</v>
      </c>
      <c r="I1712" s="1">
        <v>18836</v>
      </c>
      <c r="J1712" s="1" t="s">
        <v>10177</v>
      </c>
    </row>
    <row r="1713" spans="1:10" x14ac:dyDescent="0.25">
      <c r="A1713" s="2">
        <v>21</v>
      </c>
      <c r="B1713" s="1" t="s">
        <v>2807</v>
      </c>
      <c r="C1713" s="1" t="s">
        <v>11</v>
      </c>
      <c r="D1713" s="1" t="s">
        <v>12</v>
      </c>
      <c r="E1713" s="1">
        <v>5000</v>
      </c>
      <c r="F1713" s="1" t="s">
        <v>2808</v>
      </c>
      <c r="G1713" s="1">
        <v>1277</v>
      </c>
      <c r="H1713" s="1">
        <v>25.471417384494909</v>
      </c>
      <c r="I1713" s="1">
        <v>27527</v>
      </c>
      <c r="J1713" s="1" t="s">
        <v>10179</v>
      </c>
    </row>
    <row r="1714" spans="1:10" x14ac:dyDescent="0.25">
      <c r="A1714" s="2">
        <v>16</v>
      </c>
      <c r="B1714" s="1" t="s">
        <v>10181</v>
      </c>
      <c r="C1714" s="1" t="s">
        <v>17</v>
      </c>
      <c r="D1714" s="1" t="s">
        <v>12</v>
      </c>
      <c r="E1714" s="1">
        <v>50000</v>
      </c>
      <c r="F1714" s="1" t="s">
        <v>10182</v>
      </c>
      <c r="G1714" s="1">
        <v>1276</v>
      </c>
      <c r="H1714" s="1">
        <v>45.817398119122259</v>
      </c>
      <c r="I1714" s="1">
        <v>8463</v>
      </c>
      <c r="J1714" s="1" t="s">
        <v>10183</v>
      </c>
    </row>
    <row r="1715" spans="1:10" x14ac:dyDescent="0.25">
      <c r="A1715" s="2">
        <v>23</v>
      </c>
      <c r="B1715" s="1" t="s">
        <v>10185</v>
      </c>
      <c r="C1715" s="1" t="s">
        <v>17</v>
      </c>
      <c r="D1715" s="1" t="s">
        <v>12</v>
      </c>
      <c r="E1715" s="1">
        <v>15000</v>
      </c>
      <c r="F1715" s="1" t="s">
        <v>13</v>
      </c>
      <c r="G1715" s="1">
        <v>1276</v>
      </c>
      <c r="H1715" s="1">
        <v>48.577586206896555</v>
      </c>
      <c r="I1715" s="1">
        <v>46985</v>
      </c>
      <c r="J1715" s="1" t="s">
        <v>10186</v>
      </c>
    </row>
    <row r="1716" spans="1:10" x14ac:dyDescent="0.25">
      <c r="A1716" s="2">
        <v>18</v>
      </c>
      <c r="B1716" s="1" t="s">
        <v>5379</v>
      </c>
      <c r="C1716" s="1" t="s">
        <v>11</v>
      </c>
      <c r="D1716" s="1" t="s">
        <v>12</v>
      </c>
      <c r="E1716" s="1">
        <v>36500</v>
      </c>
      <c r="F1716" s="1" t="s">
        <v>1929</v>
      </c>
      <c r="G1716" s="1">
        <v>1276</v>
      </c>
      <c r="H1716" s="1">
        <v>204.51567398119121</v>
      </c>
      <c r="I1716" s="1">
        <v>224462</v>
      </c>
      <c r="J1716" s="1" t="s">
        <v>10188</v>
      </c>
    </row>
    <row r="1717" spans="1:10" x14ac:dyDescent="0.25">
      <c r="A1717" s="2">
        <v>19</v>
      </c>
      <c r="B1717" s="1" t="s">
        <v>8672</v>
      </c>
      <c r="C1717" s="1" t="s">
        <v>11</v>
      </c>
      <c r="D1717" s="1" t="s">
        <v>12</v>
      </c>
      <c r="E1717" s="1">
        <v>500</v>
      </c>
      <c r="F1717" s="1" t="s">
        <v>1244</v>
      </c>
      <c r="G1717" s="1">
        <v>1276</v>
      </c>
      <c r="H1717" s="1">
        <v>81.838557993730404</v>
      </c>
      <c r="I1717" s="1">
        <v>103926</v>
      </c>
      <c r="J1717" s="1" t="s">
        <v>10190</v>
      </c>
    </row>
    <row r="1718" spans="1:10" x14ac:dyDescent="0.25">
      <c r="A1718" s="2">
        <v>20</v>
      </c>
      <c r="B1718" s="1" t="s">
        <v>10194</v>
      </c>
      <c r="C1718" s="1" t="s">
        <v>31</v>
      </c>
      <c r="D1718" s="1" t="s">
        <v>12</v>
      </c>
      <c r="E1718" s="1">
        <v>20000</v>
      </c>
      <c r="F1718" s="1" t="s">
        <v>146</v>
      </c>
      <c r="G1718" s="1">
        <v>1276</v>
      </c>
      <c r="H1718" s="1">
        <v>53.689655172413794</v>
      </c>
      <c r="I1718" s="1">
        <v>48508</v>
      </c>
      <c r="J1718" s="1" t="s">
        <v>10195</v>
      </c>
    </row>
    <row r="1719" spans="1:10" x14ac:dyDescent="0.25">
      <c r="A1719" s="2">
        <v>21</v>
      </c>
      <c r="B1719" s="1" t="s">
        <v>10199</v>
      </c>
      <c r="C1719" s="1" t="s">
        <v>31</v>
      </c>
      <c r="D1719" s="1" t="s">
        <v>12</v>
      </c>
      <c r="E1719" s="1">
        <v>30000</v>
      </c>
      <c r="F1719" s="1" t="s">
        <v>1803</v>
      </c>
      <c r="G1719" s="1">
        <v>1276</v>
      </c>
      <c r="H1719" s="1">
        <v>31.532131661442005</v>
      </c>
      <c r="I1719" s="1">
        <v>10235</v>
      </c>
      <c r="J1719" s="1" t="s">
        <v>10200</v>
      </c>
    </row>
    <row r="1720" spans="1:10" x14ac:dyDescent="0.25">
      <c r="A1720" s="2">
        <v>19</v>
      </c>
      <c r="B1720" s="1" t="s">
        <v>10207</v>
      </c>
      <c r="C1720" s="1" t="s">
        <v>53</v>
      </c>
      <c r="D1720" s="1" t="s">
        <v>12</v>
      </c>
      <c r="E1720" s="1">
        <v>10000</v>
      </c>
      <c r="F1720" s="1" t="s">
        <v>296</v>
      </c>
      <c r="G1720" s="1">
        <v>1274</v>
      </c>
      <c r="H1720" s="1">
        <v>20.84850863422292</v>
      </c>
      <c r="I1720" s="1">
        <v>16561</v>
      </c>
      <c r="J1720" s="1" t="s">
        <v>10208</v>
      </c>
    </row>
    <row r="1721" spans="1:10" x14ac:dyDescent="0.25">
      <c r="A1721" s="2">
        <v>16</v>
      </c>
      <c r="B1721" s="1" t="s">
        <v>9264</v>
      </c>
      <c r="C1721" s="1" t="s">
        <v>11</v>
      </c>
      <c r="D1721" s="1" t="s">
        <v>12</v>
      </c>
      <c r="E1721" s="1">
        <v>12000</v>
      </c>
      <c r="F1721" s="1" t="s">
        <v>1733</v>
      </c>
      <c r="G1721" s="1">
        <v>1274</v>
      </c>
      <c r="H1721" s="1">
        <v>21.902668759811618</v>
      </c>
      <c r="I1721" s="1">
        <v>15904</v>
      </c>
      <c r="J1721" s="1" t="s">
        <v>10210</v>
      </c>
    </row>
    <row r="1722" spans="1:10" x14ac:dyDescent="0.25">
      <c r="A1722" s="2">
        <v>16</v>
      </c>
      <c r="B1722" s="1" t="s">
        <v>10222</v>
      </c>
      <c r="C1722" s="1" t="s">
        <v>17</v>
      </c>
      <c r="D1722" s="1" t="s">
        <v>12</v>
      </c>
      <c r="E1722" s="1">
        <v>10000</v>
      </c>
      <c r="F1722" s="1" t="s">
        <v>10223</v>
      </c>
      <c r="G1722" s="1">
        <v>1272</v>
      </c>
      <c r="H1722" s="1">
        <v>85.999213836477992</v>
      </c>
      <c r="I1722" s="1">
        <v>99391</v>
      </c>
      <c r="J1722" s="1" t="s">
        <v>10224</v>
      </c>
    </row>
    <row r="1723" spans="1:10" x14ac:dyDescent="0.25">
      <c r="A1723" s="2">
        <v>20</v>
      </c>
      <c r="B1723" s="1" t="s">
        <v>10226</v>
      </c>
      <c r="C1723" s="1" t="s">
        <v>31</v>
      </c>
      <c r="D1723" s="1" t="s">
        <v>12</v>
      </c>
      <c r="E1723" s="1">
        <v>40000</v>
      </c>
      <c r="F1723" s="1" t="s">
        <v>210</v>
      </c>
      <c r="G1723" s="1">
        <v>1272</v>
      </c>
      <c r="H1723" s="1">
        <v>34.459905660377359</v>
      </c>
      <c r="I1723" s="1">
        <v>3833</v>
      </c>
      <c r="J1723" s="1" t="s">
        <v>10227</v>
      </c>
    </row>
    <row r="1724" spans="1:10" x14ac:dyDescent="0.25">
      <c r="A1724" s="2">
        <v>19</v>
      </c>
      <c r="B1724" s="1" t="s">
        <v>3942</v>
      </c>
      <c r="C1724" s="1" t="s">
        <v>11</v>
      </c>
      <c r="D1724" s="1" t="s">
        <v>12</v>
      </c>
      <c r="E1724" s="1">
        <v>20000</v>
      </c>
      <c r="F1724" s="1" t="s">
        <v>985</v>
      </c>
      <c r="G1724" s="1">
        <v>1272</v>
      </c>
      <c r="H1724" s="1">
        <v>47.583333333333336</v>
      </c>
      <c r="I1724" s="1">
        <v>40526</v>
      </c>
      <c r="J1724" s="1" t="s">
        <v>10229</v>
      </c>
    </row>
    <row r="1725" spans="1:10" x14ac:dyDescent="0.25">
      <c r="A1725" s="2">
        <v>25</v>
      </c>
      <c r="B1725" s="1" t="s">
        <v>5678</v>
      </c>
      <c r="C1725" s="1" t="s">
        <v>17</v>
      </c>
      <c r="D1725" s="1" t="s">
        <v>12</v>
      </c>
      <c r="E1725" s="1">
        <v>30000</v>
      </c>
      <c r="F1725" s="1" t="s">
        <v>146</v>
      </c>
      <c r="G1725" s="1">
        <v>1271</v>
      </c>
      <c r="H1725" s="1">
        <v>30.61526357199056</v>
      </c>
      <c r="I1725" s="1">
        <v>8912</v>
      </c>
      <c r="J1725" s="1" t="s">
        <v>10234</v>
      </c>
    </row>
    <row r="1726" spans="1:10" x14ac:dyDescent="0.25">
      <c r="A1726" s="2">
        <v>23</v>
      </c>
      <c r="B1726" s="1" t="s">
        <v>10236</v>
      </c>
      <c r="C1726" s="1" t="s">
        <v>17</v>
      </c>
      <c r="D1726" s="1" t="s">
        <v>12</v>
      </c>
      <c r="E1726" s="1">
        <v>20000</v>
      </c>
      <c r="F1726" s="1" t="s">
        <v>142</v>
      </c>
      <c r="G1726" s="1">
        <v>1271</v>
      </c>
      <c r="H1726" s="1">
        <v>69.410700236034614</v>
      </c>
      <c r="I1726" s="1">
        <v>68221</v>
      </c>
      <c r="J1726" s="1" t="s">
        <v>10237</v>
      </c>
    </row>
    <row r="1727" spans="1:10" x14ac:dyDescent="0.25">
      <c r="A1727" s="2">
        <v>21</v>
      </c>
      <c r="B1727" s="1" t="s">
        <v>10239</v>
      </c>
      <c r="C1727" s="1" t="s">
        <v>31</v>
      </c>
      <c r="D1727" s="1" t="s">
        <v>12</v>
      </c>
      <c r="E1727" s="1">
        <v>56000</v>
      </c>
      <c r="F1727" s="1" t="s">
        <v>383</v>
      </c>
      <c r="G1727" s="1">
        <v>1271</v>
      </c>
      <c r="H1727" s="1">
        <v>50.522423288749017</v>
      </c>
      <c r="I1727" s="1">
        <v>8214</v>
      </c>
      <c r="J1727" s="1" t="s">
        <v>10240</v>
      </c>
    </row>
    <row r="1728" spans="1:10" x14ac:dyDescent="0.25">
      <c r="A1728" s="2">
        <v>15</v>
      </c>
      <c r="B1728" s="1" t="s">
        <v>7764</v>
      </c>
      <c r="C1728" s="1" t="s">
        <v>17</v>
      </c>
      <c r="D1728" s="1" t="s">
        <v>12</v>
      </c>
      <c r="E1728" s="1">
        <v>15000</v>
      </c>
      <c r="F1728" s="1" t="s">
        <v>1548</v>
      </c>
      <c r="G1728" s="1">
        <v>1271</v>
      </c>
      <c r="H1728" s="1">
        <v>47.444531864673486</v>
      </c>
      <c r="I1728" s="1">
        <v>45302</v>
      </c>
      <c r="J1728" s="1" t="s">
        <v>10242</v>
      </c>
    </row>
    <row r="1729" spans="1:10" x14ac:dyDescent="0.25">
      <c r="A1729" s="2">
        <v>20</v>
      </c>
      <c r="B1729" s="1" t="s">
        <v>10244</v>
      </c>
      <c r="C1729" s="1" t="s">
        <v>17</v>
      </c>
      <c r="D1729" s="1" t="s">
        <v>12</v>
      </c>
      <c r="E1729" s="1">
        <v>75000</v>
      </c>
      <c r="F1729" s="1" t="s">
        <v>10245</v>
      </c>
      <c r="G1729" s="1">
        <v>1270</v>
      </c>
      <c r="H1729" s="1">
        <v>73.566141732283469</v>
      </c>
      <c r="I1729" s="1">
        <v>18429</v>
      </c>
      <c r="J1729" s="1" t="s">
        <v>10246</v>
      </c>
    </row>
    <row r="1730" spans="1:10" x14ac:dyDescent="0.25">
      <c r="A1730" s="2">
        <v>20</v>
      </c>
      <c r="B1730" s="1" t="s">
        <v>9655</v>
      </c>
      <c r="C1730" s="1" t="s">
        <v>11</v>
      </c>
      <c r="D1730" s="1" t="s">
        <v>12</v>
      </c>
      <c r="E1730" s="1">
        <v>25000</v>
      </c>
      <c r="F1730" s="1" t="s">
        <v>841</v>
      </c>
      <c r="G1730" s="1">
        <v>1269</v>
      </c>
      <c r="H1730" s="1">
        <v>186.46572104018912</v>
      </c>
      <c r="I1730" s="1">
        <v>211625</v>
      </c>
      <c r="J1730" s="1" t="s">
        <v>10257</v>
      </c>
    </row>
    <row r="1731" spans="1:10" x14ac:dyDescent="0.25">
      <c r="A1731" s="2">
        <v>10</v>
      </c>
      <c r="B1731" s="1" t="s">
        <v>10266</v>
      </c>
      <c r="C1731" s="1" t="s">
        <v>31</v>
      </c>
      <c r="D1731" s="1" t="s">
        <v>12</v>
      </c>
      <c r="E1731" s="1">
        <v>35000</v>
      </c>
      <c r="F1731" s="1" t="s">
        <v>96</v>
      </c>
      <c r="G1731" s="1">
        <v>1268</v>
      </c>
      <c r="H1731" s="1">
        <v>27.929810725552052</v>
      </c>
      <c r="I1731" s="1">
        <v>415</v>
      </c>
      <c r="J1731" s="1" t="s">
        <v>10267</v>
      </c>
    </row>
    <row r="1732" spans="1:10" x14ac:dyDescent="0.25">
      <c r="A1732" s="2">
        <v>26</v>
      </c>
      <c r="B1732" s="1" t="s">
        <v>10269</v>
      </c>
      <c r="C1732" s="1" t="s">
        <v>53</v>
      </c>
      <c r="D1732" s="1" t="s">
        <v>12</v>
      </c>
      <c r="E1732" s="1">
        <v>100000</v>
      </c>
      <c r="F1732" s="1" t="s">
        <v>1856</v>
      </c>
      <c r="G1732" s="1">
        <v>1268</v>
      </c>
      <c r="H1732" s="1">
        <v>106.26419558359622</v>
      </c>
      <c r="I1732" s="1">
        <v>34743</v>
      </c>
      <c r="J1732" s="1" t="s">
        <v>10270</v>
      </c>
    </row>
    <row r="1733" spans="1:10" x14ac:dyDescent="0.25">
      <c r="A1733" s="2">
        <v>13</v>
      </c>
      <c r="B1733" s="1" t="s">
        <v>10272</v>
      </c>
      <c r="C1733" s="1" t="s">
        <v>111</v>
      </c>
      <c r="D1733" s="1" t="s">
        <v>12</v>
      </c>
      <c r="E1733" s="1">
        <v>120000</v>
      </c>
      <c r="F1733" s="1" t="s">
        <v>32</v>
      </c>
      <c r="G1733" s="1">
        <v>1268</v>
      </c>
      <c r="H1733" s="1">
        <v>100.33753943217665</v>
      </c>
      <c r="I1733" s="1">
        <v>7228</v>
      </c>
      <c r="J1733" s="1" t="s">
        <v>10273</v>
      </c>
    </row>
    <row r="1734" spans="1:10" x14ac:dyDescent="0.25">
      <c r="A1734" s="2">
        <v>12</v>
      </c>
      <c r="B1734" s="1" t="s">
        <v>10275</v>
      </c>
      <c r="C1734" s="1" t="s">
        <v>11</v>
      </c>
      <c r="D1734" s="1" t="s">
        <v>12</v>
      </c>
      <c r="E1734" s="1">
        <v>10000</v>
      </c>
      <c r="F1734" s="1" t="s">
        <v>82</v>
      </c>
      <c r="G1734" s="1">
        <v>1267</v>
      </c>
      <c r="H1734" s="1">
        <v>77.722967640094708</v>
      </c>
      <c r="I1734" s="1">
        <v>88475</v>
      </c>
      <c r="J1734" s="1" t="s">
        <v>10276</v>
      </c>
    </row>
    <row r="1735" spans="1:10" x14ac:dyDescent="0.25">
      <c r="A1735" s="2">
        <v>12</v>
      </c>
      <c r="B1735" s="1" t="s">
        <v>10278</v>
      </c>
      <c r="C1735" s="1" t="s">
        <v>31</v>
      </c>
      <c r="D1735" s="1" t="s">
        <v>12</v>
      </c>
      <c r="E1735" s="1">
        <v>5000</v>
      </c>
      <c r="F1735" s="1" t="s">
        <v>10279</v>
      </c>
      <c r="G1735" s="1">
        <v>1267</v>
      </c>
      <c r="H1735" s="1">
        <v>26.855564325177586</v>
      </c>
      <c r="I1735" s="1">
        <v>29026</v>
      </c>
      <c r="J1735" s="1" t="s">
        <v>10280</v>
      </c>
    </row>
    <row r="1736" spans="1:10" x14ac:dyDescent="0.25">
      <c r="A1736" s="2">
        <v>1</v>
      </c>
      <c r="B1736" s="1" t="s">
        <v>6615</v>
      </c>
      <c r="C1736" s="1" t="s">
        <v>11</v>
      </c>
      <c r="D1736" s="1" t="s">
        <v>12</v>
      </c>
      <c r="E1736" s="1">
        <v>5000</v>
      </c>
      <c r="F1736" s="1" t="s">
        <v>7731</v>
      </c>
      <c r="G1736" s="1">
        <v>1266</v>
      </c>
      <c r="H1736" s="1">
        <v>15.349921011058452</v>
      </c>
      <c r="I1736" s="1">
        <v>14433</v>
      </c>
      <c r="J1736" s="1" t="s">
        <v>10287</v>
      </c>
    </row>
    <row r="1737" spans="1:10" x14ac:dyDescent="0.25">
      <c r="A1737" s="2">
        <v>17</v>
      </c>
      <c r="B1737" s="1" t="s">
        <v>10289</v>
      </c>
      <c r="C1737" s="1" t="s">
        <v>11</v>
      </c>
      <c r="D1737" s="1" t="s">
        <v>12</v>
      </c>
      <c r="E1737" s="1">
        <v>7100</v>
      </c>
      <c r="F1737" s="1" t="s">
        <v>3267</v>
      </c>
      <c r="G1737" s="1">
        <v>1265</v>
      </c>
      <c r="H1737" s="1">
        <v>48.80869565217391</v>
      </c>
      <c r="I1737" s="1">
        <v>54643</v>
      </c>
      <c r="J1737" s="1" t="s">
        <v>10290</v>
      </c>
    </row>
    <row r="1738" spans="1:10" x14ac:dyDescent="0.25">
      <c r="A1738" s="2">
        <v>22</v>
      </c>
      <c r="B1738" s="1" t="s">
        <v>2807</v>
      </c>
      <c r="C1738" s="1" t="s">
        <v>11</v>
      </c>
      <c r="D1738" s="1" t="s">
        <v>12</v>
      </c>
      <c r="E1738" s="1">
        <v>40000</v>
      </c>
      <c r="F1738" s="1" t="s">
        <v>6823</v>
      </c>
      <c r="G1738" s="1">
        <v>1264</v>
      </c>
      <c r="H1738" s="1">
        <v>205.03639240506328</v>
      </c>
      <c r="I1738" s="1">
        <v>219166</v>
      </c>
      <c r="J1738" s="1" t="s">
        <v>10295</v>
      </c>
    </row>
    <row r="1739" spans="1:10" x14ac:dyDescent="0.25">
      <c r="A1739" s="2">
        <v>12</v>
      </c>
      <c r="B1739" s="1" t="s">
        <v>2281</v>
      </c>
      <c r="C1739" s="1" t="s">
        <v>17</v>
      </c>
      <c r="D1739" s="1" t="s">
        <v>12</v>
      </c>
      <c r="E1739" s="1">
        <v>15000</v>
      </c>
      <c r="F1739" s="1" t="s">
        <v>173</v>
      </c>
      <c r="G1739" s="1">
        <v>1264</v>
      </c>
      <c r="H1739" s="1">
        <v>113.76344936708861</v>
      </c>
      <c r="I1739" s="1">
        <v>128797</v>
      </c>
      <c r="J1739" s="1" t="s">
        <v>10297</v>
      </c>
    </row>
    <row r="1740" spans="1:10" x14ac:dyDescent="0.25">
      <c r="A1740" s="2">
        <v>24</v>
      </c>
      <c r="B1740" s="1" t="s">
        <v>3767</v>
      </c>
      <c r="C1740" s="1" t="s">
        <v>11</v>
      </c>
      <c r="D1740" s="1" t="s">
        <v>12</v>
      </c>
      <c r="E1740" s="1">
        <v>5000</v>
      </c>
      <c r="F1740" s="1" t="s">
        <v>5116</v>
      </c>
      <c r="G1740" s="1">
        <v>1263</v>
      </c>
      <c r="H1740" s="1">
        <v>53.546318289786221</v>
      </c>
      <c r="I1740" s="1">
        <v>62629</v>
      </c>
      <c r="J1740" s="1" t="s">
        <v>10308</v>
      </c>
    </row>
    <row r="1741" spans="1:10" x14ac:dyDescent="0.25">
      <c r="A1741" s="2">
        <v>23</v>
      </c>
      <c r="B1741" s="1" t="s">
        <v>4037</v>
      </c>
      <c r="C1741" s="1" t="s">
        <v>11</v>
      </c>
      <c r="D1741" s="1" t="s">
        <v>12</v>
      </c>
      <c r="E1741" s="1">
        <v>15000</v>
      </c>
      <c r="F1741" s="1" t="s">
        <v>158</v>
      </c>
      <c r="G1741" s="1">
        <v>1262</v>
      </c>
      <c r="H1741" s="1">
        <v>60.238510301109351</v>
      </c>
      <c r="I1741" s="1">
        <v>61021</v>
      </c>
      <c r="J1741" s="1" t="s">
        <v>10310</v>
      </c>
    </row>
    <row r="1742" spans="1:10" x14ac:dyDescent="0.25">
      <c r="A1742" s="2">
        <v>36</v>
      </c>
      <c r="B1742" s="1" t="s">
        <v>2545</v>
      </c>
      <c r="C1742" s="1" t="s">
        <v>11</v>
      </c>
      <c r="D1742" s="1" t="s">
        <v>12</v>
      </c>
      <c r="E1742" s="1">
        <v>900</v>
      </c>
      <c r="F1742" s="1" t="s">
        <v>296</v>
      </c>
      <c r="G1742" s="1">
        <v>1262</v>
      </c>
      <c r="H1742" s="1">
        <v>6.2900158478605386</v>
      </c>
      <c r="I1742" s="1">
        <v>7038</v>
      </c>
      <c r="J1742" s="1" t="s">
        <v>10312</v>
      </c>
    </row>
    <row r="1743" spans="1:10" x14ac:dyDescent="0.25">
      <c r="A1743" s="2">
        <v>20</v>
      </c>
      <c r="B1743" s="1" t="s">
        <v>10314</v>
      </c>
      <c r="C1743" s="1" t="s">
        <v>11</v>
      </c>
      <c r="D1743" s="1" t="s">
        <v>12</v>
      </c>
      <c r="E1743" s="1">
        <v>18000</v>
      </c>
      <c r="F1743" s="1" t="s">
        <v>10315</v>
      </c>
      <c r="G1743" s="1">
        <v>1261</v>
      </c>
      <c r="H1743" s="1">
        <v>154.71927042030134</v>
      </c>
      <c r="I1743" s="1">
        <v>177101</v>
      </c>
      <c r="J1743" s="1" t="s">
        <v>10316</v>
      </c>
    </row>
    <row r="1744" spans="1:10" x14ac:dyDescent="0.25">
      <c r="A1744" s="2">
        <v>23</v>
      </c>
      <c r="B1744" s="1" t="s">
        <v>4910</v>
      </c>
      <c r="C1744" s="1" t="s">
        <v>31</v>
      </c>
      <c r="D1744" s="1" t="s">
        <v>12</v>
      </c>
      <c r="E1744" s="1">
        <v>20000</v>
      </c>
      <c r="F1744" s="1" t="s">
        <v>10321</v>
      </c>
      <c r="G1744" s="1">
        <v>1260</v>
      </c>
      <c r="H1744" s="1">
        <v>40.342857142857142</v>
      </c>
      <c r="I1744" s="1">
        <v>30832</v>
      </c>
      <c r="J1744" s="1" t="s">
        <v>10322</v>
      </c>
    </row>
    <row r="1745" spans="1:10" x14ac:dyDescent="0.25">
      <c r="A1745" s="2">
        <v>17</v>
      </c>
      <c r="B1745" s="1" t="s">
        <v>10324</v>
      </c>
      <c r="C1745" s="1" t="s">
        <v>111</v>
      </c>
      <c r="D1745" s="1" t="s">
        <v>12</v>
      </c>
      <c r="E1745" s="1">
        <v>1500</v>
      </c>
      <c r="F1745" s="1" t="s">
        <v>1621</v>
      </c>
      <c r="G1745" s="1">
        <v>1260</v>
      </c>
      <c r="H1745" s="1">
        <v>11.354761904761904</v>
      </c>
      <c r="I1745" s="1">
        <v>12807</v>
      </c>
      <c r="J1745" s="1" t="s">
        <v>10325</v>
      </c>
    </row>
    <row r="1746" spans="1:10" x14ac:dyDescent="0.25">
      <c r="A1746" s="2">
        <v>11</v>
      </c>
      <c r="B1746" s="1" t="s">
        <v>1136</v>
      </c>
      <c r="C1746" s="1" t="s">
        <v>11</v>
      </c>
      <c r="D1746" s="1" t="s">
        <v>12</v>
      </c>
      <c r="E1746" s="1">
        <v>15000</v>
      </c>
      <c r="F1746" s="1" t="s">
        <v>1137</v>
      </c>
      <c r="G1746" s="1">
        <v>1260</v>
      </c>
      <c r="H1746" s="1">
        <v>34.653968253968252</v>
      </c>
      <c r="I1746" s="1">
        <v>28664</v>
      </c>
      <c r="J1746" s="1" t="s">
        <v>10329</v>
      </c>
    </row>
    <row r="1747" spans="1:10" x14ac:dyDescent="0.25">
      <c r="A1747" s="2">
        <v>11</v>
      </c>
      <c r="B1747" s="1" t="s">
        <v>10335</v>
      </c>
      <c r="C1747" s="1" t="s">
        <v>11</v>
      </c>
      <c r="D1747" s="1" t="s">
        <v>12</v>
      </c>
      <c r="E1747" s="1">
        <v>25000</v>
      </c>
      <c r="F1747" s="1" t="s">
        <v>10336</v>
      </c>
      <c r="G1747" s="1">
        <v>1260</v>
      </c>
      <c r="H1747" s="1">
        <v>59.352380952380955</v>
      </c>
      <c r="I1747" s="1">
        <v>49784</v>
      </c>
      <c r="J1747" s="1" t="s">
        <v>10337</v>
      </c>
    </row>
    <row r="1748" spans="1:10" x14ac:dyDescent="0.25">
      <c r="A1748" s="2">
        <v>11</v>
      </c>
      <c r="B1748" s="1" t="s">
        <v>10350</v>
      </c>
      <c r="C1748" s="1" t="s">
        <v>31</v>
      </c>
      <c r="D1748" s="1" t="s">
        <v>12</v>
      </c>
      <c r="E1748" s="1">
        <v>10200</v>
      </c>
      <c r="F1748" s="1" t="s">
        <v>576</v>
      </c>
      <c r="G1748" s="1">
        <v>1258</v>
      </c>
      <c r="H1748" s="1">
        <v>16.461844197138316</v>
      </c>
      <c r="I1748" s="1">
        <v>10509</v>
      </c>
      <c r="J1748" s="1" t="s">
        <v>10351</v>
      </c>
    </row>
    <row r="1749" spans="1:10" x14ac:dyDescent="0.25">
      <c r="A1749" s="2">
        <v>25</v>
      </c>
      <c r="B1749" s="1" t="s">
        <v>10353</v>
      </c>
      <c r="C1749" s="1" t="s">
        <v>31</v>
      </c>
      <c r="D1749" s="1" t="s">
        <v>12</v>
      </c>
      <c r="E1749" s="1">
        <v>12000</v>
      </c>
      <c r="F1749" s="1" t="s">
        <v>10354</v>
      </c>
      <c r="G1749" s="1">
        <v>1258</v>
      </c>
      <c r="H1749" s="1">
        <v>22.325914149443562</v>
      </c>
      <c r="I1749" s="1">
        <v>16086</v>
      </c>
      <c r="J1749" s="1" t="s">
        <v>10355</v>
      </c>
    </row>
    <row r="1750" spans="1:10" x14ac:dyDescent="0.25">
      <c r="A1750" s="2">
        <v>10</v>
      </c>
      <c r="B1750" s="1" t="s">
        <v>4422</v>
      </c>
      <c r="C1750" s="1" t="s">
        <v>17</v>
      </c>
      <c r="D1750" s="1" t="s">
        <v>12</v>
      </c>
      <c r="E1750" s="1">
        <v>10000</v>
      </c>
      <c r="F1750" s="1" t="s">
        <v>13</v>
      </c>
      <c r="G1750" s="1">
        <v>1258</v>
      </c>
      <c r="H1750" s="1">
        <v>42.534976152623209</v>
      </c>
      <c r="I1750" s="1">
        <v>43509</v>
      </c>
      <c r="J1750" s="1" t="s">
        <v>10357</v>
      </c>
    </row>
    <row r="1751" spans="1:10" x14ac:dyDescent="0.25">
      <c r="A1751" s="2">
        <v>19</v>
      </c>
      <c r="B1751" s="1" t="s">
        <v>10359</v>
      </c>
      <c r="C1751" s="1" t="s">
        <v>17</v>
      </c>
      <c r="D1751" s="1" t="s">
        <v>12</v>
      </c>
      <c r="E1751" s="1">
        <v>5000</v>
      </c>
      <c r="F1751" s="1" t="s">
        <v>191</v>
      </c>
      <c r="G1751" s="1">
        <v>1257</v>
      </c>
      <c r="H1751" s="1">
        <v>48.001591089896579</v>
      </c>
      <c r="I1751" s="1">
        <v>55338</v>
      </c>
      <c r="J1751" s="1" t="s">
        <v>10360</v>
      </c>
    </row>
    <row r="1752" spans="1:10" x14ac:dyDescent="0.25">
      <c r="A1752" s="2">
        <v>15</v>
      </c>
      <c r="B1752" s="1" t="s">
        <v>10368</v>
      </c>
      <c r="C1752" s="1" t="s">
        <v>31</v>
      </c>
      <c r="D1752" s="1" t="s">
        <v>12</v>
      </c>
      <c r="E1752" s="1">
        <v>50000</v>
      </c>
      <c r="F1752" s="1" t="s">
        <v>146</v>
      </c>
      <c r="G1752" s="1">
        <v>1257</v>
      </c>
      <c r="H1752" s="1">
        <v>47.449482895783611</v>
      </c>
      <c r="I1752" s="1">
        <v>9644</v>
      </c>
      <c r="J1752" s="1" t="s">
        <v>10369</v>
      </c>
    </row>
    <row r="1753" spans="1:10" x14ac:dyDescent="0.25">
      <c r="A1753" s="2">
        <v>22</v>
      </c>
      <c r="B1753" s="1" t="s">
        <v>4730</v>
      </c>
      <c r="C1753" s="1" t="s">
        <v>11</v>
      </c>
      <c r="D1753" s="1" t="s">
        <v>12</v>
      </c>
      <c r="E1753" s="1">
        <v>22000</v>
      </c>
      <c r="F1753" s="1" t="s">
        <v>608</v>
      </c>
      <c r="G1753" s="1">
        <v>1257</v>
      </c>
      <c r="H1753" s="1">
        <v>23.248210023866349</v>
      </c>
      <c r="I1753" s="1">
        <v>7223</v>
      </c>
      <c r="J1753" s="1" t="s">
        <v>10371</v>
      </c>
    </row>
    <row r="1754" spans="1:10" x14ac:dyDescent="0.25">
      <c r="A1754" s="2">
        <v>17</v>
      </c>
      <c r="B1754" s="1" t="s">
        <v>10383</v>
      </c>
      <c r="C1754" s="1" t="s">
        <v>17</v>
      </c>
      <c r="D1754" s="1" t="s">
        <v>12</v>
      </c>
      <c r="E1754" s="1">
        <v>30000</v>
      </c>
      <c r="F1754" s="1" t="s">
        <v>2323</v>
      </c>
      <c r="G1754" s="1">
        <v>1255</v>
      </c>
      <c r="H1754" s="1">
        <v>26.899601593625498</v>
      </c>
      <c r="I1754" s="1">
        <v>3759</v>
      </c>
      <c r="J1754" s="1" t="s">
        <v>10384</v>
      </c>
    </row>
    <row r="1755" spans="1:10" x14ac:dyDescent="0.25">
      <c r="A1755" s="2">
        <v>11</v>
      </c>
      <c r="B1755" s="1" t="s">
        <v>10407</v>
      </c>
      <c r="C1755" s="1" t="s">
        <v>17</v>
      </c>
      <c r="D1755" s="1" t="s">
        <v>12</v>
      </c>
      <c r="E1755" s="1">
        <v>25000</v>
      </c>
      <c r="F1755" s="1" t="s">
        <v>146</v>
      </c>
      <c r="G1755" s="1">
        <v>1252</v>
      </c>
      <c r="H1755" s="1">
        <v>94.450479233226844</v>
      </c>
      <c r="I1755" s="1">
        <v>93252</v>
      </c>
      <c r="J1755" s="1" t="s">
        <v>10408</v>
      </c>
    </row>
    <row r="1756" spans="1:10" x14ac:dyDescent="0.25">
      <c r="A1756" s="2">
        <v>15</v>
      </c>
      <c r="B1756" s="1" t="s">
        <v>1732</v>
      </c>
      <c r="C1756" s="1" t="s">
        <v>11</v>
      </c>
      <c r="D1756" s="1" t="s">
        <v>12</v>
      </c>
      <c r="E1756" s="1">
        <v>50000</v>
      </c>
      <c r="F1756" s="1" t="s">
        <v>1733</v>
      </c>
      <c r="G1756" s="1">
        <v>1252</v>
      </c>
      <c r="H1756" s="1">
        <v>126.48562300319489</v>
      </c>
      <c r="I1756" s="1">
        <v>108360</v>
      </c>
      <c r="J1756" s="1" t="s">
        <v>10410</v>
      </c>
    </row>
    <row r="1757" spans="1:10" x14ac:dyDescent="0.25">
      <c r="A1757" s="2">
        <v>26</v>
      </c>
      <c r="B1757" s="1" t="s">
        <v>9772</v>
      </c>
      <c r="C1757" s="1" t="s">
        <v>11</v>
      </c>
      <c r="D1757" s="1" t="s">
        <v>12</v>
      </c>
      <c r="E1757" s="1">
        <v>500</v>
      </c>
      <c r="F1757" s="1" t="s">
        <v>10416</v>
      </c>
      <c r="G1757" s="1">
        <v>1252</v>
      </c>
      <c r="H1757" s="1">
        <v>16.275559105431309</v>
      </c>
      <c r="I1757" s="1">
        <v>19877</v>
      </c>
      <c r="J1757" s="1" t="s">
        <v>10417</v>
      </c>
    </row>
    <row r="1758" spans="1:10" x14ac:dyDescent="0.25">
      <c r="A1758" s="2">
        <v>25</v>
      </c>
      <c r="B1758" s="1" t="s">
        <v>10436</v>
      </c>
      <c r="C1758" s="1" t="s">
        <v>53</v>
      </c>
      <c r="D1758" s="1" t="s">
        <v>12</v>
      </c>
      <c r="E1758" s="1">
        <v>49000</v>
      </c>
      <c r="F1758" s="1" t="s">
        <v>27</v>
      </c>
      <c r="G1758" s="1">
        <v>1251</v>
      </c>
      <c r="H1758" s="1">
        <v>519.31494804156671</v>
      </c>
      <c r="I1758" s="1">
        <v>600663</v>
      </c>
      <c r="J1758" s="1" t="s">
        <v>10436</v>
      </c>
    </row>
    <row r="1759" spans="1:10" x14ac:dyDescent="0.25">
      <c r="A1759" s="2">
        <v>23</v>
      </c>
      <c r="B1759" s="1" t="s">
        <v>10438</v>
      </c>
      <c r="C1759" s="1" t="s">
        <v>53</v>
      </c>
      <c r="D1759" s="1" t="s">
        <v>12</v>
      </c>
      <c r="E1759" s="1">
        <v>50000</v>
      </c>
      <c r="F1759" s="1" t="s">
        <v>191</v>
      </c>
      <c r="G1759" s="1">
        <v>1251</v>
      </c>
      <c r="H1759" s="1">
        <v>1854.4172661870505</v>
      </c>
      <c r="I1759" s="1">
        <v>2269876</v>
      </c>
      <c r="J1759" s="1" t="s">
        <v>10439</v>
      </c>
    </row>
    <row r="1760" spans="1:10" x14ac:dyDescent="0.25">
      <c r="A1760" s="2">
        <v>24</v>
      </c>
      <c r="B1760" s="1" t="s">
        <v>10441</v>
      </c>
      <c r="C1760" s="1" t="s">
        <v>53</v>
      </c>
      <c r="D1760" s="1" t="s">
        <v>12</v>
      </c>
      <c r="E1760" s="1">
        <v>20000</v>
      </c>
      <c r="F1760" s="1" t="s">
        <v>146</v>
      </c>
      <c r="G1760" s="1">
        <v>1251</v>
      </c>
      <c r="H1760" s="1">
        <v>170.58673061550761</v>
      </c>
      <c r="I1760" s="1">
        <v>193404</v>
      </c>
      <c r="J1760" s="1" t="s">
        <v>10442</v>
      </c>
    </row>
    <row r="1761" spans="1:10" x14ac:dyDescent="0.25">
      <c r="A1761" s="2">
        <v>21</v>
      </c>
      <c r="B1761" s="1" t="s">
        <v>10447</v>
      </c>
      <c r="C1761" s="1" t="s">
        <v>53</v>
      </c>
      <c r="D1761" s="1" t="s">
        <v>12</v>
      </c>
      <c r="E1761" s="1">
        <v>100000</v>
      </c>
      <c r="F1761" s="1" t="s">
        <v>32</v>
      </c>
      <c r="G1761" s="1">
        <v>1251</v>
      </c>
      <c r="H1761" s="1">
        <v>127.92326139088729</v>
      </c>
      <c r="I1761" s="1">
        <v>60032</v>
      </c>
      <c r="J1761" s="1" t="s">
        <v>10448</v>
      </c>
    </row>
    <row r="1762" spans="1:10" x14ac:dyDescent="0.25">
      <c r="A1762" s="2">
        <v>23</v>
      </c>
      <c r="B1762" s="1" t="s">
        <v>10463</v>
      </c>
      <c r="C1762" s="1" t="s">
        <v>31</v>
      </c>
      <c r="D1762" s="1" t="s">
        <v>12</v>
      </c>
      <c r="E1762" s="1">
        <v>49000</v>
      </c>
      <c r="F1762" s="1" t="s">
        <v>146</v>
      </c>
      <c r="G1762" s="1">
        <v>1249</v>
      </c>
      <c r="H1762" s="1">
        <v>40.410728582866291</v>
      </c>
      <c r="I1762" s="1">
        <v>1473</v>
      </c>
      <c r="J1762" s="1" t="s">
        <v>10464</v>
      </c>
    </row>
    <row r="1763" spans="1:10" x14ac:dyDescent="0.25">
      <c r="A1763" s="2">
        <v>20</v>
      </c>
      <c r="B1763" s="1" t="s">
        <v>10469</v>
      </c>
      <c r="C1763" s="1" t="s">
        <v>11</v>
      </c>
      <c r="D1763" s="1" t="s">
        <v>12</v>
      </c>
      <c r="E1763" s="1">
        <v>39500</v>
      </c>
      <c r="F1763" s="1" t="s">
        <v>296</v>
      </c>
      <c r="G1763" s="1">
        <v>1249</v>
      </c>
      <c r="H1763" s="1">
        <v>92.994395516413135</v>
      </c>
      <c r="I1763" s="1">
        <v>76650</v>
      </c>
      <c r="J1763" s="1" t="s">
        <v>10470</v>
      </c>
    </row>
    <row r="1764" spans="1:10" x14ac:dyDescent="0.25">
      <c r="A1764" s="2">
        <v>25</v>
      </c>
      <c r="B1764" s="1" t="s">
        <v>10472</v>
      </c>
      <c r="C1764" s="1" t="s">
        <v>53</v>
      </c>
      <c r="D1764" s="1" t="s">
        <v>12</v>
      </c>
      <c r="E1764" s="1">
        <v>20000</v>
      </c>
      <c r="F1764" s="1" t="s">
        <v>89</v>
      </c>
      <c r="G1764" s="1">
        <v>1248</v>
      </c>
      <c r="H1764" s="1">
        <v>132.79647435897436</v>
      </c>
      <c r="I1764" s="1">
        <v>145730</v>
      </c>
      <c r="J1764" s="1" t="s">
        <v>10473</v>
      </c>
    </row>
    <row r="1765" spans="1:10" x14ac:dyDescent="0.25">
      <c r="A1765" s="2">
        <v>23</v>
      </c>
      <c r="B1765" s="1" t="s">
        <v>10475</v>
      </c>
      <c r="C1765" s="1" t="s">
        <v>17</v>
      </c>
      <c r="D1765" s="1" t="s">
        <v>12</v>
      </c>
      <c r="E1765" s="1">
        <v>5000</v>
      </c>
      <c r="F1765" s="1" t="s">
        <v>10476</v>
      </c>
      <c r="G1765" s="1">
        <v>1248</v>
      </c>
      <c r="H1765" s="1">
        <v>105.85096153846153</v>
      </c>
      <c r="I1765" s="1">
        <v>127102</v>
      </c>
      <c r="J1765" s="1" t="s">
        <v>10477</v>
      </c>
    </row>
    <row r="1766" spans="1:10" x14ac:dyDescent="0.25">
      <c r="A1766" s="2">
        <v>16</v>
      </c>
      <c r="B1766" s="1" t="s">
        <v>10484</v>
      </c>
      <c r="C1766" s="1" t="s">
        <v>17</v>
      </c>
      <c r="D1766" s="1" t="s">
        <v>12</v>
      </c>
      <c r="E1766" s="1">
        <v>2200</v>
      </c>
      <c r="F1766" s="1" t="s">
        <v>158</v>
      </c>
      <c r="G1766" s="1">
        <v>1247</v>
      </c>
      <c r="H1766" s="1">
        <v>46.77866880513232</v>
      </c>
      <c r="I1766" s="1">
        <v>56133</v>
      </c>
      <c r="J1766" s="1" t="s">
        <v>10485</v>
      </c>
    </row>
    <row r="1767" spans="1:10" x14ac:dyDescent="0.25">
      <c r="A1767" s="2">
        <v>20</v>
      </c>
      <c r="B1767" s="1" t="s">
        <v>10487</v>
      </c>
      <c r="C1767" s="1" t="s">
        <v>31</v>
      </c>
      <c r="D1767" s="1" t="s">
        <v>12</v>
      </c>
      <c r="E1767" s="1">
        <v>100000</v>
      </c>
      <c r="F1767" s="1" t="s">
        <v>614</v>
      </c>
      <c r="G1767" s="1">
        <v>1247</v>
      </c>
      <c r="H1767" s="1">
        <v>90.22694466720128</v>
      </c>
      <c r="I1767" s="1">
        <v>12513</v>
      </c>
      <c r="J1767" s="1" t="s">
        <v>10488</v>
      </c>
    </row>
    <row r="1768" spans="1:10" x14ac:dyDescent="0.25">
      <c r="A1768" s="2">
        <v>21</v>
      </c>
      <c r="B1768" s="1" t="s">
        <v>10490</v>
      </c>
      <c r="C1768" s="1" t="s">
        <v>11</v>
      </c>
      <c r="D1768" s="1" t="s">
        <v>12</v>
      </c>
      <c r="E1768" s="1">
        <v>35000</v>
      </c>
      <c r="F1768" s="1" t="s">
        <v>82</v>
      </c>
      <c r="G1768" s="1">
        <v>1246</v>
      </c>
      <c r="H1768" s="1">
        <v>98.614767255216691</v>
      </c>
      <c r="I1768" s="1">
        <v>87874</v>
      </c>
      <c r="J1768" s="1" t="s">
        <v>10491</v>
      </c>
    </row>
    <row r="1769" spans="1:10" x14ac:dyDescent="0.25">
      <c r="A1769" s="2">
        <v>25</v>
      </c>
      <c r="B1769" s="1" t="s">
        <v>10493</v>
      </c>
      <c r="C1769" s="1" t="s">
        <v>17</v>
      </c>
      <c r="D1769" s="1" t="s">
        <v>12</v>
      </c>
      <c r="E1769" s="1">
        <v>24000</v>
      </c>
      <c r="F1769" s="1" t="s">
        <v>146</v>
      </c>
      <c r="G1769" s="1">
        <v>1245</v>
      </c>
      <c r="H1769" s="1">
        <v>48.195983935742973</v>
      </c>
      <c r="I1769" s="1">
        <v>36004</v>
      </c>
      <c r="J1769" s="1" t="s">
        <v>10494</v>
      </c>
    </row>
    <row r="1770" spans="1:10" x14ac:dyDescent="0.25">
      <c r="A1770" s="2">
        <v>22</v>
      </c>
      <c r="B1770" s="1" t="s">
        <v>9705</v>
      </c>
      <c r="C1770" s="1" t="s">
        <v>11</v>
      </c>
      <c r="D1770" s="1" t="s">
        <v>12</v>
      </c>
      <c r="E1770" s="1">
        <v>5000</v>
      </c>
      <c r="F1770" s="1" t="s">
        <v>388</v>
      </c>
      <c r="G1770" s="1">
        <v>1245</v>
      </c>
      <c r="H1770" s="1">
        <v>48.40883534136546</v>
      </c>
      <c r="I1770" s="1">
        <v>55269</v>
      </c>
      <c r="J1770" s="1" t="s">
        <v>10498</v>
      </c>
    </row>
    <row r="1771" spans="1:10" x14ac:dyDescent="0.25">
      <c r="A1771" s="2">
        <v>19</v>
      </c>
      <c r="B1771" s="1" t="s">
        <v>10503</v>
      </c>
      <c r="C1771" s="1" t="s">
        <v>11</v>
      </c>
      <c r="D1771" s="1" t="s">
        <v>12</v>
      </c>
      <c r="E1771" s="1">
        <v>12000</v>
      </c>
      <c r="F1771" s="1" t="s">
        <v>10504</v>
      </c>
      <c r="G1771" s="1">
        <v>1244</v>
      </c>
      <c r="H1771" s="1">
        <v>39.536977491961416</v>
      </c>
      <c r="I1771" s="1">
        <v>37184</v>
      </c>
      <c r="J1771" s="1" t="s">
        <v>10505</v>
      </c>
    </row>
    <row r="1772" spans="1:10" x14ac:dyDescent="0.25">
      <c r="A1772" s="2">
        <v>25</v>
      </c>
      <c r="B1772" s="1" t="s">
        <v>10507</v>
      </c>
      <c r="C1772" s="1" t="s">
        <v>31</v>
      </c>
      <c r="D1772" s="1" t="s">
        <v>12</v>
      </c>
      <c r="E1772" s="1">
        <v>20000</v>
      </c>
      <c r="F1772" s="1" t="s">
        <v>18</v>
      </c>
      <c r="G1772" s="1">
        <v>1244</v>
      </c>
      <c r="H1772" s="1">
        <v>20.463826366559484</v>
      </c>
      <c r="I1772" s="1">
        <v>5457</v>
      </c>
      <c r="J1772" s="1" t="s">
        <v>10508</v>
      </c>
    </row>
    <row r="1773" spans="1:10" x14ac:dyDescent="0.25">
      <c r="A1773" s="2">
        <v>23</v>
      </c>
      <c r="B1773" s="1" t="s">
        <v>10510</v>
      </c>
      <c r="C1773" s="1" t="s">
        <v>53</v>
      </c>
      <c r="D1773" s="1" t="s">
        <v>12</v>
      </c>
      <c r="E1773" s="1">
        <v>3500</v>
      </c>
      <c r="F1773" s="1" t="s">
        <v>10511</v>
      </c>
      <c r="G1773" s="1">
        <v>1243</v>
      </c>
      <c r="H1773" s="1">
        <v>31.436846339501205</v>
      </c>
      <c r="I1773" s="1">
        <v>35576</v>
      </c>
      <c r="J1773" s="1" t="s">
        <v>10512</v>
      </c>
    </row>
    <row r="1774" spans="1:10" x14ac:dyDescent="0.25">
      <c r="A1774" s="2">
        <v>23</v>
      </c>
      <c r="B1774" s="1" t="s">
        <v>10514</v>
      </c>
      <c r="C1774" s="1" t="s">
        <v>31</v>
      </c>
      <c r="D1774" s="1" t="s">
        <v>12</v>
      </c>
      <c r="E1774" s="1">
        <v>25000</v>
      </c>
      <c r="F1774" s="1" t="s">
        <v>82</v>
      </c>
      <c r="G1774" s="1">
        <v>1243</v>
      </c>
      <c r="H1774" s="1">
        <v>30.787610619469028</v>
      </c>
      <c r="I1774" s="1">
        <v>13269</v>
      </c>
      <c r="J1774" s="1" t="s">
        <v>10515</v>
      </c>
    </row>
    <row r="1775" spans="1:10" x14ac:dyDescent="0.25">
      <c r="A1775" s="2">
        <v>21</v>
      </c>
      <c r="B1775" s="1" t="s">
        <v>10517</v>
      </c>
      <c r="C1775" s="1" t="s">
        <v>11</v>
      </c>
      <c r="D1775" s="1" t="s">
        <v>12</v>
      </c>
      <c r="E1775" s="1">
        <v>5000</v>
      </c>
      <c r="F1775" s="1" t="s">
        <v>576</v>
      </c>
      <c r="G1775" s="1">
        <v>1243</v>
      </c>
      <c r="H1775" s="1">
        <v>20.333065164923571</v>
      </c>
      <c r="I1775" s="1">
        <v>20274</v>
      </c>
      <c r="J1775" s="1" t="s">
        <v>10518</v>
      </c>
    </row>
    <row r="1776" spans="1:10" x14ac:dyDescent="0.25">
      <c r="A1776" s="2">
        <v>21</v>
      </c>
      <c r="B1776" s="1" t="s">
        <v>10525</v>
      </c>
      <c r="C1776" s="1" t="s">
        <v>11</v>
      </c>
      <c r="D1776" s="1" t="s">
        <v>12</v>
      </c>
      <c r="E1776" s="1">
        <v>5000</v>
      </c>
      <c r="F1776" s="1" t="s">
        <v>10182</v>
      </c>
      <c r="G1776" s="1">
        <v>1243</v>
      </c>
      <c r="H1776" s="1">
        <v>22.987932421560739</v>
      </c>
      <c r="I1776" s="1">
        <v>23574</v>
      </c>
      <c r="J1776" s="1" t="s">
        <v>10526</v>
      </c>
    </row>
    <row r="1777" spans="1:10" x14ac:dyDescent="0.25">
      <c r="A1777" s="2">
        <v>19</v>
      </c>
      <c r="B1777" s="1" t="s">
        <v>10528</v>
      </c>
      <c r="C1777" s="1" t="s">
        <v>31</v>
      </c>
      <c r="D1777" s="1" t="s">
        <v>12</v>
      </c>
      <c r="E1777" s="1">
        <v>30000</v>
      </c>
      <c r="F1777" s="1" t="s">
        <v>13</v>
      </c>
      <c r="G1777" s="1">
        <v>1243</v>
      </c>
      <c r="H1777" s="1">
        <v>37.191472244569589</v>
      </c>
      <c r="I1777" s="1">
        <v>16229</v>
      </c>
      <c r="J1777" s="1" t="s">
        <v>10529</v>
      </c>
    </row>
    <row r="1778" spans="1:10" x14ac:dyDescent="0.25">
      <c r="A1778" s="2">
        <v>21</v>
      </c>
      <c r="B1778" s="1" t="s">
        <v>10536</v>
      </c>
      <c r="C1778" s="1" t="s">
        <v>111</v>
      </c>
      <c r="D1778" s="1" t="s">
        <v>12</v>
      </c>
      <c r="E1778" s="1">
        <v>5000</v>
      </c>
      <c r="F1778" s="1" t="s">
        <v>296</v>
      </c>
      <c r="G1778" s="1">
        <v>1242</v>
      </c>
      <c r="H1778" s="1">
        <v>46.181964573268921</v>
      </c>
      <c r="I1778" s="1">
        <v>52358</v>
      </c>
      <c r="J1778" s="1" t="s">
        <v>10537</v>
      </c>
    </row>
    <row r="1779" spans="1:10" x14ac:dyDescent="0.25">
      <c r="A1779" s="2">
        <v>19</v>
      </c>
      <c r="B1779" s="1" t="s">
        <v>10539</v>
      </c>
      <c r="C1779" s="1" t="s">
        <v>11</v>
      </c>
      <c r="D1779" s="1" t="s">
        <v>12</v>
      </c>
      <c r="E1779" s="1">
        <v>15000</v>
      </c>
      <c r="F1779" s="1" t="s">
        <v>13</v>
      </c>
      <c r="G1779" s="1">
        <v>1241</v>
      </c>
      <c r="H1779" s="1">
        <v>47.377921031426268</v>
      </c>
      <c r="I1779" s="1">
        <v>43796</v>
      </c>
      <c r="J1779" s="1" t="s">
        <v>10540</v>
      </c>
    </row>
    <row r="1780" spans="1:10" x14ac:dyDescent="0.25">
      <c r="A1780" s="2">
        <v>15</v>
      </c>
      <c r="B1780" s="1" t="s">
        <v>10542</v>
      </c>
      <c r="C1780" s="1" t="s">
        <v>53</v>
      </c>
      <c r="D1780" s="1" t="s">
        <v>12</v>
      </c>
      <c r="E1780" s="1">
        <v>50000</v>
      </c>
      <c r="F1780" s="1" t="s">
        <v>32</v>
      </c>
      <c r="G1780" s="1">
        <v>1241</v>
      </c>
      <c r="H1780" s="1">
        <v>141.38436744560838</v>
      </c>
      <c r="I1780" s="1">
        <v>125458</v>
      </c>
      <c r="J1780" s="1" t="s">
        <v>10543</v>
      </c>
    </row>
    <row r="1781" spans="1:10" x14ac:dyDescent="0.25">
      <c r="A1781" s="2">
        <v>20</v>
      </c>
      <c r="B1781" s="1" t="s">
        <v>10547</v>
      </c>
      <c r="C1781" s="1" t="s">
        <v>17</v>
      </c>
      <c r="D1781" s="1" t="s">
        <v>12</v>
      </c>
      <c r="E1781" s="1">
        <v>160000</v>
      </c>
      <c r="F1781" s="1" t="s">
        <v>10548</v>
      </c>
      <c r="G1781" s="1">
        <v>1241</v>
      </c>
      <c r="H1781" s="1">
        <v>277.11039484286863</v>
      </c>
      <c r="I1781" s="1">
        <v>183894</v>
      </c>
      <c r="J1781" s="1" t="s">
        <v>10549</v>
      </c>
    </row>
    <row r="1782" spans="1:10" x14ac:dyDescent="0.25">
      <c r="A1782" s="2">
        <v>25</v>
      </c>
      <c r="B1782" s="1" t="s">
        <v>1799</v>
      </c>
      <c r="C1782" s="1" t="s">
        <v>11</v>
      </c>
      <c r="D1782" s="1" t="s">
        <v>12</v>
      </c>
      <c r="E1782" s="1">
        <v>16500</v>
      </c>
      <c r="F1782" s="1" t="s">
        <v>96</v>
      </c>
      <c r="G1782" s="1">
        <v>1240</v>
      </c>
      <c r="H1782" s="1">
        <v>29.873387096774195</v>
      </c>
      <c r="I1782" s="1">
        <v>20543</v>
      </c>
      <c r="J1782" s="1" t="s">
        <v>10565</v>
      </c>
    </row>
    <row r="1783" spans="1:10" x14ac:dyDescent="0.25">
      <c r="A1783" s="2">
        <v>13</v>
      </c>
      <c r="B1783" s="1" t="s">
        <v>10570</v>
      </c>
      <c r="C1783" s="1" t="s">
        <v>17</v>
      </c>
      <c r="D1783" s="1" t="s">
        <v>12</v>
      </c>
      <c r="E1783" s="1">
        <v>50000</v>
      </c>
      <c r="F1783" s="1" t="s">
        <v>32</v>
      </c>
      <c r="G1783" s="1">
        <v>1240</v>
      </c>
      <c r="H1783" s="1">
        <v>199.4991935483871</v>
      </c>
      <c r="I1783" s="1">
        <v>197379</v>
      </c>
      <c r="J1783" s="1" t="s">
        <v>10571</v>
      </c>
    </row>
    <row r="1784" spans="1:10" x14ac:dyDescent="0.25">
      <c r="A1784" s="2">
        <v>21</v>
      </c>
      <c r="B1784" s="1" t="s">
        <v>10573</v>
      </c>
      <c r="C1784" s="1" t="s">
        <v>17</v>
      </c>
      <c r="D1784" s="1" t="s">
        <v>12</v>
      </c>
      <c r="E1784" s="1">
        <v>8500</v>
      </c>
      <c r="F1784" s="1" t="s">
        <v>1244</v>
      </c>
      <c r="G1784" s="1">
        <v>1240</v>
      </c>
      <c r="H1784" s="1">
        <v>39.250806451612902</v>
      </c>
      <c r="I1784" s="1">
        <v>40171</v>
      </c>
      <c r="J1784" s="1" t="s">
        <v>10574</v>
      </c>
    </row>
    <row r="1785" spans="1:10" x14ac:dyDescent="0.25">
      <c r="A1785" s="2">
        <v>17</v>
      </c>
      <c r="B1785" s="1" t="s">
        <v>10582</v>
      </c>
      <c r="C1785" s="1" t="s">
        <v>17</v>
      </c>
      <c r="D1785" s="1" t="s">
        <v>12</v>
      </c>
      <c r="E1785" s="1">
        <v>200000</v>
      </c>
      <c r="F1785" s="1" t="s">
        <v>32</v>
      </c>
      <c r="G1785" s="1">
        <v>1239</v>
      </c>
      <c r="H1785" s="1">
        <v>315.71105730427763</v>
      </c>
      <c r="I1785" s="1">
        <v>191166</v>
      </c>
      <c r="J1785" s="1" t="s">
        <v>10583</v>
      </c>
    </row>
    <row r="1786" spans="1:10" x14ac:dyDescent="0.25">
      <c r="A1786" s="2">
        <v>23</v>
      </c>
      <c r="B1786" s="1" t="s">
        <v>10588</v>
      </c>
      <c r="C1786" s="1" t="s">
        <v>31</v>
      </c>
      <c r="D1786" s="1" t="s">
        <v>12</v>
      </c>
      <c r="E1786" s="1">
        <v>30000</v>
      </c>
      <c r="F1786" s="1" t="s">
        <v>9738</v>
      </c>
      <c r="G1786" s="1">
        <v>1239</v>
      </c>
      <c r="H1786" s="1">
        <v>29.966908797417272</v>
      </c>
      <c r="I1786" s="1">
        <v>7129</v>
      </c>
      <c r="J1786" s="1" t="s">
        <v>10589</v>
      </c>
    </row>
    <row r="1787" spans="1:10" x14ac:dyDescent="0.25">
      <c r="A1787" s="2">
        <v>8</v>
      </c>
      <c r="B1787" s="1" t="s">
        <v>194</v>
      </c>
      <c r="C1787" s="1" t="s">
        <v>11</v>
      </c>
      <c r="D1787" s="1" t="s">
        <v>12</v>
      </c>
      <c r="E1787" s="1">
        <v>20000</v>
      </c>
      <c r="F1787" s="1" t="s">
        <v>195</v>
      </c>
      <c r="G1787" s="1">
        <v>1239</v>
      </c>
      <c r="H1787" s="1">
        <v>71.234059725585155</v>
      </c>
      <c r="I1787" s="1">
        <v>68259</v>
      </c>
      <c r="J1787" s="1" t="s">
        <v>10591</v>
      </c>
    </row>
    <row r="1788" spans="1:10" x14ac:dyDescent="0.25">
      <c r="A1788" s="2">
        <v>13</v>
      </c>
      <c r="B1788" s="1" t="s">
        <v>10593</v>
      </c>
      <c r="C1788" s="1" t="s">
        <v>17</v>
      </c>
      <c r="D1788" s="1" t="s">
        <v>12</v>
      </c>
      <c r="E1788" s="1">
        <v>5000</v>
      </c>
      <c r="F1788" s="1" t="s">
        <v>27</v>
      </c>
      <c r="G1788" s="1">
        <v>1239</v>
      </c>
      <c r="H1788" s="1">
        <v>172.99838579499595</v>
      </c>
      <c r="I1788" s="1">
        <v>209345</v>
      </c>
      <c r="J1788" s="1" t="s">
        <v>10594</v>
      </c>
    </row>
    <row r="1789" spans="1:10" x14ac:dyDescent="0.25">
      <c r="A1789" s="2">
        <v>22</v>
      </c>
      <c r="B1789" s="1" t="s">
        <v>10605</v>
      </c>
      <c r="C1789" s="1" t="s">
        <v>53</v>
      </c>
      <c r="D1789" s="1" t="s">
        <v>12</v>
      </c>
      <c r="E1789" s="1">
        <v>25000</v>
      </c>
      <c r="F1789" s="1" t="s">
        <v>32</v>
      </c>
      <c r="G1789" s="1">
        <v>1238</v>
      </c>
      <c r="H1789" s="1">
        <v>50.815024232633277</v>
      </c>
      <c r="I1789" s="1">
        <v>37909</v>
      </c>
      <c r="J1789" s="1" t="s">
        <v>10606</v>
      </c>
    </row>
    <row r="1790" spans="1:10" x14ac:dyDescent="0.25">
      <c r="A1790" s="2">
        <v>23</v>
      </c>
      <c r="B1790" s="1" t="s">
        <v>7939</v>
      </c>
      <c r="C1790" s="1" t="s">
        <v>111</v>
      </c>
      <c r="D1790" s="1" t="s">
        <v>12</v>
      </c>
      <c r="E1790" s="1">
        <v>40000</v>
      </c>
      <c r="F1790" s="1" t="s">
        <v>146</v>
      </c>
      <c r="G1790" s="1">
        <v>1237</v>
      </c>
      <c r="H1790" s="1">
        <v>61.536782538399351</v>
      </c>
      <c r="I1790" s="1">
        <v>36121</v>
      </c>
      <c r="J1790" s="1" t="s">
        <v>10616</v>
      </c>
    </row>
    <row r="1791" spans="1:10" x14ac:dyDescent="0.25">
      <c r="A1791" s="2">
        <v>17</v>
      </c>
      <c r="B1791" s="1" t="s">
        <v>6797</v>
      </c>
      <c r="C1791" s="1" t="s">
        <v>11</v>
      </c>
      <c r="D1791" s="1" t="s">
        <v>12</v>
      </c>
      <c r="E1791" s="1">
        <v>5000</v>
      </c>
      <c r="F1791" s="1" t="s">
        <v>6798</v>
      </c>
      <c r="G1791" s="1">
        <v>1236</v>
      </c>
      <c r="H1791" s="1">
        <v>33.099514563106794</v>
      </c>
      <c r="I1791" s="1">
        <v>35911</v>
      </c>
      <c r="J1791" s="1" t="s">
        <v>10623</v>
      </c>
    </row>
    <row r="1792" spans="1:10" x14ac:dyDescent="0.25">
      <c r="A1792" s="2">
        <v>11</v>
      </c>
      <c r="B1792" s="1" t="s">
        <v>1855</v>
      </c>
      <c r="C1792" s="1" t="s">
        <v>17</v>
      </c>
      <c r="D1792" s="1" t="s">
        <v>12</v>
      </c>
      <c r="E1792" s="1">
        <v>20000</v>
      </c>
      <c r="F1792" s="1" t="s">
        <v>32</v>
      </c>
      <c r="G1792" s="1">
        <v>1236</v>
      </c>
      <c r="H1792" s="1">
        <v>167.1294498381877</v>
      </c>
      <c r="I1792" s="1">
        <v>186572</v>
      </c>
      <c r="J1792" s="1" t="s">
        <v>10628</v>
      </c>
    </row>
    <row r="1793" spans="1:10" x14ac:dyDescent="0.25">
      <c r="A1793" s="2">
        <v>23</v>
      </c>
      <c r="B1793" s="1" t="s">
        <v>10630</v>
      </c>
      <c r="C1793" s="1" t="s">
        <v>11</v>
      </c>
      <c r="D1793" s="1" t="s">
        <v>12</v>
      </c>
      <c r="E1793" s="1">
        <v>25000</v>
      </c>
      <c r="F1793" s="1" t="s">
        <v>4156</v>
      </c>
      <c r="G1793" s="1">
        <v>1236</v>
      </c>
      <c r="H1793" s="1">
        <v>79.945792880258907</v>
      </c>
      <c r="I1793" s="1">
        <v>73813</v>
      </c>
      <c r="J1793" s="1" t="s">
        <v>10631</v>
      </c>
    </row>
    <row r="1794" spans="1:10" x14ac:dyDescent="0.25">
      <c r="A1794" s="2">
        <v>20</v>
      </c>
      <c r="B1794" s="1" t="s">
        <v>10642</v>
      </c>
      <c r="C1794" s="1" t="s">
        <v>31</v>
      </c>
      <c r="D1794" s="1" t="s">
        <v>12</v>
      </c>
      <c r="E1794" s="1">
        <v>50000</v>
      </c>
      <c r="F1794" s="1" t="s">
        <v>296</v>
      </c>
      <c r="G1794" s="1">
        <v>1235</v>
      </c>
      <c r="H1794" s="1">
        <v>51.946558704453444</v>
      </c>
      <c r="I1794" s="1">
        <v>14154</v>
      </c>
      <c r="J1794" s="1" t="s">
        <v>10643</v>
      </c>
    </row>
    <row r="1795" spans="1:10" x14ac:dyDescent="0.25">
      <c r="A1795" s="2">
        <v>14</v>
      </c>
      <c r="B1795" s="1" t="s">
        <v>10645</v>
      </c>
      <c r="C1795" s="1" t="s">
        <v>17</v>
      </c>
      <c r="D1795" s="1" t="s">
        <v>12</v>
      </c>
      <c r="E1795" s="1">
        <v>35000</v>
      </c>
      <c r="F1795" s="1" t="s">
        <v>146</v>
      </c>
      <c r="G1795" s="1">
        <v>1235</v>
      </c>
      <c r="H1795" s="1">
        <v>43.210526315789473</v>
      </c>
      <c r="I1795" s="1">
        <v>18365</v>
      </c>
      <c r="J1795" s="1" t="s">
        <v>10646</v>
      </c>
    </row>
    <row r="1796" spans="1:10" x14ac:dyDescent="0.25">
      <c r="A1796" s="2">
        <v>21</v>
      </c>
      <c r="B1796" s="1" t="s">
        <v>10657</v>
      </c>
      <c r="C1796" s="1" t="s">
        <v>53</v>
      </c>
      <c r="D1796" s="1" t="s">
        <v>12</v>
      </c>
      <c r="E1796" s="1">
        <v>40000</v>
      </c>
      <c r="F1796" s="1" t="s">
        <v>36</v>
      </c>
      <c r="G1796" s="1">
        <v>1233</v>
      </c>
      <c r="H1796" s="1">
        <v>182.94728304947284</v>
      </c>
      <c r="I1796" s="1">
        <v>185574</v>
      </c>
      <c r="J1796" s="1" t="s">
        <v>10658</v>
      </c>
    </row>
    <row r="1797" spans="1:10" x14ac:dyDescent="0.25">
      <c r="A1797" s="2">
        <v>14</v>
      </c>
      <c r="B1797" s="1" t="s">
        <v>10660</v>
      </c>
      <c r="C1797" s="1" t="s">
        <v>17</v>
      </c>
      <c r="D1797" s="1" t="s">
        <v>12</v>
      </c>
      <c r="E1797" s="1">
        <v>27500</v>
      </c>
      <c r="F1797" s="1" t="s">
        <v>32</v>
      </c>
      <c r="G1797" s="1">
        <v>1233</v>
      </c>
      <c r="H1797" s="1">
        <v>67.038118410381188</v>
      </c>
      <c r="I1797" s="1">
        <v>55158</v>
      </c>
      <c r="J1797" s="1" t="s">
        <v>10661</v>
      </c>
    </row>
    <row r="1798" spans="1:10" x14ac:dyDescent="0.25">
      <c r="A1798" s="2">
        <v>14</v>
      </c>
      <c r="B1798" s="1" t="s">
        <v>10660</v>
      </c>
      <c r="C1798" s="1" t="s">
        <v>17</v>
      </c>
      <c r="D1798" s="1" t="s">
        <v>12</v>
      </c>
      <c r="E1798" s="1">
        <v>27500</v>
      </c>
      <c r="F1798" s="1" t="s">
        <v>32</v>
      </c>
      <c r="G1798" s="1">
        <v>1233</v>
      </c>
      <c r="H1798" s="1">
        <v>67.038118410381188</v>
      </c>
      <c r="I1798" s="1">
        <v>55158</v>
      </c>
      <c r="J1798" s="1" t="s">
        <v>10661</v>
      </c>
    </row>
    <row r="1799" spans="1:10" x14ac:dyDescent="0.25">
      <c r="A1799" s="2">
        <v>17</v>
      </c>
      <c r="B1799" s="1" t="s">
        <v>10666</v>
      </c>
      <c r="C1799" s="1" t="s">
        <v>11</v>
      </c>
      <c r="D1799" s="1" t="s">
        <v>12</v>
      </c>
      <c r="E1799" s="1">
        <v>15000</v>
      </c>
      <c r="F1799" s="1" t="s">
        <v>314</v>
      </c>
      <c r="G1799" s="1">
        <v>1232</v>
      </c>
      <c r="H1799" s="1">
        <v>35.180194805194802</v>
      </c>
      <c r="I1799" s="1">
        <v>28342</v>
      </c>
      <c r="J1799" s="1" t="s">
        <v>10667</v>
      </c>
    </row>
    <row r="1800" spans="1:10" x14ac:dyDescent="0.25">
      <c r="A1800" s="2">
        <v>16</v>
      </c>
      <c r="B1800" s="1" t="s">
        <v>4091</v>
      </c>
      <c r="C1800" s="1" t="s">
        <v>11</v>
      </c>
      <c r="D1800" s="1" t="s">
        <v>12</v>
      </c>
      <c r="E1800" s="1">
        <v>10000</v>
      </c>
      <c r="F1800" s="1" t="s">
        <v>74</v>
      </c>
      <c r="G1800" s="1">
        <v>1232</v>
      </c>
      <c r="H1800" s="1">
        <v>63.330357142857146</v>
      </c>
      <c r="I1800" s="1">
        <v>68023</v>
      </c>
      <c r="J1800" s="1" t="s">
        <v>10669</v>
      </c>
    </row>
    <row r="1801" spans="1:10" x14ac:dyDescent="0.25">
      <c r="A1801" s="2">
        <v>22</v>
      </c>
      <c r="B1801" s="1" t="s">
        <v>10671</v>
      </c>
      <c r="C1801" s="1" t="s">
        <v>17</v>
      </c>
      <c r="D1801" s="1" t="s">
        <v>12</v>
      </c>
      <c r="E1801" s="1">
        <v>70000</v>
      </c>
      <c r="F1801" s="1" t="s">
        <v>7423</v>
      </c>
      <c r="G1801" s="1">
        <v>1231</v>
      </c>
      <c r="H1801" s="1">
        <v>59.351746547522339</v>
      </c>
      <c r="I1801" s="1">
        <v>3062</v>
      </c>
      <c r="J1801" s="1" t="s">
        <v>10672</v>
      </c>
    </row>
    <row r="1802" spans="1:10" x14ac:dyDescent="0.25">
      <c r="A1802" s="2">
        <v>22</v>
      </c>
      <c r="B1802" s="1" t="s">
        <v>1016</v>
      </c>
      <c r="C1802" s="1" t="s">
        <v>17</v>
      </c>
      <c r="D1802" s="1" t="s">
        <v>12</v>
      </c>
      <c r="E1802" s="1">
        <v>20000</v>
      </c>
      <c r="F1802" s="1" t="s">
        <v>1017</v>
      </c>
      <c r="G1802" s="1">
        <v>1231</v>
      </c>
      <c r="H1802" s="1">
        <v>37.707554833468727</v>
      </c>
      <c r="I1802" s="1">
        <v>26418</v>
      </c>
      <c r="J1802" s="1" t="s">
        <v>10674</v>
      </c>
    </row>
    <row r="1803" spans="1:10" x14ac:dyDescent="0.25">
      <c r="A1803" s="2">
        <v>4</v>
      </c>
      <c r="B1803" s="1" t="s">
        <v>3637</v>
      </c>
      <c r="C1803" s="1" t="s">
        <v>17</v>
      </c>
      <c r="D1803" s="1" t="s">
        <v>12</v>
      </c>
      <c r="E1803" s="1">
        <v>2500</v>
      </c>
      <c r="F1803" s="1" t="s">
        <v>341</v>
      </c>
      <c r="G1803" s="1">
        <v>1229</v>
      </c>
      <c r="H1803" s="1">
        <v>28.602929210740438</v>
      </c>
      <c r="I1803" s="1">
        <v>32653</v>
      </c>
      <c r="J1803" s="1" t="s">
        <v>10686</v>
      </c>
    </row>
    <row r="1804" spans="1:10" x14ac:dyDescent="0.25">
      <c r="A1804" s="2">
        <v>26</v>
      </c>
      <c r="B1804" s="1" t="s">
        <v>5236</v>
      </c>
      <c r="C1804" s="1" t="s">
        <v>53</v>
      </c>
      <c r="D1804" s="1" t="s">
        <v>12</v>
      </c>
      <c r="E1804" s="1">
        <v>20000</v>
      </c>
      <c r="F1804" s="1" t="s">
        <v>2562</v>
      </c>
      <c r="G1804" s="1">
        <v>1229</v>
      </c>
      <c r="H1804" s="1">
        <v>70.17737998372661</v>
      </c>
      <c r="I1804" s="1">
        <v>66248</v>
      </c>
      <c r="J1804" s="1" t="s">
        <v>10696</v>
      </c>
    </row>
    <row r="1805" spans="1:10" x14ac:dyDescent="0.25">
      <c r="A1805" s="2">
        <v>12</v>
      </c>
      <c r="B1805" s="1" t="s">
        <v>10704</v>
      </c>
      <c r="C1805" s="1" t="s">
        <v>111</v>
      </c>
      <c r="D1805" s="1" t="s">
        <v>12</v>
      </c>
      <c r="E1805" s="1">
        <v>150000</v>
      </c>
      <c r="F1805" s="1" t="s">
        <v>3382</v>
      </c>
      <c r="G1805" s="1">
        <v>1228</v>
      </c>
      <c r="H1805" s="1">
        <v>132.23615635179152</v>
      </c>
      <c r="I1805" s="1">
        <v>12386</v>
      </c>
      <c r="J1805" s="1" t="s">
        <v>10705</v>
      </c>
    </row>
    <row r="1806" spans="1:10" x14ac:dyDescent="0.25">
      <c r="A1806" s="2">
        <v>19</v>
      </c>
      <c r="B1806" s="1" t="s">
        <v>4037</v>
      </c>
      <c r="C1806" s="1" t="s">
        <v>11</v>
      </c>
      <c r="D1806" s="1" t="s">
        <v>12</v>
      </c>
      <c r="E1806" s="1">
        <v>1000</v>
      </c>
      <c r="F1806" s="1" t="s">
        <v>4038</v>
      </c>
      <c r="G1806" s="1">
        <v>1228</v>
      </c>
      <c r="H1806" s="1">
        <v>16.210912052117266</v>
      </c>
      <c r="I1806" s="1">
        <v>18907</v>
      </c>
      <c r="J1806" s="1" t="s">
        <v>10707</v>
      </c>
    </row>
    <row r="1807" spans="1:10" x14ac:dyDescent="0.25">
      <c r="A1807" s="2">
        <v>28</v>
      </c>
      <c r="B1807" s="1" t="s">
        <v>10711</v>
      </c>
      <c r="C1807" s="1" t="s">
        <v>11</v>
      </c>
      <c r="D1807" s="1" t="s">
        <v>12</v>
      </c>
      <c r="E1807" s="1">
        <v>2200</v>
      </c>
      <c r="F1807" s="1" t="s">
        <v>32</v>
      </c>
      <c r="G1807" s="1">
        <v>1228</v>
      </c>
      <c r="H1807" s="1">
        <v>15.977198697068404</v>
      </c>
      <c r="I1807" s="1">
        <v>17420</v>
      </c>
      <c r="J1807" s="1" t="s">
        <v>10712</v>
      </c>
    </row>
    <row r="1808" spans="1:10" x14ac:dyDescent="0.25">
      <c r="A1808" s="2">
        <v>12</v>
      </c>
      <c r="B1808" s="1" t="s">
        <v>10714</v>
      </c>
      <c r="C1808" s="1" t="s">
        <v>17</v>
      </c>
      <c r="D1808" s="1" t="s">
        <v>12</v>
      </c>
      <c r="E1808" s="1">
        <v>5000</v>
      </c>
      <c r="F1808" s="1" t="s">
        <v>13</v>
      </c>
      <c r="G1808" s="1">
        <v>1228</v>
      </c>
      <c r="H1808" s="1">
        <v>57.574104234527688</v>
      </c>
      <c r="I1808" s="1">
        <v>65701</v>
      </c>
      <c r="J1808" s="1" t="s">
        <v>10715</v>
      </c>
    </row>
    <row r="1809" spans="1:10" x14ac:dyDescent="0.25">
      <c r="A1809" s="2">
        <v>22</v>
      </c>
      <c r="B1809" s="1" t="s">
        <v>3767</v>
      </c>
      <c r="C1809" s="1" t="s">
        <v>11</v>
      </c>
      <c r="D1809" s="1" t="s">
        <v>12</v>
      </c>
      <c r="E1809" s="1">
        <v>25000</v>
      </c>
      <c r="F1809" s="1" t="s">
        <v>419</v>
      </c>
      <c r="G1809" s="1">
        <v>1227</v>
      </c>
      <c r="H1809" s="1">
        <v>38.734311328443361</v>
      </c>
      <c r="I1809" s="1">
        <v>22527</v>
      </c>
      <c r="J1809" s="1" t="s">
        <v>10717</v>
      </c>
    </row>
    <row r="1810" spans="1:10" x14ac:dyDescent="0.25">
      <c r="A1810" s="2">
        <v>27</v>
      </c>
      <c r="B1810" s="1" t="s">
        <v>4697</v>
      </c>
      <c r="C1810" s="1" t="s">
        <v>31</v>
      </c>
      <c r="D1810" s="1" t="s">
        <v>12</v>
      </c>
      <c r="E1810" s="1">
        <v>65000</v>
      </c>
      <c r="F1810" s="1" t="s">
        <v>804</v>
      </c>
      <c r="G1810" s="1">
        <v>1227</v>
      </c>
      <c r="H1810" s="1">
        <v>55.227383863080682</v>
      </c>
      <c r="I1810" s="1">
        <v>2764</v>
      </c>
      <c r="J1810" s="1" t="s">
        <v>10726</v>
      </c>
    </row>
    <row r="1811" spans="1:10" x14ac:dyDescent="0.25">
      <c r="A1811" s="2">
        <v>15</v>
      </c>
      <c r="B1811" s="1" t="s">
        <v>10738</v>
      </c>
      <c r="C1811" s="1" t="s">
        <v>31</v>
      </c>
      <c r="D1811" s="1" t="s">
        <v>12</v>
      </c>
      <c r="E1811" s="1">
        <v>35000</v>
      </c>
      <c r="F1811" s="1" t="s">
        <v>2240</v>
      </c>
      <c r="G1811" s="1">
        <v>1225</v>
      </c>
      <c r="H1811" s="1">
        <v>31.964081632653063</v>
      </c>
      <c r="I1811" s="1">
        <v>4156</v>
      </c>
      <c r="J1811" s="1" t="s">
        <v>10739</v>
      </c>
    </row>
    <row r="1812" spans="1:10" x14ac:dyDescent="0.25">
      <c r="A1812" s="2">
        <v>20</v>
      </c>
      <c r="B1812" s="1" t="s">
        <v>4037</v>
      </c>
      <c r="C1812" s="1" t="s">
        <v>11</v>
      </c>
      <c r="D1812" s="1" t="s">
        <v>12</v>
      </c>
      <c r="E1812" s="1">
        <v>10000</v>
      </c>
      <c r="F1812" s="1" t="s">
        <v>158</v>
      </c>
      <c r="G1812" s="1">
        <v>1224</v>
      </c>
      <c r="H1812" s="1">
        <v>30.465686274509803</v>
      </c>
      <c r="I1812" s="1">
        <v>27290</v>
      </c>
      <c r="J1812" s="1" t="s">
        <v>10747</v>
      </c>
    </row>
    <row r="1813" spans="1:10" x14ac:dyDescent="0.25">
      <c r="A1813" s="2">
        <v>14</v>
      </c>
      <c r="B1813" s="1" t="s">
        <v>10759</v>
      </c>
      <c r="C1813" s="1" t="s">
        <v>31</v>
      </c>
      <c r="D1813" s="1" t="s">
        <v>12</v>
      </c>
      <c r="E1813" s="1">
        <v>60000</v>
      </c>
      <c r="F1813" s="1" t="s">
        <v>122</v>
      </c>
      <c r="G1813" s="1">
        <v>1222</v>
      </c>
      <c r="H1813" s="1">
        <v>49.97708674304419</v>
      </c>
      <c r="I1813" s="1">
        <v>1072</v>
      </c>
      <c r="J1813" s="1" t="s">
        <v>10760</v>
      </c>
    </row>
    <row r="1814" spans="1:10" x14ac:dyDescent="0.25">
      <c r="A1814" s="2">
        <v>19</v>
      </c>
      <c r="B1814" s="1" t="s">
        <v>3767</v>
      </c>
      <c r="C1814" s="1" t="s">
        <v>11</v>
      </c>
      <c r="D1814" s="1" t="s">
        <v>12</v>
      </c>
      <c r="E1814" s="1">
        <v>100</v>
      </c>
      <c r="F1814" s="1" t="s">
        <v>419</v>
      </c>
      <c r="G1814" s="1">
        <v>1222</v>
      </c>
      <c r="H1814" s="1">
        <v>54.531914893617021</v>
      </c>
      <c r="I1814" s="1">
        <v>66538</v>
      </c>
      <c r="J1814" s="1" t="s">
        <v>10762</v>
      </c>
    </row>
    <row r="1815" spans="1:10" x14ac:dyDescent="0.25">
      <c r="A1815" s="2">
        <v>17</v>
      </c>
      <c r="B1815" s="1" t="s">
        <v>10764</v>
      </c>
      <c r="C1815" s="1" t="s">
        <v>111</v>
      </c>
      <c r="D1815" s="1" t="s">
        <v>12</v>
      </c>
      <c r="E1815" s="1">
        <v>3000</v>
      </c>
      <c r="F1815" s="1" t="s">
        <v>10765</v>
      </c>
      <c r="G1815" s="1">
        <v>1222</v>
      </c>
      <c r="H1815" s="1">
        <v>30.349427168576106</v>
      </c>
      <c r="I1815" s="1">
        <v>34087</v>
      </c>
      <c r="J1815" s="1" t="s">
        <v>10766</v>
      </c>
    </row>
    <row r="1816" spans="1:10" x14ac:dyDescent="0.25">
      <c r="A1816" s="2">
        <v>25</v>
      </c>
      <c r="B1816" s="1" t="s">
        <v>3806</v>
      </c>
      <c r="C1816" s="1" t="s">
        <v>11</v>
      </c>
      <c r="D1816" s="1" t="s">
        <v>12</v>
      </c>
      <c r="E1816" s="1">
        <v>30000</v>
      </c>
      <c r="F1816" s="1" t="s">
        <v>3807</v>
      </c>
      <c r="G1816" s="1">
        <v>1222</v>
      </c>
      <c r="H1816" s="1">
        <v>126.50654664484452</v>
      </c>
      <c r="I1816" s="1">
        <v>124591</v>
      </c>
      <c r="J1816" s="1" t="s">
        <v>10773</v>
      </c>
    </row>
    <row r="1817" spans="1:10" x14ac:dyDescent="0.25">
      <c r="A1817" s="2">
        <v>31</v>
      </c>
      <c r="B1817" s="1" t="s">
        <v>10778</v>
      </c>
      <c r="C1817" s="1" t="s">
        <v>111</v>
      </c>
      <c r="D1817" s="1" t="s">
        <v>12</v>
      </c>
      <c r="E1817" s="1">
        <v>100000</v>
      </c>
      <c r="F1817" s="1" t="s">
        <v>13</v>
      </c>
      <c r="G1817" s="1">
        <v>1221</v>
      </c>
      <c r="H1817" s="1">
        <v>574.46027846027846</v>
      </c>
      <c r="I1817" s="1">
        <v>601416</v>
      </c>
      <c r="J1817" s="1" t="s">
        <v>10779</v>
      </c>
    </row>
    <row r="1818" spans="1:10" x14ac:dyDescent="0.25">
      <c r="A1818" s="2">
        <v>22</v>
      </c>
      <c r="B1818" s="1" t="s">
        <v>10781</v>
      </c>
      <c r="C1818" s="1" t="s">
        <v>31</v>
      </c>
      <c r="D1818" s="1" t="s">
        <v>12</v>
      </c>
      <c r="E1818" s="1">
        <v>15000</v>
      </c>
      <c r="F1818" s="1" t="s">
        <v>146</v>
      </c>
      <c r="G1818" s="1">
        <v>1221</v>
      </c>
      <c r="H1818" s="1">
        <v>31.750204750204752</v>
      </c>
      <c r="I1818" s="1">
        <v>23767</v>
      </c>
      <c r="J1818" s="1" t="s">
        <v>10782</v>
      </c>
    </row>
    <row r="1819" spans="1:10" x14ac:dyDescent="0.25">
      <c r="A1819" s="2">
        <v>17</v>
      </c>
      <c r="B1819" s="1" t="s">
        <v>7221</v>
      </c>
      <c r="C1819" s="1" t="s">
        <v>11</v>
      </c>
      <c r="D1819" s="1" t="s">
        <v>12</v>
      </c>
      <c r="E1819" s="1">
        <v>3000</v>
      </c>
      <c r="F1819" s="1" t="s">
        <v>1669</v>
      </c>
      <c r="G1819" s="1">
        <v>1221</v>
      </c>
      <c r="H1819" s="1">
        <v>29.757575757575758</v>
      </c>
      <c r="I1819" s="1">
        <v>33334</v>
      </c>
      <c r="J1819" s="1" t="s">
        <v>10784</v>
      </c>
    </row>
    <row r="1820" spans="1:10" x14ac:dyDescent="0.25">
      <c r="A1820" s="2">
        <v>24</v>
      </c>
      <c r="B1820" s="1" t="s">
        <v>10801</v>
      </c>
      <c r="C1820" s="1" t="s">
        <v>111</v>
      </c>
      <c r="D1820" s="1" t="s">
        <v>12</v>
      </c>
      <c r="E1820" s="1">
        <v>38000</v>
      </c>
      <c r="F1820" s="1" t="s">
        <v>458</v>
      </c>
      <c r="G1820" s="1">
        <v>1219</v>
      </c>
      <c r="H1820" s="1">
        <v>108.71534044298605</v>
      </c>
      <c r="I1820" s="1">
        <v>94524</v>
      </c>
      <c r="J1820" s="1" t="s">
        <v>10802</v>
      </c>
    </row>
    <row r="1821" spans="1:10" x14ac:dyDescent="0.25">
      <c r="A1821" s="2">
        <v>12</v>
      </c>
      <c r="B1821" s="1" t="s">
        <v>10804</v>
      </c>
      <c r="C1821" s="1" t="s">
        <v>17</v>
      </c>
      <c r="D1821" s="1" t="s">
        <v>12</v>
      </c>
      <c r="E1821" s="1">
        <v>20000</v>
      </c>
      <c r="F1821" s="1" t="s">
        <v>314</v>
      </c>
      <c r="G1821" s="1">
        <v>1219</v>
      </c>
      <c r="H1821" s="1">
        <v>84.433141919606228</v>
      </c>
      <c r="I1821" s="1">
        <v>82924</v>
      </c>
      <c r="J1821" s="1" t="s">
        <v>10805</v>
      </c>
    </row>
    <row r="1822" spans="1:10" x14ac:dyDescent="0.25">
      <c r="A1822" s="2">
        <v>24</v>
      </c>
      <c r="B1822" s="1" t="s">
        <v>1509</v>
      </c>
      <c r="C1822" s="1" t="s">
        <v>11</v>
      </c>
      <c r="D1822" s="1" t="s">
        <v>12</v>
      </c>
      <c r="E1822" s="1">
        <v>5000</v>
      </c>
      <c r="F1822" s="1" t="s">
        <v>1510</v>
      </c>
      <c r="G1822" s="1">
        <v>1218</v>
      </c>
      <c r="H1822" s="1">
        <v>41.629720853858785</v>
      </c>
      <c r="I1822" s="1">
        <v>45705</v>
      </c>
      <c r="J1822" s="1" t="s">
        <v>10807</v>
      </c>
    </row>
    <row r="1823" spans="1:10" x14ac:dyDescent="0.25">
      <c r="A1823" s="2">
        <v>19</v>
      </c>
      <c r="B1823" s="1" t="s">
        <v>10815</v>
      </c>
      <c r="C1823" s="1" t="s">
        <v>111</v>
      </c>
      <c r="D1823" s="1" t="s">
        <v>12</v>
      </c>
      <c r="E1823" s="1">
        <v>20000</v>
      </c>
      <c r="F1823" s="1" t="s">
        <v>1891</v>
      </c>
      <c r="G1823" s="1">
        <v>1218</v>
      </c>
      <c r="H1823" s="1">
        <v>171.70114942528735</v>
      </c>
      <c r="I1823" s="1">
        <v>189132</v>
      </c>
      <c r="J1823" s="1" t="s">
        <v>10816</v>
      </c>
    </row>
    <row r="1824" spans="1:10" x14ac:dyDescent="0.25">
      <c r="A1824" s="2">
        <v>15</v>
      </c>
      <c r="B1824" s="1" t="s">
        <v>10821</v>
      </c>
      <c r="C1824" s="1" t="s">
        <v>17</v>
      </c>
      <c r="D1824" s="1" t="s">
        <v>12</v>
      </c>
      <c r="E1824" s="1">
        <v>12000</v>
      </c>
      <c r="F1824" s="1" t="s">
        <v>18</v>
      </c>
      <c r="G1824" s="1">
        <v>1218</v>
      </c>
      <c r="H1824" s="1">
        <v>39.297208538587846</v>
      </c>
      <c r="I1824" s="1">
        <v>35864</v>
      </c>
      <c r="J1824" s="1" t="s">
        <v>10822</v>
      </c>
    </row>
    <row r="1825" spans="1:10" x14ac:dyDescent="0.25">
      <c r="A1825" s="2">
        <v>13</v>
      </c>
      <c r="B1825" s="1" t="s">
        <v>10828</v>
      </c>
      <c r="C1825" s="1" t="s">
        <v>31</v>
      </c>
      <c r="D1825" s="1" t="s">
        <v>12</v>
      </c>
      <c r="E1825" s="1">
        <v>3000</v>
      </c>
      <c r="F1825" s="1" t="s">
        <v>27</v>
      </c>
      <c r="G1825" s="1">
        <v>1217</v>
      </c>
      <c r="H1825" s="1">
        <v>36.186524239934265</v>
      </c>
      <c r="I1825" s="1">
        <v>41039</v>
      </c>
      <c r="J1825" s="1" t="s">
        <v>10829</v>
      </c>
    </row>
    <row r="1826" spans="1:10" x14ac:dyDescent="0.25">
      <c r="A1826" s="2">
        <v>19</v>
      </c>
      <c r="B1826" s="1" t="s">
        <v>10834</v>
      </c>
      <c r="C1826" s="1" t="s">
        <v>31</v>
      </c>
      <c r="D1826" s="1" t="s">
        <v>12</v>
      </c>
      <c r="E1826" s="1">
        <v>15000</v>
      </c>
      <c r="F1826" s="1" t="s">
        <v>82</v>
      </c>
      <c r="G1826" s="1">
        <v>1216</v>
      </c>
      <c r="H1826" s="1">
        <v>21.460526315789473</v>
      </c>
      <c r="I1826" s="1">
        <v>11096</v>
      </c>
      <c r="J1826" s="1" t="s">
        <v>10835</v>
      </c>
    </row>
    <row r="1827" spans="1:10" x14ac:dyDescent="0.25">
      <c r="A1827" s="2">
        <v>19</v>
      </c>
      <c r="B1827" s="1" t="s">
        <v>5563</v>
      </c>
      <c r="C1827" s="1" t="s">
        <v>11</v>
      </c>
      <c r="D1827" s="1" t="s">
        <v>12</v>
      </c>
      <c r="E1827" s="1">
        <v>18000</v>
      </c>
      <c r="F1827" s="1" t="s">
        <v>1097</v>
      </c>
      <c r="G1827" s="1">
        <v>1216</v>
      </c>
      <c r="H1827" s="1">
        <v>45.231085526315788</v>
      </c>
      <c r="I1827" s="1">
        <v>37001</v>
      </c>
      <c r="J1827" s="1" t="s">
        <v>10837</v>
      </c>
    </row>
    <row r="1828" spans="1:10" x14ac:dyDescent="0.25">
      <c r="A1828" s="2">
        <v>16</v>
      </c>
      <c r="B1828" s="1" t="s">
        <v>9695</v>
      </c>
      <c r="C1828" s="1" t="s">
        <v>11</v>
      </c>
      <c r="D1828" s="1" t="s">
        <v>12</v>
      </c>
      <c r="E1828" s="1">
        <v>10000</v>
      </c>
      <c r="F1828" s="1" t="s">
        <v>13</v>
      </c>
      <c r="G1828" s="1">
        <v>1214</v>
      </c>
      <c r="H1828" s="1">
        <v>50.163097199341024</v>
      </c>
      <c r="I1828" s="1">
        <v>50898</v>
      </c>
      <c r="J1828" s="1" t="s">
        <v>10845</v>
      </c>
    </row>
    <row r="1829" spans="1:10" x14ac:dyDescent="0.25">
      <c r="A1829" s="2">
        <v>23</v>
      </c>
      <c r="B1829" s="1" t="s">
        <v>10847</v>
      </c>
      <c r="C1829" s="1" t="s">
        <v>31</v>
      </c>
      <c r="D1829" s="1" t="s">
        <v>12</v>
      </c>
      <c r="E1829" s="1">
        <v>25000</v>
      </c>
      <c r="F1829" s="1" t="s">
        <v>2593</v>
      </c>
      <c r="G1829" s="1">
        <v>1214</v>
      </c>
      <c r="H1829" s="1">
        <v>23.672981878088962</v>
      </c>
      <c r="I1829" s="1">
        <v>3739</v>
      </c>
      <c r="J1829" s="1" t="s">
        <v>10848</v>
      </c>
    </row>
    <row r="1830" spans="1:10" x14ac:dyDescent="0.25">
      <c r="A1830" s="2">
        <v>23</v>
      </c>
      <c r="B1830" s="1" t="s">
        <v>10850</v>
      </c>
      <c r="C1830" s="1" t="s">
        <v>11</v>
      </c>
      <c r="D1830" s="1" t="s">
        <v>12</v>
      </c>
      <c r="E1830" s="1">
        <v>100</v>
      </c>
      <c r="F1830" s="1" t="s">
        <v>296</v>
      </c>
      <c r="G1830" s="1">
        <v>1214</v>
      </c>
      <c r="H1830" s="1">
        <v>7.8253706754530477</v>
      </c>
      <c r="I1830" s="1">
        <v>9400</v>
      </c>
      <c r="J1830" s="1" t="s">
        <v>10851</v>
      </c>
    </row>
    <row r="1831" spans="1:10" x14ac:dyDescent="0.25">
      <c r="A1831" s="2">
        <v>14</v>
      </c>
      <c r="B1831" s="1" t="s">
        <v>8982</v>
      </c>
      <c r="C1831" s="1" t="s">
        <v>11</v>
      </c>
      <c r="D1831" s="1" t="s">
        <v>12</v>
      </c>
      <c r="E1831" s="1">
        <v>10000</v>
      </c>
      <c r="F1831" s="1" t="s">
        <v>74</v>
      </c>
      <c r="G1831" s="1">
        <v>1213</v>
      </c>
      <c r="H1831" s="1">
        <v>27.636438582028031</v>
      </c>
      <c r="I1831" s="1">
        <v>23523</v>
      </c>
      <c r="J1831" s="1" t="s">
        <v>10856</v>
      </c>
    </row>
    <row r="1832" spans="1:10" x14ac:dyDescent="0.25">
      <c r="A1832" s="2">
        <v>18</v>
      </c>
      <c r="B1832" s="1" t="s">
        <v>10862</v>
      </c>
      <c r="C1832" s="1" t="s">
        <v>31</v>
      </c>
      <c r="D1832" s="1" t="s">
        <v>12</v>
      </c>
      <c r="E1832" s="1">
        <v>25000</v>
      </c>
      <c r="F1832" s="1" t="s">
        <v>689</v>
      </c>
      <c r="G1832" s="1">
        <v>1212</v>
      </c>
      <c r="H1832" s="1">
        <v>29.326732673267326</v>
      </c>
      <c r="I1832" s="1">
        <v>10544</v>
      </c>
      <c r="J1832" s="1" t="s">
        <v>10863</v>
      </c>
    </row>
    <row r="1833" spans="1:10" x14ac:dyDescent="0.25">
      <c r="A1833" s="2">
        <v>28</v>
      </c>
      <c r="B1833" s="1" t="s">
        <v>4895</v>
      </c>
      <c r="C1833" s="1" t="s">
        <v>17</v>
      </c>
      <c r="D1833" s="1" t="s">
        <v>12</v>
      </c>
      <c r="E1833" s="1">
        <v>13000</v>
      </c>
      <c r="F1833" s="1" t="s">
        <v>841</v>
      </c>
      <c r="G1833" s="1">
        <v>1212</v>
      </c>
      <c r="H1833" s="1">
        <v>42.989273927392738</v>
      </c>
      <c r="I1833" s="1">
        <v>39103</v>
      </c>
      <c r="J1833" s="1" t="s">
        <v>10865</v>
      </c>
    </row>
    <row r="1834" spans="1:10" x14ac:dyDescent="0.25">
      <c r="A1834" s="2">
        <v>23</v>
      </c>
      <c r="B1834" s="1" t="s">
        <v>10870</v>
      </c>
      <c r="C1834" s="1" t="s">
        <v>17</v>
      </c>
      <c r="D1834" s="1" t="s">
        <v>12</v>
      </c>
      <c r="E1834" s="1">
        <v>15000</v>
      </c>
      <c r="F1834" s="1" t="s">
        <v>5113</v>
      </c>
      <c r="G1834" s="1">
        <v>1212</v>
      </c>
      <c r="H1834" s="1">
        <v>51.929042904290426</v>
      </c>
      <c r="I1834" s="1">
        <v>47938</v>
      </c>
      <c r="J1834" s="1" t="s">
        <v>10871</v>
      </c>
    </row>
    <row r="1835" spans="1:10" x14ac:dyDescent="0.25">
      <c r="A1835" s="2">
        <v>14</v>
      </c>
      <c r="B1835" s="1" t="s">
        <v>10873</v>
      </c>
      <c r="C1835" s="1" t="s">
        <v>17</v>
      </c>
      <c r="D1835" s="1" t="s">
        <v>12</v>
      </c>
      <c r="E1835" s="1">
        <v>200000</v>
      </c>
      <c r="F1835" s="1" t="s">
        <v>44</v>
      </c>
      <c r="G1835" s="1">
        <v>1212</v>
      </c>
      <c r="H1835" s="1">
        <v>182.5891089108911</v>
      </c>
      <c r="I1835" s="1">
        <v>21298</v>
      </c>
      <c r="J1835" s="1" t="s">
        <v>10874</v>
      </c>
    </row>
    <row r="1836" spans="1:10" x14ac:dyDescent="0.25">
      <c r="A1836" s="2">
        <v>19</v>
      </c>
      <c r="B1836" s="1" t="s">
        <v>8530</v>
      </c>
      <c r="C1836" s="1" t="s">
        <v>111</v>
      </c>
      <c r="D1836" s="1" t="s">
        <v>12</v>
      </c>
      <c r="E1836" s="1">
        <v>18000</v>
      </c>
      <c r="F1836" s="1" t="s">
        <v>804</v>
      </c>
      <c r="G1836" s="1">
        <v>1211</v>
      </c>
      <c r="H1836" s="1">
        <v>52.417836498761353</v>
      </c>
      <c r="I1836" s="1">
        <v>45478</v>
      </c>
      <c r="J1836" s="1" t="s">
        <v>10876</v>
      </c>
    </row>
    <row r="1837" spans="1:10" x14ac:dyDescent="0.25">
      <c r="A1837" s="2">
        <v>22</v>
      </c>
      <c r="B1837" s="1" t="s">
        <v>10884</v>
      </c>
      <c r="C1837" s="1" t="s">
        <v>11</v>
      </c>
      <c r="D1837" s="1" t="s">
        <v>12</v>
      </c>
      <c r="E1837" s="1">
        <v>25000</v>
      </c>
      <c r="F1837" s="1" t="s">
        <v>10885</v>
      </c>
      <c r="G1837" s="1">
        <v>1211</v>
      </c>
      <c r="H1837" s="1">
        <v>53.29892650701899</v>
      </c>
      <c r="I1837" s="1">
        <v>39545</v>
      </c>
      <c r="J1837" s="1" t="s">
        <v>10886</v>
      </c>
    </row>
    <row r="1838" spans="1:10" x14ac:dyDescent="0.25">
      <c r="A1838" s="2">
        <v>27</v>
      </c>
      <c r="B1838" s="1" t="s">
        <v>10888</v>
      </c>
      <c r="C1838" s="1" t="s">
        <v>31</v>
      </c>
      <c r="D1838" s="1" t="s">
        <v>12</v>
      </c>
      <c r="E1838" s="1">
        <v>20000</v>
      </c>
      <c r="F1838" s="1" t="s">
        <v>158</v>
      </c>
      <c r="G1838" s="1">
        <v>1210</v>
      </c>
      <c r="H1838" s="1">
        <v>37.727272727272727</v>
      </c>
      <c r="I1838" s="1">
        <v>25650</v>
      </c>
      <c r="J1838" s="1" t="s">
        <v>10889</v>
      </c>
    </row>
    <row r="1839" spans="1:10" x14ac:dyDescent="0.25">
      <c r="A1839" s="2">
        <v>18</v>
      </c>
      <c r="B1839" s="1" t="s">
        <v>10894</v>
      </c>
      <c r="C1839" s="1" t="s">
        <v>17</v>
      </c>
      <c r="D1839" s="1" t="s">
        <v>12</v>
      </c>
      <c r="E1839" s="1">
        <v>24000</v>
      </c>
      <c r="F1839" s="1" t="s">
        <v>82</v>
      </c>
      <c r="G1839" s="1">
        <v>1209</v>
      </c>
      <c r="H1839" s="1">
        <v>26.958643507030605</v>
      </c>
      <c r="I1839" s="1">
        <v>8593</v>
      </c>
      <c r="J1839" s="1" t="s">
        <v>10895</v>
      </c>
    </row>
    <row r="1840" spans="1:10" x14ac:dyDescent="0.25">
      <c r="A1840" s="2">
        <v>39</v>
      </c>
      <c r="B1840" s="1" t="s">
        <v>10897</v>
      </c>
      <c r="C1840" s="1" t="s">
        <v>111</v>
      </c>
      <c r="D1840" s="1" t="s">
        <v>12</v>
      </c>
      <c r="E1840" s="1">
        <v>70000</v>
      </c>
      <c r="F1840" s="1" t="s">
        <v>523</v>
      </c>
      <c r="G1840" s="1">
        <v>1208</v>
      </c>
      <c r="H1840" s="1">
        <v>133.40149006622516</v>
      </c>
      <c r="I1840" s="1">
        <v>91149</v>
      </c>
      <c r="J1840" s="1" t="s">
        <v>10898</v>
      </c>
    </row>
    <row r="1841" spans="1:10" x14ac:dyDescent="0.25">
      <c r="A1841" s="2">
        <v>25</v>
      </c>
      <c r="B1841" s="1" t="s">
        <v>10903</v>
      </c>
      <c r="C1841" s="1" t="s">
        <v>31</v>
      </c>
      <c r="D1841" s="1" t="s">
        <v>12</v>
      </c>
      <c r="E1841" s="1">
        <v>100000</v>
      </c>
      <c r="F1841" s="1" t="s">
        <v>523</v>
      </c>
      <c r="G1841" s="1">
        <v>1208</v>
      </c>
      <c r="H1841" s="1">
        <v>175.65728476821192</v>
      </c>
      <c r="I1841" s="1">
        <v>112194</v>
      </c>
      <c r="J1841" s="1" t="s">
        <v>10904</v>
      </c>
    </row>
    <row r="1842" spans="1:10" x14ac:dyDescent="0.25">
      <c r="A1842" s="2">
        <v>16</v>
      </c>
      <c r="B1842" s="1" t="s">
        <v>10222</v>
      </c>
      <c r="C1842" s="1" t="s">
        <v>17</v>
      </c>
      <c r="D1842" s="1" t="s">
        <v>12</v>
      </c>
      <c r="E1842" s="1">
        <v>20000</v>
      </c>
      <c r="F1842" s="1" t="s">
        <v>10911</v>
      </c>
      <c r="G1842" s="1">
        <v>1208</v>
      </c>
      <c r="H1842" s="1">
        <v>102.79966887417218</v>
      </c>
      <c r="I1842" s="1">
        <v>104182</v>
      </c>
      <c r="J1842" s="1" t="s">
        <v>10912</v>
      </c>
    </row>
    <row r="1843" spans="1:10" x14ac:dyDescent="0.25">
      <c r="A1843" s="2">
        <v>21</v>
      </c>
      <c r="B1843" s="1" t="s">
        <v>10917</v>
      </c>
      <c r="C1843" s="1" t="s">
        <v>11</v>
      </c>
      <c r="D1843" s="1" t="s">
        <v>12</v>
      </c>
      <c r="E1843" s="1">
        <v>30000</v>
      </c>
      <c r="F1843" s="1" t="s">
        <v>13</v>
      </c>
      <c r="G1843" s="1">
        <v>1207</v>
      </c>
      <c r="H1843" s="1">
        <v>35.502899751449874</v>
      </c>
      <c r="I1843" s="1">
        <v>12852</v>
      </c>
      <c r="J1843" s="1" t="s">
        <v>10918</v>
      </c>
    </row>
    <row r="1844" spans="1:10" x14ac:dyDescent="0.25">
      <c r="A1844" s="2">
        <v>16</v>
      </c>
      <c r="B1844" s="1" t="s">
        <v>3541</v>
      </c>
      <c r="C1844" s="1" t="s">
        <v>17</v>
      </c>
      <c r="D1844" s="1" t="s">
        <v>12</v>
      </c>
      <c r="E1844" s="1">
        <v>10000</v>
      </c>
      <c r="F1844" s="1" t="s">
        <v>1834</v>
      </c>
      <c r="G1844" s="1">
        <v>1207</v>
      </c>
      <c r="H1844" s="1">
        <v>38.123446561723284</v>
      </c>
      <c r="I1844" s="1">
        <v>36015</v>
      </c>
      <c r="J1844" s="1" t="s">
        <v>10920</v>
      </c>
    </row>
    <row r="1845" spans="1:10" x14ac:dyDescent="0.25">
      <c r="A1845" s="2">
        <v>20</v>
      </c>
      <c r="B1845" s="1" t="s">
        <v>1526</v>
      </c>
      <c r="C1845" s="1" t="s">
        <v>31</v>
      </c>
      <c r="D1845" s="1" t="s">
        <v>12</v>
      </c>
      <c r="E1845" s="1">
        <v>20000</v>
      </c>
      <c r="F1845" s="1" t="s">
        <v>59</v>
      </c>
      <c r="G1845" s="1">
        <v>1207</v>
      </c>
      <c r="H1845" s="1">
        <v>72.544324772162383</v>
      </c>
      <c r="I1845" s="1">
        <v>67561</v>
      </c>
      <c r="J1845" s="1" t="s">
        <v>10922</v>
      </c>
    </row>
    <row r="1846" spans="1:10" x14ac:dyDescent="0.25">
      <c r="A1846" s="2">
        <v>19</v>
      </c>
      <c r="B1846" s="1" t="s">
        <v>10934</v>
      </c>
      <c r="C1846" s="1" t="s">
        <v>17</v>
      </c>
      <c r="D1846" s="1" t="s">
        <v>12</v>
      </c>
      <c r="E1846" s="1">
        <v>75000</v>
      </c>
      <c r="F1846" s="1" t="s">
        <v>296</v>
      </c>
      <c r="G1846" s="1">
        <v>1205</v>
      </c>
      <c r="H1846" s="1">
        <v>67.200829875518679</v>
      </c>
      <c r="I1846" s="1">
        <v>5977</v>
      </c>
      <c r="J1846" s="1" t="s">
        <v>10935</v>
      </c>
    </row>
    <row r="1847" spans="1:10" x14ac:dyDescent="0.25">
      <c r="A1847" s="2">
        <v>19</v>
      </c>
      <c r="B1847" s="1" t="s">
        <v>4895</v>
      </c>
      <c r="C1847" s="1" t="s">
        <v>17</v>
      </c>
      <c r="D1847" s="1" t="s">
        <v>12</v>
      </c>
      <c r="E1847" s="1">
        <v>17000</v>
      </c>
      <c r="F1847" s="1" t="s">
        <v>841</v>
      </c>
      <c r="G1847" s="1">
        <v>1204</v>
      </c>
      <c r="H1847" s="1">
        <v>32.259966777408636</v>
      </c>
      <c r="I1847" s="1">
        <v>21841</v>
      </c>
      <c r="J1847" s="1" t="s">
        <v>10949</v>
      </c>
    </row>
    <row r="1848" spans="1:10" x14ac:dyDescent="0.25">
      <c r="A1848" s="2">
        <v>14</v>
      </c>
      <c r="B1848" s="1" t="s">
        <v>10951</v>
      </c>
      <c r="C1848" s="1" t="s">
        <v>11</v>
      </c>
      <c r="D1848" s="1" t="s">
        <v>12</v>
      </c>
      <c r="E1848" s="1">
        <v>25000</v>
      </c>
      <c r="F1848" s="1" t="s">
        <v>191</v>
      </c>
      <c r="G1848" s="1">
        <v>1204</v>
      </c>
      <c r="H1848" s="1">
        <v>43.116279069767444</v>
      </c>
      <c r="I1848" s="1">
        <v>26912</v>
      </c>
      <c r="J1848" s="1" t="s">
        <v>10952</v>
      </c>
    </row>
    <row r="1849" spans="1:10" x14ac:dyDescent="0.25">
      <c r="A1849" s="2">
        <v>15</v>
      </c>
      <c r="B1849" s="1" t="s">
        <v>5646</v>
      </c>
      <c r="C1849" s="1" t="s">
        <v>17</v>
      </c>
      <c r="D1849" s="1" t="s">
        <v>12</v>
      </c>
      <c r="E1849" s="1">
        <v>80000</v>
      </c>
      <c r="F1849" s="1" t="s">
        <v>689</v>
      </c>
      <c r="G1849" s="1">
        <v>1203</v>
      </c>
      <c r="H1849" s="1">
        <v>273.13300083125517</v>
      </c>
      <c r="I1849" s="1">
        <v>248579</v>
      </c>
      <c r="J1849" s="1" t="s">
        <v>10961</v>
      </c>
    </row>
    <row r="1850" spans="1:10" x14ac:dyDescent="0.25">
      <c r="A1850" s="2">
        <v>15</v>
      </c>
      <c r="B1850" s="1" t="s">
        <v>10966</v>
      </c>
      <c r="C1850" s="1" t="s">
        <v>17</v>
      </c>
      <c r="D1850" s="1" t="s">
        <v>12</v>
      </c>
      <c r="E1850" s="1">
        <v>40000</v>
      </c>
      <c r="F1850" s="1" t="s">
        <v>10967</v>
      </c>
      <c r="G1850" s="1">
        <v>1203</v>
      </c>
      <c r="H1850" s="1">
        <v>56.374896093100581</v>
      </c>
      <c r="I1850" s="1">
        <v>27819</v>
      </c>
      <c r="J1850" s="1" t="s">
        <v>10968</v>
      </c>
    </row>
    <row r="1851" spans="1:10" x14ac:dyDescent="0.25">
      <c r="A1851" s="2">
        <v>27</v>
      </c>
      <c r="B1851" s="1" t="s">
        <v>4730</v>
      </c>
      <c r="C1851" s="1" t="s">
        <v>11</v>
      </c>
      <c r="D1851" s="1" t="s">
        <v>12</v>
      </c>
      <c r="E1851" s="1">
        <v>9000</v>
      </c>
      <c r="F1851" s="1" t="s">
        <v>608</v>
      </c>
      <c r="G1851" s="1">
        <v>1203</v>
      </c>
      <c r="H1851" s="1">
        <v>22.738154613466335</v>
      </c>
      <c r="I1851" s="1">
        <v>18354</v>
      </c>
      <c r="J1851" s="1" t="s">
        <v>10979</v>
      </c>
    </row>
    <row r="1852" spans="1:10" x14ac:dyDescent="0.25">
      <c r="A1852" s="2">
        <v>20</v>
      </c>
      <c r="B1852" s="1" t="s">
        <v>10987</v>
      </c>
      <c r="C1852" s="1" t="s">
        <v>31</v>
      </c>
      <c r="D1852" s="1" t="s">
        <v>12</v>
      </c>
      <c r="E1852" s="1">
        <v>50000</v>
      </c>
      <c r="F1852" s="1" t="s">
        <v>4826</v>
      </c>
      <c r="G1852" s="1">
        <v>1202</v>
      </c>
      <c r="H1852" s="1">
        <v>50.425124792013314</v>
      </c>
      <c r="I1852" s="1">
        <v>10611</v>
      </c>
      <c r="J1852" s="1" t="s">
        <v>10988</v>
      </c>
    </row>
    <row r="1853" spans="1:10" x14ac:dyDescent="0.25">
      <c r="A1853" s="2">
        <v>22</v>
      </c>
      <c r="B1853" s="1" t="s">
        <v>692</v>
      </c>
      <c r="C1853" s="1" t="s">
        <v>11</v>
      </c>
      <c r="D1853" s="1" t="s">
        <v>12</v>
      </c>
      <c r="E1853" s="1">
        <v>21700</v>
      </c>
      <c r="F1853" s="1" t="s">
        <v>112</v>
      </c>
      <c r="G1853" s="1">
        <v>1200</v>
      </c>
      <c r="H1853" s="1">
        <v>29.603333333333332</v>
      </c>
      <c r="I1853" s="1">
        <v>13824</v>
      </c>
      <c r="J1853" s="1" t="s">
        <v>11002</v>
      </c>
    </row>
    <row r="1854" spans="1:10" x14ac:dyDescent="0.25">
      <c r="A1854" s="2">
        <v>24</v>
      </c>
      <c r="B1854" s="1" t="s">
        <v>9416</v>
      </c>
      <c r="C1854" s="1" t="s">
        <v>17</v>
      </c>
      <c r="D1854" s="1" t="s">
        <v>12</v>
      </c>
      <c r="E1854" s="1">
        <v>2500</v>
      </c>
      <c r="F1854" s="1" t="s">
        <v>608</v>
      </c>
      <c r="G1854" s="1">
        <v>1200</v>
      </c>
      <c r="H1854" s="1">
        <v>32.923333333333332</v>
      </c>
      <c r="I1854" s="1">
        <v>37008</v>
      </c>
      <c r="J1854" s="1" t="s">
        <v>11004</v>
      </c>
    </row>
    <row r="1855" spans="1:10" x14ac:dyDescent="0.25">
      <c r="A1855" s="2">
        <v>24</v>
      </c>
      <c r="B1855" s="1" t="s">
        <v>8346</v>
      </c>
      <c r="C1855" s="1" t="s">
        <v>11</v>
      </c>
      <c r="D1855" s="1" t="s">
        <v>12</v>
      </c>
      <c r="E1855" s="1">
        <v>10000</v>
      </c>
      <c r="F1855" s="1" t="s">
        <v>402</v>
      </c>
      <c r="G1855" s="1">
        <v>1199</v>
      </c>
      <c r="H1855" s="1">
        <v>45.034195162635527</v>
      </c>
      <c r="I1855" s="1">
        <v>43996</v>
      </c>
      <c r="J1855" s="1" t="s">
        <v>11008</v>
      </c>
    </row>
    <row r="1856" spans="1:10" x14ac:dyDescent="0.25">
      <c r="A1856" s="2">
        <v>20</v>
      </c>
      <c r="B1856" s="1" t="s">
        <v>11020</v>
      </c>
      <c r="C1856" s="1" t="s">
        <v>31</v>
      </c>
      <c r="D1856" s="1" t="s">
        <v>12</v>
      </c>
      <c r="E1856" s="1">
        <v>40000</v>
      </c>
      <c r="F1856" s="1" t="s">
        <v>2644</v>
      </c>
      <c r="G1856" s="1">
        <v>1199</v>
      </c>
      <c r="H1856" s="1">
        <v>50.263552960800666</v>
      </c>
      <c r="I1856" s="1">
        <v>20266</v>
      </c>
      <c r="J1856" s="1" t="s">
        <v>11021</v>
      </c>
    </row>
    <row r="1857" spans="1:10" x14ac:dyDescent="0.25">
      <c r="A1857" s="2">
        <v>24</v>
      </c>
      <c r="B1857" s="1" t="s">
        <v>5833</v>
      </c>
      <c r="C1857" s="1" t="s">
        <v>11</v>
      </c>
      <c r="D1857" s="1" t="s">
        <v>12</v>
      </c>
      <c r="E1857" s="1">
        <v>10000</v>
      </c>
      <c r="F1857" s="1" t="s">
        <v>112</v>
      </c>
      <c r="G1857" s="1">
        <v>1198</v>
      </c>
      <c r="H1857" s="1">
        <v>72.181969949916521</v>
      </c>
      <c r="I1857" s="1">
        <v>76474</v>
      </c>
      <c r="J1857" s="1" t="s">
        <v>11023</v>
      </c>
    </row>
    <row r="1858" spans="1:10" x14ac:dyDescent="0.25">
      <c r="A1858" s="2">
        <v>13</v>
      </c>
      <c r="B1858" s="1" t="s">
        <v>1982</v>
      </c>
      <c r="C1858" s="1" t="s">
        <v>11</v>
      </c>
      <c r="D1858" s="1" t="s">
        <v>12</v>
      </c>
      <c r="E1858" s="1">
        <v>3000</v>
      </c>
      <c r="F1858" s="1" t="s">
        <v>1983</v>
      </c>
      <c r="G1858" s="1">
        <v>1198</v>
      </c>
      <c r="H1858" s="1">
        <v>40.741235392320533</v>
      </c>
      <c r="I1858" s="1">
        <v>45808</v>
      </c>
      <c r="J1858" s="1" t="s">
        <v>11028</v>
      </c>
    </row>
    <row r="1859" spans="1:10" x14ac:dyDescent="0.25">
      <c r="A1859" s="2">
        <v>20</v>
      </c>
      <c r="B1859" s="1" t="s">
        <v>11033</v>
      </c>
      <c r="C1859" s="1" t="s">
        <v>17</v>
      </c>
      <c r="D1859" s="1" t="s">
        <v>12</v>
      </c>
      <c r="E1859" s="1">
        <v>75000</v>
      </c>
      <c r="F1859" s="1" t="s">
        <v>433</v>
      </c>
      <c r="G1859" s="1">
        <v>1198</v>
      </c>
      <c r="H1859" s="1">
        <v>344.13188647746244</v>
      </c>
      <c r="I1859" s="1">
        <v>337270</v>
      </c>
      <c r="J1859" s="1" t="s">
        <v>11034</v>
      </c>
    </row>
    <row r="1860" spans="1:10" x14ac:dyDescent="0.25">
      <c r="A1860" s="2">
        <v>20</v>
      </c>
      <c r="B1860" s="1" t="s">
        <v>11040</v>
      </c>
      <c r="C1860" s="1" t="s">
        <v>11</v>
      </c>
      <c r="D1860" s="1" t="s">
        <v>12</v>
      </c>
      <c r="E1860" s="1">
        <v>12000</v>
      </c>
      <c r="F1860" s="1" t="s">
        <v>11041</v>
      </c>
      <c r="G1860" s="1">
        <v>1197</v>
      </c>
      <c r="H1860" s="1">
        <v>47.7593984962406</v>
      </c>
      <c r="I1860" s="1">
        <v>45168</v>
      </c>
      <c r="J1860" s="1" t="s">
        <v>11042</v>
      </c>
    </row>
    <row r="1861" spans="1:10" x14ac:dyDescent="0.25">
      <c r="A1861" s="2">
        <v>17</v>
      </c>
      <c r="B1861" s="1" t="s">
        <v>704</v>
      </c>
      <c r="C1861" s="1" t="s">
        <v>11</v>
      </c>
      <c r="D1861" s="1" t="s">
        <v>12</v>
      </c>
      <c r="E1861" s="1">
        <v>20000</v>
      </c>
      <c r="F1861" s="1" t="s">
        <v>283</v>
      </c>
      <c r="G1861" s="1">
        <v>1197</v>
      </c>
      <c r="H1861" s="1">
        <v>92.94736842105263</v>
      </c>
      <c r="I1861" s="1">
        <v>91258</v>
      </c>
      <c r="J1861" s="1" t="s">
        <v>11044</v>
      </c>
    </row>
    <row r="1862" spans="1:10" x14ac:dyDescent="0.25">
      <c r="A1862" s="2">
        <v>20</v>
      </c>
      <c r="B1862" s="1" t="s">
        <v>11049</v>
      </c>
      <c r="C1862" s="1" t="s">
        <v>11</v>
      </c>
      <c r="D1862" s="1" t="s">
        <v>12</v>
      </c>
      <c r="E1862" s="1">
        <v>5000</v>
      </c>
      <c r="F1862" s="1" t="s">
        <v>142</v>
      </c>
      <c r="G1862" s="1">
        <v>1197</v>
      </c>
      <c r="H1862" s="1">
        <v>66.774436090225564</v>
      </c>
      <c r="I1862" s="1">
        <v>74929</v>
      </c>
      <c r="J1862" s="1" t="s">
        <v>11050</v>
      </c>
    </row>
    <row r="1863" spans="1:10" x14ac:dyDescent="0.25">
      <c r="A1863" s="2">
        <v>15</v>
      </c>
      <c r="B1863" s="1" t="s">
        <v>11058</v>
      </c>
      <c r="C1863" s="1" t="s">
        <v>11</v>
      </c>
      <c r="D1863" s="1" t="s">
        <v>12</v>
      </c>
      <c r="E1863" s="1">
        <v>29995</v>
      </c>
      <c r="F1863" s="1" t="s">
        <v>11059</v>
      </c>
      <c r="G1863" s="1">
        <v>1195</v>
      </c>
      <c r="H1863" s="1">
        <v>204.31380753138075</v>
      </c>
      <c r="I1863" s="1">
        <v>214160</v>
      </c>
      <c r="J1863" s="1" t="s">
        <v>11060</v>
      </c>
    </row>
    <row r="1864" spans="1:10" x14ac:dyDescent="0.25">
      <c r="A1864" s="2">
        <v>20</v>
      </c>
      <c r="B1864" s="1" t="s">
        <v>11065</v>
      </c>
      <c r="C1864" s="1" t="s">
        <v>31</v>
      </c>
      <c r="D1864" s="1" t="s">
        <v>12</v>
      </c>
      <c r="E1864" s="1">
        <v>25000</v>
      </c>
      <c r="F1864" s="1" t="s">
        <v>5256</v>
      </c>
      <c r="G1864" s="1">
        <v>1195</v>
      </c>
      <c r="H1864" s="1">
        <v>41.756485355648536</v>
      </c>
      <c r="I1864" s="1">
        <v>24899</v>
      </c>
      <c r="J1864" s="1" t="s">
        <v>11066</v>
      </c>
    </row>
    <row r="1865" spans="1:10" x14ac:dyDescent="0.25">
      <c r="A1865" s="2">
        <v>20</v>
      </c>
      <c r="B1865" s="1" t="s">
        <v>11068</v>
      </c>
      <c r="C1865" s="1" t="s">
        <v>17</v>
      </c>
      <c r="D1865" s="1" t="s">
        <v>12</v>
      </c>
      <c r="E1865" s="1">
        <v>20000</v>
      </c>
      <c r="F1865" s="1" t="s">
        <v>32</v>
      </c>
      <c r="G1865" s="1">
        <v>1195</v>
      </c>
      <c r="H1865" s="1">
        <v>33.761506276150627</v>
      </c>
      <c r="I1865" s="1">
        <v>20345</v>
      </c>
      <c r="J1865" s="1" t="s">
        <v>11069</v>
      </c>
    </row>
    <row r="1866" spans="1:10" x14ac:dyDescent="0.25">
      <c r="A1866" s="2">
        <v>19</v>
      </c>
      <c r="B1866" s="1" t="s">
        <v>11074</v>
      </c>
      <c r="C1866" s="1" t="s">
        <v>31</v>
      </c>
      <c r="D1866" s="1" t="s">
        <v>12</v>
      </c>
      <c r="E1866" s="1">
        <v>50000</v>
      </c>
      <c r="F1866" s="1" t="s">
        <v>11075</v>
      </c>
      <c r="G1866" s="1">
        <v>1194</v>
      </c>
      <c r="H1866" s="1">
        <v>42.153266331658294</v>
      </c>
      <c r="I1866" s="1">
        <v>331</v>
      </c>
      <c r="J1866" s="1" t="s">
        <v>11076</v>
      </c>
    </row>
    <row r="1867" spans="1:10" x14ac:dyDescent="0.25">
      <c r="A1867" s="2">
        <v>24</v>
      </c>
      <c r="B1867" s="1" t="s">
        <v>8684</v>
      </c>
      <c r="C1867" s="1" t="s">
        <v>11</v>
      </c>
      <c r="D1867" s="1" t="s">
        <v>12</v>
      </c>
      <c r="E1867" s="1">
        <v>15000</v>
      </c>
      <c r="F1867" s="1" t="s">
        <v>8685</v>
      </c>
      <c r="G1867" s="1">
        <v>1193</v>
      </c>
      <c r="H1867" s="1">
        <v>35.758591785414922</v>
      </c>
      <c r="I1867" s="1">
        <v>27660</v>
      </c>
      <c r="J1867" s="1" t="s">
        <v>11087</v>
      </c>
    </row>
    <row r="1868" spans="1:10" x14ac:dyDescent="0.25">
      <c r="A1868" s="2">
        <v>26</v>
      </c>
      <c r="B1868" s="1" t="s">
        <v>11092</v>
      </c>
      <c r="C1868" s="1" t="s">
        <v>11</v>
      </c>
      <c r="D1868" s="1" t="s">
        <v>12</v>
      </c>
      <c r="E1868" s="1">
        <v>15000</v>
      </c>
      <c r="F1868" s="1" t="s">
        <v>1725</v>
      </c>
      <c r="G1868" s="1">
        <v>1193</v>
      </c>
      <c r="H1868" s="1">
        <v>31.310980720871751</v>
      </c>
      <c r="I1868" s="1">
        <v>22354</v>
      </c>
      <c r="J1868" s="1" t="s">
        <v>11093</v>
      </c>
    </row>
    <row r="1869" spans="1:10" x14ac:dyDescent="0.25">
      <c r="A1869" s="2">
        <v>16</v>
      </c>
      <c r="B1869" s="1" t="s">
        <v>11101</v>
      </c>
      <c r="C1869" s="1" t="s">
        <v>17</v>
      </c>
      <c r="D1869" s="1" t="s">
        <v>12</v>
      </c>
      <c r="E1869" s="1">
        <v>4000</v>
      </c>
      <c r="F1869" s="1" t="s">
        <v>146</v>
      </c>
      <c r="G1869" s="1">
        <v>1191</v>
      </c>
      <c r="H1869" s="1">
        <v>49.086481947942907</v>
      </c>
      <c r="I1869" s="1">
        <v>54462</v>
      </c>
      <c r="J1869" s="1" t="s">
        <v>11102</v>
      </c>
    </row>
    <row r="1870" spans="1:10" x14ac:dyDescent="0.25">
      <c r="A1870" s="2">
        <v>12</v>
      </c>
      <c r="B1870" s="1" t="s">
        <v>11104</v>
      </c>
      <c r="C1870" s="1" t="s">
        <v>31</v>
      </c>
      <c r="D1870" s="1" t="s">
        <v>12</v>
      </c>
      <c r="E1870" s="1">
        <v>5000</v>
      </c>
      <c r="F1870" s="1" t="s">
        <v>867</v>
      </c>
      <c r="G1870" s="1">
        <v>1191</v>
      </c>
      <c r="H1870" s="1">
        <v>11.041981528127623</v>
      </c>
      <c r="I1870" s="1">
        <v>8151</v>
      </c>
      <c r="J1870" s="1" t="s">
        <v>11105</v>
      </c>
    </row>
    <row r="1871" spans="1:10" x14ac:dyDescent="0.25">
      <c r="A1871" s="2">
        <v>25</v>
      </c>
      <c r="B1871" s="1" t="s">
        <v>11110</v>
      </c>
      <c r="C1871" s="1" t="s">
        <v>111</v>
      </c>
      <c r="D1871" s="1" t="s">
        <v>12</v>
      </c>
      <c r="E1871" s="1">
        <v>36000</v>
      </c>
      <c r="F1871" s="1" t="s">
        <v>55</v>
      </c>
      <c r="G1871" s="1">
        <v>1190</v>
      </c>
      <c r="H1871" s="1">
        <v>192.93613445378151</v>
      </c>
      <c r="I1871" s="1">
        <v>193594</v>
      </c>
      <c r="J1871" s="1" t="s">
        <v>11111</v>
      </c>
    </row>
    <row r="1872" spans="1:10" x14ac:dyDescent="0.25">
      <c r="A1872" s="2">
        <v>24</v>
      </c>
      <c r="B1872" s="1" t="s">
        <v>11113</v>
      </c>
      <c r="C1872" s="1" t="s">
        <v>11</v>
      </c>
      <c r="D1872" s="1" t="s">
        <v>12</v>
      </c>
      <c r="E1872" s="1">
        <v>11000</v>
      </c>
      <c r="F1872" s="1" t="s">
        <v>11114</v>
      </c>
      <c r="G1872" s="1">
        <v>1190</v>
      </c>
      <c r="H1872" s="1">
        <v>55.308403361344538</v>
      </c>
      <c r="I1872" s="1">
        <v>54817</v>
      </c>
      <c r="J1872" s="1" t="s">
        <v>11115</v>
      </c>
    </row>
    <row r="1873" spans="1:10" x14ac:dyDescent="0.25">
      <c r="A1873" s="2">
        <v>19</v>
      </c>
      <c r="B1873" s="1" t="s">
        <v>11117</v>
      </c>
      <c r="C1873" s="1" t="s">
        <v>17</v>
      </c>
      <c r="D1873" s="1" t="s">
        <v>12</v>
      </c>
      <c r="E1873" s="1">
        <v>150000</v>
      </c>
      <c r="F1873" s="1" t="s">
        <v>32</v>
      </c>
      <c r="G1873" s="1">
        <v>1190</v>
      </c>
      <c r="H1873" s="1">
        <v>277.73613445378152</v>
      </c>
      <c r="I1873" s="1">
        <v>180506</v>
      </c>
      <c r="J1873" s="1" t="s">
        <v>11118</v>
      </c>
    </row>
    <row r="1874" spans="1:10" x14ac:dyDescent="0.25">
      <c r="A1874" s="2">
        <v>22</v>
      </c>
      <c r="B1874" s="1" t="s">
        <v>8653</v>
      </c>
      <c r="C1874" s="1" t="s">
        <v>11</v>
      </c>
      <c r="D1874" s="1" t="s">
        <v>12</v>
      </c>
      <c r="E1874" s="1">
        <v>15000</v>
      </c>
      <c r="F1874" s="1" t="s">
        <v>477</v>
      </c>
      <c r="G1874" s="1">
        <v>1190</v>
      </c>
      <c r="H1874" s="1">
        <v>43.984873949579828</v>
      </c>
      <c r="I1874" s="1">
        <v>37342</v>
      </c>
      <c r="J1874" s="1" t="s">
        <v>11120</v>
      </c>
    </row>
    <row r="1875" spans="1:10" x14ac:dyDescent="0.25">
      <c r="A1875" s="2">
        <v>24</v>
      </c>
      <c r="B1875" s="1" t="s">
        <v>1405</v>
      </c>
      <c r="C1875" s="1" t="s">
        <v>31</v>
      </c>
      <c r="D1875" s="1" t="s">
        <v>12</v>
      </c>
      <c r="E1875" s="1">
        <v>50000</v>
      </c>
      <c r="F1875" s="1" t="s">
        <v>11122</v>
      </c>
      <c r="G1875" s="1">
        <v>1190</v>
      </c>
      <c r="H1875" s="1">
        <v>44.479831932773109</v>
      </c>
      <c r="I1875" s="1">
        <v>2931</v>
      </c>
      <c r="J1875" s="1" t="s">
        <v>11123</v>
      </c>
    </row>
    <row r="1876" spans="1:10" x14ac:dyDescent="0.25">
      <c r="A1876" s="2">
        <v>15</v>
      </c>
      <c r="B1876" s="1" t="s">
        <v>11125</v>
      </c>
      <c r="C1876" s="1" t="s">
        <v>11</v>
      </c>
      <c r="D1876" s="1" t="s">
        <v>12</v>
      </c>
      <c r="E1876" s="1">
        <v>7000</v>
      </c>
      <c r="F1876" s="1" t="s">
        <v>11126</v>
      </c>
      <c r="G1876" s="1">
        <v>1189</v>
      </c>
      <c r="H1876" s="1">
        <v>32.610597140454161</v>
      </c>
      <c r="I1876" s="1">
        <v>31774</v>
      </c>
      <c r="J1876" s="1" t="s">
        <v>11127</v>
      </c>
    </row>
    <row r="1877" spans="1:10" x14ac:dyDescent="0.25">
      <c r="A1877" s="2">
        <v>13</v>
      </c>
      <c r="B1877" s="1" t="s">
        <v>6165</v>
      </c>
      <c r="C1877" s="1" t="s">
        <v>11</v>
      </c>
      <c r="D1877" s="1" t="s">
        <v>12</v>
      </c>
      <c r="E1877" s="1">
        <v>5000</v>
      </c>
      <c r="F1877" s="1" t="s">
        <v>1891</v>
      </c>
      <c r="G1877" s="1">
        <v>1188</v>
      </c>
      <c r="H1877" s="1">
        <v>39.639730639730637</v>
      </c>
      <c r="I1877" s="1">
        <v>42092</v>
      </c>
      <c r="J1877" s="1" t="s">
        <v>11135</v>
      </c>
    </row>
    <row r="1878" spans="1:10" x14ac:dyDescent="0.25">
      <c r="A1878" s="2">
        <v>26</v>
      </c>
      <c r="B1878" s="1" t="s">
        <v>6797</v>
      </c>
      <c r="C1878" s="1" t="s">
        <v>11</v>
      </c>
      <c r="D1878" s="1" t="s">
        <v>12</v>
      </c>
      <c r="E1878" s="1">
        <v>8000</v>
      </c>
      <c r="F1878" s="1" t="s">
        <v>1834</v>
      </c>
      <c r="G1878" s="1">
        <v>1188</v>
      </c>
      <c r="H1878" s="1">
        <v>30.423400673400675</v>
      </c>
      <c r="I1878" s="1">
        <v>28143</v>
      </c>
      <c r="J1878" s="1" t="s">
        <v>11137</v>
      </c>
    </row>
    <row r="1879" spans="1:10" x14ac:dyDescent="0.25">
      <c r="A1879" s="2">
        <v>19</v>
      </c>
      <c r="B1879" s="1" t="s">
        <v>11139</v>
      </c>
      <c r="C1879" s="1" t="s">
        <v>17</v>
      </c>
      <c r="D1879" s="1" t="s">
        <v>12</v>
      </c>
      <c r="E1879" s="1">
        <v>30000</v>
      </c>
      <c r="F1879" s="1" t="s">
        <v>146</v>
      </c>
      <c r="G1879" s="1">
        <v>1188</v>
      </c>
      <c r="H1879" s="1">
        <v>119.38720538720538</v>
      </c>
      <c r="I1879" s="1">
        <v>111832</v>
      </c>
      <c r="J1879" s="1" t="s">
        <v>11140</v>
      </c>
    </row>
    <row r="1880" spans="1:10" x14ac:dyDescent="0.25">
      <c r="A1880" s="2">
        <v>5</v>
      </c>
      <c r="B1880" s="1" t="s">
        <v>11142</v>
      </c>
      <c r="C1880" s="1" t="s">
        <v>17</v>
      </c>
      <c r="D1880" s="1" t="s">
        <v>12</v>
      </c>
      <c r="E1880" s="1">
        <v>11000</v>
      </c>
      <c r="F1880" s="1" t="s">
        <v>3906</v>
      </c>
      <c r="G1880" s="1">
        <v>1188</v>
      </c>
      <c r="H1880" s="1">
        <v>38.933501683501682</v>
      </c>
      <c r="I1880" s="1">
        <v>35253</v>
      </c>
      <c r="J1880" s="1" t="s">
        <v>11143</v>
      </c>
    </row>
    <row r="1881" spans="1:10" x14ac:dyDescent="0.25">
      <c r="A1881" s="2">
        <v>17</v>
      </c>
      <c r="B1881" s="1" t="s">
        <v>10324</v>
      </c>
      <c r="C1881" s="1" t="s">
        <v>111</v>
      </c>
      <c r="D1881" s="1" t="s">
        <v>12</v>
      </c>
      <c r="E1881" s="1">
        <v>687</v>
      </c>
      <c r="F1881" s="1" t="s">
        <v>1621</v>
      </c>
      <c r="G1881" s="1">
        <v>1187</v>
      </c>
      <c r="H1881" s="1">
        <v>27.635214827295705</v>
      </c>
      <c r="I1881" s="1">
        <v>32116</v>
      </c>
      <c r="J1881" s="1" t="s">
        <v>11145</v>
      </c>
    </row>
    <row r="1882" spans="1:10" x14ac:dyDescent="0.25">
      <c r="A1882" s="2">
        <v>12</v>
      </c>
      <c r="B1882" s="1" t="s">
        <v>3767</v>
      </c>
      <c r="C1882" s="1" t="s">
        <v>11</v>
      </c>
      <c r="D1882" s="1" t="s">
        <v>12</v>
      </c>
      <c r="E1882" s="1">
        <v>5000</v>
      </c>
      <c r="F1882" s="1" t="s">
        <v>341</v>
      </c>
      <c r="G1882" s="1">
        <v>1186</v>
      </c>
      <c r="H1882" s="1">
        <v>22.872681281618888</v>
      </c>
      <c r="I1882" s="1">
        <v>22127</v>
      </c>
      <c r="J1882" s="1" t="s">
        <v>11155</v>
      </c>
    </row>
    <row r="1883" spans="1:10" x14ac:dyDescent="0.25">
      <c r="A1883" s="2">
        <v>20</v>
      </c>
      <c r="B1883" s="1" t="s">
        <v>11160</v>
      </c>
      <c r="C1883" s="1" t="s">
        <v>17</v>
      </c>
      <c r="D1883" s="1" t="s">
        <v>12</v>
      </c>
      <c r="E1883" s="1">
        <v>11000</v>
      </c>
      <c r="F1883" s="1" t="s">
        <v>11161</v>
      </c>
      <c r="G1883" s="1">
        <v>1185</v>
      </c>
      <c r="H1883" s="1">
        <v>85.744303797468348</v>
      </c>
      <c r="I1883" s="1">
        <v>90607</v>
      </c>
      <c r="J1883" s="1" t="s">
        <v>11162</v>
      </c>
    </row>
    <row r="1884" spans="1:10" x14ac:dyDescent="0.25">
      <c r="A1884" s="2">
        <v>20</v>
      </c>
      <c r="B1884" s="1" t="s">
        <v>2807</v>
      </c>
      <c r="C1884" s="1" t="s">
        <v>11</v>
      </c>
      <c r="D1884" s="1" t="s">
        <v>12</v>
      </c>
      <c r="E1884" s="1">
        <v>30000</v>
      </c>
      <c r="F1884" s="1" t="s">
        <v>2808</v>
      </c>
      <c r="G1884" s="1">
        <v>1183</v>
      </c>
      <c r="H1884" s="1">
        <v>233.93491124260356</v>
      </c>
      <c r="I1884" s="1">
        <v>246745</v>
      </c>
      <c r="J1884" s="1" t="s">
        <v>11176</v>
      </c>
    </row>
    <row r="1885" spans="1:10" x14ac:dyDescent="0.25">
      <c r="A1885" s="2">
        <v>21</v>
      </c>
      <c r="B1885" s="1" t="s">
        <v>11178</v>
      </c>
      <c r="C1885" s="1" t="s">
        <v>11</v>
      </c>
      <c r="D1885" s="1" t="s">
        <v>12</v>
      </c>
      <c r="E1885" s="1">
        <v>10000</v>
      </c>
      <c r="F1885" s="1" t="s">
        <v>11179</v>
      </c>
      <c r="G1885" s="1">
        <v>1183</v>
      </c>
      <c r="H1885" s="1">
        <v>17.939983093829248</v>
      </c>
      <c r="I1885" s="1">
        <v>11223</v>
      </c>
      <c r="J1885" s="1" t="s">
        <v>11180</v>
      </c>
    </row>
    <row r="1886" spans="1:10" x14ac:dyDescent="0.25">
      <c r="A1886" s="2">
        <v>18</v>
      </c>
      <c r="B1886" s="1" t="s">
        <v>11189</v>
      </c>
      <c r="C1886" s="1" t="s">
        <v>11</v>
      </c>
      <c r="D1886" s="1" t="s">
        <v>12</v>
      </c>
      <c r="E1886" s="1">
        <v>7500</v>
      </c>
      <c r="F1886" s="1" t="s">
        <v>828</v>
      </c>
      <c r="G1886" s="1">
        <v>1183</v>
      </c>
      <c r="H1886" s="1">
        <v>37.082840236686394</v>
      </c>
      <c r="I1886" s="1">
        <v>36369</v>
      </c>
      <c r="J1886" s="1" t="s">
        <v>11190</v>
      </c>
    </row>
    <row r="1887" spans="1:10" x14ac:dyDescent="0.25">
      <c r="A1887" s="2">
        <v>30</v>
      </c>
      <c r="B1887" s="1" t="s">
        <v>6236</v>
      </c>
      <c r="C1887" s="1" t="s">
        <v>17</v>
      </c>
      <c r="D1887" s="1" t="s">
        <v>12</v>
      </c>
      <c r="E1887" s="1">
        <v>2500</v>
      </c>
      <c r="F1887" s="1" t="s">
        <v>6237</v>
      </c>
      <c r="G1887" s="1">
        <v>1182</v>
      </c>
      <c r="H1887" s="1">
        <v>36.006768189509309</v>
      </c>
      <c r="I1887" s="1">
        <v>40060</v>
      </c>
      <c r="J1887" s="1" t="s">
        <v>11192</v>
      </c>
    </row>
    <row r="1888" spans="1:10" x14ac:dyDescent="0.25">
      <c r="A1888" s="2">
        <v>13</v>
      </c>
      <c r="B1888" s="1" t="s">
        <v>11197</v>
      </c>
      <c r="C1888" s="1" t="s">
        <v>17</v>
      </c>
      <c r="D1888" s="1" t="s">
        <v>12</v>
      </c>
      <c r="E1888" s="1">
        <v>55000</v>
      </c>
      <c r="F1888" s="1" t="s">
        <v>1017</v>
      </c>
      <c r="G1888" s="1">
        <v>1182</v>
      </c>
      <c r="H1888" s="1">
        <v>81.466159052453463</v>
      </c>
      <c r="I1888" s="1">
        <v>41293</v>
      </c>
      <c r="J1888" s="1" t="s">
        <v>11198</v>
      </c>
    </row>
    <row r="1889" spans="1:10" x14ac:dyDescent="0.25">
      <c r="A1889" s="2">
        <v>13</v>
      </c>
      <c r="B1889" s="1" t="s">
        <v>11212</v>
      </c>
      <c r="C1889" s="1" t="s">
        <v>31</v>
      </c>
      <c r="D1889" s="1" t="s">
        <v>12</v>
      </c>
      <c r="E1889" s="1">
        <v>29060</v>
      </c>
      <c r="F1889" s="1" t="s">
        <v>142</v>
      </c>
      <c r="G1889" s="1">
        <v>1180</v>
      </c>
      <c r="H1889" s="1">
        <v>31.157627118644069</v>
      </c>
      <c r="I1889" s="1">
        <v>7706</v>
      </c>
      <c r="J1889" s="1" t="s">
        <v>11213</v>
      </c>
    </row>
    <row r="1890" spans="1:10" x14ac:dyDescent="0.25">
      <c r="A1890" s="2">
        <v>19</v>
      </c>
      <c r="B1890" s="1" t="s">
        <v>4660</v>
      </c>
      <c r="C1890" s="1" t="s">
        <v>17</v>
      </c>
      <c r="D1890" s="1" t="s">
        <v>12</v>
      </c>
      <c r="E1890" s="1">
        <v>30000</v>
      </c>
      <c r="F1890" s="1" t="s">
        <v>32</v>
      </c>
      <c r="G1890" s="1">
        <v>1179</v>
      </c>
      <c r="H1890" s="1">
        <v>110.32909245122985</v>
      </c>
      <c r="I1890" s="1">
        <v>100078</v>
      </c>
      <c r="J1890" s="1" t="s">
        <v>11219</v>
      </c>
    </row>
    <row r="1891" spans="1:10" x14ac:dyDescent="0.25">
      <c r="A1891" s="2">
        <v>19</v>
      </c>
      <c r="B1891" s="1" t="s">
        <v>4660</v>
      </c>
      <c r="C1891" s="1" t="s">
        <v>17</v>
      </c>
      <c r="D1891" s="1" t="s">
        <v>12</v>
      </c>
      <c r="E1891" s="1">
        <v>30000</v>
      </c>
      <c r="F1891" s="1" t="s">
        <v>32</v>
      </c>
      <c r="G1891" s="1">
        <v>1179</v>
      </c>
      <c r="H1891" s="1">
        <v>110.32909245122985</v>
      </c>
      <c r="I1891" s="1">
        <v>100078</v>
      </c>
      <c r="J1891" s="1" t="s">
        <v>11219</v>
      </c>
    </row>
    <row r="1892" spans="1:10" x14ac:dyDescent="0.25">
      <c r="A1892" s="2">
        <v>21</v>
      </c>
      <c r="B1892" s="1" t="s">
        <v>11227</v>
      </c>
      <c r="C1892" s="1" t="s">
        <v>17</v>
      </c>
      <c r="D1892" s="1" t="s">
        <v>12</v>
      </c>
      <c r="E1892" s="1">
        <v>60000</v>
      </c>
      <c r="F1892" s="1" t="s">
        <v>96</v>
      </c>
      <c r="G1892" s="1">
        <v>1178</v>
      </c>
      <c r="H1892" s="1">
        <v>111.89643463497454</v>
      </c>
      <c r="I1892" s="1">
        <v>71814</v>
      </c>
      <c r="J1892" s="1" t="s">
        <v>11228</v>
      </c>
    </row>
    <row r="1893" spans="1:10" x14ac:dyDescent="0.25">
      <c r="A1893" s="2">
        <v>20</v>
      </c>
      <c r="B1893" s="1" t="s">
        <v>536</v>
      </c>
      <c r="C1893" s="1" t="s">
        <v>11</v>
      </c>
      <c r="D1893" s="1" t="s">
        <v>12</v>
      </c>
      <c r="E1893" s="1">
        <v>20000</v>
      </c>
      <c r="F1893" s="1" t="s">
        <v>537</v>
      </c>
      <c r="G1893" s="1">
        <v>1178</v>
      </c>
      <c r="H1893" s="1">
        <v>43.702037351443124</v>
      </c>
      <c r="I1893" s="1">
        <v>31481</v>
      </c>
      <c r="J1893" s="1" t="s">
        <v>11230</v>
      </c>
    </row>
    <row r="1894" spans="1:10" x14ac:dyDescent="0.25">
      <c r="A1894" s="2">
        <v>5</v>
      </c>
      <c r="B1894" s="1" t="s">
        <v>704</v>
      </c>
      <c r="C1894" s="1" t="s">
        <v>11</v>
      </c>
      <c r="D1894" s="1" t="s">
        <v>12</v>
      </c>
      <c r="E1894" s="1">
        <v>40000</v>
      </c>
      <c r="F1894" s="1" t="s">
        <v>283</v>
      </c>
      <c r="G1894" s="1">
        <v>1178</v>
      </c>
      <c r="H1894" s="1">
        <v>71.456706281833618</v>
      </c>
      <c r="I1894" s="1">
        <v>44176</v>
      </c>
      <c r="J1894" s="1" t="s">
        <v>11239</v>
      </c>
    </row>
    <row r="1895" spans="1:10" x14ac:dyDescent="0.25">
      <c r="A1895" s="2">
        <v>16</v>
      </c>
      <c r="B1895" s="1" t="s">
        <v>11241</v>
      </c>
      <c r="C1895" s="1" t="s">
        <v>31</v>
      </c>
      <c r="D1895" s="1" t="s">
        <v>12</v>
      </c>
      <c r="E1895" s="1">
        <v>40000</v>
      </c>
      <c r="F1895" s="1" t="s">
        <v>341</v>
      </c>
      <c r="G1895" s="1">
        <v>1178</v>
      </c>
      <c r="H1895" s="1">
        <v>40.15704584040747</v>
      </c>
      <c r="I1895" s="1">
        <v>7305</v>
      </c>
      <c r="J1895" s="1" t="s">
        <v>11242</v>
      </c>
    </row>
    <row r="1896" spans="1:10" x14ac:dyDescent="0.25">
      <c r="A1896" s="2">
        <v>23</v>
      </c>
      <c r="B1896" s="1" t="s">
        <v>11244</v>
      </c>
      <c r="C1896" s="1" t="s">
        <v>53</v>
      </c>
      <c r="D1896" s="1" t="s">
        <v>12</v>
      </c>
      <c r="E1896" s="1">
        <v>100000</v>
      </c>
      <c r="F1896" s="1" t="s">
        <v>717</v>
      </c>
      <c r="G1896" s="1">
        <v>1178</v>
      </c>
      <c r="H1896" s="1">
        <v>630.50848896434638</v>
      </c>
      <c r="I1896" s="1">
        <v>642739</v>
      </c>
      <c r="J1896" s="1" t="s">
        <v>11245</v>
      </c>
    </row>
    <row r="1897" spans="1:10" x14ac:dyDescent="0.25">
      <c r="A1897" s="2">
        <v>19</v>
      </c>
      <c r="B1897" s="1" t="s">
        <v>10804</v>
      </c>
      <c r="C1897" s="1" t="s">
        <v>17</v>
      </c>
      <c r="D1897" s="1" t="s">
        <v>12</v>
      </c>
      <c r="E1897" s="1">
        <v>30000</v>
      </c>
      <c r="F1897" s="1" t="s">
        <v>314</v>
      </c>
      <c r="G1897" s="1">
        <v>1177</v>
      </c>
      <c r="H1897" s="1">
        <v>100.91843670348344</v>
      </c>
      <c r="I1897" s="1">
        <v>88781</v>
      </c>
      <c r="J1897" s="1" t="s">
        <v>11250</v>
      </c>
    </row>
    <row r="1898" spans="1:10" x14ac:dyDescent="0.25">
      <c r="A1898" s="2">
        <v>24</v>
      </c>
      <c r="B1898" s="1" t="s">
        <v>11259</v>
      </c>
      <c r="C1898" s="1" t="s">
        <v>11</v>
      </c>
      <c r="D1898" s="1" t="s">
        <v>12</v>
      </c>
      <c r="E1898" s="1">
        <v>3000</v>
      </c>
      <c r="F1898" s="1" t="s">
        <v>283</v>
      </c>
      <c r="G1898" s="1">
        <v>1176</v>
      </c>
      <c r="H1898" s="1">
        <v>34.129251700680271</v>
      </c>
      <c r="I1898" s="1">
        <v>37136</v>
      </c>
      <c r="J1898" s="1" t="s">
        <v>11260</v>
      </c>
    </row>
    <row r="1899" spans="1:10" x14ac:dyDescent="0.25">
      <c r="A1899" s="2">
        <v>18</v>
      </c>
      <c r="B1899" s="1" t="s">
        <v>7546</v>
      </c>
      <c r="C1899" s="1" t="s">
        <v>17</v>
      </c>
      <c r="D1899" s="1" t="s">
        <v>12</v>
      </c>
      <c r="E1899" s="1">
        <v>14000</v>
      </c>
      <c r="F1899" s="1" t="s">
        <v>96</v>
      </c>
      <c r="G1899" s="1">
        <v>1176</v>
      </c>
      <c r="H1899" s="1">
        <v>20.674319727891156</v>
      </c>
      <c r="I1899" s="1">
        <v>10313</v>
      </c>
      <c r="J1899" s="1" t="s">
        <v>11262</v>
      </c>
    </row>
    <row r="1900" spans="1:10" x14ac:dyDescent="0.25">
      <c r="A1900" s="2">
        <v>8</v>
      </c>
      <c r="B1900" s="1" t="s">
        <v>11264</v>
      </c>
      <c r="C1900" s="1" t="s">
        <v>11</v>
      </c>
      <c r="D1900" s="1" t="s">
        <v>12</v>
      </c>
      <c r="E1900" s="1">
        <v>75000</v>
      </c>
      <c r="F1900" s="1" t="s">
        <v>13</v>
      </c>
      <c r="G1900" s="1">
        <v>1176</v>
      </c>
      <c r="H1900" s="1">
        <v>66.711734693877546</v>
      </c>
      <c r="I1900" s="1">
        <v>3453</v>
      </c>
      <c r="J1900" s="1" t="s">
        <v>11265</v>
      </c>
    </row>
    <row r="1901" spans="1:10" x14ac:dyDescent="0.25">
      <c r="A1901" s="2">
        <v>22</v>
      </c>
      <c r="B1901" s="1" t="s">
        <v>9073</v>
      </c>
      <c r="C1901" s="1" t="s">
        <v>17</v>
      </c>
      <c r="D1901" s="1" t="s">
        <v>12</v>
      </c>
      <c r="E1901" s="1">
        <v>18000</v>
      </c>
      <c r="F1901" s="1" t="s">
        <v>215</v>
      </c>
      <c r="G1901" s="1">
        <v>1175</v>
      </c>
      <c r="H1901" s="1">
        <v>72.108936170212772</v>
      </c>
      <c r="I1901" s="1">
        <v>66728</v>
      </c>
      <c r="J1901" s="1" t="s">
        <v>11274</v>
      </c>
    </row>
    <row r="1902" spans="1:10" x14ac:dyDescent="0.25">
      <c r="A1902" s="2">
        <v>23</v>
      </c>
      <c r="B1902" s="1" t="s">
        <v>11284</v>
      </c>
      <c r="C1902" s="1" t="s">
        <v>17</v>
      </c>
      <c r="D1902" s="1" t="s">
        <v>12</v>
      </c>
      <c r="E1902" s="1">
        <v>100000</v>
      </c>
      <c r="F1902" s="1" t="s">
        <v>32</v>
      </c>
      <c r="G1902" s="1">
        <v>1175</v>
      </c>
      <c r="H1902" s="1">
        <v>112.96936170212766</v>
      </c>
      <c r="I1902" s="1">
        <v>32739</v>
      </c>
      <c r="J1902" s="1" t="s">
        <v>11285</v>
      </c>
    </row>
    <row r="1903" spans="1:10" x14ac:dyDescent="0.25">
      <c r="A1903" s="2">
        <v>19</v>
      </c>
      <c r="B1903" s="1" t="s">
        <v>11287</v>
      </c>
      <c r="C1903" s="1" t="s">
        <v>11</v>
      </c>
      <c r="D1903" s="1" t="s">
        <v>12</v>
      </c>
      <c r="E1903" s="1">
        <v>9000</v>
      </c>
      <c r="F1903" s="1" t="s">
        <v>11288</v>
      </c>
      <c r="G1903" s="1">
        <v>1174</v>
      </c>
      <c r="H1903" s="1">
        <v>248.65417376490629</v>
      </c>
      <c r="I1903" s="1">
        <v>282920</v>
      </c>
      <c r="J1903" s="1" t="s">
        <v>11289</v>
      </c>
    </row>
    <row r="1904" spans="1:10" x14ac:dyDescent="0.25">
      <c r="A1904" s="2">
        <v>21</v>
      </c>
      <c r="B1904" s="1" t="s">
        <v>11297</v>
      </c>
      <c r="C1904" s="1" t="s">
        <v>53</v>
      </c>
      <c r="D1904" s="1" t="s">
        <v>12</v>
      </c>
      <c r="E1904" s="1">
        <v>50000</v>
      </c>
      <c r="F1904" s="1" t="s">
        <v>8261</v>
      </c>
      <c r="G1904" s="1">
        <v>1174</v>
      </c>
      <c r="H1904" s="1">
        <v>66.017035775127766</v>
      </c>
      <c r="I1904" s="1">
        <v>27504</v>
      </c>
      <c r="J1904" s="1" t="s">
        <v>11298</v>
      </c>
    </row>
    <row r="1905" spans="1:10" x14ac:dyDescent="0.25">
      <c r="A1905" s="2">
        <v>10</v>
      </c>
      <c r="B1905" s="1" t="s">
        <v>4815</v>
      </c>
      <c r="C1905" s="1" t="s">
        <v>11</v>
      </c>
      <c r="D1905" s="1" t="s">
        <v>12</v>
      </c>
      <c r="E1905" s="1">
        <v>20000</v>
      </c>
      <c r="F1905" s="1" t="s">
        <v>4816</v>
      </c>
      <c r="G1905" s="1">
        <v>1173</v>
      </c>
      <c r="H1905" s="1">
        <v>91.836317135549876</v>
      </c>
      <c r="I1905" s="1">
        <v>87724</v>
      </c>
      <c r="J1905" s="1" t="s">
        <v>11315</v>
      </c>
    </row>
    <row r="1906" spans="1:10" x14ac:dyDescent="0.25">
      <c r="A1906" s="2">
        <v>23</v>
      </c>
      <c r="B1906" s="1" t="s">
        <v>11320</v>
      </c>
      <c r="C1906" s="1" t="s">
        <v>11</v>
      </c>
      <c r="D1906" s="1" t="s">
        <v>12</v>
      </c>
      <c r="E1906" s="1">
        <v>5500</v>
      </c>
      <c r="F1906" s="1" t="s">
        <v>1733</v>
      </c>
      <c r="G1906" s="1">
        <v>1172</v>
      </c>
      <c r="H1906" s="1">
        <v>22.765358361774744</v>
      </c>
      <c r="I1906" s="1">
        <v>21181</v>
      </c>
      <c r="J1906" s="1" t="s">
        <v>11321</v>
      </c>
    </row>
    <row r="1907" spans="1:10" x14ac:dyDescent="0.25">
      <c r="A1907" s="2">
        <v>14</v>
      </c>
      <c r="B1907" s="1" t="s">
        <v>5270</v>
      </c>
      <c r="C1907" s="1" t="s">
        <v>11</v>
      </c>
      <c r="D1907" s="1" t="s">
        <v>12</v>
      </c>
      <c r="E1907" s="1">
        <v>6000</v>
      </c>
      <c r="F1907" s="1" t="s">
        <v>11323</v>
      </c>
      <c r="G1907" s="1">
        <v>1172</v>
      </c>
      <c r="H1907" s="1">
        <v>32.303754266211605</v>
      </c>
      <c r="I1907" s="1">
        <v>31860</v>
      </c>
      <c r="J1907" s="1" t="s">
        <v>11324</v>
      </c>
    </row>
    <row r="1908" spans="1:10" x14ac:dyDescent="0.25">
      <c r="A1908" s="2">
        <v>22</v>
      </c>
      <c r="B1908" s="1" t="s">
        <v>3447</v>
      </c>
      <c r="C1908" s="1" t="s">
        <v>11</v>
      </c>
      <c r="D1908" s="1" t="s">
        <v>12</v>
      </c>
      <c r="E1908" s="1">
        <v>20000</v>
      </c>
      <c r="F1908" s="1" t="s">
        <v>1244</v>
      </c>
      <c r="G1908" s="1">
        <v>1172</v>
      </c>
      <c r="H1908" s="1">
        <v>44.537542662116039</v>
      </c>
      <c r="I1908" s="1">
        <v>32198</v>
      </c>
      <c r="J1908" s="1" t="s">
        <v>11326</v>
      </c>
    </row>
    <row r="1909" spans="1:10" x14ac:dyDescent="0.25">
      <c r="A1909" s="2">
        <v>16</v>
      </c>
      <c r="B1909" s="1" t="s">
        <v>11328</v>
      </c>
      <c r="C1909" s="1" t="s">
        <v>53</v>
      </c>
      <c r="D1909" s="1" t="s">
        <v>12</v>
      </c>
      <c r="E1909" s="1">
        <v>8000</v>
      </c>
      <c r="F1909" s="1" t="s">
        <v>11329</v>
      </c>
      <c r="G1909" s="1">
        <v>1171</v>
      </c>
      <c r="H1909" s="1">
        <v>31.755764304013663</v>
      </c>
      <c r="I1909" s="1">
        <v>29186</v>
      </c>
      <c r="J1909" s="1" t="s">
        <v>11330</v>
      </c>
    </row>
    <row r="1910" spans="1:10" x14ac:dyDescent="0.25">
      <c r="A1910" s="2">
        <v>22</v>
      </c>
      <c r="B1910" s="1" t="s">
        <v>11332</v>
      </c>
      <c r="C1910" s="1" t="s">
        <v>17</v>
      </c>
      <c r="D1910" s="1" t="s">
        <v>12</v>
      </c>
      <c r="E1910" s="1">
        <v>24000</v>
      </c>
      <c r="F1910" s="1" t="s">
        <v>576</v>
      </c>
      <c r="G1910" s="1">
        <v>1171</v>
      </c>
      <c r="H1910" s="1">
        <v>20.910333048676346</v>
      </c>
      <c r="I1910" s="1">
        <v>486</v>
      </c>
      <c r="J1910" s="1" t="s">
        <v>11333</v>
      </c>
    </row>
    <row r="1911" spans="1:10" x14ac:dyDescent="0.25">
      <c r="A1911" s="2">
        <v>13</v>
      </c>
      <c r="B1911" s="1" t="s">
        <v>11335</v>
      </c>
      <c r="C1911" s="1" t="s">
        <v>53</v>
      </c>
      <c r="D1911" s="1" t="s">
        <v>12</v>
      </c>
      <c r="E1911" s="1">
        <v>25000</v>
      </c>
      <c r="F1911" s="1" t="s">
        <v>158</v>
      </c>
      <c r="G1911" s="1">
        <v>1171</v>
      </c>
      <c r="H1911" s="1">
        <v>65.105892399658416</v>
      </c>
      <c r="I1911" s="1">
        <v>51239</v>
      </c>
      <c r="J1911" s="1" t="s">
        <v>11336</v>
      </c>
    </row>
    <row r="1912" spans="1:10" x14ac:dyDescent="0.25">
      <c r="A1912" s="2">
        <v>21</v>
      </c>
      <c r="B1912" s="1" t="s">
        <v>1136</v>
      </c>
      <c r="C1912" s="1" t="s">
        <v>11</v>
      </c>
      <c r="D1912" s="1" t="s">
        <v>12</v>
      </c>
      <c r="E1912" s="1">
        <v>15000</v>
      </c>
      <c r="F1912" s="1" t="s">
        <v>1137</v>
      </c>
      <c r="G1912" s="1">
        <v>1170</v>
      </c>
      <c r="H1912" s="1">
        <v>54.944444444444443</v>
      </c>
      <c r="I1912" s="1">
        <v>49285</v>
      </c>
      <c r="J1912" s="1" t="s">
        <v>11345</v>
      </c>
    </row>
    <row r="1913" spans="1:10" x14ac:dyDescent="0.25">
      <c r="A1913" s="2">
        <v>16</v>
      </c>
      <c r="B1913" s="1" t="s">
        <v>11353</v>
      </c>
      <c r="C1913" s="1" t="s">
        <v>111</v>
      </c>
      <c r="D1913" s="1" t="s">
        <v>12</v>
      </c>
      <c r="E1913" s="1">
        <v>70000</v>
      </c>
      <c r="F1913" s="1" t="s">
        <v>32</v>
      </c>
      <c r="G1913" s="1">
        <v>1169</v>
      </c>
      <c r="H1913" s="1">
        <v>210.95979469632164</v>
      </c>
      <c r="I1913" s="1">
        <v>176612</v>
      </c>
      <c r="J1913" s="1" t="s">
        <v>11354</v>
      </c>
    </row>
    <row r="1914" spans="1:10" x14ac:dyDescent="0.25">
      <c r="A1914" s="2">
        <v>14</v>
      </c>
      <c r="B1914" s="1" t="s">
        <v>5900</v>
      </c>
      <c r="C1914" s="1" t="s">
        <v>11</v>
      </c>
      <c r="D1914" s="1" t="s">
        <v>12</v>
      </c>
      <c r="E1914" s="1">
        <v>500</v>
      </c>
      <c r="F1914" s="1" t="s">
        <v>314</v>
      </c>
      <c r="G1914" s="1">
        <v>1168</v>
      </c>
      <c r="H1914" s="1">
        <v>17.113013698630137</v>
      </c>
      <c r="I1914" s="1">
        <v>19488</v>
      </c>
      <c r="J1914" s="1" t="s">
        <v>11356</v>
      </c>
    </row>
    <row r="1915" spans="1:10" x14ac:dyDescent="0.25">
      <c r="A1915" s="2">
        <v>9</v>
      </c>
      <c r="B1915" s="1" t="s">
        <v>11361</v>
      </c>
      <c r="C1915" s="1" t="s">
        <v>31</v>
      </c>
      <c r="D1915" s="1" t="s">
        <v>12</v>
      </c>
      <c r="E1915" s="1">
        <v>5000</v>
      </c>
      <c r="F1915" s="1" t="s">
        <v>11362</v>
      </c>
      <c r="G1915" s="1">
        <v>1167</v>
      </c>
      <c r="H1915" s="1">
        <v>23.583547557840618</v>
      </c>
      <c r="I1915" s="1">
        <v>22522</v>
      </c>
      <c r="J1915" s="1" t="s">
        <v>11363</v>
      </c>
    </row>
    <row r="1916" spans="1:10" x14ac:dyDescent="0.25">
      <c r="A1916" s="2">
        <v>23</v>
      </c>
      <c r="B1916" s="1" t="s">
        <v>1637</v>
      </c>
      <c r="C1916" s="1" t="s">
        <v>31</v>
      </c>
      <c r="D1916" s="1" t="s">
        <v>12</v>
      </c>
      <c r="E1916" s="1">
        <v>20000</v>
      </c>
      <c r="F1916" s="1" t="s">
        <v>1495</v>
      </c>
      <c r="G1916" s="1">
        <v>1167</v>
      </c>
      <c r="H1916" s="1">
        <v>31.67694944301628</v>
      </c>
      <c r="I1916" s="1">
        <v>16967</v>
      </c>
      <c r="J1916" s="1" t="s">
        <v>11365</v>
      </c>
    </row>
    <row r="1917" spans="1:10" x14ac:dyDescent="0.25">
      <c r="A1917" s="2">
        <v>20</v>
      </c>
      <c r="B1917" s="1" t="s">
        <v>8451</v>
      </c>
      <c r="C1917" s="1" t="s">
        <v>17</v>
      </c>
      <c r="D1917" s="1" t="s">
        <v>12</v>
      </c>
      <c r="E1917" s="1">
        <v>140000</v>
      </c>
      <c r="F1917" s="1" t="s">
        <v>8452</v>
      </c>
      <c r="G1917" s="1">
        <v>1166</v>
      </c>
      <c r="H1917" s="1">
        <v>388.10291595197253</v>
      </c>
      <c r="I1917" s="1">
        <v>312528</v>
      </c>
      <c r="J1917" s="1" t="s">
        <v>11380</v>
      </c>
    </row>
    <row r="1918" spans="1:10" x14ac:dyDescent="0.25">
      <c r="A1918" s="2">
        <v>24</v>
      </c>
      <c r="B1918" s="1" t="s">
        <v>11388</v>
      </c>
      <c r="C1918" s="1" t="s">
        <v>17</v>
      </c>
      <c r="D1918" s="1" t="s">
        <v>12</v>
      </c>
      <c r="E1918" s="1">
        <v>100000</v>
      </c>
      <c r="F1918" s="1" t="s">
        <v>2702</v>
      </c>
      <c r="G1918" s="1">
        <v>1165</v>
      </c>
      <c r="H1918" s="1">
        <v>104.1450643776824</v>
      </c>
      <c r="I1918" s="1">
        <v>21329</v>
      </c>
      <c r="J1918" s="1" t="s">
        <v>11389</v>
      </c>
    </row>
    <row r="1919" spans="1:10" x14ac:dyDescent="0.25">
      <c r="A1919" s="2">
        <v>17</v>
      </c>
      <c r="B1919" s="1" t="s">
        <v>1509</v>
      </c>
      <c r="C1919" s="1" t="s">
        <v>11</v>
      </c>
      <c r="D1919" s="1" t="s">
        <v>12</v>
      </c>
      <c r="E1919" s="1">
        <v>5000</v>
      </c>
      <c r="F1919" s="1" t="s">
        <v>1510</v>
      </c>
      <c r="G1919" s="1">
        <v>1164</v>
      </c>
      <c r="H1919" s="1">
        <v>12.588487972508592</v>
      </c>
      <c r="I1919" s="1">
        <v>9653</v>
      </c>
      <c r="J1919" s="1" t="s">
        <v>11400</v>
      </c>
    </row>
    <row r="1920" spans="1:10" x14ac:dyDescent="0.25">
      <c r="A1920" s="2">
        <v>28</v>
      </c>
      <c r="B1920" s="1" t="s">
        <v>6162</v>
      </c>
      <c r="C1920" s="1" t="s">
        <v>17</v>
      </c>
      <c r="D1920" s="1" t="s">
        <v>12</v>
      </c>
      <c r="E1920" s="1">
        <v>50000</v>
      </c>
      <c r="F1920" s="1" t="s">
        <v>32</v>
      </c>
      <c r="G1920" s="1">
        <v>1164</v>
      </c>
      <c r="H1920" s="1">
        <v>130.55240549828179</v>
      </c>
      <c r="I1920" s="1">
        <v>101963</v>
      </c>
      <c r="J1920" s="1" t="s">
        <v>11405</v>
      </c>
    </row>
    <row r="1921" spans="1:10" x14ac:dyDescent="0.25">
      <c r="A1921" s="2">
        <v>20</v>
      </c>
      <c r="B1921" s="1" t="s">
        <v>11407</v>
      </c>
      <c r="C1921" s="1" t="s">
        <v>31</v>
      </c>
      <c r="D1921" s="1" t="s">
        <v>12</v>
      </c>
      <c r="E1921" s="1">
        <v>50000</v>
      </c>
      <c r="F1921" s="1" t="s">
        <v>296</v>
      </c>
      <c r="G1921" s="1">
        <v>1163</v>
      </c>
      <c r="H1921" s="1">
        <v>43.130696474634568</v>
      </c>
      <c r="I1921" s="1">
        <v>161</v>
      </c>
      <c r="J1921" s="1" t="s">
        <v>11408</v>
      </c>
    </row>
    <row r="1922" spans="1:10" x14ac:dyDescent="0.25">
      <c r="A1922" s="2">
        <v>14</v>
      </c>
      <c r="B1922" s="1" t="s">
        <v>11410</v>
      </c>
      <c r="C1922" s="1" t="s">
        <v>31</v>
      </c>
      <c r="D1922" s="1" t="s">
        <v>12</v>
      </c>
      <c r="E1922" s="1">
        <v>12000</v>
      </c>
      <c r="F1922" s="1" t="s">
        <v>296</v>
      </c>
      <c r="G1922" s="1">
        <v>1163</v>
      </c>
      <c r="H1922" s="1">
        <v>27.701633705932931</v>
      </c>
      <c r="I1922" s="1">
        <v>20217</v>
      </c>
      <c r="J1922" s="1" t="s">
        <v>11411</v>
      </c>
    </row>
    <row r="1923" spans="1:10" x14ac:dyDescent="0.25">
      <c r="A1923" s="2">
        <v>19</v>
      </c>
      <c r="B1923" s="1" t="s">
        <v>11416</v>
      </c>
      <c r="C1923" s="1" t="s">
        <v>17</v>
      </c>
      <c r="D1923" s="1" t="s">
        <v>12</v>
      </c>
      <c r="E1923" s="1">
        <v>4000</v>
      </c>
      <c r="F1923" s="1" t="s">
        <v>96</v>
      </c>
      <c r="G1923" s="1">
        <v>1161</v>
      </c>
      <c r="H1923" s="1">
        <v>45.357450473729543</v>
      </c>
      <c r="I1923" s="1">
        <v>48660</v>
      </c>
      <c r="J1923" s="1" t="s">
        <v>11417</v>
      </c>
    </row>
    <row r="1924" spans="1:10" x14ac:dyDescent="0.25">
      <c r="A1924" s="2">
        <v>21</v>
      </c>
      <c r="B1924" s="1" t="s">
        <v>11422</v>
      </c>
      <c r="C1924" s="1" t="s">
        <v>53</v>
      </c>
      <c r="D1924" s="1" t="s">
        <v>12</v>
      </c>
      <c r="E1924" s="1">
        <v>250000</v>
      </c>
      <c r="F1924" s="1" t="s">
        <v>13</v>
      </c>
      <c r="G1924" s="1">
        <v>1161</v>
      </c>
      <c r="H1924" s="1">
        <v>380.90180878552974</v>
      </c>
      <c r="I1924" s="1">
        <v>192227</v>
      </c>
      <c r="J1924" s="1" t="s">
        <v>11423</v>
      </c>
    </row>
    <row r="1925" spans="1:10" x14ac:dyDescent="0.25">
      <c r="A1925" s="2">
        <v>15</v>
      </c>
      <c r="B1925" s="1" t="s">
        <v>11428</v>
      </c>
      <c r="C1925" s="1" t="s">
        <v>31</v>
      </c>
      <c r="D1925" s="1" t="s">
        <v>12</v>
      </c>
      <c r="E1925" s="1">
        <v>50000</v>
      </c>
      <c r="F1925" s="1" t="s">
        <v>32</v>
      </c>
      <c r="G1925" s="1">
        <v>1160</v>
      </c>
      <c r="H1925" s="1">
        <v>57.316379310344828</v>
      </c>
      <c r="I1925" s="1">
        <v>16487</v>
      </c>
      <c r="J1925" s="1" t="s">
        <v>11429</v>
      </c>
    </row>
    <row r="1926" spans="1:10" x14ac:dyDescent="0.25">
      <c r="A1926" s="2">
        <v>20</v>
      </c>
      <c r="B1926" s="1" t="s">
        <v>11431</v>
      </c>
      <c r="C1926" s="1" t="s">
        <v>11</v>
      </c>
      <c r="D1926" s="1" t="s">
        <v>12</v>
      </c>
      <c r="E1926" s="1">
        <v>3500</v>
      </c>
      <c r="F1926" s="1" t="s">
        <v>1721</v>
      </c>
      <c r="G1926" s="1">
        <v>1160</v>
      </c>
      <c r="H1926" s="1">
        <v>41.437068965517241</v>
      </c>
      <c r="I1926" s="1">
        <v>44567</v>
      </c>
      <c r="J1926" s="1" t="s">
        <v>11432</v>
      </c>
    </row>
    <row r="1927" spans="1:10" x14ac:dyDescent="0.25">
      <c r="A1927" s="2">
        <v>22</v>
      </c>
      <c r="B1927" s="1" t="s">
        <v>1462</v>
      </c>
      <c r="C1927" s="1" t="s">
        <v>11</v>
      </c>
      <c r="D1927" s="1" t="s">
        <v>12</v>
      </c>
      <c r="E1927" s="1">
        <v>15000</v>
      </c>
      <c r="F1927" s="1" t="s">
        <v>27</v>
      </c>
      <c r="G1927" s="1">
        <v>1159</v>
      </c>
      <c r="H1927" s="1">
        <v>31.96635030198447</v>
      </c>
      <c r="I1927" s="1">
        <v>22049</v>
      </c>
      <c r="J1927" s="1" t="s">
        <v>11437</v>
      </c>
    </row>
    <row r="1928" spans="1:10" x14ac:dyDescent="0.25">
      <c r="A1928" s="2">
        <v>16</v>
      </c>
      <c r="B1928" s="1" t="s">
        <v>11439</v>
      </c>
      <c r="C1928" s="1" t="s">
        <v>17</v>
      </c>
      <c r="D1928" s="1" t="s">
        <v>12</v>
      </c>
      <c r="E1928" s="1">
        <v>6000</v>
      </c>
      <c r="F1928" s="1" t="s">
        <v>158</v>
      </c>
      <c r="G1928" s="1">
        <v>1159</v>
      </c>
      <c r="H1928" s="1">
        <v>75.415875754961178</v>
      </c>
      <c r="I1928" s="1">
        <v>81407</v>
      </c>
      <c r="J1928" s="1" t="s">
        <v>11440</v>
      </c>
    </row>
    <row r="1929" spans="1:10" x14ac:dyDescent="0.25">
      <c r="A1929" s="2">
        <v>19</v>
      </c>
      <c r="B1929" s="1" t="s">
        <v>11442</v>
      </c>
      <c r="C1929" s="1" t="s">
        <v>11</v>
      </c>
      <c r="D1929" s="1" t="s">
        <v>12</v>
      </c>
      <c r="E1929" s="1">
        <v>32000</v>
      </c>
      <c r="F1929" s="1" t="s">
        <v>96</v>
      </c>
      <c r="G1929" s="1">
        <v>1159</v>
      </c>
      <c r="H1929" s="1">
        <v>39.265746333045726</v>
      </c>
      <c r="I1929" s="1">
        <v>13509</v>
      </c>
      <c r="J1929" s="1" t="s">
        <v>11443</v>
      </c>
    </row>
    <row r="1930" spans="1:10" x14ac:dyDescent="0.25">
      <c r="A1930" s="2">
        <v>20</v>
      </c>
      <c r="B1930" s="1" t="s">
        <v>11445</v>
      </c>
      <c r="C1930" s="1" t="s">
        <v>17</v>
      </c>
      <c r="D1930" s="1" t="s">
        <v>12</v>
      </c>
      <c r="E1930" s="1">
        <v>165000</v>
      </c>
      <c r="F1930" s="1" t="s">
        <v>96</v>
      </c>
      <c r="G1930" s="1">
        <v>1159</v>
      </c>
      <c r="H1930" s="1">
        <v>356.33649698015529</v>
      </c>
      <c r="I1930" s="1">
        <v>247994</v>
      </c>
      <c r="J1930" s="1" t="s">
        <v>11446</v>
      </c>
    </row>
    <row r="1931" spans="1:10" x14ac:dyDescent="0.25">
      <c r="A1931" s="2">
        <v>19</v>
      </c>
      <c r="B1931" s="1" t="s">
        <v>11448</v>
      </c>
      <c r="C1931" s="1" t="s">
        <v>17</v>
      </c>
      <c r="D1931" s="1" t="s">
        <v>12</v>
      </c>
      <c r="E1931" s="1">
        <v>100000</v>
      </c>
      <c r="F1931" s="1" t="s">
        <v>13</v>
      </c>
      <c r="G1931" s="1">
        <v>1159</v>
      </c>
      <c r="H1931" s="1">
        <v>458.01380500431407</v>
      </c>
      <c r="I1931" s="1">
        <v>430838</v>
      </c>
      <c r="J1931" s="1" t="s">
        <v>11449</v>
      </c>
    </row>
    <row r="1932" spans="1:10" x14ac:dyDescent="0.25">
      <c r="A1932" s="2">
        <v>22</v>
      </c>
      <c r="B1932" s="1" t="s">
        <v>11453</v>
      </c>
      <c r="C1932" s="1" t="s">
        <v>31</v>
      </c>
      <c r="D1932" s="1" t="s">
        <v>12</v>
      </c>
      <c r="E1932" s="1">
        <v>50000</v>
      </c>
      <c r="F1932" s="1" t="s">
        <v>1657</v>
      </c>
      <c r="G1932" s="1">
        <v>1159</v>
      </c>
      <c r="H1932" s="1">
        <v>50.62985332182916</v>
      </c>
      <c r="I1932" s="1">
        <v>8680</v>
      </c>
      <c r="J1932" s="1" t="s">
        <v>11454</v>
      </c>
    </row>
    <row r="1933" spans="1:10" x14ac:dyDescent="0.25">
      <c r="A1933" s="2">
        <v>22</v>
      </c>
      <c r="B1933" s="1" t="s">
        <v>3660</v>
      </c>
      <c r="C1933" s="1" t="s">
        <v>31</v>
      </c>
      <c r="D1933" s="1" t="s">
        <v>12</v>
      </c>
      <c r="E1933" s="1">
        <v>30000</v>
      </c>
      <c r="F1933" s="1" t="s">
        <v>523</v>
      </c>
      <c r="G1933" s="1">
        <v>1158</v>
      </c>
      <c r="H1933" s="1">
        <v>40.310880829015545</v>
      </c>
      <c r="I1933" s="1">
        <v>16680</v>
      </c>
      <c r="J1933" s="1" t="s">
        <v>11456</v>
      </c>
    </row>
    <row r="1934" spans="1:10" x14ac:dyDescent="0.25">
      <c r="A1934" s="2">
        <v>19</v>
      </c>
      <c r="B1934" s="1" t="s">
        <v>11458</v>
      </c>
      <c r="C1934" s="1" t="s">
        <v>53</v>
      </c>
      <c r="D1934" s="1" t="s">
        <v>12</v>
      </c>
      <c r="E1934" s="1">
        <v>20000</v>
      </c>
      <c r="F1934" s="1" t="s">
        <v>74</v>
      </c>
      <c r="G1934" s="1">
        <v>1158</v>
      </c>
      <c r="H1934" s="1">
        <v>144.47409326424869</v>
      </c>
      <c r="I1934" s="1">
        <v>147301</v>
      </c>
      <c r="J1934" s="1" t="s">
        <v>11459</v>
      </c>
    </row>
    <row r="1935" spans="1:10" x14ac:dyDescent="0.25">
      <c r="A1935" s="2">
        <v>14</v>
      </c>
      <c r="B1935" s="1" t="s">
        <v>11461</v>
      </c>
      <c r="C1935" s="1" t="s">
        <v>17</v>
      </c>
      <c r="D1935" s="1" t="s">
        <v>12</v>
      </c>
      <c r="E1935" s="1">
        <v>21000</v>
      </c>
      <c r="F1935" s="1" t="s">
        <v>44</v>
      </c>
      <c r="G1935" s="1">
        <v>1158</v>
      </c>
      <c r="H1935" s="1">
        <v>34.319516407599309</v>
      </c>
      <c r="I1935" s="1">
        <v>18742</v>
      </c>
      <c r="J1935" s="1" t="s">
        <v>11462</v>
      </c>
    </row>
    <row r="1936" spans="1:10" x14ac:dyDescent="0.25">
      <c r="A1936" s="2">
        <v>20</v>
      </c>
      <c r="B1936" s="1" t="s">
        <v>11464</v>
      </c>
      <c r="C1936" s="1" t="s">
        <v>11</v>
      </c>
      <c r="D1936" s="1" t="s">
        <v>12</v>
      </c>
      <c r="E1936" s="1">
        <v>30000</v>
      </c>
      <c r="F1936" s="1" t="s">
        <v>11465</v>
      </c>
      <c r="G1936" s="1">
        <v>1158</v>
      </c>
      <c r="H1936" s="1">
        <v>178.85578583765113</v>
      </c>
      <c r="I1936" s="1">
        <v>177115</v>
      </c>
      <c r="J1936" s="1" t="s">
        <v>11466</v>
      </c>
    </row>
    <row r="1937" spans="1:10" x14ac:dyDescent="0.25">
      <c r="A1937" s="2">
        <v>16</v>
      </c>
      <c r="B1937" s="1" t="s">
        <v>11468</v>
      </c>
      <c r="C1937" s="1" t="s">
        <v>111</v>
      </c>
      <c r="D1937" s="1" t="s">
        <v>12</v>
      </c>
      <c r="E1937" s="1">
        <v>20000</v>
      </c>
      <c r="F1937" s="1" t="s">
        <v>59</v>
      </c>
      <c r="G1937" s="1">
        <v>1157</v>
      </c>
      <c r="H1937" s="1">
        <v>68.168539325842701</v>
      </c>
      <c r="I1937" s="1">
        <v>58871</v>
      </c>
      <c r="J1937" s="1" t="s">
        <v>11469</v>
      </c>
    </row>
    <row r="1938" spans="1:10" x14ac:dyDescent="0.25">
      <c r="A1938" s="2">
        <v>18</v>
      </c>
      <c r="B1938" s="1" t="s">
        <v>11471</v>
      </c>
      <c r="C1938" s="1" t="s">
        <v>17</v>
      </c>
      <c r="D1938" s="1" t="s">
        <v>12</v>
      </c>
      <c r="E1938" s="1">
        <v>50000</v>
      </c>
      <c r="F1938" s="1" t="s">
        <v>32</v>
      </c>
      <c r="G1938" s="1">
        <v>1157</v>
      </c>
      <c r="H1938" s="1">
        <v>212.20051858254106</v>
      </c>
      <c r="I1938" s="1">
        <v>195516</v>
      </c>
      <c r="J1938" s="1" t="s">
        <v>11472</v>
      </c>
    </row>
    <row r="1939" spans="1:10" x14ac:dyDescent="0.25">
      <c r="A1939" s="2">
        <v>22</v>
      </c>
      <c r="B1939" s="1" t="s">
        <v>11474</v>
      </c>
      <c r="C1939" s="1" t="s">
        <v>31</v>
      </c>
      <c r="D1939" s="1" t="s">
        <v>12</v>
      </c>
      <c r="E1939" s="1">
        <v>25000</v>
      </c>
      <c r="F1939" s="1" t="s">
        <v>11475</v>
      </c>
      <c r="G1939" s="1">
        <v>1157</v>
      </c>
      <c r="H1939" s="1">
        <v>28.110630942091618</v>
      </c>
      <c r="I1939" s="1">
        <v>7524</v>
      </c>
      <c r="J1939" s="1" t="s">
        <v>11476</v>
      </c>
    </row>
    <row r="1940" spans="1:10" x14ac:dyDescent="0.25">
      <c r="A1940" s="2">
        <v>13</v>
      </c>
      <c r="B1940" s="1" t="s">
        <v>9788</v>
      </c>
      <c r="C1940" s="1" t="s">
        <v>11</v>
      </c>
      <c r="D1940" s="1" t="s">
        <v>12</v>
      </c>
      <c r="E1940" s="1">
        <v>20000</v>
      </c>
      <c r="F1940" s="1" t="s">
        <v>4624</v>
      </c>
      <c r="G1940" s="1">
        <v>1155</v>
      </c>
      <c r="H1940" s="1">
        <v>87.88484848484849</v>
      </c>
      <c r="I1940" s="1">
        <v>81507</v>
      </c>
      <c r="J1940" s="1" t="s">
        <v>11489</v>
      </c>
    </row>
    <row r="1941" spans="1:10" x14ac:dyDescent="0.25">
      <c r="A1941" s="2">
        <v>12</v>
      </c>
      <c r="B1941" s="1" t="s">
        <v>11491</v>
      </c>
      <c r="C1941" s="1" t="s">
        <v>31</v>
      </c>
      <c r="D1941" s="1" t="s">
        <v>12</v>
      </c>
      <c r="E1941" s="1">
        <v>1000</v>
      </c>
      <c r="F1941" s="1" t="s">
        <v>11492</v>
      </c>
      <c r="G1941" s="1">
        <v>1155</v>
      </c>
      <c r="H1941" s="1">
        <v>9.0787878787878782</v>
      </c>
      <c r="I1941" s="1">
        <v>9486</v>
      </c>
      <c r="J1941" s="1" t="s">
        <v>11493</v>
      </c>
    </row>
    <row r="1942" spans="1:10" x14ac:dyDescent="0.25">
      <c r="A1942" s="2">
        <v>18</v>
      </c>
      <c r="B1942" s="1" t="s">
        <v>11502</v>
      </c>
      <c r="C1942" s="1" t="s">
        <v>17</v>
      </c>
      <c r="D1942" s="1" t="s">
        <v>12</v>
      </c>
      <c r="E1942" s="1">
        <v>115000</v>
      </c>
      <c r="F1942" s="1" t="s">
        <v>158</v>
      </c>
      <c r="G1942" s="1">
        <v>1154</v>
      </c>
      <c r="H1942" s="1">
        <v>182.49306759098786</v>
      </c>
      <c r="I1942" s="1">
        <v>95597</v>
      </c>
      <c r="J1942" s="1" t="s">
        <v>11503</v>
      </c>
    </row>
    <row r="1943" spans="1:10" x14ac:dyDescent="0.25">
      <c r="A1943" s="2">
        <v>13</v>
      </c>
      <c r="B1943" s="1" t="s">
        <v>11505</v>
      </c>
      <c r="C1943" s="1" t="s">
        <v>17</v>
      </c>
      <c r="D1943" s="1" t="s">
        <v>12</v>
      </c>
      <c r="E1943" s="1">
        <v>25000</v>
      </c>
      <c r="F1943" s="1" t="s">
        <v>36</v>
      </c>
      <c r="G1943" s="1">
        <v>1154</v>
      </c>
      <c r="H1943" s="1">
        <v>74.492201039861357</v>
      </c>
      <c r="I1943" s="1">
        <v>60964</v>
      </c>
      <c r="J1943" s="1" t="s">
        <v>11506</v>
      </c>
    </row>
    <row r="1944" spans="1:10" x14ac:dyDescent="0.25">
      <c r="A1944" s="2">
        <v>19</v>
      </c>
      <c r="B1944" s="1" t="s">
        <v>8376</v>
      </c>
      <c r="C1944" s="1" t="s">
        <v>17</v>
      </c>
      <c r="D1944" s="1" t="s">
        <v>12</v>
      </c>
      <c r="E1944" s="1">
        <v>7000</v>
      </c>
      <c r="F1944" s="1" t="s">
        <v>8377</v>
      </c>
      <c r="G1944" s="1">
        <v>1154</v>
      </c>
      <c r="H1944" s="1">
        <v>32.221837088388213</v>
      </c>
      <c r="I1944" s="1">
        <v>30184</v>
      </c>
      <c r="J1944" s="1" t="s">
        <v>11508</v>
      </c>
    </row>
    <row r="1945" spans="1:10" x14ac:dyDescent="0.25">
      <c r="A1945" s="2">
        <v>22</v>
      </c>
      <c r="B1945" s="1" t="s">
        <v>4296</v>
      </c>
      <c r="C1945" s="1" t="s">
        <v>11</v>
      </c>
      <c r="D1945" s="1" t="s">
        <v>12</v>
      </c>
      <c r="E1945" s="1">
        <v>21000</v>
      </c>
      <c r="F1945" s="1" t="s">
        <v>1834</v>
      </c>
      <c r="G1945" s="1">
        <v>1153</v>
      </c>
      <c r="H1945" s="1">
        <v>67.312228967909803</v>
      </c>
      <c r="I1945" s="1">
        <v>56611</v>
      </c>
      <c r="J1945" s="1" t="s">
        <v>11516</v>
      </c>
    </row>
    <row r="1946" spans="1:10" x14ac:dyDescent="0.25">
      <c r="A1946" s="2">
        <v>13</v>
      </c>
      <c r="B1946" s="1" t="s">
        <v>11522</v>
      </c>
      <c r="C1946" s="1" t="s">
        <v>11</v>
      </c>
      <c r="D1946" s="1" t="s">
        <v>12</v>
      </c>
      <c r="E1946" s="1">
        <v>7500</v>
      </c>
      <c r="F1946" s="1" t="s">
        <v>6383</v>
      </c>
      <c r="G1946" s="1">
        <v>1153</v>
      </c>
      <c r="H1946" s="1">
        <v>64.924544666088465</v>
      </c>
      <c r="I1946" s="1">
        <v>67358</v>
      </c>
      <c r="J1946" s="1" t="s">
        <v>11523</v>
      </c>
    </row>
    <row r="1947" spans="1:10" x14ac:dyDescent="0.25">
      <c r="A1947" s="2">
        <v>20</v>
      </c>
      <c r="B1947" s="1" t="s">
        <v>11525</v>
      </c>
      <c r="C1947" s="1" t="s">
        <v>17</v>
      </c>
      <c r="D1947" s="1" t="s">
        <v>12</v>
      </c>
      <c r="E1947" s="1">
        <v>20000</v>
      </c>
      <c r="F1947" s="1" t="s">
        <v>458</v>
      </c>
      <c r="G1947" s="1">
        <v>1153</v>
      </c>
      <c r="H1947" s="1">
        <v>42.758889852558546</v>
      </c>
      <c r="I1947" s="1">
        <v>29301</v>
      </c>
      <c r="J1947" s="1" t="s">
        <v>11526</v>
      </c>
    </row>
    <row r="1948" spans="1:10" x14ac:dyDescent="0.25">
      <c r="A1948" s="2">
        <v>14</v>
      </c>
      <c r="B1948" s="1" t="s">
        <v>11531</v>
      </c>
      <c r="C1948" s="1" t="s">
        <v>53</v>
      </c>
      <c r="D1948" s="1" t="s">
        <v>12</v>
      </c>
      <c r="E1948" s="1">
        <v>32000</v>
      </c>
      <c r="F1948" s="1" t="s">
        <v>296</v>
      </c>
      <c r="G1948" s="1">
        <v>1152</v>
      </c>
      <c r="H1948" s="1">
        <v>99.649305555555557</v>
      </c>
      <c r="I1948" s="1">
        <v>82796</v>
      </c>
      <c r="J1948" s="1" t="s">
        <v>11532</v>
      </c>
    </row>
    <row r="1949" spans="1:10" x14ac:dyDescent="0.25">
      <c r="A1949" s="2">
        <v>18</v>
      </c>
      <c r="B1949" s="1" t="s">
        <v>11544</v>
      </c>
      <c r="C1949" s="1" t="s">
        <v>53</v>
      </c>
      <c r="D1949" s="1" t="s">
        <v>12</v>
      </c>
      <c r="E1949" s="1">
        <v>100000</v>
      </c>
      <c r="F1949" s="1" t="s">
        <v>32</v>
      </c>
      <c r="G1949" s="1">
        <v>1149</v>
      </c>
      <c r="H1949" s="1">
        <v>499.66405570060925</v>
      </c>
      <c r="I1949" s="1">
        <v>474114</v>
      </c>
      <c r="J1949" s="1" t="s">
        <v>11545</v>
      </c>
    </row>
    <row r="1950" spans="1:10" x14ac:dyDescent="0.25">
      <c r="A1950" s="2">
        <v>18</v>
      </c>
      <c r="B1950" s="1" t="s">
        <v>4784</v>
      </c>
      <c r="C1950" s="1" t="s">
        <v>17</v>
      </c>
      <c r="D1950" s="1" t="s">
        <v>12</v>
      </c>
      <c r="E1950" s="1">
        <v>6000</v>
      </c>
      <c r="F1950" s="1" t="s">
        <v>314</v>
      </c>
      <c r="G1950" s="1">
        <v>1149</v>
      </c>
      <c r="H1950" s="1">
        <v>63.469103568320278</v>
      </c>
      <c r="I1950" s="1">
        <v>66926</v>
      </c>
      <c r="J1950" s="1" t="s">
        <v>11561</v>
      </c>
    </row>
    <row r="1951" spans="1:10" x14ac:dyDescent="0.25">
      <c r="A1951" s="2">
        <v>18</v>
      </c>
      <c r="B1951" s="1" t="s">
        <v>4733</v>
      </c>
      <c r="C1951" s="1" t="s">
        <v>17</v>
      </c>
      <c r="D1951" s="1" t="s">
        <v>12</v>
      </c>
      <c r="E1951" s="1">
        <v>40000</v>
      </c>
      <c r="F1951" s="1" t="s">
        <v>32</v>
      </c>
      <c r="G1951" s="1">
        <v>1148</v>
      </c>
      <c r="H1951" s="1">
        <v>387.08188153310107</v>
      </c>
      <c r="I1951" s="1">
        <v>404370</v>
      </c>
      <c r="J1951" s="1" t="s">
        <v>11566</v>
      </c>
    </row>
    <row r="1952" spans="1:10" x14ac:dyDescent="0.25">
      <c r="A1952" s="2">
        <v>19</v>
      </c>
      <c r="B1952" s="1" t="s">
        <v>11568</v>
      </c>
      <c r="C1952" s="1" t="s">
        <v>11</v>
      </c>
      <c r="D1952" s="1" t="s">
        <v>12</v>
      </c>
      <c r="E1952" s="1">
        <v>15000</v>
      </c>
      <c r="F1952" s="1" t="s">
        <v>11569</v>
      </c>
      <c r="G1952" s="1">
        <v>1148</v>
      </c>
      <c r="H1952" s="1">
        <v>40.214285714285715</v>
      </c>
      <c r="I1952" s="1">
        <v>31166</v>
      </c>
      <c r="J1952" s="1" t="s">
        <v>11570</v>
      </c>
    </row>
    <row r="1953" spans="1:10" x14ac:dyDescent="0.25">
      <c r="A1953" s="2">
        <v>10</v>
      </c>
      <c r="B1953" s="1" t="s">
        <v>11574</v>
      </c>
      <c r="C1953" s="1" t="s">
        <v>17</v>
      </c>
      <c r="D1953" s="1" t="s">
        <v>12</v>
      </c>
      <c r="E1953" s="1">
        <v>5000</v>
      </c>
      <c r="F1953" s="1" t="s">
        <v>1747</v>
      </c>
      <c r="G1953" s="1">
        <v>1148</v>
      </c>
      <c r="H1953" s="1">
        <v>44.434668989547035</v>
      </c>
      <c r="I1953" s="1">
        <v>46011</v>
      </c>
      <c r="J1953" s="1" t="s">
        <v>11575</v>
      </c>
    </row>
    <row r="1954" spans="1:10" x14ac:dyDescent="0.25">
      <c r="A1954" s="2">
        <v>16</v>
      </c>
      <c r="B1954" s="1" t="s">
        <v>11579</v>
      </c>
      <c r="C1954" s="1" t="s">
        <v>31</v>
      </c>
      <c r="D1954" s="1" t="s">
        <v>12</v>
      </c>
      <c r="E1954" s="1">
        <v>100000</v>
      </c>
      <c r="F1954" s="1" t="s">
        <v>32</v>
      </c>
      <c r="G1954" s="1">
        <v>1147</v>
      </c>
      <c r="H1954" s="1">
        <v>108.359197907585</v>
      </c>
      <c r="I1954" s="1">
        <v>24288</v>
      </c>
      <c r="J1954" s="1" t="s">
        <v>11580</v>
      </c>
    </row>
    <row r="1955" spans="1:10" x14ac:dyDescent="0.25">
      <c r="A1955" s="2">
        <v>20</v>
      </c>
      <c r="B1955" s="1" t="s">
        <v>11585</v>
      </c>
      <c r="C1955" s="1" t="s">
        <v>31</v>
      </c>
      <c r="D1955" s="1" t="s">
        <v>12</v>
      </c>
      <c r="E1955" s="1">
        <v>32000</v>
      </c>
      <c r="F1955" s="1" t="s">
        <v>11586</v>
      </c>
      <c r="G1955" s="1">
        <v>1146</v>
      </c>
      <c r="H1955" s="1">
        <v>32.188481675392673</v>
      </c>
      <c r="I1955" s="1">
        <v>4888</v>
      </c>
      <c r="J1955" s="1" t="s">
        <v>11587</v>
      </c>
    </row>
    <row r="1956" spans="1:10" x14ac:dyDescent="0.25">
      <c r="A1956" s="2">
        <v>22</v>
      </c>
      <c r="B1956" s="1" t="s">
        <v>11589</v>
      </c>
      <c r="C1956" s="1" t="s">
        <v>111</v>
      </c>
      <c r="D1956" s="1" t="s">
        <v>12</v>
      </c>
      <c r="E1956" s="1">
        <v>100000</v>
      </c>
      <c r="F1956" s="1" t="s">
        <v>4156</v>
      </c>
      <c r="G1956" s="1">
        <v>1146</v>
      </c>
      <c r="H1956" s="1">
        <v>105.52268760907505</v>
      </c>
      <c r="I1956" s="1">
        <v>20929</v>
      </c>
      <c r="J1956" s="1" t="s">
        <v>11590</v>
      </c>
    </row>
    <row r="1957" spans="1:10" x14ac:dyDescent="0.25">
      <c r="A1957" s="2">
        <v>15</v>
      </c>
      <c r="B1957" s="1" t="s">
        <v>11601</v>
      </c>
      <c r="C1957" s="1" t="s">
        <v>31</v>
      </c>
      <c r="D1957" s="1" t="s">
        <v>12</v>
      </c>
      <c r="E1957" s="1">
        <v>20000</v>
      </c>
      <c r="F1957" s="1" t="s">
        <v>11602</v>
      </c>
      <c r="G1957" s="1">
        <v>1144</v>
      </c>
      <c r="H1957" s="1">
        <v>18.862762237762237</v>
      </c>
      <c r="I1957" s="1">
        <v>1579</v>
      </c>
      <c r="J1957" s="1" t="s">
        <v>11603</v>
      </c>
    </row>
    <row r="1958" spans="1:10" x14ac:dyDescent="0.25">
      <c r="A1958" s="2">
        <v>21</v>
      </c>
      <c r="B1958" s="1" t="s">
        <v>11614</v>
      </c>
      <c r="C1958" s="1" t="s">
        <v>53</v>
      </c>
      <c r="D1958" s="1" t="s">
        <v>12</v>
      </c>
      <c r="E1958" s="1">
        <v>100000</v>
      </c>
      <c r="F1958" s="1" t="s">
        <v>27</v>
      </c>
      <c r="G1958" s="1">
        <v>1142</v>
      </c>
      <c r="H1958" s="1">
        <v>158.16374781085815</v>
      </c>
      <c r="I1958" s="1">
        <v>80623</v>
      </c>
      <c r="J1958" s="1" t="s">
        <v>11615</v>
      </c>
    </row>
    <row r="1959" spans="1:10" x14ac:dyDescent="0.25">
      <c r="A1959" s="2">
        <v>23</v>
      </c>
      <c r="B1959" s="1" t="s">
        <v>1223</v>
      </c>
      <c r="C1959" s="1" t="s">
        <v>11</v>
      </c>
      <c r="D1959" s="1" t="s">
        <v>12</v>
      </c>
      <c r="E1959" s="1">
        <v>5000</v>
      </c>
      <c r="F1959" s="1" t="s">
        <v>296</v>
      </c>
      <c r="G1959" s="1">
        <v>1142</v>
      </c>
      <c r="H1959" s="1">
        <v>21.16812609457093</v>
      </c>
      <c r="I1959" s="1">
        <v>19174</v>
      </c>
      <c r="J1959" s="1" t="s">
        <v>11617</v>
      </c>
    </row>
    <row r="1960" spans="1:10" x14ac:dyDescent="0.25">
      <c r="A1960" s="2">
        <v>16</v>
      </c>
      <c r="B1960" s="1" t="s">
        <v>11619</v>
      </c>
      <c r="C1960" s="1" t="s">
        <v>11</v>
      </c>
      <c r="D1960" s="1" t="s">
        <v>12</v>
      </c>
      <c r="E1960" s="1">
        <v>20000</v>
      </c>
      <c r="F1960" s="1" t="s">
        <v>142</v>
      </c>
      <c r="G1960" s="1">
        <v>1141</v>
      </c>
      <c r="H1960" s="1">
        <v>198.54688869412797</v>
      </c>
      <c r="I1960" s="1">
        <v>206542</v>
      </c>
      <c r="J1960" s="1" t="s">
        <v>11620</v>
      </c>
    </row>
    <row r="1961" spans="1:10" x14ac:dyDescent="0.25">
      <c r="A1961" s="2">
        <v>21</v>
      </c>
      <c r="B1961" s="1" t="s">
        <v>11622</v>
      </c>
      <c r="C1961" s="1" t="s">
        <v>17</v>
      </c>
      <c r="D1961" s="1" t="s">
        <v>12</v>
      </c>
      <c r="E1961" s="1">
        <v>60000</v>
      </c>
      <c r="F1961" s="1" t="s">
        <v>158</v>
      </c>
      <c r="G1961" s="1">
        <v>1141</v>
      </c>
      <c r="H1961" s="1">
        <v>64.432077125328661</v>
      </c>
      <c r="I1961" s="1">
        <v>13517</v>
      </c>
      <c r="J1961" s="1" t="s">
        <v>11623</v>
      </c>
    </row>
    <row r="1962" spans="1:10" x14ac:dyDescent="0.25">
      <c r="A1962" s="2">
        <v>25</v>
      </c>
      <c r="B1962" s="1" t="s">
        <v>1526</v>
      </c>
      <c r="C1962" s="1" t="s">
        <v>31</v>
      </c>
      <c r="D1962" s="1" t="s">
        <v>12</v>
      </c>
      <c r="E1962" s="1">
        <v>10000</v>
      </c>
      <c r="F1962" s="1" t="s">
        <v>11639</v>
      </c>
      <c r="G1962" s="1">
        <v>1140</v>
      </c>
      <c r="H1962" s="1">
        <v>52.403508771929822</v>
      </c>
      <c r="I1962" s="1">
        <v>49740</v>
      </c>
      <c r="J1962" s="1" t="s">
        <v>11640</v>
      </c>
    </row>
    <row r="1963" spans="1:10" x14ac:dyDescent="0.25">
      <c r="A1963" s="2">
        <v>10</v>
      </c>
      <c r="B1963" s="1" t="s">
        <v>11645</v>
      </c>
      <c r="C1963" s="1" t="s">
        <v>31</v>
      </c>
      <c r="D1963" s="1" t="s">
        <v>12</v>
      </c>
      <c r="E1963" s="1">
        <v>2500</v>
      </c>
      <c r="F1963" s="1" t="s">
        <v>11646</v>
      </c>
      <c r="G1963" s="1">
        <v>1139</v>
      </c>
      <c r="H1963" s="1">
        <v>12.950834064969271</v>
      </c>
      <c r="I1963" s="1">
        <v>12251</v>
      </c>
      <c r="J1963" s="1" t="s">
        <v>11647</v>
      </c>
    </row>
    <row r="1964" spans="1:10" x14ac:dyDescent="0.25">
      <c r="A1964" s="2">
        <v>21</v>
      </c>
      <c r="B1964" s="1" t="s">
        <v>194</v>
      </c>
      <c r="C1964" s="1" t="s">
        <v>11</v>
      </c>
      <c r="D1964" s="1" t="s">
        <v>12</v>
      </c>
      <c r="E1964" s="1">
        <v>25000</v>
      </c>
      <c r="F1964" s="1" t="s">
        <v>195</v>
      </c>
      <c r="G1964" s="1">
        <v>1139</v>
      </c>
      <c r="H1964" s="1">
        <v>58.562774363476734</v>
      </c>
      <c r="I1964" s="1">
        <v>41703</v>
      </c>
      <c r="J1964" s="1" t="s">
        <v>11658</v>
      </c>
    </row>
    <row r="1965" spans="1:10" x14ac:dyDescent="0.25">
      <c r="A1965" s="2">
        <v>23</v>
      </c>
      <c r="B1965" s="1" t="s">
        <v>11666</v>
      </c>
      <c r="C1965" s="1" t="s">
        <v>11</v>
      </c>
      <c r="D1965" s="1" t="s">
        <v>12</v>
      </c>
      <c r="E1965" s="1">
        <v>13000</v>
      </c>
      <c r="F1965" s="1" t="s">
        <v>679</v>
      </c>
      <c r="G1965" s="1">
        <v>1138</v>
      </c>
      <c r="H1965" s="1">
        <v>32.59402460456942</v>
      </c>
      <c r="I1965" s="1">
        <v>24092</v>
      </c>
      <c r="J1965" s="1" t="s">
        <v>11667</v>
      </c>
    </row>
    <row r="1966" spans="1:10" x14ac:dyDescent="0.25">
      <c r="A1966" s="2">
        <v>22</v>
      </c>
      <c r="B1966" s="1" t="s">
        <v>4553</v>
      </c>
      <c r="C1966" s="1" t="s">
        <v>11</v>
      </c>
      <c r="D1966" s="1" t="s">
        <v>12</v>
      </c>
      <c r="E1966" s="1">
        <v>21000</v>
      </c>
      <c r="F1966" s="1" t="s">
        <v>173</v>
      </c>
      <c r="G1966" s="1">
        <v>1138</v>
      </c>
      <c r="H1966" s="1">
        <v>77.369068541300521</v>
      </c>
      <c r="I1966" s="1">
        <v>67046</v>
      </c>
      <c r="J1966" s="1" t="s">
        <v>11669</v>
      </c>
    </row>
    <row r="1967" spans="1:10" x14ac:dyDescent="0.25">
      <c r="A1967" s="2">
        <v>19</v>
      </c>
      <c r="B1967" s="1" t="s">
        <v>1526</v>
      </c>
      <c r="C1967" s="1" t="s">
        <v>31</v>
      </c>
      <c r="D1967" s="1" t="s">
        <v>12</v>
      </c>
      <c r="E1967" s="1">
        <v>5000</v>
      </c>
      <c r="F1967" s="1" t="s">
        <v>59</v>
      </c>
      <c r="G1967" s="1">
        <v>1137</v>
      </c>
      <c r="H1967" s="1">
        <v>30.485488126649077</v>
      </c>
      <c r="I1967" s="1">
        <v>29662</v>
      </c>
      <c r="J1967" s="1" t="s">
        <v>11681</v>
      </c>
    </row>
    <row r="1968" spans="1:10" x14ac:dyDescent="0.25">
      <c r="A1968" s="2">
        <v>10</v>
      </c>
      <c r="B1968" s="1" t="s">
        <v>11686</v>
      </c>
      <c r="C1968" s="1" t="s">
        <v>11</v>
      </c>
      <c r="D1968" s="1" t="s">
        <v>12</v>
      </c>
      <c r="E1968" s="1">
        <v>1000</v>
      </c>
      <c r="F1968" s="1" t="s">
        <v>4394</v>
      </c>
      <c r="G1968" s="1">
        <v>1137</v>
      </c>
      <c r="H1968" s="1">
        <v>46.437994722955146</v>
      </c>
      <c r="I1968" s="1">
        <v>51800</v>
      </c>
      <c r="J1968" s="1" t="s">
        <v>11687</v>
      </c>
    </row>
    <row r="1969" spans="1:10" x14ac:dyDescent="0.25">
      <c r="A1969" s="2">
        <v>21</v>
      </c>
      <c r="B1969" s="1" t="s">
        <v>11692</v>
      </c>
      <c r="C1969" s="1" t="s">
        <v>11</v>
      </c>
      <c r="D1969" s="1" t="s">
        <v>12</v>
      </c>
      <c r="E1969" s="1">
        <v>20000</v>
      </c>
      <c r="F1969" s="1" t="s">
        <v>296</v>
      </c>
      <c r="G1969" s="1">
        <v>1136</v>
      </c>
      <c r="H1969" s="1">
        <v>48.759683098591552</v>
      </c>
      <c r="I1969" s="1">
        <v>35391</v>
      </c>
      <c r="J1969" s="1" t="s">
        <v>11693</v>
      </c>
    </row>
    <row r="1970" spans="1:10" x14ac:dyDescent="0.25">
      <c r="A1970" s="2">
        <v>18</v>
      </c>
      <c r="B1970" s="1" t="s">
        <v>11695</v>
      </c>
      <c r="C1970" s="1" t="s">
        <v>17</v>
      </c>
      <c r="D1970" s="1" t="s">
        <v>12</v>
      </c>
      <c r="E1970" s="1">
        <v>10000</v>
      </c>
      <c r="F1970" s="1" t="s">
        <v>158</v>
      </c>
      <c r="G1970" s="1">
        <v>1136</v>
      </c>
      <c r="H1970" s="1">
        <v>53.921654929577464</v>
      </c>
      <c r="I1970" s="1">
        <v>51255</v>
      </c>
      <c r="J1970" s="1" t="s">
        <v>11696</v>
      </c>
    </row>
    <row r="1971" spans="1:10" x14ac:dyDescent="0.25">
      <c r="A1971" s="2">
        <v>20</v>
      </c>
      <c r="B1971" s="1" t="s">
        <v>4091</v>
      </c>
      <c r="C1971" s="1" t="s">
        <v>11</v>
      </c>
      <c r="D1971" s="1" t="s">
        <v>12</v>
      </c>
      <c r="E1971" s="1">
        <v>20000</v>
      </c>
      <c r="F1971" s="1" t="s">
        <v>74</v>
      </c>
      <c r="G1971" s="1">
        <v>1135</v>
      </c>
      <c r="H1971" s="1">
        <v>98.895154185022022</v>
      </c>
      <c r="I1971" s="1">
        <v>92246</v>
      </c>
      <c r="J1971" s="1" t="s">
        <v>11698</v>
      </c>
    </row>
    <row r="1972" spans="1:10" x14ac:dyDescent="0.25">
      <c r="A1972" s="2">
        <v>18</v>
      </c>
      <c r="B1972" s="1" t="s">
        <v>11700</v>
      </c>
      <c r="C1972" s="1" t="s">
        <v>17</v>
      </c>
      <c r="D1972" s="1" t="s">
        <v>12</v>
      </c>
      <c r="E1972" s="1">
        <v>50000</v>
      </c>
      <c r="F1972" s="1" t="s">
        <v>146</v>
      </c>
      <c r="G1972" s="1">
        <v>1135</v>
      </c>
      <c r="H1972" s="1">
        <v>56.499559471365636</v>
      </c>
      <c r="I1972" s="1">
        <v>14127</v>
      </c>
      <c r="J1972" s="1" t="s">
        <v>11701</v>
      </c>
    </row>
    <row r="1973" spans="1:10" x14ac:dyDescent="0.25">
      <c r="A1973" s="2">
        <v>25</v>
      </c>
      <c r="B1973" s="1" t="s">
        <v>1509</v>
      </c>
      <c r="C1973" s="1" t="s">
        <v>11</v>
      </c>
      <c r="D1973" s="1" t="s">
        <v>12</v>
      </c>
      <c r="E1973" s="1">
        <v>5000</v>
      </c>
      <c r="F1973" s="1" t="s">
        <v>1510</v>
      </c>
      <c r="G1973" s="1">
        <v>1135</v>
      </c>
      <c r="H1973" s="1">
        <v>46.047577092511013</v>
      </c>
      <c r="I1973" s="1">
        <v>47264</v>
      </c>
      <c r="J1973" s="1" t="s">
        <v>11710</v>
      </c>
    </row>
    <row r="1974" spans="1:10" x14ac:dyDescent="0.25">
      <c r="A1974" s="2">
        <v>23</v>
      </c>
      <c r="B1974" s="1" t="s">
        <v>9028</v>
      </c>
      <c r="C1974" s="1" t="s">
        <v>11</v>
      </c>
      <c r="D1974" s="1" t="s">
        <v>12</v>
      </c>
      <c r="E1974" s="1">
        <v>10000</v>
      </c>
      <c r="F1974" s="1" t="s">
        <v>82</v>
      </c>
      <c r="G1974" s="1">
        <v>1135</v>
      </c>
      <c r="H1974" s="1">
        <v>134.40704845814977</v>
      </c>
      <c r="I1974" s="1">
        <v>142552</v>
      </c>
      <c r="J1974" s="1" t="s">
        <v>11712</v>
      </c>
    </row>
    <row r="1975" spans="1:10" x14ac:dyDescent="0.25">
      <c r="A1975" s="2">
        <v>18</v>
      </c>
      <c r="B1975" s="1" t="s">
        <v>11714</v>
      </c>
      <c r="C1975" s="1" t="s">
        <v>11</v>
      </c>
      <c r="D1975" s="1" t="s">
        <v>12</v>
      </c>
      <c r="E1975" s="1">
        <v>20000</v>
      </c>
      <c r="F1975" s="1" t="s">
        <v>82</v>
      </c>
      <c r="G1975" s="1">
        <v>1134</v>
      </c>
      <c r="H1975" s="1">
        <v>122.78924162257496</v>
      </c>
      <c r="I1975" s="1">
        <v>119243</v>
      </c>
      <c r="J1975" s="1" t="s">
        <v>11715</v>
      </c>
    </row>
    <row r="1976" spans="1:10" x14ac:dyDescent="0.25">
      <c r="A1976" s="2">
        <v>21</v>
      </c>
      <c r="B1976" s="1" t="s">
        <v>9772</v>
      </c>
      <c r="C1976" s="1" t="s">
        <v>11</v>
      </c>
      <c r="D1976" s="1" t="s">
        <v>12</v>
      </c>
      <c r="E1976" s="1">
        <v>500</v>
      </c>
      <c r="F1976" s="1" t="s">
        <v>10416</v>
      </c>
      <c r="G1976" s="1">
        <v>1134</v>
      </c>
      <c r="H1976" s="1">
        <v>16.545855379188712</v>
      </c>
      <c r="I1976" s="1">
        <v>18263</v>
      </c>
      <c r="J1976" s="1" t="s">
        <v>11719</v>
      </c>
    </row>
    <row r="1977" spans="1:10" x14ac:dyDescent="0.25">
      <c r="A1977" s="2">
        <v>11</v>
      </c>
      <c r="B1977" s="1" t="s">
        <v>11729</v>
      </c>
      <c r="C1977" s="1" t="s">
        <v>17</v>
      </c>
      <c r="D1977" s="1" t="s">
        <v>12</v>
      </c>
      <c r="E1977" s="1">
        <v>60000</v>
      </c>
      <c r="F1977" s="1" t="s">
        <v>158</v>
      </c>
      <c r="G1977" s="1">
        <v>1133</v>
      </c>
      <c r="H1977" s="1">
        <v>206.47837599293911</v>
      </c>
      <c r="I1977" s="1">
        <v>173940</v>
      </c>
      <c r="J1977" s="1" t="s">
        <v>11730</v>
      </c>
    </row>
    <row r="1978" spans="1:10" x14ac:dyDescent="0.25">
      <c r="A1978" s="2">
        <v>22</v>
      </c>
      <c r="B1978" s="1" t="s">
        <v>11732</v>
      </c>
      <c r="C1978" s="1" t="s">
        <v>17</v>
      </c>
      <c r="D1978" s="1" t="s">
        <v>12</v>
      </c>
      <c r="E1978" s="1">
        <v>11450</v>
      </c>
      <c r="F1978" s="1" t="s">
        <v>283</v>
      </c>
      <c r="G1978" s="1">
        <v>1133</v>
      </c>
      <c r="H1978" s="1">
        <v>47.400706090026482</v>
      </c>
      <c r="I1978" s="1">
        <v>42255</v>
      </c>
      <c r="J1978" s="1" t="s">
        <v>11733</v>
      </c>
    </row>
    <row r="1979" spans="1:10" x14ac:dyDescent="0.25">
      <c r="A1979" s="2">
        <v>23</v>
      </c>
      <c r="B1979" s="1" t="s">
        <v>11738</v>
      </c>
      <c r="C1979" s="1" t="s">
        <v>17</v>
      </c>
      <c r="D1979" s="1" t="s">
        <v>12</v>
      </c>
      <c r="E1979" s="1">
        <v>46000</v>
      </c>
      <c r="F1979" s="1" t="s">
        <v>13</v>
      </c>
      <c r="G1979" s="1">
        <v>1132</v>
      </c>
      <c r="H1979" s="1">
        <v>75.464664310954063</v>
      </c>
      <c r="I1979" s="1">
        <v>39426</v>
      </c>
      <c r="J1979" s="1" t="s">
        <v>11739</v>
      </c>
    </row>
    <row r="1980" spans="1:10" x14ac:dyDescent="0.25">
      <c r="A1980" s="2">
        <v>6</v>
      </c>
      <c r="B1980" s="1" t="s">
        <v>11287</v>
      </c>
      <c r="C1980" s="1" t="s">
        <v>11</v>
      </c>
      <c r="D1980" s="1" t="s">
        <v>12</v>
      </c>
      <c r="E1980" s="1">
        <v>300</v>
      </c>
      <c r="F1980" s="1" t="s">
        <v>11288</v>
      </c>
      <c r="G1980" s="1">
        <v>1131</v>
      </c>
      <c r="H1980" s="1">
        <v>80.938992042440319</v>
      </c>
      <c r="I1980" s="1">
        <v>91242</v>
      </c>
      <c r="J1980" s="1" t="s">
        <v>11741</v>
      </c>
    </row>
    <row r="1981" spans="1:10" x14ac:dyDescent="0.25">
      <c r="A1981" s="2">
        <v>18</v>
      </c>
      <c r="B1981" s="1" t="s">
        <v>3191</v>
      </c>
      <c r="C1981" s="1" t="s">
        <v>11</v>
      </c>
      <c r="D1981" s="1" t="s">
        <v>12</v>
      </c>
      <c r="E1981" s="1">
        <v>20000</v>
      </c>
      <c r="F1981" s="1" t="s">
        <v>1733</v>
      </c>
      <c r="G1981" s="1">
        <v>1131</v>
      </c>
      <c r="H1981" s="1">
        <v>73.328912466843505</v>
      </c>
      <c r="I1981" s="1">
        <v>62935</v>
      </c>
      <c r="J1981" s="1" t="s">
        <v>11746</v>
      </c>
    </row>
    <row r="1982" spans="1:10" x14ac:dyDescent="0.25">
      <c r="A1982" s="2">
        <v>18</v>
      </c>
      <c r="B1982" s="1" t="s">
        <v>11751</v>
      </c>
      <c r="C1982" s="1" t="s">
        <v>53</v>
      </c>
      <c r="D1982" s="1" t="s">
        <v>12</v>
      </c>
      <c r="E1982" s="1">
        <v>50000</v>
      </c>
      <c r="F1982" s="1" t="s">
        <v>4530</v>
      </c>
      <c r="G1982" s="1">
        <v>1131</v>
      </c>
      <c r="H1982" s="1">
        <v>88.938107869142357</v>
      </c>
      <c r="I1982" s="1">
        <v>50589</v>
      </c>
      <c r="J1982" s="1" t="s">
        <v>11752</v>
      </c>
    </row>
    <row r="1983" spans="1:10" x14ac:dyDescent="0.25">
      <c r="A1983" s="2">
        <v>19</v>
      </c>
      <c r="B1983" s="1" t="s">
        <v>11757</v>
      </c>
      <c r="C1983" s="1" t="s">
        <v>53</v>
      </c>
      <c r="D1983" s="1" t="s">
        <v>12</v>
      </c>
      <c r="E1983" s="1">
        <v>100000</v>
      </c>
      <c r="F1983" s="1" t="s">
        <v>13</v>
      </c>
      <c r="G1983" s="1">
        <v>1130</v>
      </c>
      <c r="H1983" s="1">
        <v>90.884070796460179</v>
      </c>
      <c r="I1983" s="1">
        <v>2699</v>
      </c>
      <c r="J1983" s="1" t="s">
        <v>11758</v>
      </c>
    </row>
    <row r="1984" spans="1:10" x14ac:dyDescent="0.25">
      <c r="A1984" s="2">
        <v>6</v>
      </c>
      <c r="B1984" s="1" t="s">
        <v>11760</v>
      </c>
      <c r="C1984" s="1" t="s">
        <v>111</v>
      </c>
      <c r="D1984" s="1" t="s">
        <v>12</v>
      </c>
      <c r="E1984" s="1">
        <v>75000</v>
      </c>
      <c r="F1984" s="1" t="s">
        <v>223</v>
      </c>
      <c r="G1984" s="1">
        <v>1130</v>
      </c>
      <c r="H1984" s="1">
        <v>120.9424778761062</v>
      </c>
      <c r="I1984" s="1">
        <v>61665</v>
      </c>
      <c r="J1984" s="1" t="s">
        <v>11761</v>
      </c>
    </row>
    <row r="1985" spans="1:10" x14ac:dyDescent="0.25">
      <c r="A1985" s="2">
        <v>11</v>
      </c>
      <c r="B1985" s="1" t="s">
        <v>2502</v>
      </c>
      <c r="C1985" s="1" t="s">
        <v>17</v>
      </c>
      <c r="D1985" s="1" t="s">
        <v>12</v>
      </c>
      <c r="E1985" s="1">
        <v>12000</v>
      </c>
      <c r="F1985" s="1" t="s">
        <v>314</v>
      </c>
      <c r="G1985" s="1">
        <v>1129</v>
      </c>
      <c r="H1985" s="1">
        <v>151.94951284322408</v>
      </c>
      <c r="I1985" s="1">
        <v>159551</v>
      </c>
      <c r="J1985" s="1" t="s">
        <v>11768</v>
      </c>
    </row>
    <row r="1986" spans="1:10" x14ac:dyDescent="0.25">
      <c r="A1986" s="2">
        <v>17</v>
      </c>
      <c r="B1986" s="1" t="s">
        <v>11770</v>
      </c>
      <c r="C1986" s="1" t="s">
        <v>17</v>
      </c>
      <c r="D1986" s="1" t="s">
        <v>12</v>
      </c>
      <c r="E1986" s="1">
        <v>25000</v>
      </c>
      <c r="F1986" s="1" t="s">
        <v>82</v>
      </c>
      <c r="G1986" s="1">
        <v>1129</v>
      </c>
      <c r="H1986" s="1">
        <v>44.83968113374668</v>
      </c>
      <c r="I1986" s="1">
        <v>25624</v>
      </c>
      <c r="J1986" s="1" t="s">
        <v>11771</v>
      </c>
    </row>
    <row r="1987" spans="1:10" x14ac:dyDescent="0.25">
      <c r="A1987" s="2">
        <v>16</v>
      </c>
      <c r="B1987" s="1" t="s">
        <v>9599</v>
      </c>
      <c r="C1987" s="1" t="s">
        <v>17</v>
      </c>
      <c r="D1987" s="1" t="s">
        <v>12</v>
      </c>
      <c r="E1987" s="1">
        <v>5000</v>
      </c>
      <c r="F1987" s="1" t="s">
        <v>6859</v>
      </c>
      <c r="G1987" s="1">
        <v>1129</v>
      </c>
      <c r="H1987" s="1">
        <v>33.858281665190432</v>
      </c>
      <c r="I1987" s="1">
        <v>33226</v>
      </c>
      <c r="J1987" s="1" t="s">
        <v>11773</v>
      </c>
    </row>
    <row r="1988" spans="1:10" x14ac:dyDescent="0.25">
      <c r="A1988" s="2">
        <v>22</v>
      </c>
      <c r="B1988" s="1" t="s">
        <v>11780</v>
      </c>
      <c r="C1988" s="1" t="s">
        <v>11</v>
      </c>
      <c r="D1988" s="1" t="s">
        <v>12</v>
      </c>
      <c r="E1988" s="1">
        <v>23800</v>
      </c>
      <c r="F1988" s="1" t="s">
        <v>146</v>
      </c>
      <c r="G1988" s="1">
        <v>1129</v>
      </c>
      <c r="H1988" s="1">
        <v>33.984056687333926</v>
      </c>
      <c r="I1988" s="1">
        <v>14568</v>
      </c>
      <c r="J1988" s="1" t="s">
        <v>11781</v>
      </c>
    </row>
    <row r="1989" spans="1:10" x14ac:dyDescent="0.25">
      <c r="A1989" s="2">
        <v>12</v>
      </c>
      <c r="B1989" s="1" t="s">
        <v>11783</v>
      </c>
      <c r="C1989" s="1" t="s">
        <v>111</v>
      </c>
      <c r="D1989" s="1" t="s">
        <v>12</v>
      </c>
      <c r="E1989" s="1">
        <v>20000</v>
      </c>
      <c r="F1989" s="1" t="s">
        <v>32</v>
      </c>
      <c r="G1989" s="1">
        <v>1129</v>
      </c>
      <c r="H1989" s="1">
        <v>211.72276350752878</v>
      </c>
      <c r="I1989" s="1">
        <v>219035</v>
      </c>
      <c r="J1989" s="1" t="s">
        <v>11784</v>
      </c>
    </row>
    <row r="1990" spans="1:10" x14ac:dyDescent="0.25">
      <c r="A1990" s="2">
        <v>25</v>
      </c>
      <c r="B1990" s="1" t="s">
        <v>11792</v>
      </c>
      <c r="C1990" s="1" t="s">
        <v>17</v>
      </c>
      <c r="D1990" s="1" t="s">
        <v>12</v>
      </c>
      <c r="E1990" s="1">
        <v>7500</v>
      </c>
      <c r="F1990" s="1" t="s">
        <v>32</v>
      </c>
      <c r="G1990" s="1">
        <v>1127</v>
      </c>
      <c r="H1990" s="1">
        <v>37.053238686779061</v>
      </c>
      <c r="I1990" s="1">
        <v>34259</v>
      </c>
      <c r="J1990" s="1" t="s">
        <v>11793</v>
      </c>
    </row>
    <row r="1991" spans="1:10" x14ac:dyDescent="0.25">
      <c r="A1991" s="2">
        <v>17</v>
      </c>
      <c r="B1991" s="1" t="s">
        <v>11795</v>
      </c>
      <c r="C1991" s="1" t="s">
        <v>11</v>
      </c>
      <c r="D1991" s="1" t="s">
        <v>12</v>
      </c>
      <c r="E1991" s="1">
        <v>50000</v>
      </c>
      <c r="F1991" s="1" t="s">
        <v>11796</v>
      </c>
      <c r="G1991" s="1">
        <v>1126</v>
      </c>
      <c r="H1991" s="1">
        <v>78.37033747779752</v>
      </c>
      <c r="I1991" s="1">
        <v>38245</v>
      </c>
      <c r="J1991" s="1" t="s">
        <v>11797</v>
      </c>
    </row>
    <row r="1992" spans="1:10" x14ac:dyDescent="0.25">
      <c r="A1992" s="2">
        <v>14</v>
      </c>
      <c r="B1992" s="1" t="s">
        <v>11799</v>
      </c>
      <c r="C1992" s="1" t="s">
        <v>11</v>
      </c>
      <c r="D1992" s="1" t="s">
        <v>12</v>
      </c>
      <c r="E1992" s="1">
        <v>20000</v>
      </c>
      <c r="F1992" s="1" t="s">
        <v>11800</v>
      </c>
      <c r="G1992" s="1">
        <v>1126</v>
      </c>
      <c r="H1992" s="1">
        <v>124.38543516873889</v>
      </c>
      <c r="I1992" s="1">
        <v>120058</v>
      </c>
      <c r="J1992" s="1" t="s">
        <v>11801</v>
      </c>
    </row>
    <row r="1993" spans="1:10" x14ac:dyDescent="0.25">
      <c r="A1993" s="2">
        <v>22</v>
      </c>
      <c r="B1993" s="1" t="s">
        <v>11806</v>
      </c>
      <c r="C1993" s="1" t="s">
        <v>31</v>
      </c>
      <c r="D1993" s="1" t="s">
        <v>12</v>
      </c>
      <c r="E1993" s="1">
        <v>30000</v>
      </c>
      <c r="F1993" s="1" t="s">
        <v>1295</v>
      </c>
      <c r="G1993" s="1">
        <v>1125</v>
      </c>
      <c r="H1993" s="1">
        <v>30.269333333333332</v>
      </c>
      <c r="I1993" s="1">
        <v>4053</v>
      </c>
      <c r="J1993" s="1" t="s">
        <v>11807</v>
      </c>
    </row>
    <row r="1994" spans="1:10" x14ac:dyDescent="0.25">
      <c r="A1994" s="2">
        <v>8</v>
      </c>
      <c r="B1994" s="1" t="s">
        <v>11811</v>
      </c>
      <c r="C1994" s="1" t="s">
        <v>11</v>
      </c>
      <c r="D1994" s="1" t="s">
        <v>12</v>
      </c>
      <c r="E1994" s="1">
        <v>40000</v>
      </c>
      <c r="F1994" s="1" t="s">
        <v>1733</v>
      </c>
      <c r="G1994" s="1">
        <v>1125</v>
      </c>
      <c r="H1994" s="1">
        <v>81.667555555555552</v>
      </c>
      <c r="I1994" s="1">
        <v>51876</v>
      </c>
      <c r="J1994" s="1" t="s">
        <v>11812</v>
      </c>
    </row>
    <row r="1995" spans="1:10" x14ac:dyDescent="0.25">
      <c r="A1995" s="2">
        <v>23</v>
      </c>
      <c r="B1995" s="1" t="s">
        <v>4299</v>
      </c>
      <c r="C1995" s="1" t="s">
        <v>11</v>
      </c>
      <c r="D1995" s="1" t="s">
        <v>12</v>
      </c>
      <c r="E1995" s="1">
        <v>6000</v>
      </c>
      <c r="F1995" s="1" t="s">
        <v>283</v>
      </c>
      <c r="G1995" s="1">
        <v>1125</v>
      </c>
      <c r="H1995" s="1">
        <v>21.04</v>
      </c>
      <c r="I1995" s="1">
        <v>17670</v>
      </c>
      <c r="J1995" s="1" t="s">
        <v>11814</v>
      </c>
    </row>
    <row r="1996" spans="1:10" x14ac:dyDescent="0.25">
      <c r="A1996" s="2">
        <v>22</v>
      </c>
      <c r="B1996" s="1" t="s">
        <v>11816</v>
      </c>
      <c r="C1996" s="1" t="s">
        <v>11</v>
      </c>
      <c r="D1996" s="1" t="s">
        <v>12</v>
      </c>
      <c r="E1996" s="1">
        <v>40000</v>
      </c>
      <c r="F1996" s="1" t="s">
        <v>11817</v>
      </c>
      <c r="G1996" s="1">
        <v>1125</v>
      </c>
      <c r="H1996" s="1">
        <v>151.21600000000001</v>
      </c>
      <c r="I1996" s="1">
        <v>130118</v>
      </c>
      <c r="J1996" s="1" t="s">
        <v>11818</v>
      </c>
    </row>
    <row r="1997" spans="1:10" x14ac:dyDescent="0.25">
      <c r="A1997" s="2">
        <v>11</v>
      </c>
      <c r="B1997" s="1" t="s">
        <v>11834</v>
      </c>
      <c r="C1997" s="1" t="s">
        <v>17</v>
      </c>
      <c r="D1997" s="1" t="s">
        <v>12</v>
      </c>
      <c r="E1997" s="1">
        <v>5000</v>
      </c>
      <c r="F1997" s="1" t="s">
        <v>173</v>
      </c>
      <c r="G1997" s="1">
        <v>1123</v>
      </c>
      <c r="H1997" s="1">
        <v>28.146927871772039</v>
      </c>
      <c r="I1997" s="1">
        <v>26609</v>
      </c>
      <c r="J1997" s="1" t="s">
        <v>11835</v>
      </c>
    </row>
    <row r="1998" spans="1:10" x14ac:dyDescent="0.25">
      <c r="A1998" s="2">
        <v>27</v>
      </c>
      <c r="B1998" s="1" t="s">
        <v>11840</v>
      </c>
      <c r="C1998" s="1" t="s">
        <v>11</v>
      </c>
      <c r="D1998" s="1" t="s">
        <v>12</v>
      </c>
      <c r="E1998" s="1">
        <v>5000</v>
      </c>
      <c r="F1998" s="1" t="s">
        <v>96</v>
      </c>
      <c r="G1998" s="1">
        <v>1122</v>
      </c>
      <c r="H1998" s="1">
        <v>34.17023172905526</v>
      </c>
      <c r="I1998" s="1">
        <v>33339</v>
      </c>
      <c r="J1998" s="1" t="s">
        <v>11841</v>
      </c>
    </row>
    <row r="1999" spans="1:10" x14ac:dyDescent="0.25">
      <c r="A1999" s="2">
        <v>25</v>
      </c>
      <c r="B1999" s="1" t="s">
        <v>11843</v>
      </c>
      <c r="C1999" s="1" t="s">
        <v>53</v>
      </c>
      <c r="D1999" s="1" t="s">
        <v>12</v>
      </c>
      <c r="E1999" s="1">
        <v>50000</v>
      </c>
      <c r="F1999" s="1" t="s">
        <v>11844</v>
      </c>
      <c r="G1999" s="1">
        <v>1122</v>
      </c>
      <c r="H1999" s="1">
        <v>80.000891265597147</v>
      </c>
      <c r="I1999" s="1">
        <v>39761</v>
      </c>
      <c r="J1999" s="1" t="s">
        <v>11845</v>
      </c>
    </row>
    <row r="2000" spans="1:10" x14ac:dyDescent="0.25">
      <c r="A2000" s="2">
        <v>18</v>
      </c>
      <c r="B2000" s="1" t="s">
        <v>11850</v>
      </c>
      <c r="C2000" s="1" t="s">
        <v>31</v>
      </c>
      <c r="D2000" s="1" t="s">
        <v>12</v>
      </c>
      <c r="E2000" s="1">
        <v>65000</v>
      </c>
      <c r="F2000" s="1" t="s">
        <v>11851</v>
      </c>
      <c r="G2000" s="1">
        <v>1122</v>
      </c>
      <c r="H2000" s="1">
        <v>84.019607843137251</v>
      </c>
      <c r="I2000" s="1">
        <v>29270</v>
      </c>
      <c r="J2000" s="1" t="s">
        <v>11852</v>
      </c>
    </row>
    <row r="2001" spans="1:10" x14ac:dyDescent="0.25">
      <c r="A2001" s="2">
        <v>20</v>
      </c>
      <c r="B2001" s="1" t="s">
        <v>11860</v>
      </c>
      <c r="C2001" s="1" t="s">
        <v>17</v>
      </c>
      <c r="D2001" s="1" t="s">
        <v>12</v>
      </c>
      <c r="E2001" s="1">
        <v>52250</v>
      </c>
      <c r="F2001" s="1" t="s">
        <v>11861</v>
      </c>
      <c r="G2001" s="1">
        <v>1121</v>
      </c>
      <c r="H2001" s="1">
        <v>47.162355040142728</v>
      </c>
      <c r="I2001" s="1">
        <v>619</v>
      </c>
      <c r="J2001" s="1" t="s">
        <v>11862</v>
      </c>
    </row>
    <row r="2002" spans="1:10" x14ac:dyDescent="0.25">
      <c r="A2002" s="2">
        <v>23</v>
      </c>
      <c r="B2002" s="1" t="s">
        <v>11864</v>
      </c>
      <c r="C2002" s="1" t="s">
        <v>17</v>
      </c>
      <c r="D2002" s="1" t="s">
        <v>12</v>
      </c>
      <c r="E2002" s="1">
        <v>18000</v>
      </c>
      <c r="F2002" s="1" t="s">
        <v>74</v>
      </c>
      <c r="G2002" s="1">
        <v>1121</v>
      </c>
      <c r="H2002" s="1">
        <v>37.696699375557536</v>
      </c>
      <c r="I2002" s="1">
        <v>24258</v>
      </c>
      <c r="J2002" s="1" t="s">
        <v>11865</v>
      </c>
    </row>
    <row r="2003" spans="1:10" x14ac:dyDescent="0.25">
      <c r="A2003" s="2">
        <v>22</v>
      </c>
      <c r="B2003" s="1" t="s">
        <v>11867</v>
      </c>
      <c r="C2003" s="1" t="s">
        <v>53</v>
      </c>
      <c r="D2003" s="1" t="s">
        <v>12</v>
      </c>
      <c r="E2003" s="1">
        <v>99000</v>
      </c>
      <c r="F2003" s="1" t="s">
        <v>11868</v>
      </c>
      <c r="G2003" s="1">
        <v>1120</v>
      </c>
      <c r="H2003" s="1">
        <v>113.85714285714286</v>
      </c>
      <c r="I2003" s="1">
        <v>28520</v>
      </c>
      <c r="J2003" s="1" t="s">
        <v>11869</v>
      </c>
    </row>
    <row r="2004" spans="1:10" x14ac:dyDescent="0.25">
      <c r="A2004" s="2">
        <v>24</v>
      </c>
      <c r="B2004" s="1" t="s">
        <v>11874</v>
      </c>
      <c r="C2004" s="1" t="s">
        <v>111</v>
      </c>
      <c r="D2004" s="1" t="s">
        <v>12</v>
      </c>
      <c r="E2004" s="1">
        <v>60000</v>
      </c>
      <c r="F2004" s="1" t="s">
        <v>314</v>
      </c>
      <c r="G2004" s="1">
        <v>1119</v>
      </c>
      <c r="H2004" s="1">
        <v>74.478105451295804</v>
      </c>
      <c r="I2004" s="1">
        <v>23341</v>
      </c>
      <c r="J2004" s="1" t="s">
        <v>11875</v>
      </c>
    </row>
    <row r="2005" spans="1:10" x14ac:dyDescent="0.25">
      <c r="A2005" s="2">
        <v>9</v>
      </c>
      <c r="B2005" s="1" t="s">
        <v>11877</v>
      </c>
      <c r="C2005" s="1" t="s">
        <v>17</v>
      </c>
      <c r="D2005" s="1" t="s">
        <v>12</v>
      </c>
      <c r="E2005" s="1">
        <v>60000</v>
      </c>
      <c r="F2005" s="1" t="s">
        <v>96</v>
      </c>
      <c r="G2005" s="1">
        <v>1118</v>
      </c>
      <c r="H2005" s="1">
        <v>79.69946332737031</v>
      </c>
      <c r="I2005" s="1">
        <v>29104</v>
      </c>
      <c r="J2005" s="1" t="s">
        <v>11878</v>
      </c>
    </row>
    <row r="2006" spans="1:10" x14ac:dyDescent="0.25">
      <c r="A2006" s="2">
        <v>10</v>
      </c>
      <c r="B2006" s="1" t="s">
        <v>4368</v>
      </c>
      <c r="C2006" s="1" t="s">
        <v>11</v>
      </c>
      <c r="D2006" s="1" t="s">
        <v>12</v>
      </c>
      <c r="E2006" s="1">
        <v>5000</v>
      </c>
      <c r="F2006" s="1" t="s">
        <v>146</v>
      </c>
      <c r="G2006" s="1">
        <v>1118</v>
      </c>
      <c r="H2006" s="1">
        <v>43.811270125223615</v>
      </c>
      <c r="I2006" s="1">
        <v>43981</v>
      </c>
      <c r="J2006" s="1" t="s">
        <v>11883</v>
      </c>
    </row>
    <row r="2007" spans="1:10" x14ac:dyDescent="0.25">
      <c r="A2007" s="2">
        <v>21</v>
      </c>
      <c r="B2007" s="1" t="s">
        <v>11887</v>
      </c>
      <c r="C2007" s="1" t="s">
        <v>53</v>
      </c>
      <c r="D2007" s="1" t="s">
        <v>12</v>
      </c>
      <c r="E2007" s="1">
        <v>5000</v>
      </c>
      <c r="F2007" s="1" t="s">
        <v>4530</v>
      </c>
      <c r="G2007" s="1">
        <v>1118</v>
      </c>
      <c r="H2007" s="1">
        <v>58.803220035778175</v>
      </c>
      <c r="I2007" s="1">
        <v>60742</v>
      </c>
      <c r="J2007" s="1" t="s">
        <v>11888</v>
      </c>
    </row>
    <row r="2008" spans="1:10" x14ac:dyDescent="0.25">
      <c r="A2008" s="2">
        <v>16</v>
      </c>
      <c r="B2008" s="1" t="s">
        <v>2277</v>
      </c>
      <c r="C2008" s="1" t="s">
        <v>11</v>
      </c>
      <c r="D2008" s="1" t="s">
        <v>12</v>
      </c>
      <c r="E2008" s="1">
        <v>40000</v>
      </c>
      <c r="F2008" s="1" t="s">
        <v>2278</v>
      </c>
      <c r="G2008" s="1">
        <v>1118</v>
      </c>
      <c r="H2008" s="1">
        <v>104.3881932021467</v>
      </c>
      <c r="I2008" s="1">
        <v>76706</v>
      </c>
      <c r="J2008" s="1" t="s">
        <v>11894</v>
      </c>
    </row>
    <row r="2009" spans="1:10" x14ac:dyDescent="0.25">
      <c r="A2009" s="2">
        <v>15</v>
      </c>
      <c r="B2009" s="1" t="s">
        <v>975</v>
      </c>
      <c r="C2009" s="1" t="s">
        <v>11</v>
      </c>
      <c r="D2009" s="1" t="s">
        <v>12</v>
      </c>
      <c r="E2009" s="1">
        <v>15000</v>
      </c>
      <c r="F2009" s="1" t="s">
        <v>32</v>
      </c>
      <c r="G2009" s="1">
        <v>1117</v>
      </c>
      <c r="H2009" s="1">
        <v>31.95613249776186</v>
      </c>
      <c r="I2009" s="1">
        <v>20695</v>
      </c>
      <c r="J2009" s="1" t="s">
        <v>11896</v>
      </c>
    </row>
    <row r="2010" spans="1:10" x14ac:dyDescent="0.25">
      <c r="A2010" s="2">
        <v>24</v>
      </c>
      <c r="B2010" s="1" t="s">
        <v>3806</v>
      </c>
      <c r="C2010" s="1" t="s">
        <v>31</v>
      </c>
      <c r="D2010" s="1" t="s">
        <v>12</v>
      </c>
      <c r="E2010" s="1">
        <v>10000</v>
      </c>
      <c r="F2010" s="1" t="s">
        <v>3807</v>
      </c>
      <c r="G2010" s="1">
        <v>1117</v>
      </c>
      <c r="H2010" s="1">
        <v>44.229185317815578</v>
      </c>
      <c r="I2010" s="1">
        <v>39404</v>
      </c>
      <c r="J2010" s="1" t="s">
        <v>11902</v>
      </c>
    </row>
    <row r="2011" spans="1:10" x14ac:dyDescent="0.25">
      <c r="A2011" s="2">
        <v>23</v>
      </c>
      <c r="B2011" s="1" t="s">
        <v>11907</v>
      </c>
      <c r="C2011" s="1" t="s">
        <v>11</v>
      </c>
      <c r="D2011" s="1" t="s">
        <v>12</v>
      </c>
      <c r="E2011" s="1">
        <v>38500</v>
      </c>
      <c r="F2011" s="1" t="s">
        <v>82</v>
      </c>
      <c r="G2011" s="1">
        <v>1117</v>
      </c>
      <c r="H2011" s="1">
        <v>60.236347358997314</v>
      </c>
      <c r="I2011" s="1">
        <v>28784</v>
      </c>
      <c r="J2011" s="1" t="s">
        <v>11908</v>
      </c>
    </row>
    <row r="2012" spans="1:10" x14ac:dyDescent="0.25">
      <c r="A2012" s="2">
        <v>3</v>
      </c>
      <c r="B2012" s="1" t="s">
        <v>11916</v>
      </c>
      <c r="C2012" s="1" t="s">
        <v>31</v>
      </c>
      <c r="D2012" s="1" t="s">
        <v>12</v>
      </c>
      <c r="E2012" s="1">
        <v>25000</v>
      </c>
      <c r="F2012" s="1" t="s">
        <v>1359</v>
      </c>
      <c r="G2012" s="1">
        <v>1114</v>
      </c>
      <c r="H2012" s="1">
        <v>31.862657091561939</v>
      </c>
      <c r="I2012" s="1">
        <v>10495</v>
      </c>
      <c r="J2012" s="1" t="s">
        <v>11917</v>
      </c>
    </row>
    <row r="2013" spans="1:10" x14ac:dyDescent="0.25">
      <c r="A2013" s="2">
        <v>26</v>
      </c>
      <c r="B2013" s="1" t="s">
        <v>11919</v>
      </c>
      <c r="C2013" s="1" t="s">
        <v>17</v>
      </c>
      <c r="D2013" s="1" t="s">
        <v>12</v>
      </c>
      <c r="E2013" s="1">
        <v>9600</v>
      </c>
      <c r="F2013" s="1" t="s">
        <v>283</v>
      </c>
      <c r="G2013" s="1">
        <v>1114</v>
      </c>
      <c r="H2013" s="1">
        <v>30.752244165170556</v>
      </c>
      <c r="I2013" s="1">
        <v>24658</v>
      </c>
      <c r="J2013" s="1" t="s">
        <v>11920</v>
      </c>
    </row>
    <row r="2014" spans="1:10" x14ac:dyDescent="0.25">
      <c r="A2014" s="2">
        <v>17</v>
      </c>
      <c r="B2014" s="1" t="s">
        <v>11931</v>
      </c>
      <c r="C2014" s="1" t="s">
        <v>17</v>
      </c>
      <c r="D2014" s="1" t="s">
        <v>12</v>
      </c>
      <c r="E2014" s="1">
        <v>25000</v>
      </c>
      <c r="F2014" s="1" t="s">
        <v>112</v>
      </c>
      <c r="G2014" s="1">
        <v>1114</v>
      </c>
      <c r="H2014" s="1">
        <v>27.424596050269301</v>
      </c>
      <c r="I2014" s="1">
        <v>5551</v>
      </c>
      <c r="J2014" s="1" t="s">
        <v>11932</v>
      </c>
    </row>
    <row r="2015" spans="1:10" x14ac:dyDescent="0.25">
      <c r="A2015" s="2">
        <v>25</v>
      </c>
      <c r="B2015" s="1" t="s">
        <v>11938</v>
      </c>
      <c r="C2015" s="1" t="s">
        <v>17</v>
      </c>
      <c r="D2015" s="1" t="s">
        <v>12</v>
      </c>
      <c r="E2015" s="1">
        <v>9000</v>
      </c>
      <c r="F2015" s="1" t="s">
        <v>735</v>
      </c>
      <c r="G2015" s="1">
        <v>1113</v>
      </c>
      <c r="H2015" s="1">
        <v>16.101527403414195</v>
      </c>
      <c r="I2015" s="1">
        <v>8921</v>
      </c>
      <c r="J2015" s="1" t="s">
        <v>11939</v>
      </c>
    </row>
    <row r="2016" spans="1:10" x14ac:dyDescent="0.25">
      <c r="A2016" s="2">
        <v>23</v>
      </c>
      <c r="B2016" s="1" t="s">
        <v>11944</v>
      </c>
      <c r="C2016" s="1" t="s">
        <v>31</v>
      </c>
      <c r="D2016" s="1" t="s">
        <v>12</v>
      </c>
      <c r="E2016" s="1">
        <v>30000</v>
      </c>
      <c r="F2016" s="1" t="s">
        <v>27</v>
      </c>
      <c r="G2016" s="1">
        <v>1113</v>
      </c>
      <c r="H2016" s="1">
        <v>90.159928122192269</v>
      </c>
      <c r="I2016" s="1">
        <v>70348</v>
      </c>
      <c r="J2016" s="1" t="s">
        <v>11945</v>
      </c>
    </row>
    <row r="2017" spans="1:10" x14ac:dyDescent="0.25">
      <c r="A2017" s="2">
        <v>21</v>
      </c>
      <c r="B2017" s="1" t="s">
        <v>7432</v>
      </c>
      <c r="C2017" s="1" t="s">
        <v>11</v>
      </c>
      <c r="D2017" s="1" t="s">
        <v>12</v>
      </c>
      <c r="E2017" s="1">
        <v>2500</v>
      </c>
      <c r="F2017" s="1" t="s">
        <v>296</v>
      </c>
      <c r="G2017" s="1">
        <v>1113</v>
      </c>
      <c r="H2017" s="1">
        <v>27.226415094339622</v>
      </c>
      <c r="I2017" s="1">
        <v>27803</v>
      </c>
      <c r="J2017" s="1" t="s">
        <v>11947</v>
      </c>
    </row>
    <row r="2018" spans="1:10" x14ac:dyDescent="0.25">
      <c r="A2018" s="2">
        <v>14</v>
      </c>
      <c r="B2018" s="1" t="s">
        <v>10804</v>
      </c>
      <c r="C2018" s="1" t="s">
        <v>17</v>
      </c>
      <c r="D2018" s="1" t="s">
        <v>12</v>
      </c>
      <c r="E2018" s="1">
        <v>50000</v>
      </c>
      <c r="F2018" s="1" t="s">
        <v>314</v>
      </c>
      <c r="G2018" s="1">
        <v>1113</v>
      </c>
      <c r="H2018" s="1">
        <v>109.85085354896675</v>
      </c>
      <c r="I2018" s="1">
        <v>72264</v>
      </c>
      <c r="J2018" s="1" t="s">
        <v>11949</v>
      </c>
    </row>
    <row r="2019" spans="1:10" x14ac:dyDescent="0.25">
      <c r="A2019" s="2">
        <v>14</v>
      </c>
      <c r="B2019" s="1" t="s">
        <v>11954</v>
      </c>
      <c r="C2019" s="1" t="s">
        <v>111</v>
      </c>
      <c r="D2019" s="1" t="s">
        <v>12</v>
      </c>
      <c r="E2019" s="1">
        <v>75000</v>
      </c>
      <c r="F2019" s="1" t="s">
        <v>11253</v>
      </c>
      <c r="G2019" s="1">
        <v>1112</v>
      </c>
      <c r="H2019" s="1">
        <v>140.14208633093526</v>
      </c>
      <c r="I2019" s="1">
        <v>80838</v>
      </c>
      <c r="J2019" s="1" t="s">
        <v>11955</v>
      </c>
    </row>
    <row r="2020" spans="1:10" x14ac:dyDescent="0.25">
      <c r="A2020" s="2">
        <v>16</v>
      </c>
      <c r="B2020" s="1" t="s">
        <v>8217</v>
      </c>
      <c r="C2020" s="1" t="s">
        <v>17</v>
      </c>
      <c r="D2020" s="1" t="s">
        <v>12</v>
      </c>
      <c r="E2020" s="1">
        <v>1000</v>
      </c>
      <c r="F2020" s="1" t="s">
        <v>8218</v>
      </c>
      <c r="G2020" s="1">
        <v>1112</v>
      </c>
      <c r="H2020" s="1">
        <v>38.580035971223019</v>
      </c>
      <c r="I2020" s="1">
        <v>41901</v>
      </c>
      <c r="J2020" s="1" t="s">
        <v>11960</v>
      </c>
    </row>
    <row r="2021" spans="1:10" x14ac:dyDescent="0.25">
      <c r="A2021" s="2">
        <v>22</v>
      </c>
      <c r="B2021" s="1" t="s">
        <v>2858</v>
      </c>
      <c r="C2021" s="1" t="s">
        <v>17</v>
      </c>
      <c r="D2021" s="1" t="s">
        <v>12</v>
      </c>
      <c r="E2021" s="1">
        <v>48000</v>
      </c>
      <c r="F2021" s="1" t="s">
        <v>735</v>
      </c>
      <c r="G2021" s="1">
        <v>1112</v>
      </c>
      <c r="H2021" s="1">
        <v>46.054856115107917</v>
      </c>
      <c r="I2021" s="1">
        <v>3213</v>
      </c>
      <c r="J2021" s="1" t="s">
        <v>11966</v>
      </c>
    </row>
    <row r="2022" spans="1:10" x14ac:dyDescent="0.25">
      <c r="A2022" s="2">
        <v>14</v>
      </c>
      <c r="B2022" s="1" t="s">
        <v>11973</v>
      </c>
      <c r="C2022" s="1" t="s">
        <v>31</v>
      </c>
      <c r="D2022" s="1" t="s">
        <v>12</v>
      </c>
      <c r="E2022" s="1">
        <v>30000</v>
      </c>
      <c r="F2022" s="1" t="s">
        <v>402</v>
      </c>
      <c r="G2022" s="1">
        <v>1111</v>
      </c>
      <c r="H2022" s="1">
        <v>33.863186318631861</v>
      </c>
      <c r="I2022" s="1">
        <v>7622</v>
      </c>
      <c r="J2022" s="1" t="s">
        <v>11974</v>
      </c>
    </row>
    <row r="2023" spans="1:10" x14ac:dyDescent="0.25">
      <c r="A2023" s="2">
        <v>22</v>
      </c>
      <c r="B2023" s="1" t="s">
        <v>11976</v>
      </c>
      <c r="C2023" s="1" t="s">
        <v>11</v>
      </c>
      <c r="D2023" s="1" t="s">
        <v>12</v>
      </c>
      <c r="E2023" s="1">
        <v>25000</v>
      </c>
      <c r="F2023" s="1" t="s">
        <v>841</v>
      </c>
      <c r="G2023" s="1">
        <v>1111</v>
      </c>
      <c r="H2023" s="1">
        <v>73.857785778577863</v>
      </c>
      <c r="I2023" s="1">
        <v>57056</v>
      </c>
      <c r="J2023" s="1" t="s">
        <v>11977</v>
      </c>
    </row>
    <row r="2024" spans="1:10" x14ac:dyDescent="0.25">
      <c r="A2024" s="2">
        <v>13</v>
      </c>
      <c r="B2024" s="1" t="s">
        <v>11986</v>
      </c>
      <c r="C2024" s="1" t="s">
        <v>17</v>
      </c>
      <c r="D2024" s="1" t="s">
        <v>12</v>
      </c>
      <c r="E2024" s="1">
        <v>5000</v>
      </c>
      <c r="F2024" s="1" t="s">
        <v>82</v>
      </c>
      <c r="G2024" s="1">
        <v>1111</v>
      </c>
      <c r="H2024" s="1">
        <v>62.852385238523851</v>
      </c>
      <c r="I2024" s="1">
        <v>64829</v>
      </c>
      <c r="J2024" s="1" t="s">
        <v>11987</v>
      </c>
    </row>
    <row r="2025" spans="1:10" x14ac:dyDescent="0.25">
      <c r="A2025" s="2">
        <v>8</v>
      </c>
      <c r="B2025" s="1" t="s">
        <v>11989</v>
      </c>
      <c r="C2025" s="1" t="s">
        <v>17</v>
      </c>
      <c r="D2025" s="1" t="s">
        <v>12</v>
      </c>
      <c r="E2025" s="1">
        <v>40000</v>
      </c>
      <c r="F2025" s="1" t="s">
        <v>96</v>
      </c>
      <c r="G2025" s="1">
        <v>1111</v>
      </c>
      <c r="H2025" s="1">
        <v>60.996399639963997</v>
      </c>
      <c r="I2025" s="1">
        <v>27767</v>
      </c>
      <c r="J2025" s="1" t="s">
        <v>11990</v>
      </c>
    </row>
    <row r="2026" spans="1:10" x14ac:dyDescent="0.25">
      <c r="A2026" s="2">
        <v>21</v>
      </c>
      <c r="B2026" s="1" t="s">
        <v>11995</v>
      </c>
      <c r="C2026" s="1" t="s">
        <v>11</v>
      </c>
      <c r="D2026" s="1" t="s">
        <v>12</v>
      </c>
      <c r="E2026" s="1">
        <v>15000</v>
      </c>
      <c r="F2026" s="1" t="s">
        <v>2542</v>
      </c>
      <c r="G2026" s="1">
        <v>1110</v>
      </c>
      <c r="H2026" s="1">
        <v>42.631531531531529</v>
      </c>
      <c r="I2026" s="1">
        <v>32321</v>
      </c>
      <c r="J2026" s="1" t="s">
        <v>11996</v>
      </c>
    </row>
    <row r="2027" spans="1:10" x14ac:dyDescent="0.25">
      <c r="A2027" s="2">
        <v>14</v>
      </c>
      <c r="B2027" s="1" t="s">
        <v>12001</v>
      </c>
      <c r="C2027" s="1" t="s">
        <v>17</v>
      </c>
      <c r="D2027" s="1" t="s">
        <v>12</v>
      </c>
      <c r="E2027" s="1">
        <v>5000</v>
      </c>
      <c r="F2027" s="1" t="s">
        <v>12002</v>
      </c>
      <c r="G2027" s="1">
        <v>1110</v>
      </c>
      <c r="H2027" s="1">
        <v>132.78918918918919</v>
      </c>
      <c r="I2027" s="1">
        <v>142396</v>
      </c>
      <c r="J2027" s="1" t="s">
        <v>12003</v>
      </c>
    </row>
    <row r="2028" spans="1:10" x14ac:dyDescent="0.25">
      <c r="A2028" s="2">
        <v>21</v>
      </c>
      <c r="B2028" s="1" t="s">
        <v>12005</v>
      </c>
      <c r="C2028" s="1" t="s">
        <v>111</v>
      </c>
      <c r="D2028" s="1" t="s">
        <v>12</v>
      </c>
      <c r="E2028" s="1">
        <v>25000</v>
      </c>
      <c r="F2028" s="1" t="s">
        <v>296</v>
      </c>
      <c r="G2028" s="1">
        <v>1110</v>
      </c>
      <c r="H2028" s="1">
        <v>130.66126126126127</v>
      </c>
      <c r="I2028" s="1">
        <v>120034</v>
      </c>
      <c r="J2028" s="1" t="s">
        <v>12006</v>
      </c>
    </row>
    <row r="2029" spans="1:10" x14ac:dyDescent="0.25">
      <c r="A2029" s="2">
        <v>17</v>
      </c>
      <c r="B2029" s="1" t="s">
        <v>12008</v>
      </c>
      <c r="C2029" s="1" t="s">
        <v>17</v>
      </c>
      <c r="D2029" s="1" t="s">
        <v>12</v>
      </c>
      <c r="E2029" s="1">
        <v>100000</v>
      </c>
      <c r="F2029" s="1" t="s">
        <v>36</v>
      </c>
      <c r="G2029" s="1">
        <v>1110</v>
      </c>
      <c r="H2029" s="1">
        <v>420.87117117117117</v>
      </c>
      <c r="I2029" s="1">
        <v>367167</v>
      </c>
      <c r="J2029" s="1" t="s">
        <v>12009</v>
      </c>
    </row>
    <row r="2030" spans="1:10" x14ac:dyDescent="0.25">
      <c r="A2030" s="2">
        <v>14</v>
      </c>
      <c r="B2030" s="1" t="s">
        <v>2361</v>
      </c>
      <c r="C2030" s="1" t="s">
        <v>11</v>
      </c>
      <c r="D2030" s="1" t="s">
        <v>12</v>
      </c>
      <c r="E2030" s="1">
        <v>5000</v>
      </c>
      <c r="F2030" s="1" t="s">
        <v>2362</v>
      </c>
      <c r="G2030" s="1">
        <v>1109</v>
      </c>
      <c r="H2030" s="1">
        <v>84.157799819657356</v>
      </c>
      <c r="I2030" s="1">
        <v>88331</v>
      </c>
      <c r="J2030" s="1" t="s">
        <v>12014</v>
      </c>
    </row>
    <row r="2031" spans="1:10" x14ac:dyDescent="0.25">
      <c r="A2031" s="2">
        <v>20</v>
      </c>
      <c r="B2031" s="1" t="s">
        <v>5236</v>
      </c>
      <c r="C2031" s="1" t="s">
        <v>111</v>
      </c>
      <c r="D2031" s="1" t="s">
        <v>12</v>
      </c>
      <c r="E2031" s="1">
        <v>20000</v>
      </c>
      <c r="F2031" s="1" t="s">
        <v>2562</v>
      </c>
      <c r="G2031" s="1">
        <v>1109</v>
      </c>
      <c r="H2031" s="1">
        <v>54.963931469792605</v>
      </c>
      <c r="I2031" s="1">
        <v>40955</v>
      </c>
      <c r="J2031" s="1" t="s">
        <v>12019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most_backed</vt:lpstr>
      <vt:lpstr>top_5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 Manon</dc:creator>
  <cp:lastModifiedBy>Evan Manon</cp:lastModifiedBy>
  <dcterms:created xsi:type="dcterms:W3CDTF">2020-10-21T14:54:22Z</dcterms:created>
  <dcterms:modified xsi:type="dcterms:W3CDTF">2020-10-22T18:13:37Z</dcterms:modified>
</cp:coreProperties>
</file>