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SWP\"/>
    </mc:Choice>
  </mc:AlternateContent>
  <xr:revisionPtr revIDLastSave="0" documentId="13_ncr:1_{4346FEE8-41DF-4F5D-BA7E-F4217A6E6751}" xr6:coauthVersionLast="47" xr6:coauthVersionMax="47" xr10:uidLastSave="{00000000-0000-0000-0000-000000000000}"/>
  <bookViews>
    <workbookView xWindow="-108" yWindow="-108" windowWidth="23256" windowHeight="12456" activeTab="1" xr2:uid="{DF743DC6-3E10-FC40-A74C-7ADFA9B03788}"/>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2'!$A$8:$F$15</definedName>
    <definedName name="_xlnm._FilterDatabase" localSheetId="4" hidden="1">'Iteration 3'!$A$8:$F$15</definedName>
    <definedName name="_xlnm._FilterDatabase" localSheetId="5" hidden="1">'Iteration 4'!$A$8:$F$15</definedName>
    <definedName name="_xlnm._FilterDatabase" localSheetId="1" hidden="1">Product!$A$7:$F$45</definedName>
    <definedName name="_xlnm._FilterDatabase" localSheetId="0" hidden="1">RoC!$A$3:$C$10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 i="4" l="1"/>
  <c r="A6" i="4"/>
  <c r="A7" i="4"/>
  <c r="A8" i="4"/>
  <c r="A9" i="4"/>
  <c r="A10" i="4"/>
  <c r="A4" i="4"/>
  <c r="E15" i="10"/>
  <c r="A15" i="10"/>
  <c r="E14" i="10"/>
  <c r="A14" i="10"/>
  <c r="E13" i="10"/>
  <c r="A13" i="10"/>
  <c r="E12" i="10"/>
  <c r="A12" i="10"/>
  <c r="E11" i="10"/>
  <c r="A11" i="10"/>
  <c r="E10" i="10"/>
  <c r="A10" i="10"/>
  <c r="E9" i="10"/>
  <c r="A9" i="10"/>
  <c r="E15" i="9"/>
  <c r="A15" i="9"/>
  <c r="E14" i="9"/>
  <c r="A14" i="9"/>
  <c r="E13" i="9"/>
  <c r="A13" i="9"/>
  <c r="E12" i="9"/>
  <c r="A12" i="9"/>
  <c r="E11" i="9"/>
  <c r="A11" i="9"/>
  <c r="E10" i="9"/>
  <c r="A10" i="9"/>
  <c r="E9" i="9"/>
  <c r="A9" i="9"/>
  <c r="E15" i="8"/>
  <c r="A15" i="8"/>
  <c r="E14" i="8"/>
  <c r="A14" i="8"/>
  <c r="E13" i="8"/>
  <c r="A13" i="8"/>
  <c r="E12" i="8"/>
  <c r="A12" i="8"/>
  <c r="E11" i="8"/>
  <c r="A11" i="8"/>
  <c r="E10" i="8"/>
  <c r="A10" i="8"/>
  <c r="E9" i="8"/>
  <c r="A9" i="8"/>
  <c r="A22" i="2"/>
  <c r="A21" i="2"/>
  <c r="A20" i="2"/>
  <c r="A19" i="2"/>
  <c r="A18" i="2"/>
  <c r="A17" i="2"/>
  <c r="A16" i="2"/>
  <c r="A15" i="2"/>
  <c r="A14" i="2"/>
  <c r="A13" i="2"/>
  <c r="A12" i="2"/>
  <c r="A11" i="2"/>
  <c r="A10" i="2"/>
  <c r="A9" i="2"/>
  <c r="A8" i="2"/>
  <c r="A14" i="1"/>
  <c r="A15" i="1"/>
  <c r="E15" i="1"/>
  <c r="E14" i="1"/>
  <c r="A9" i="1"/>
  <c r="A10" i="1"/>
  <c r="A11" i="1"/>
  <c r="A12" i="1"/>
  <c r="A13" i="1"/>
  <c r="E13" i="1"/>
  <c r="E12" i="1"/>
  <c r="E11" i="1"/>
  <c r="E10" i="1"/>
  <c r="E9" i="1"/>
</calcChain>
</file>

<file path=xl/sharedStrings.xml><?xml version="1.0" encoding="utf-8"?>
<sst xmlns="http://schemas.openxmlformats.org/spreadsheetml/2006/main" count="354" uniqueCount="112">
  <si>
    <t>THE APPLICATION DEVELOPMENT PROJECT TOPIC</t>
  </si>
  <si>
    <t>Simple</t>
  </si>
  <si>
    <t>Iteration 1</t>
  </si>
  <si>
    <t>Medium</t>
  </si>
  <si>
    <t>Iteration 2</t>
  </si>
  <si>
    <t>Complex</t>
  </si>
  <si>
    <t>Feature</t>
  </si>
  <si>
    <t>#</t>
  </si>
  <si>
    <t>Function/Screen</t>
  </si>
  <si>
    <t>Level*</t>
  </si>
  <si>
    <t>Function/Screen Details</t>
  </si>
  <si>
    <t>Home Page</t>
  </si>
  <si>
    <t>Common</t>
  </si>
  <si>
    <t>User Login</t>
  </si>
  <si>
    <t>User Register</t>
  </si>
  <si>
    <t>Reset Password</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</si>
  <si>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</si>
  <si>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</si>
  <si>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</si>
  <si>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Change Password</t>
  </si>
  <si>
    <t>This is a pop-up screen which allows the user to change his/her password by inputting his current password as well as new password (twice)</t>
  </si>
  <si>
    <t>Blogs List</t>
  </si>
  <si>
    <t>Public</t>
  </si>
  <si>
    <t>Blog Details</t>
  </si>
  <si>
    <t>LOC</t>
  </si>
  <si>
    <t>Posts List</t>
  </si>
  <si>
    <t>Marketing</t>
  </si>
  <si>
    <t>Show the paginated list of posts (include posts' id, thumbnail, title, category, author, featured, and status information):
- The user can filter the post by category, author, status; also the user can search the post by title
- The list can be sortable by title, category, author, featured, or status
- The page also have the button/link that allows the user to add new or choose to view/update/show/hide an existing post</t>
  </si>
  <si>
    <t>Post Details</t>
  </si>
  <si>
    <t>Show detailed post information (thumbnail, category, title, brief information,  content, flag to turn the featurning on/off, status), from that allow the user to input new post information, view or edit existing post information</t>
  </si>
  <si>
    <t>Sliders List</t>
  </si>
  <si>
    <t>Slider Details</t>
  </si>
  <si>
    <t>Users List</t>
  </si>
  <si>
    <t>Admin</t>
  </si>
  <si>
    <t>User Details</t>
  </si>
  <si>
    <t>Show detailed user information (registered information+ avatar + role + status), from that allow the user to add new, view or edit the user information; After adding, new generated login password would be email to the new user.</t>
  </si>
  <si>
    <t>Iteration 4</t>
  </si>
  <si>
    <t>ITERATION 1 BACKLOG</t>
  </si>
  <si>
    <t>In Charge</t>
  </si>
  <si>
    <t>Notes</t>
  </si>
  <si>
    <t>RECORDS OF CHANGES</t>
  </si>
  <si>
    <t>Date</t>
  </si>
  <si>
    <t>Change Notes</t>
  </si>
  <si>
    <t>Planned</t>
  </si>
  <si>
    <t>Status</t>
  </si>
  <si>
    <t>Pending</t>
  </si>
  <si>
    <t>ITERATION 2 BACKLOG</t>
  </si>
  <si>
    <t>ITERATION 3 BACKLOG</t>
  </si>
  <si>
    <t>ITERATION 4 BACKLOG</t>
  </si>
  <si>
    <t>Show sliders + the right sider with the course search box &amp; five featured courses (thumbnail, title)
- Slider information: image, title; the user is redirected to the slider's backlink on his/her clicking
- Course information: thumbnail, title, list price, sale price; the user is redirected to the Goods Details page on his/her clicking</t>
  </si>
  <si>
    <t>A pop-up will appear allowing the user to enter the email and password to log in, in the pop-up window there is also a link for the user to reset the password. The system will verify whether the email and password are valid or not.</t>
  </si>
  <si>
    <t>After clicking on the reset password link in the login pop-up, there will be a reset password pop-up instead of the login popup. In this popup there is an email input box then the system will send a new password to the user's email.</t>
  </si>
  <si>
    <t>A popup appears allowing users to enter email, password, full name to register a new account. The user will then receive a code to confirm email account.</t>
  </si>
  <si>
    <t>This is a pop-up screen which allows the user to edit his/her profile information, including the registered user information and the avatar image (the email is not allowed to change)</t>
  </si>
  <si>
    <t>Show the posts paginatedly (sorted by updated date) + the right sider with the post search box, post categories; Post information includes its thumbnail, title, category, post date, brief-info; the user is redirected to the Blog Details page on his/her clicking on a post, redirected to this Blogs List page if the user clicks on a post category.</t>
  </si>
  <si>
    <t>Show post details (including title, author, updated date, brief info, and post content) + the right sider with the post search box, post categories. The Blogs List page is shown when the user clicks on a post category.</t>
  </si>
  <si>
    <t>Show the paginated list of sliders (including sliders' id, title, image, status)
- The user can filter the sliders by the status + search by title
- For each slider, the user can choose to hide, show, edit, delete it</t>
  </si>
  <si>
    <t>Show detailed slider information (image, title, status, content)</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</si>
  <si>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
- From this page, the admin can choose to add new user, view or edit existing one</t>
  </si>
  <si>
    <t>Lesson View</t>
  </si>
  <si>
    <t>Customer</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</si>
  <si>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</si>
  <si>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</si>
  <si>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</si>
  <si>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</si>
  <si>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</si>
  <si>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</si>
  <si>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</si>
  <si>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</si>
  <si>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</si>
  <si>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</si>
  <si>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Subjects List</t>
  </si>
  <si>
    <t>Course Content</t>
  </si>
  <si>
    <t>New Subject</t>
  </si>
  <si>
    <t>Subject Details</t>
  </si>
  <si>
    <t>Subject Dimension</t>
  </si>
  <si>
    <t>Price Package</t>
  </si>
  <si>
    <t>Subject Lessons</t>
  </si>
  <si>
    <t>Lesson Details</t>
  </si>
  <si>
    <t>Questions List</t>
  </si>
  <si>
    <t>Test Content</t>
  </si>
  <si>
    <t>Question Details</t>
  </si>
  <si>
    <t>Question Import</t>
  </si>
  <si>
    <t>Quizzes List</t>
  </si>
  <si>
    <t>Quiz Details</t>
  </si>
  <si>
    <t>Registrations List</t>
  </si>
  <si>
    <t>Sale</t>
  </si>
  <si>
    <t>Registration Details</t>
  </si>
  <si>
    <t>Settings List</t>
  </si>
  <si>
    <t>Setting Details</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</si>
  <si>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</si>
  <si>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The screen is shown with below information for the user to input new course information: name, thumbnail image, category, featured flag, owner, status, and description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</si>
  <si>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</si>
  <si>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This page allow the admin/expert to input or edit subject dimension information, including the following detailed information: type, name, description</t>
  </si>
  <si>
    <t>This page allows the admin to input or edit subject dimension information, including the following detailed information: name, access duration (in months), status (read-only), list price, sale price, description. The expert can only view the information.</t>
  </si>
  <si>
    <t>This page shows the list of lessons for a selected package. On this page, the admin/expert is allowed to activate/deactivate, or call the Lesson Details for adding new or editing existing lesson</t>
  </si>
  <si>
    <t>This page allows the admin/expert to input/edit the lesson information</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</si>
  <si>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</si>
  <si>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</si>
  <si>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This is a pop-up screen which allows user to choose import file and then import the questions in the file into the questions bank. The screen also provides the option for the user to download the sample import template.</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</si>
  <si>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</si>
  <si>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This page allows the user to input or edit quiz information</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</si>
  <si>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</si>
  <si>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</si>
  <si>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</si>
  <si>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</si>
  <si>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 3</t>
  </si>
  <si>
    <t>Course List</t>
  </si>
  <si>
    <t>Course Details</t>
  </si>
  <si>
    <t>ONLINE LEARNING PRODUCT BACKLOG</t>
  </si>
  <si>
    <t>List available courses based on classification. Each course is displayed in a card containing basic information about the course such as price, short description, thumbmail.
If you are a customer, an additional set of courses will be displayed, grouped in a group 'My Courses' containing the courses the customer has signed up for.</t>
  </si>
  <si>
    <t>Show details of the value the course will bring. Basic information includes course name, course price, detailed description, skills offered, course objectives, course author, (possibly with a short video introducing the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</si>
</sst>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family val="2"/>
      <scheme val="minor"/>
    </font>
    <font>
      <sz val="11"/>
      <color theme="1"/>
      <name val="Arial"/>
      <family val="2"/>
      <scheme val="minor"/>
    </font>
    <font>
      <b/>
      <sz val="15"/>
      <color rgb="FF000000"/>
      <name val="Arial"/>
      <family val="2"/>
    </font>
    <font>
      <b/>
      <i/>
      <sz val="14"/>
      <color rgb="FF000000"/>
      <name val="Arial"/>
      <family val="2"/>
    </font>
    <font>
      <b/>
      <sz val="14"/>
      <color theme="1"/>
      <name val="Arial"/>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color rgb="FFFF0000"/>
      <name val="Arial"/>
      <family val="2"/>
    </font>
    <font>
      <sz val="12"/>
      <color rgb="FFFF0000"/>
      <name val="Calibri"/>
      <family val="2"/>
    </font>
    <font>
      <sz val="11"/>
      <color rgb="FFFF0000"/>
      <name val="Arial"/>
      <family val="2"/>
      <scheme val="minor"/>
    </font>
  </fonts>
  <fills count="4">
    <fill>
      <patternFill patternType="none"/>
    </fill>
    <fill>
      <patternFill patternType="gray125"/>
    </fill>
    <fill>
      <patternFill patternType="solid">
        <fgColor rgb="FFF7CAAC"/>
        <bgColor rgb="FFF7CAAC"/>
      </patternFill>
    </fill>
    <fill>
      <patternFill patternType="solid">
        <fgColor rgb="FFE7E6E6"/>
        <bgColor rgb="FFE7E6E6"/>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21">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0" fillId="0" borderId="1" xfId="0" applyBorder="1"/>
    <xf numFmtId="0" fontId="9" fillId="0" borderId="0" xfId="0" applyFont="1" applyAlignment="1">
      <alignment horizontal="left" vertical="center"/>
    </xf>
    <xf numFmtId="0" fontId="10" fillId="0" borderId="1" xfId="0" applyFont="1" applyBorder="1" applyAlignment="1">
      <alignment horizontal="center" vertical="top" wrapText="1"/>
    </xf>
    <xf numFmtId="0" fontId="10" fillId="0" borderId="1" xfId="0" quotePrefix="1" applyFont="1" applyBorder="1" applyAlignment="1">
      <alignment vertical="top" wrapText="1"/>
    </xf>
    <xf numFmtId="0" fontId="10" fillId="0" borderId="1" xfId="0" applyFont="1" applyBorder="1" applyAlignment="1">
      <alignment vertical="top" wrapText="1"/>
    </xf>
    <xf numFmtId="0" fontId="11" fillId="0" borderId="1" xfId="0" applyFont="1" applyBorder="1" applyAlignment="1">
      <alignment vertical="top" wrapText="1"/>
    </xf>
    <xf numFmtId="0" fontId="12" fillId="0" borderId="0" xfId="0" applyFont="1"/>
    <xf numFmtId="0" fontId="4" fillId="0" borderId="0" xfId="0" applyFont="1"/>
  </cellXfs>
  <cellStyles count="3">
    <cellStyle name="Normal" xfId="0" builtinId="0"/>
    <cellStyle name="Normal 2" xfId="2" xr:uid="{55E2698D-6DE6-4A2A-919D-8493BE048A81}"/>
    <cellStyle name="Normal 5" xfId="1" xr:uid="{962DD808-D234-E447-A3DA-EC3FA1D4FD3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316348</xdr:colOff>
      <xdr:row>0</xdr:row>
      <xdr:rowOff>0</xdr:rowOff>
    </xdr:from>
    <xdr:to>
      <xdr:col>4</xdr:col>
      <xdr:colOff>3407963</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19766" y="0"/>
          <a:ext cx="3091615" cy="6927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8B27F-7219-5146-AEA2-213319431025}">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19921875" defaultRowHeight="13.8" x14ac:dyDescent="0.25"/>
  <cols>
    <col min="1" max="1" width="4.796875" style="1" customWidth="1"/>
    <col min="2" max="2" width="11.69921875" style="1" customWidth="1"/>
    <col min="3" max="3" width="11.5" customWidth="1"/>
    <col min="4" max="4" width="71.69921875" customWidth="1"/>
    <col min="5" max="225" width="8.796875" customWidth="1"/>
  </cols>
  <sheetData>
    <row r="1" spans="1:4" ht="17.399999999999999" x14ac:dyDescent="0.25">
      <c r="A1" s="14" t="s">
        <v>40</v>
      </c>
    </row>
    <row r="2" spans="1:4" ht="17.399999999999999" x14ac:dyDescent="0.3">
      <c r="A2" s="10"/>
      <c r="B2" s="10"/>
    </row>
    <row r="3" spans="1:4" ht="14.4" x14ac:dyDescent="0.25">
      <c r="A3" s="4" t="s">
        <v>7</v>
      </c>
      <c r="B3" s="4" t="s">
        <v>41</v>
      </c>
      <c r="C3" s="4" t="s">
        <v>38</v>
      </c>
      <c r="D3" s="4" t="s">
        <v>42</v>
      </c>
    </row>
    <row r="4" spans="1:4" ht="15.6" x14ac:dyDescent="0.25">
      <c r="A4" s="12">
        <f>ROW()-3</f>
        <v>1</v>
      </c>
      <c r="B4" s="12"/>
      <c r="C4" s="8"/>
      <c r="D4" s="13"/>
    </row>
    <row r="5" spans="1:4" ht="15.6" x14ac:dyDescent="0.25">
      <c r="A5" s="12">
        <f t="shared" ref="A5:A10" si="0">ROW()-3</f>
        <v>2</v>
      </c>
      <c r="B5" s="12"/>
      <c r="C5" s="8"/>
      <c r="D5" s="13"/>
    </row>
    <row r="6" spans="1:4" ht="15.6" x14ac:dyDescent="0.25">
      <c r="A6" s="12">
        <f t="shared" si="0"/>
        <v>3</v>
      </c>
      <c r="B6" s="12"/>
      <c r="C6" s="8"/>
      <c r="D6" s="13"/>
    </row>
    <row r="7" spans="1:4" ht="15.6" x14ac:dyDescent="0.25">
      <c r="A7" s="12">
        <f t="shared" si="0"/>
        <v>4</v>
      </c>
      <c r="B7" s="12"/>
      <c r="C7" s="8"/>
      <c r="D7" s="13"/>
    </row>
    <row r="8" spans="1:4" ht="15.6" x14ac:dyDescent="0.25">
      <c r="A8" s="12">
        <f t="shared" si="0"/>
        <v>5</v>
      </c>
      <c r="B8" s="12"/>
      <c r="C8" s="8"/>
      <c r="D8" s="13"/>
    </row>
    <row r="9" spans="1:4" ht="15.6" x14ac:dyDescent="0.25">
      <c r="A9" s="12">
        <f t="shared" si="0"/>
        <v>6</v>
      </c>
      <c r="B9" s="12"/>
      <c r="C9" s="8"/>
      <c r="D9" s="13"/>
    </row>
    <row r="10" spans="1:4" ht="15.6" x14ac:dyDescent="0.25">
      <c r="A10" s="12">
        <f t="shared" si="0"/>
        <v>7</v>
      </c>
      <c r="B10" s="12"/>
      <c r="C10" s="8"/>
      <c r="D10" s="13"/>
    </row>
  </sheetData>
  <autoFilter ref="A3:C10" xr:uid="{6B7C6098-9A84-DF47-8776-29A23ED803E4}"/>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D9986-9B81-BC45-A69A-43ECFCC07D8B}">
  <sheetPr>
    <outlinePr summaryRight="0"/>
  </sheetPr>
  <dimension ref="A1:F45"/>
  <sheetViews>
    <sheetView showGridLines="0" tabSelected="1" zoomScale="110" zoomScaleNormal="110" workbookViewId="0">
      <pane ySplit="7" topLeftCell="A8" activePane="bottomLeft" state="frozen"/>
      <selection pane="bottomLeft" activeCell="C30" sqref="C30"/>
    </sheetView>
  </sheetViews>
  <sheetFormatPr defaultColWidth="11.19921875" defaultRowHeight="13.8" x14ac:dyDescent="0.25"/>
  <cols>
    <col min="1" max="1" width="3.796875" style="1" bestFit="1" customWidth="1"/>
    <col min="2" max="2" width="15.5" bestFit="1" customWidth="1"/>
    <col min="3" max="3" width="12.296875" bestFit="1" customWidth="1"/>
    <col min="4" max="4" width="9.09765625" customWidth="1"/>
    <col min="5" max="5" width="96.69921875" customWidth="1"/>
    <col min="6" max="6" width="10.69921875" customWidth="1"/>
    <col min="7" max="228" width="8.796875" customWidth="1"/>
  </cols>
  <sheetData>
    <row r="1" spans="1:6" x14ac:dyDescent="0.25">
      <c r="C1" s="1"/>
    </row>
    <row r="2" spans="1:6" x14ac:dyDescent="0.25">
      <c r="C2" s="1"/>
    </row>
    <row r="3" spans="1:6" x14ac:dyDescent="0.25">
      <c r="C3" s="1"/>
    </row>
    <row r="4" spans="1:6" x14ac:dyDescent="0.25">
      <c r="C4" s="1"/>
    </row>
    <row r="5" spans="1:6" ht="17.399999999999999" x14ac:dyDescent="0.3">
      <c r="C5" s="1"/>
      <c r="E5" s="20" t="s">
        <v>109</v>
      </c>
    </row>
    <row r="6" spans="1:6" ht="17.399999999999999" x14ac:dyDescent="0.3">
      <c r="A6" s="10"/>
      <c r="C6" s="1"/>
    </row>
    <row r="7" spans="1:6" ht="14.4" x14ac:dyDescent="0.25">
      <c r="A7" s="4" t="s">
        <v>7</v>
      </c>
      <c r="B7" s="4" t="s">
        <v>8</v>
      </c>
      <c r="C7" s="4" t="s">
        <v>6</v>
      </c>
      <c r="D7" s="4" t="s">
        <v>9</v>
      </c>
      <c r="E7" s="4" t="s">
        <v>10</v>
      </c>
      <c r="F7" s="4" t="s">
        <v>43</v>
      </c>
    </row>
    <row r="8" spans="1:6" ht="39.6" x14ac:dyDescent="0.25">
      <c r="A8" s="12">
        <f>ROW()-8</f>
        <v>0</v>
      </c>
      <c r="B8" s="6" t="s">
        <v>11</v>
      </c>
      <c r="C8" s="6" t="s">
        <v>12</v>
      </c>
      <c r="D8" s="6" t="s">
        <v>3</v>
      </c>
      <c r="E8" s="6" t="s">
        <v>49</v>
      </c>
      <c r="F8" s="8" t="s">
        <v>2</v>
      </c>
    </row>
    <row r="9" spans="1:6" ht="26.4" x14ac:dyDescent="0.25">
      <c r="A9" s="12">
        <f t="shared" ref="A9:A22" si="0">ROW()-8</f>
        <v>1</v>
      </c>
      <c r="B9" s="6" t="s">
        <v>13</v>
      </c>
      <c r="C9" s="6" t="s">
        <v>12</v>
      </c>
      <c r="D9" s="6" t="s">
        <v>1</v>
      </c>
      <c r="E9" s="6" t="s">
        <v>50</v>
      </c>
      <c r="F9" s="8" t="s">
        <v>2</v>
      </c>
    </row>
    <row r="10" spans="1:6" ht="26.4" x14ac:dyDescent="0.25">
      <c r="A10" s="12">
        <f t="shared" si="0"/>
        <v>2</v>
      </c>
      <c r="B10" s="6" t="s">
        <v>14</v>
      </c>
      <c r="C10" s="6" t="s">
        <v>12</v>
      </c>
      <c r="D10" s="6" t="s">
        <v>1</v>
      </c>
      <c r="E10" s="6" t="s">
        <v>52</v>
      </c>
      <c r="F10" s="8" t="s">
        <v>2</v>
      </c>
    </row>
    <row r="11" spans="1:6" ht="26.4" x14ac:dyDescent="0.25">
      <c r="A11" s="12">
        <f t="shared" si="0"/>
        <v>3</v>
      </c>
      <c r="B11" s="6" t="s">
        <v>15</v>
      </c>
      <c r="C11" s="6" t="s">
        <v>12</v>
      </c>
      <c r="D11" s="6" t="s">
        <v>3</v>
      </c>
      <c r="E11" s="6" t="s">
        <v>51</v>
      </c>
      <c r="F11" s="8" t="s">
        <v>2</v>
      </c>
    </row>
    <row r="12" spans="1:6" s="19" customFormat="1" ht="39.6" x14ac:dyDescent="0.25">
      <c r="A12" s="15">
        <f t="shared" si="0"/>
        <v>4</v>
      </c>
      <c r="B12" s="16" t="s">
        <v>16</v>
      </c>
      <c r="C12" s="16" t="s">
        <v>12</v>
      </c>
      <c r="D12" s="17" t="s">
        <v>5</v>
      </c>
      <c r="E12" s="16" t="s">
        <v>17</v>
      </c>
      <c r="F12" s="18" t="s">
        <v>2</v>
      </c>
    </row>
    <row r="13" spans="1:6" ht="26.4" x14ac:dyDescent="0.25">
      <c r="A13" s="12">
        <f t="shared" si="0"/>
        <v>5</v>
      </c>
      <c r="B13" s="9" t="s">
        <v>18</v>
      </c>
      <c r="C13" s="9" t="s">
        <v>12</v>
      </c>
      <c r="D13" s="9" t="s">
        <v>1</v>
      </c>
      <c r="E13" s="9" t="s">
        <v>53</v>
      </c>
      <c r="F13" s="8" t="s">
        <v>2</v>
      </c>
    </row>
    <row r="14" spans="1:6" ht="26.4" x14ac:dyDescent="0.25">
      <c r="A14" s="12">
        <f t="shared" si="0"/>
        <v>6</v>
      </c>
      <c r="B14" s="9" t="s">
        <v>19</v>
      </c>
      <c r="C14" s="9" t="s">
        <v>12</v>
      </c>
      <c r="D14" s="9" t="s">
        <v>1</v>
      </c>
      <c r="E14" s="9" t="s">
        <v>20</v>
      </c>
      <c r="F14" s="8" t="s">
        <v>2</v>
      </c>
    </row>
    <row r="15" spans="1:6" ht="39.6" x14ac:dyDescent="0.25">
      <c r="A15" s="12">
        <f t="shared" si="0"/>
        <v>7</v>
      </c>
      <c r="B15" s="9" t="s">
        <v>21</v>
      </c>
      <c r="C15" s="9" t="s">
        <v>22</v>
      </c>
      <c r="D15" s="9" t="s">
        <v>3</v>
      </c>
      <c r="E15" s="9" t="s">
        <v>54</v>
      </c>
      <c r="F15" s="8" t="s">
        <v>2</v>
      </c>
    </row>
    <row r="16" spans="1:6" ht="26.4" x14ac:dyDescent="0.25">
      <c r="A16" s="12">
        <f t="shared" si="0"/>
        <v>8</v>
      </c>
      <c r="B16" s="9" t="s">
        <v>23</v>
      </c>
      <c r="C16" s="9" t="s">
        <v>22</v>
      </c>
      <c r="D16" s="9" t="s">
        <v>1</v>
      </c>
      <c r="E16" s="9" t="s">
        <v>55</v>
      </c>
      <c r="F16" s="8" t="s">
        <v>2</v>
      </c>
    </row>
    <row r="17" spans="1:6" ht="52.8" x14ac:dyDescent="0.25">
      <c r="A17" s="12">
        <f t="shared" si="0"/>
        <v>9</v>
      </c>
      <c r="B17" s="9" t="s">
        <v>25</v>
      </c>
      <c r="C17" s="9" t="s">
        <v>26</v>
      </c>
      <c r="D17" s="9" t="s">
        <v>3</v>
      </c>
      <c r="E17" s="9" t="s">
        <v>27</v>
      </c>
      <c r="F17" s="8" t="s">
        <v>2</v>
      </c>
    </row>
    <row r="18" spans="1:6" ht="26.4" x14ac:dyDescent="0.25">
      <c r="A18" s="12">
        <f t="shared" si="0"/>
        <v>10</v>
      </c>
      <c r="B18" s="9" t="s">
        <v>28</v>
      </c>
      <c r="C18" s="9" t="s">
        <v>26</v>
      </c>
      <c r="D18" s="9" t="s">
        <v>3</v>
      </c>
      <c r="E18" s="9" t="s">
        <v>29</v>
      </c>
      <c r="F18" s="8" t="s">
        <v>2</v>
      </c>
    </row>
    <row r="19" spans="1:6" ht="39.6" x14ac:dyDescent="0.25">
      <c r="A19" s="12">
        <f t="shared" si="0"/>
        <v>11</v>
      </c>
      <c r="B19" s="9" t="s">
        <v>30</v>
      </c>
      <c r="C19" s="9" t="s">
        <v>26</v>
      </c>
      <c r="D19" s="9" t="s">
        <v>3</v>
      </c>
      <c r="E19" s="9" t="s">
        <v>56</v>
      </c>
      <c r="F19" s="8" t="s">
        <v>4</v>
      </c>
    </row>
    <row r="20" spans="1:6" ht="15.6" x14ac:dyDescent="0.25">
      <c r="A20" s="12">
        <f t="shared" si="0"/>
        <v>12</v>
      </c>
      <c r="B20" s="9" t="s">
        <v>31</v>
      </c>
      <c r="C20" s="9" t="s">
        <v>26</v>
      </c>
      <c r="D20" s="9" t="s">
        <v>1</v>
      </c>
      <c r="E20" s="9" t="s">
        <v>57</v>
      </c>
      <c r="F20" s="8" t="s">
        <v>4</v>
      </c>
    </row>
    <row r="21" spans="1:6" ht="66" x14ac:dyDescent="0.25">
      <c r="A21" s="12">
        <f t="shared" si="0"/>
        <v>13</v>
      </c>
      <c r="B21" s="9" t="s">
        <v>32</v>
      </c>
      <c r="C21" s="9" t="s">
        <v>33</v>
      </c>
      <c r="D21" s="9" t="s">
        <v>1</v>
      </c>
      <c r="E21" s="9" t="s">
        <v>58</v>
      </c>
      <c r="F21" s="8" t="s">
        <v>36</v>
      </c>
    </row>
    <row r="22" spans="1:6" ht="26.4" x14ac:dyDescent="0.25">
      <c r="A22" s="12">
        <f t="shared" si="0"/>
        <v>14</v>
      </c>
      <c r="B22" s="9" t="s">
        <v>34</v>
      </c>
      <c r="C22" s="9" t="s">
        <v>33</v>
      </c>
      <c r="D22" s="9" t="s">
        <v>1</v>
      </c>
      <c r="E22" s="9" t="s">
        <v>35</v>
      </c>
      <c r="F22" s="8" t="s">
        <v>36</v>
      </c>
    </row>
    <row r="23" spans="1:6" ht="15.6" x14ac:dyDescent="0.25">
      <c r="A23" s="12">
        <v>16</v>
      </c>
      <c r="B23" s="9" t="s">
        <v>59</v>
      </c>
      <c r="C23" s="9" t="s">
        <v>60</v>
      </c>
      <c r="D23" s="9" t="s">
        <v>5</v>
      </c>
      <c r="E23" s="9" t="s">
        <v>61</v>
      </c>
      <c r="F23" s="8" t="s">
        <v>4</v>
      </c>
    </row>
    <row r="24" spans="1:6" ht="15.6" x14ac:dyDescent="0.25">
      <c r="A24" s="12">
        <v>17</v>
      </c>
      <c r="B24" s="9" t="s">
        <v>62</v>
      </c>
      <c r="C24" s="9" t="s">
        <v>60</v>
      </c>
      <c r="D24" s="9" t="s">
        <v>3</v>
      </c>
      <c r="E24" s="9" t="s">
        <v>63</v>
      </c>
      <c r="F24" s="8" t="s">
        <v>4</v>
      </c>
    </row>
    <row r="25" spans="1:6" ht="15.6" x14ac:dyDescent="0.25">
      <c r="A25" s="12">
        <v>18</v>
      </c>
      <c r="B25" s="9" t="s">
        <v>64</v>
      </c>
      <c r="C25" s="9" t="s">
        <v>65</v>
      </c>
      <c r="D25" s="9" t="s">
        <v>5</v>
      </c>
      <c r="E25" s="9" t="s">
        <v>66</v>
      </c>
      <c r="F25" s="8" t="s">
        <v>4</v>
      </c>
    </row>
    <row r="26" spans="1:6" ht="15.6" x14ac:dyDescent="0.25">
      <c r="A26" s="12">
        <v>19</v>
      </c>
      <c r="B26" s="9" t="s">
        <v>67</v>
      </c>
      <c r="C26" s="9" t="s">
        <v>65</v>
      </c>
      <c r="D26" s="9" t="s">
        <v>5</v>
      </c>
      <c r="E26" s="9" t="s">
        <v>68</v>
      </c>
      <c r="F26" s="8" t="s">
        <v>4</v>
      </c>
    </row>
    <row r="27" spans="1:6" ht="39.6" x14ac:dyDescent="0.25">
      <c r="A27" s="12">
        <v>20</v>
      </c>
      <c r="B27" s="9" t="s">
        <v>69</v>
      </c>
      <c r="C27" s="9" t="s">
        <v>26</v>
      </c>
      <c r="D27" s="9" t="s">
        <v>5</v>
      </c>
      <c r="E27" s="9" t="s">
        <v>70</v>
      </c>
      <c r="F27" s="8" t="s">
        <v>106</v>
      </c>
    </row>
    <row r="28" spans="1:6" ht="52.8" x14ac:dyDescent="0.25">
      <c r="A28" s="12">
        <v>21</v>
      </c>
      <c r="B28" s="9" t="s">
        <v>107</v>
      </c>
      <c r="C28" s="9" t="s">
        <v>22</v>
      </c>
      <c r="D28" s="9" t="s">
        <v>3</v>
      </c>
      <c r="E28" s="9" t="s">
        <v>110</v>
      </c>
      <c r="F28" s="8" t="s">
        <v>106</v>
      </c>
    </row>
    <row r="29" spans="1:6" ht="31.2" customHeight="1" x14ac:dyDescent="0.25">
      <c r="A29" s="12">
        <v>22</v>
      </c>
      <c r="B29" s="9" t="s">
        <v>108</v>
      </c>
      <c r="C29" s="9" t="s">
        <v>22</v>
      </c>
      <c r="D29" s="9" t="s">
        <v>3</v>
      </c>
      <c r="E29" s="9" t="s">
        <v>111</v>
      </c>
      <c r="F29" s="8" t="s">
        <v>106</v>
      </c>
    </row>
    <row r="30" spans="1:6" ht="92.4" x14ac:dyDescent="0.25">
      <c r="A30" s="12">
        <v>21</v>
      </c>
      <c r="B30" s="9" t="s">
        <v>71</v>
      </c>
      <c r="C30" s="9" t="s">
        <v>72</v>
      </c>
      <c r="D30" s="9" t="s">
        <v>3</v>
      </c>
      <c r="E30" s="9" t="s">
        <v>90</v>
      </c>
      <c r="F30" s="8" t="s">
        <v>36</v>
      </c>
    </row>
    <row r="31" spans="1:6" ht="26.4" x14ac:dyDescent="0.25">
      <c r="A31" s="12">
        <v>22</v>
      </c>
      <c r="B31" s="9" t="s">
        <v>73</v>
      </c>
      <c r="C31" s="9" t="s">
        <v>72</v>
      </c>
      <c r="D31" s="9" t="s">
        <v>3</v>
      </c>
      <c r="E31" s="9" t="s">
        <v>91</v>
      </c>
      <c r="F31" s="8" t="s">
        <v>36</v>
      </c>
    </row>
    <row r="32" spans="1:6" ht="39.6" x14ac:dyDescent="0.25">
      <c r="A32" s="12">
        <v>23</v>
      </c>
      <c r="B32" s="9" t="s">
        <v>74</v>
      </c>
      <c r="C32" s="9" t="s">
        <v>72</v>
      </c>
      <c r="D32" s="9" t="s">
        <v>5</v>
      </c>
      <c r="E32" s="9" t="s">
        <v>92</v>
      </c>
      <c r="F32" s="8" t="s">
        <v>106</v>
      </c>
    </row>
    <row r="33" spans="1:6" ht="26.4" x14ac:dyDescent="0.25">
      <c r="A33" s="12">
        <v>24</v>
      </c>
      <c r="B33" s="9" t="s">
        <v>75</v>
      </c>
      <c r="C33" s="9" t="s">
        <v>72</v>
      </c>
      <c r="D33" s="9" t="s">
        <v>1</v>
      </c>
      <c r="E33" s="9" t="s">
        <v>93</v>
      </c>
      <c r="F33" s="8" t="s">
        <v>4</v>
      </c>
    </row>
    <row r="34" spans="1:6" ht="26.4" x14ac:dyDescent="0.25">
      <c r="A34" s="12">
        <v>25</v>
      </c>
      <c r="B34" s="9" t="s">
        <v>76</v>
      </c>
      <c r="C34" s="9" t="s">
        <v>72</v>
      </c>
      <c r="D34" s="9" t="s">
        <v>1</v>
      </c>
      <c r="E34" s="9" t="s">
        <v>94</v>
      </c>
      <c r="F34" s="8" t="s">
        <v>106</v>
      </c>
    </row>
    <row r="35" spans="1:6" ht="26.4" x14ac:dyDescent="0.25">
      <c r="A35" s="12">
        <v>26</v>
      </c>
      <c r="B35" s="9" t="s">
        <v>77</v>
      </c>
      <c r="C35" s="9" t="s">
        <v>72</v>
      </c>
      <c r="D35" s="9" t="s">
        <v>3</v>
      </c>
      <c r="E35" s="9" t="s">
        <v>95</v>
      </c>
      <c r="F35" s="8" t="s">
        <v>36</v>
      </c>
    </row>
    <row r="36" spans="1:6" ht="15.6" x14ac:dyDescent="0.25">
      <c r="A36" s="12">
        <v>27</v>
      </c>
      <c r="B36" s="9" t="s">
        <v>78</v>
      </c>
      <c r="C36" s="9" t="s">
        <v>72</v>
      </c>
      <c r="D36" s="9" t="s">
        <v>3</v>
      </c>
      <c r="E36" s="9" t="s">
        <v>96</v>
      </c>
      <c r="F36" s="8" t="s">
        <v>36</v>
      </c>
    </row>
    <row r="37" spans="1:6" ht="52.8" x14ac:dyDescent="0.25">
      <c r="A37" s="12">
        <v>28</v>
      </c>
      <c r="B37" s="9" t="s">
        <v>79</v>
      </c>
      <c r="C37" s="9" t="s">
        <v>80</v>
      </c>
      <c r="D37" s="9" t="s">
        <v>3</v>
      </c>
      <c r="E37" s="9" t="s">
        <v>97</v>
      </c>
      <c r="F37" s="8" t="s">
        <v>106</v>
      </c>
    </row>
    <row r="38" spans="1:6" ht="39.6" x14ac:dyDescent="0.25">
      <c r="A38" s="12">
        <v>29</v>
      </c>
      <c r="B38" s="9" t="s">
        <v>81</v>
      </c>
      <c r="C38" s="9" t="s">
        <v>80</v>
      </c>
      <c r="D38" s="9" t="s">
        <v>5</v>
      </c>
      <c r="E38" s="9" t="s">
        <v>98</v>
      </c>
      <c r="F38" s="8" t="s">
        <v>106</v>
      </c>
    </row>
    <row r="39" spans="1:6" ht="26.4" x14ac:dyDescent="0.25">
      <c r="A39" s="12">
        <v>30</v>
      </c>
      <c r="B39" s="9" t="s">
        <v>82</v>
      </c>
      <c r="C39" s="9" t="s">
        <v>80</v>
      </c>
      <c r="D39" s="9" t="s">
        <v>3</v>
      </c>
      <c r="E39" s="9" t="s">
        <v>99</v>
      </c>
      <c r="F39" s="8" t="s">
        <v>106</v>
      </c>
    </row>
    <row r="40" spans="1:6" ht="66" x14ac:dyDescent="0.25">
      <c r="A40" s="12">
        <v>31</v>
      </c>
      <c r="B40" s="9" t="s">
        <v>83</v>
      </c>
      <c r="C40" s="9" t="s">
        <v>80</v>
      </c>
      <c r="D40" s="9" t="s">
        <v>3</v>
      </c>
      <c r="E40" s="9" t="s">
        <v>100</v>
      </c>
      <c r="F40" s="8" t="s">
        <v>106</v>
      </c>
    </row>
    <row r="41" spans="1:6" ht="15.6" x14ac:dyDescent="0.25">
      <c r="A41" s="12">
        <v>32</v>
      </c>
      <c r="B41" s="9" t="s">
        <v>84</v>
      </c>
      <c r="C41" s="9" t="s">
        <v>80</v>
      </c>
      <c r="D41" s="9" t="s">
        <v>3</v>
      </c>
      <c r="E41" s="9" t="s">
        <v>101</v>
      </c>
      <c r="F41" s="8" t="s">
        <v>106</v>
      </c>
    </row>
    <row r="42" spans="1:6" ht="79.2" x14ac:dyDescent="0.25">
      <c r="A42" s="12">
        <v>33</v>
      </c>
      <c r="B42" s="9" t="s">
        <v>85</v>
      </c>
      <c r="C42" s="9" t="s">
        <v>86</v>
      </c>
      <c r="D42" s="9" t="s">
        <v>3</v>
      </c>
      <c r="E42" s="9" t="s">
        <v>102</v>
      </c>
      <c r="F42" s="8" t="s">
        <v>36</v>
      </c>
    </row>
    <row r="43" spans="1:6" ht="66" x14ac:dyDescent="0.25">
      <c r="A43" s="12">
        <v>34</v>
      </c>
      <c r="B43" s="9" t="s">
        <v>87</v>
      </c>
      <c r="C43" s="9" t="s">
        <v>86</v>
      </c>
      <c r="D43" s="9" t="s">
        <v>3</v>
      </c>
      <c r="E43" s="9" t="s">
        <v>103</v>
      </c>
      <c r="F43" s="8" t="s">
        <v>36</v>
      </c>
    </row>
    <row r="44" spans="1:6" ht="79.2" x14ac:dyDescent="0.25">
      <c r="A44" s="12">
        <v>35</v>
      </c>
      <c r="B44" s="9" t="s">
        <v>88</v>
      </c>
      <c r="C44" s="9" t="s">
        <v>33</v>
      </c>
      <c r="D44" s="9" t="s">
        <v>1</v>
      </c>
      <c r="E44" s="9" t="s">
        <v>104</v>
      </c>
      <c r="F44" s="8" t="s">
        <v>4</v>
      </c>
    </row>
    <row r="45" spans="1:6" ht="26.4" x14ac:dyDescent="0.25">
      <c r="A45" s="12">
        <v>36</v>
      </c>
      <c r="B45" s="9" t="s">
        <v>89</v>
      </c>
      <c r="C45" s="9" t="s">
        <v>33</v>
      </c>
      <c r="D45" s="9" t="s">
        <v>1</v>
      </c>
      <c r="E45" s="9" t="s">
        <v>105</v>
      </c>
      <c r="F45" s="8" t="s">
        <v>4</v>
      </c>
    </row>
  </sheetData>
  <autoFilter ref="A7:F45" xr:uid="{6B7C6098-9A84-DF47-8776-29A23ED803E4}"/>
  <dataValidations count="2">
    <dataValidation type="list" allowBlank="1" showErrorMessage="1" sqref="D8:D22" xr:uid="{8BF5F807-9562-7C4B-B44F-24DB174AA390}">
      <formula1>"Simple,Medium,Complex"</formula1>
    </dataValidation>
    <dataValidation type="list" allowBlank="1" showInputMessage="1" showErrorMessage="1" sqref="D23:D45" xr:uid="{28E7EFD3-A7C2-4C86-8138-1A68D6703FE0}">
      <formula1>"Simple, Medium, Complex"</formula1>
    </dataValidation>
  </dataValidation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C6098-9A84-DF47-8776-29A23ED803E4}">
  <sheetPr>
    <outlinePr summaryRight="0"/>
  </sheetPr>
  <dimension ref="A1:H15"/>
  <sheetViews>
    <sheetView showGridLines="0" zoomScale="110" zoomScaleNormal="110" workbookViewId="0">
      <pane ySplit="8" topLeftCell="A9" activePane="bottomLeft" state="frozen"/>
      <selection pane="bottomLeft" activeCell="F9" activeCellId="6" sqref="F15 F14 F13 F12 F11 F10 F9"/>
    </sheetView>
  </sheetViews>
  <sheetFormatPr defaultColWidth="11.19921875" defaultRowHeight="13.8" x14ac:dyDescent="0.25"/>
  <cols>
    <col min="1" max="1" width="4.796875" style="1" customWidth="1"/>
    <col min="2" max="2" width="16.69921875" bestFit="1" customWidth="1"/>
    <col min="3" max="3" width="10.19921875" customWidth="1"/>
    <col min="4" max="4" width="9.19921875" customWidth="1"/>
    <col min="5" max="5" width="6.296875" customWidth="1"/>
    <col min="6" max="6" width="16" customWidth="1"/>
    <col min="7" max="7" width="10.69921875" customWidth="1"/>
    <col min="8" max="8" width="66.69921875" customWidth="1"/>
    <col min="9" max="229" width="8.796875" customWidth="1"/>
  </cols>
  <sheetData>
    <row r="1" spans="1:8" x14ac:dyDescent="0.25">
      <c r="C1" s="1"/>
    </row>
    <row r="2" spans="1:8" x14ac:dyDescent="0.25">
      <c r="C2" s="1"/>
    </row>
    <row r="3" spans="1:8" x14ac:dyDescent="0.25">
      <c r="C3" s="1"/>
    </row>
    <row r="4" spans="1:8" x14ac:dyDescent="0.25">
      <c r="C4" s="1"/>
    </row>
    <row r="5" spans="1:8" ht="19.2" x14ac:dyDescent="0.25">
      <c r="F5" s="2" t="s">
        <v>0</v>
      </c>
    </row>
    <row r="6" spans="1:8" ht="17.399999999999999" x14ac:dyDescent="0.25">
      <c r="F6" s="3" t="s">
        <v>37</v>
      </c>
    </row>
    <row r="7" spans="1:8" ht="17.399999999999999" x14ac:dyDescent="0.3">
      <c r="A7" s="10"/>
      <c r="C7" s="1"/>
    </row>
    <row r="8" spans="1:8" ht="14.4" x14ac:dyDescent="0.25">
      <c r="A8" s="11" t="s">
        <v>7</v>
      </c>
      <c r="B8" s="4" t="s">
        <v>8</v>
      </c>
      <c r="C8" s="4" t="s">
        <v>6</v>
      </c>
      <c r="D8" s="4" t="s">
        <v>9</v>
      </c>
      <c r="E8" s="5" t="s">
        <v>24</v>
      </c>
      <c r="F8" s="4" t="s">
        <v>38</v>
      </c>
      <c r="G8" s="4" t="s">
        <v>44</v>
      </c>
      <c r="H8" s="4" t="s">
        <v>39</v>
      </c>
    </row>
    <row r="9" spans="1:8" ht="15.6" x14ac:dyDescent="0.25">
      <c r="A9" s="12">
        <f t="shared" ref="A9:A15" si="0">ROW()-8</f>
        <v>1</v>
      </c>
      <c r="B9" s="9" t="s">
        <v>13</v>
      </c>
      <c r="C9" s="9" t="s">
        <v>12</v>
      </c>
      <c r="D9" s="6" t="s">
        <v>1</v>
      </c>
      <c r="E9" s="7">
        <f t="shared" ref="E9:E15" si="1">IF(D9="Complex", 240, IF(D9="Medium",120,60))</f>
        <v>60</v>
      </c>
      <c r="F9" s="13"/>
      <c r="G9" s="8" t="s">
        <v>45</v>
      </c>
      <c r="H9" s="13"/>
    </row>
    <row r="10" spans="1:8" ht="15.6" x14ac:dyDescent="0.25">
      <c r="A10" s="12">
        <f t="shared" si="0"/>
        <v>2</v>
      </c>
      <c r="B10" s="9" t="s">
        <v>14</v>
      </c>
      <c r="C10" s="9" t="s">
        <v>12</v>
      </c>
      <c r="D10" s="6" t="s">
        <v>1</v>
      </c>
      <c r="E10" s="7">
        <f t="shared" si="1"/>
        <v>60</v>
      </c>
      <c r="F10" s="13"/>
      <c r="G10" s="8" t="s">
        <v>45</v>
      </c>
      <c r="H10" s="13"/>
    </row>
    <row r="11" spans="1:8" ht="15.6" x14ac:dyDescent="0.25">
      <c r="A11" s="12">
        <f t="shared" si="0"/>
        <v>3</v>
      </c>
      <c r="B11" s="9" t="s">
        <v>16</v>
      </c>
      <c r="C11" s="9" t="s">
        <v>12</v>
      </c>
      <c r="D11" s="6" t="s">
        <v>5</v>
      </c>
      <c r="E11" s="7">
        <f t="shared" si="1"/>
        <v>240</v>
      </c>
      <c r="F11" s="13"/>
      <c r="G11" s="8" t="s">
        <v>45</v>
      </c>
      <c r="H11" s="13"/>
    </row>
    <row r="12" spans="1:8" ht="15.6" x14ac:dyDescent="0.25">
      <c r="A12" s="12">
        <f t="shared" si="0"/>
        <v>4</v>
      </c>
      <c r="B12" s="6" t="s">
        <v>21</v>
      </c>
      <c r="C12" s="6" t="s">
        <v>22</v>
      </c>
      <c r="D12" s="6" t="s">
        <v>3</v>
      </c>
      <c r="E12" s="7">
        <f t="shared" si="1"/>
        <v>120</v>
      </c>
      <c r="F12" s="13"/>
      <c r="G12" s="8" t="s">
        <v>45</v>
      </c>
      <c r="H12" s="13"/>
    </row>
    <row r="13" spans="1:8" ht="15.6" x14ac:dyDescent="0.25">
      <c r="A13" s="12">
        <f t="shared" si="0"/>
        <v>5</v>
      </c>
      <c r="B13" s="6" t="s">
        <v>23</v>
      </c>
      <c r="C13" s="6" t="s">
        <v>22</v>
      </c>
      <c r="D13" s="6" t="s">
        <v>1</v>
      </c>
      <c r="E13" s="7">
        <f t="shared" si="1"/>
        <v>60</v>
      </c>
      <c r="F13" s="13"/>
      <c r="G13" s="8" t="s">
        <v>45</v>
      </c>
      <c r="H13" s="13"/>
    </row>
    <row r="14" spans="1:8" ht="15.6" x14ac:dyDescent="0.25">
      <c r="A14" s="12">
        <f t="shared" si="0"/>
        <v>6</v>
      </c>
      <c r="B14" s="9" t="s">
        <v>25</v>
      </c>
      <c r="C14" s="9" t="s">
        <v>26</v>
      </c>
      <c r="D14" s="6" t="s">
        <v>3</v>
      </c>
      <c r="E14" s="7">
        <f t="shared" si="1"/>
        <v>120</v>
      </c>
      <c r="F14" s="13"/>
      <c r="G14" s="8" t="s">
        <v>45</v>
      </c>
      <c r="H14" s="13"/>
    </row>
    <row r="15" spans="1:8" ht="15.6" x14ac:dyDescent="0.25">
      <c r="A15" s="12">
        <f t="shared" si="0"/>
        <v>7</v>
      </c>
      <c r="B15" s="9" t="s">
        <v>28</v>
      </c>
      <c r="C15" s="9" t="s">
        <v>26</v>
      </c>
      <c r="D15" s="6" t="s">
        <v>3</v>
      </c>
      <c r="E15" s="7">
        <f t="shared" si="1"/>
        <v>120</v>
      </c>
      <c r="F15" s="13"/>
      <c r="G15" s="8" t="s">
        <v>45</v>
      </c>
      <c r="H15" s="13"/>
    </row>
  </sheetData>
  <autoFilter ref="A8:F15" xr:uid="{6B7C6098-9A84-DF47-8776-29A23ED803E4}"/>
  <dataValidations count="2">
    <dataValidation type="list" allowBlank="1" showErrorMessage="1" sqref="D9:D15" xr:uid="{0A52F270-8D08-CB4E-ABE1-1604F3C71437}">
      <formula1>"Simple,Medium,Complex"</formula1>
    </dataValidation>
    <dataValidation type="list" allowBlank="1" showInputMessage="1" showErrorMessage="1" sqref="G9:G15" xr:uid="{87586766-5E28-254B-B022-5E1E8820EF2F}">
      <formula1>"Pending, Doing, Deferred, Done"</formula1>
    </dataValidation>
  </dataValidations>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2CF8-FB3D-DF4A-9262-C19A1859D225}">
  <sheetPr>
    <outlinePr summaryRight="0"/>
  </sheetPr>
  <dimension ref="A1:H15"/>
  <sheetViews>
    <sheetView showGridLines="0" zoomScale="110" zoomScaleNormal="110" workbookViewId="0">
      <pane ySplit="8" topLeftCell="A9" activePane="bottomLeft" state="frozen"/>
      <selection pane="bottomLeft" activeCell="F9" sqref="F9:F15"/>
    </sheetView>
  </sheetViews>
  <sheetFormatPr defaultColWidth="11.19921875" defaultRowHeight="13.8" x14ac:dyDescent="0.25"/>
  <cols>
    <col min="1" max="1" width="4.796875" style="1" customWidth="1"/>
    <col min="2" max="2" width="16.69921875" bestFit="1" customWidth="1"/>
    <col min="3" max="3" width="10.19921875" customWidth="1"/>
    <col min="4" max="4" width="9.19921875" customWidth="1"/>
    <col min="5" max="5" width="6.296875" customWidth="1"/>
    <col min="6" max="6" width="16" customWidth="1"/>
    <col min="7" max="7" width="10.69921875" customWidth="1"/>
    <col min="8" max="8" width="66.69921875" customWidth="1"/>
    <col min="9" max="229" width="8.796875" customWidth="1"/>
  </cols>
  <sheetData>
    <row r="1" spans="1:8" x14ac:dyDescent="0.25">
      <c r="C1" s="1"/>
    </row>
    <row r="2" spans="1:8" x14ac:dyDescent="0.25">
      <c r="C2" s="1"/>
    </row>
    <row r="3" spans="1:8" x14ac:dyDescent="0.25">
      <c r="C3" s="1"/>
    </row>
    <row r="4" spans="1:8" x14ac:dyDescent="0.25">
      <c r="C4" s="1"/>
    </row>
    <row r="5" spans="1:8" ht="19.2" x14ac:dyDescent="0.25">
      <c r="F5" s="2" t="s">
        <v>0</v>
      </c>
    </row>
    <row r="6" spans="1:8" ht="17.399999999999999" x14ac:dyDescent="0.25">
      <c r="F6" s="3" t="s">
        <v>46</v>
      </c>
    </row>
    <row r="7" spans="1:8" ht="17.399999999999999" x14ac:dyDescent="0.3">
      <c r="A7" s="10"/>
      <c r="C7" s="1"/>
    </row>
    <row r="8" spans="1:8" ht="14.4" x14ac:dyDescent="0.25">
      <c r="A8" s="11" t="s">
        <v>7</v>
      </c>
      <c r="B8" s="4" t="s">
        <v>8</v>
      </c>
      <c r="C8" s="4" t="s">
        <v>6</v>
      </c>
      <c r="D8" s="4" t="s">
        <v>9</v>
      </c>
      <c r="E8" s="5" t="s">
        <v>24</v>
      </c>
      <c r="F8" s="4" t="s">
        <v>38</v>
      </c>
      <c r="G8" s="4" t="s">
        <v>44</v>
      </c>
      <c r="H8" s="4" t="s">
        <v>39</v>
      </c>
    </row>
    <row r="9" spans="1:8" ht="15.6" x14ac:dyDescent="0.25">
      <c r="A9" s="12">
        <f t="shared" ref="A9:A15" si="0">ROW()-8</f>
        <v>1</v>
      </c>
      <c r="B9" s="9" t="s">
        <v>13</v>
      </c>
      <c r="C9" s="9" t="s">
        <v>12</v>
      </c>
      <c r="D9" s="6" t="s">
        <v>1</v>
      </c>
      <c r="E9" s="7">
        <f t="shared" ref="E9:E15" si="1">IF(D9="Complex", 240, IF(D9="Medium",120,60))</f>
        <v>60</v>
      </c>
      <c r="F9" s="13"/>
      <c r="G9" s="8" t="s">
        <v>45</v>
      </c>
      <c r="H9" s="13"/>
    </row>
    <row r="10" spans="1:8" ht="15.6" x14ac:dyDescent="0.25">
      <c r="A10" s="12">
        <f t="shared" si="0"/>
        <v>2</v>
      </c>
      <c r="B10" s="9" t="s">
        <v>14</v>
      </c>
      <c r="C10" s="9" t="s">
        <v>12</v>
      </c>
      <c r="D10" s="6" t="s">
        <v>1</v>
      </c>
      <c r="E10" s="7">
        <f t="shared" si="1"/>
        <v>60</v>
      </c>
      <c r="F10" s="13"/>
      <c r="G10" s="8" t="s">
        <v>45</v>
      </c>
      <c r="H10" s="13"/>
    </row>
    <row r="11" spans="1:8" ht="15.6" x14ac:dyDescent="0.25">
      <c r="A11" s="12">
        <f t="shared" si="0"/>
        <v>3</v>
      </c>
      <c r="B11" s="9" t="s">
        <v>16</v>
      </c>
      <c r="C11" s="9" t="s">
        <v>12</v>
      </c>
      <c r="D11" s="6" t="s">
        <v>5</v>
      </c>
      <c r="E11" s="7">
        <f t="shared" si="1"/>
        <v>240</v>
      </c>
      <c r="F11" s="13"/>
      <c r="G11" s="8" t="s">
        <v>45</v>
      </c>
      <c r="H11" s="13"/>
    </row>
    <row r="12" spans="1:8" ht="15.6" x14ac:dyDescent="0.25">
      <c r="A12" s="12">
        <f t="shared" si="0"/>
        <v>4</v>
      </c>
      <c r="B12" s="6" t="s">
        <v>21</v>
      </c>
      <c r="C12" s="6" t="s">
        <v>22</v>
      </c>
      <c r="D12" s="6" t="s">
        <v>3</v>
      </c>
      <c r="E12" s="7">
        <f t="shared" si="1"/>
        <v>120</v>
      </c>
      <c r="F12" s="13"/>
      <c r="G12" s="8" t="s">
        <v>45</v>
      </c>
      <c r="H12" s="13"/>
    </row>
    <row r="13" spans="1:8" ht="15.6" x14ac:dyDescent="0.25">
      <c r="A13" s="12">
        <f t="shared" si="0"/>
        <v>5</v>
      </c>
      <c r="B13" s="6" t="s">
        <v>23</v>
      </c>
      <c r="C13" s="6" t="s">
        <v>22</v>
      </c>
      <c r="D13" s="6" t="s">
        <v>1</v>
      </c>
      <c r="E13" s="7">
        <f t="shared" si="1"/>
        <v>60</v>
      </c>
      <c r="F13" s="13"/>
      <c r="G13" s="8" t="s">
        <v>45</v>
      </c>
      <c r="H13" s="13"/>
    </row>
    <row r="14" spans="1:8" ht="15.6" x14ac:dyDescent="0.25">
      <c r="A14" s="12">
        <f t="shared" si="0"/>
        <v>6</v>
      </c>
      <c r="B14" s="9" t="s">
        <v>25</v>
      </c>
      <c r="C14" s="9" t="s">
        <v>26</v>
      </c>
      <c r="D14" s="6" t="s">
        <v>3</v>
      </c>
      <c r="E14" s="7">
        <f t="shared" si="1"/>
        <v>120</v>
      </c>
      <c r="F14" s="13"/>
      <c r="G14" s="8" t="s">
        <v>45</v>
      </c>
      <c r="H14" s="13"/>
    </row>
    <row r="15" spans="1:8" ht="15.6" x14ac:dyDescent="0.25">
      <c r="A15" s="12">
        <f t="shared" si="0"/>
        <v>7</v>
      </c>
      <c r="B15" s="9" t="s">
        <v>28</v>
      </c>
      <c r="C15" s="9" t="s">
        <v>26</v>
      </c>
      <c r="D15" s="6" t="s">
        <v>3</v>
      </c>
      <c r="E15" s="7">
        <f t="shared" si="1"/>
        <v>120</v>
      </c>
      <c r="F15" s="13"/>
      <c r="G15" s="8" t="s">
        <v>45</v>
      </c>
      <c r="H15" s="13"/>
    </row>
  </sheetData>
  <autoFilter ref="A8:F15" xr:uid="{6B7C6098-9A84-DF47-8776-29A23ED803E4}"/>
  <dataValidations count="2">
    <dataValidation type="list" allowBlank="1" showInputMessage="1" showErrorMessage="1" sqref="G9:G15" xr:uid="{B3199990-1CD6-4442-88CA-D202DBF258D9}">
      <formula1>"Pending, Doing, Deferred, Done"</formula1>
    </dataValidation>
    <dataValidation type="list" allowBlank="1" showErrorMessage="1" sqref="D9:D15" xr:uid="{48025CE9-D984-E14E-9A4B-B672BA26BABD}">
      <formula1>"Simple,Medium,Complex"</formula1>
    </dataValidation>
  </dataValidation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392B5-BE4C-8F4A-B57C-99BFF07D651C}">
  <sheetPr>
    <outlinePr summaryRight="0"/>
  </sheetPr>
  <dimension ref="A1:H15"/>
  <sheetViews>
    <sheetView showGridLines="0" zoomScale="110" zoomScaleNormal="110" workbookViewId="0">
      <pane ySplit="8" topLeftCell="A9" activePane="bottomLeft" state="frozen"/>
      <selection pane="bottomLeft" activeCell="F9" sqref="F9:F15"/>
    </sheetView>
  </sheetViews>
  <sheetFormatPr defaultColWidth="11.19921875" defaultRowHeight="13.8" x14ac:dyDescent="0.25"/>
  <cols>
    <col min="1" max="1" width="4.796875" style="1" customWidth="1"/>
    <col min="2" max="2" width="16.69921875" bestFit="1" customWidth="1"/>
    <col min="3" max="3" width="10.19921875" customWidth="1"/>
    <col min="4" max="4" width="9.19921875" customWidth="1"/>
    <col min="5" max="5" width="6.296875" customWidth="1"/>
    <col min="6" max="6" width="16" customWidth="1"/>
    <col min="7" max="7" width="10.69921875" customWidth="1"/>
    <col min="8" max="8" width="66.69921875" customWidth="1"/>
    <col min="9" max="229" width="8.796875" customWidth="1"/>
  </cols>
  <sheetData>
    <row r="1" spans="1:8" x14ac:dyDescent="0.25">
      <c r="C1" s="1"/>
    </row>
    <row r="2" spans="1:8" x14ac:dyDescent="0.25">
      <c r="C2" s="1"/>
    </row>
    <row r="3" spans="1:8" x14ac:dyDescent="0.25">
      <c r="C3" s="1"/>
    </row>
    <row r="4" spans="1:8" x14ac:dyDescent="0.25">
      <c r="C4" s="1"/>
    </row>
    <row r="5" spans="1:8" ht="19.2" x14ac:dyDescent="0.25">
      <c r="F5" s="2" t="s">
        <v>0</v>
      </c>
    </row>
    <row r="6" spans="1:8" ht="17.399999999999999" x14ac:dyDescent="0.25">
      <c r="F6" s="3" t="s">
        <v>47</v>
      </c>
    </row>
    <row r="7" spans="1:8" ht="17.399999999999999" x14ac:dyDescent="0.3">
      <c r="A7" s="10"/>
      <c r="C7" s="1"/>
    </row>
    <row r="8" spans="1:8" ht="14.4" x14ac:dyDescent="0.25">
      <c r="A8" s="11" t="s">
        <v>7</v>
      </c>
      <c r="B8" s="4" t="s">
        <v>8</v>
      </c>
      <c r="C8" s="4" t="s">
        <v>6</v>
      </c>
      <c r="D8" s="4" t="s">
        <v>9</v>
      </c>
      <c r="E8" s="5" t="s">
        <v>24</v>
      </c>
      <c r="F8" s="4" t="s">
        <v>38</v>
      </c>
      <c r="G8" s="4" t="s">
        <v>44</v>
      </c>
      <c r="H8" s="4" t="s">
        <v>39</v>
      </c>
    </row>
    <row r="9" spans="1:8" ht="15.6" x14ac:dyDescent="0.25">
      <c r="A9" s="12">
        <f t="shared" ref="A9:A15" si="0">ROW()-8</f>
        <v>1</v>
      </c>
      <c r="B9" s="9" t="s">
        <v>13</v>
      </c>
      <c r="C9" s="9" t="s">
        <v>12</v>
      </c>
      <c r="D9" s="6" t="s">
        <v>1</v>
      </c>
      <c r="E9" s="7">
        <f t="shared" ref="E9:E15" si="1">IF(D9="Complex", 240, IF(D9="Medium",120,60))</f>
        <v>60</v>
      </c>
      <c r="F9" s="13"/>
      <c r="G9" s="8" t="s">
        <v>45</v>
      </c>
      <c r="H9" s="13"/>
    </row>
    <row r="10" spans="1:8" ht="15.6" x14ac:dyDescent="0.25">
      <c r="A10" s="12">
        <f t="shared" si="0"/>
        <v>2</v>
      </c>
      <c r="B10" s="9" t="s">
        <v>14</v>
      </c>
      <c r="C10" s="9" t="s">
        <v>12</v>
      </c>
      <c r="D10" s="6" t="s">
        <v>1</v>
      </c>
      <c r="E10" s="7">
        <f t="shared" si="1"/>
        <v>60</v>
      </c>
      <c r="F10" s="13"/>
      <c r="G10" s="8" t="s">
        <v>45</v>
      </c>
      <c r="H10" s="13"/>
    </row>
    <row r="11" spans="1:8" ht="15.6" x14ac:dyDescent="0.25">
      <c r="A11" s="12">
        <f t="shared" si="0"/>
        <v>3</v>
      </c>
      <c r="B11" s="9" t="s">
        <v>16</v>
      </c>
      <c r="C11" s="9" t="s">
        <v>12</v>
      </c>
      <c r="D11" s="6" t="s">
        <v>5</v>
      </c>
      <c r="E11" s="7">
        <f t="shared" si="1"/>
        <v>240</v>
      </c>
      <c r="F11" s="13"/>
      <c r="G11" s="8" t="s">
        <v>45</v>
      </c>
      <c r="H11" s="13"/>
    </row>
    <row r="12" spans="1:8" ht="15.6" x14ac:dyDescent="0.25">
      <c r="A12" s="12">
        <f t="shared" si="0"/>
        <v>4</v>
      </c>
      <c r="B12" s="6" t="s">
        <v>21</v>
      </c>
      <c r="C12" s="6" t="s">
        <v>22</v>
      </c>
      <c r="D12" s="6" t="s">
        <v>3</v>
      </c>
      <c r="E12" s="7">
        <f t="shared" si="1"/>
        <v>120</v>
      </c>
      <c r="F12" s="13"/>
      <c r="G12" s="8" t="s">
        <v>45</v>
      </c>
      <c r="H12" s="13"/>
    </row>
    <row r="13" spans="1:8" ht="15.6" x14ac:dyDescent="0.25">
      <c r="A13" s="12">
        <f t="shared" si="0"/>
        <v>5</v>
      </c>
      <c r="B13" s="6" t="s">
        <v>23</v>
      </c>
      <c r="C13" s="6" t="s">
        <v>22</v>
      </c>
      <c r="D13" s="6" t="s">
        <v>1</v>
      </c>
      <c r="E13" s="7">
        <f t="shared" si="1"/>
        <v>60</v>
      </c>
      <c r="F13" s="13"/>
      <c r="G13" s="8" t="s">
        <v>45</v>
      </c>
      <c r="H13" s="13"/>
    </row>
    <row r="14" spans="1:8" ht="15.6" x14ac:dyDescent="0.25">
      <c r="A14" s="12">
        <f t="shared" si="0"/>
        <v>6</v>
      </c>
      <c r="B14" s="9" t="s">
        <v>25</v>
      </c>
      <c r="C14" s="9" t="s">
        <v>26</v>
      </c>
      <c r="D14" s="6" t="s">
        <v>3</v>
      </c>
      <c r="E14" s="7">
        <f t="shared" si="1"/>
        <v>120</v>
      </c>
      <c r="F14" s="13"/>
      <c r="G14" s="8" t="s">
        <v>45</v>
      </c>
      <c r="H14" s="13"/>
    </row>
    <row r="15" spans="1:8" ht="15.6" x14ac:dyDescent="0.25">
      <c r="A15" s="12">
        <f t="shared" si="0"/>
        <v>7</v>
      </c>
      <c r="B15" s="9" t="s">
        <v>28</v>
      </c>
      <c r="C15" s="9" t="s">
        <v>26</v>
      </c>
      <c r="D15" s="6" t="s">
        <v>3</v>
      </c>
      <c r="E15" s="7">
        <f t="shared" si="1"/>
        <v>120</v>
      </c>
      <c r="F15" s="13"/>
      <c r="G15" s="8" t="s">
        <v>45</v>
      </c>
      <c r="H15" s="13"/>
    </row>
  </sheetData>
  <autoFilter ref="A8:F15" xr:uid="{6B7C6098-9A84-DF47-8776-29A23ED803E4}"/>
  <dataValidations count="2">
    <dataValidation type="list" allowBlank="1" showErrorMessage="1" sqref="D9:D15" xr:uid="{FE5E331B-AD71-5141-8B18-FC26AA4FCD69}">
      <formula1>"Simple,Medium,Complex"</formula1>
    </dataValidation>
    <dataValidation type="list" allowBlank="1" showInputMessage="1" showErrorMessage="1" sqref="G9:G15" xr:uid="{70A2B012-44E8-4240-811A-7A10310638DE}">
      <formula1>"Pending, Doing, Deferred, Done"</formula1>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DA136-893E-BA41-A2C5-5E590F24A697}">
  <sheetPr>
    <outlinePr summaryRight="0"/>
  </sheetPr>
  <dimension ref="A1:H15"/>
  <sheetViews>
    <sheetView showGridLines="0" zoomScale="110" zoomScaleNormal="110" workbookViewId="0">
      <pane ySplit="8" topLeftCell="A9" activePane="bottomLeft" state="frozen"/>
      <selection pane="bottomLeft" activeCell="F9" sqref="F9:F15"/>
    </sheetView>
  </sheetViews>
  <sheetFormatPr defaultColWidth="11.19921875" defaultRowHeight="13.8" x14ac:dyDescent="0.25"/>
  <cols>
    <col min="1" max="1" width="4.796875" style="1" customWidth="1"/>
    <col min="2" max="2" width="16.69921875" bestFit="1" customWidth="1"/>
    <col min="3" max="3" width="10.19921875" customWidth="1"/>
    <col min="4" max="4" width="9.19921875" customWidth="1"/>
    <col min="5" max="5" width="6.296875" customWidth="1"/>
    <col min="6" max="6" width="16" customWidth="1"/>
    <col min="7" max="7" width="10.69921875" customWidth="1"/>
    <col min="8" max="8" width="66.69921875" customWidth="1"/>
    <col min="9" max="229" width="8.796875" customWidth="1"/>
  </cols>
  <sheetData>
    <row r="1" spans="1:8" x14ac:dyDescent="0.25">
      <c r="C1" s="1"/>
    </row>
    <row r="2" spans="1:8" x14ac:dyDescent="0.25">
      <c r="C2" s="1"/>
    </row>
    <row r="3" spans="1:8" x14ac:dyDescent="0.25">
      <c r="C3" s="1"/>
    </row>
    <row r="4" spans="1:8" x14ac:dyDescent="0.25">
      <c r="C4" s="1"/>
    </row>
    <row r="5" spans="1:8" ht="19.2" x14ac:dyDescent="0.25">
      <c r="F5" s="2" t="s">
        <v>0</v>
      </c>
    </row>
    <row r="6" spans="1:8" ht="17.399999999999999" x14ac:dyDescent="0.25">
      <c r="F6" s="3" t="s">
        <v>48</v>
      </c>
    </row>
    <row r="7" spans="1:8" ht="17.399999999999999" x14ac:dyDescent="0.3">
      <c r="A7" s="10"/>
      <c r="C7" s="1"/>
    </row>
    <row r="8" spans="1:8" ht="14.4" x14ac:dyDescent="0.25">
      <c r="A8" s="11" t="s">
        <v>7</v>
      </c>
      <c r="B8" s="4" t="s">
        <v>8</v>
      </c>
      <c r="C8" s="4" t="s">
        <v>6</v>
      </c>
      <c r="D8" s="4" t="s">
        <v>9</v>
      </c>
      <c r="E8" s="5" t="s">
        <v>24</v>
      </c>
      <c r="F8" s="4" t="s">
        <v>38</v>
      </c>
      <c r="G8" s="4" t="s">
        <v>44</v>
      </c>
      <c r="H8" s="4" t="s">
        <v>39</v>
      </c>
    </row>
    <row r="9" spans="1:8" ht="15.6" x14ac:dyDescent="0.25">
      <c r="A9" s="12">
        <f t="shared" ref="A9:A15" si="0">ROW()-8</f>
        <v>1</v>
      </c>
      <c r="B9" s="9" t="s">
        <v>13</v>
      </c>
      <c r="C9" s="9" t="s">
        <v>12</v>
      </c>
      <c r="D9" s="6" t="s">
        <v>1</v>
      </c>
      <c r="E9" s="7">
        <f t="shared" ref="E9:E15" si="1">IF(D9="Complex", 240, IF(D9="Medium",120,60))</f>
        <v>60</v>
      </c>
      <c r="F9" s="13"/>
      <c r="G9" s="8" t="s">
        <v>45</v>
      </c>
      <c r="H9" s="13"/>
    </row>
    <row r="10" spans="1:8" ht="15.6" x14ac:dyDescent="0.25">
      <c r="A10" s="12">
        <f t="shared" si="0"/>
        <v>2</v>
      </c>
      <c r="B10" s="9" t="s">
        <v>14</v>
      </c>
      <c r="C10" s="9" t="s">
        <v>12</v>
      </c>
      <c r="D10" s="6" t="s">
        <v>1</v>
      </c>
      <c r="E10" s="7">
        <f t="shared" si="1"/>
        <v>60</v>
      </c>
      <c r="F10" s="13"/>
      <c r="G10" s="8" t="s">
        <v>45</v>
      </c>
      <c r="H10" s="13"/>
    </row>
    <row r="11" spans="1:8" ht="15.6" x14ac:dyDescent="0.25">
      <c r="A11" s="12">
        <f t="shared" si="0"/>
        <v>3</v>
      </c>
      <c r="B11" s="9" t="s">
        <v>16</v>
      </c>
      <c r="C11" s="9" t="s">
        <v>12</v>
      </c>
      <c r="D11" s="6" t="s">
        <v>5</v>
      </c>
      <c r="E11" s="7">
        <f t="shared" si="1"/>
        <v>240</v>
      </c>
      <c r="F11" s="13"/>
      <c r="G11" s="8" t="s">
        <v>45</v>
      </c>
      <c r="H11" s="13"/>
    </row>
    <row r="12" spans="1:8" ht="15.6" x14ac:dyDescent="0.25">
      <c r="A12" s="12">
        <f t="shared" si="0"/>
        <v>4</v>
      </c>
      <c r="B12" s="6" t="s">
        <v>21</v>
      </c>
      <c r="C12" s="6" t="s">
        <v>22</v>
      </c>
      <c r="D12" s="6" t="s">
        <v>3</v>
      </c>
      <c r="E12" s="7">
        <f t="shared" si="1"/>
        <v>120</v>
      </c>
      <c r="F12" s="13"/>
      <c r="G12" s="8" t="s">
        <v>45</v>
      </c>
      <c r="H12" s="13"/>
    </row>
    <row r="13" spans="1:8" ht="15.6" x14ac:dyDescent="0.25">
      <c r="A13" s="12">
        <f t="shared" si="0"/>
        <v>5</v>
      </c>
      <c r="B13" s="6" t="s">
        <v>23</v>
      </c>
      <c r="C13" s="6" t="s">
        <v>22</v>
      </c>
      <c r="D13" s="6" t="s">
        <v>1</v>
      </c>
      <c r="E13" s="7">
        <f t="shared" si="1"/>
        <v>60</v>
      </c>
      <c r="F13" s="13"/>
      <c r="G13" s="8" t="s">
        <v>45</v>
      </c>
      <c r="H13" s="13"/>
    </row>
    <row r="14" spans="1:8" ht="15.6" x14ac:dyDescent="0.25">
      <c r="A14" s="12">
        <f t="shared" si="0"/>
        <v>6</v>
      </c>
      <c r="B14" s="9" t="s">
        <v>25</v>
      </c>
      <c r="C14" s="9" t="s">
        <v>26</v>
      </c>
      <c r="D14" s="6" t="s">
        <v>3</v>
      </c>
      <c r="E14" s="7">
        <f t="shared" si="1"/>
        <v>120</v>
      </c>
      <c r="F14" s="13"/>
      <c r="G14" s="8" t="s">
        <v>45</v>
      </c>
      <c r="H14" s="13"/>
    </row>
    <row r="15" spans="1:8" ht="15.6" x14ac:dyDescent="0.25">
      <c r="A15" s="12">
        <f t="shared" si="0"/>
        <v>7</v>
      </c>
      <c r="B15" s="9" t="s">
        <v>28</v>
      </c>
      <c r="C15" s="9" t="s">
        <v>26</v>
      </c>
      <c r="D15" s="6" t="s">
        <v>3</v>
      </c>
      <c r="E15" s="7">
        <f t="shared" si="1"/>
        <v>120</v>
      </c>
      <c r="F15" s="13"/>
      <c r="G15" s="8" t="s">
        <v>45</v>
      </c>
      <c r="H15" s="13"/>
    </row>
  </sheetData>
  <autoFilter ref="A8:F15" xr:uid="{6B7C6098-9A84-DF47-8776-29A23ED803E4}"/>
  <dataValidations count="2">
    <dataValidation type="list" allowBlank="1" showInputMessage="1" showErrorMessage="1" sqref="G9:G15" xr:uid="{914F4378-E613-DB4A-A4A0-606756B90FEC}">
      <formula1>"Pending, Doing, Deferred, Done"</formula1>
    </dataValidation>
    <dataValidation type="list" allowBlank="1" showErrorMessage="1" sqref="D9:D15" xr:uid="{7C7F35BB-3A6A-AD4E-BFD8-B115944E2C99}">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Tài Võ Tiến</cp:lastModifiedBy>
  <dcterms:created xsi:type="dcterms:W3CDTF">2021-04-19T09:21:43Z</dcterms:created>
  <dcterms:modified xsi:type="dcterms:W3CDTF">2022-05-13T04:14:04Z</dcterms:modified>
</cp:coreProperties>
</file>