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19780" yWindow="440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3" i="1"/>
  <c r="B8" i="1"/>
  <c r="E11" i="1"/>
  <c r="E10" i="1"/>
  <c r="B19" i="1"/>
  <c r="B20" i="1"/>
</calcChain>
</file>

<file path=xl/sharedStrings.xml><?xml version="1.0" encoding="utf-8"?>
<sst xmlns="http://schemas.openxmlformats.org/spreadsheetml/2006/main" count="30" uniqueCount="16">
  <si>
    <t>2017年度会計</t>
    <rPh sb="4" eb="5">
      <t>ネン</t>
    </rPh>
    <rPh sb="5" eb="6">
      <t>ド</t>
    </rPh>
    <rPh sb="6" eb="8">
      <t>カイケイ</t>
    </rPh>
    <phoneticPr fontId="1"/>
  </si>
  <si>
    <t>収入</t>
    <rPh sb="0" eb="2">
      <t>シュウニュウ</t>
    </rPh>
    <phoneticPr fontId="1"/>
  </si>
  <si>
    <t>会費</t>
    <rPh sb="0" eb="2">
      <t>カイヒ</t>
    </rPh>
    <phoneticPr fontId="1"/>
  </si>
  <si>
    <t>寄付</t>
    <rPh sb="0" eb="2">
      <t>キフ</t>
    </rPh>
    <phoneticPr fontId="1"/>
  </si>
  <si>
    <t>雑収入</t>
    <rPh sb="0" eb="3">
      <t>ザッシュウニュウ</t>
    </rPh>
    <phoneticPr fontId="1"/>
  </si>
  <si>
    <t>総計</t>
    <rPh sb="0" eb="2">
      <t>ソウケイ</t>
    </rPh>
    <phoneticPr fontId="1"/>
  </si>
  <si>
    <t>支出</t>
    <rPh sb="0" eb="2">
      <t>シシュツ</t>
    </rPh>
    <phoneticPr fontId="1"/>
  </si>
  <si>
    <t>会場費</t>
    <rPh sb="0" eb="3">
      <t>カイジョウヒ</t>
    </rPh>
    <phoneticPr fontId="1"/>
  </si>
  <si>
    <t>消耗品</t>
    <rPh sb="0" eb="3">
      <t>ショウモウヒン</t>
    </rPh>
    <phoneticPr fontId="1"/>
  </si>
  <si>
    <t>備品</t>
    <rPh sb="0" eb="2">
      <t>ビヒン</t>
    </rPh>
    <phoneticPr fontId="1"/>
  </si>
  <si>
    <t>講師招待</t>
    <rPh sb="0" eb="4">
      <t>コウシショウタイ</t>
    </rPh>
    <phoneticPr fontId="1"/>
  </si>
  <si>
    <t>茶菓</t>
    <rPh sb="0" eb="2">
      <t>サカ</t>
    </rPh>
    <phoneticPr fontId="1"/>
  </si>
  <si>
    <t>事務通信</t>
    <rPh sb="0" eb="4">
      <t>ジムツウシン</t>
    </rPh>
    <phoneticPr fontId="1"/>
  </si>
  <si>
    <t>前年繰越</t>
    <rPh sb="0" eb="2">
      <t>ゼンネン</t>
    </rPh>
    <rPh sb="2" eb="4">
      <t>クリコシ</t>
    </rPh>
    <phoneticPr fontId="1"/>
  </si>
  <si>
    <t>翌年繰越</t>
    <rPh sb="0" eb="2">
      <t>ヨクネン</t>
    </rPh>
    <rPh sb="2" eb="4">
      <t>クリコシ</t>
    </rPh>
    <phoneticPr fontId="1"/>
  </si>
  <si>
    <t>2018年度会計</t>
    <rPh sb="4" eb="5">
      <t>ネン</t>
    </rPh>
    <rPh sb="5" eb="6">
      <t>ド</t>
    </rPh>
    <rPh sb="6" eb="8">
      <t>カイケイ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</si>
</sst>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4"/>
      <color theme="1"/>
      <name val="ＭＳ Ｐゴシック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4" xfId="0" applyBorder="1"/>
    <xf numFmtId="0" fontId="0" fillId="0" borderId="5" xfId="0" applyBorder="1"/>
    <xf numFmtId="5" fontId="0" fillId="0" borderId="1" xfId="0" applyNumberFormat="1" applyBorder="1"/>
    <xf numFmtId="5" fontId="0" fillId="0" borderId="2" xfId="0" applyNumberFormat="1" applyBorder="1"/>
    <xf numFmtId="5" fontId="0" fillId="0" borderId="3" xfId="0" applyNumberFormat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/>
    <xf numFmtId="5" fontId="0" fillId="0" borderId="5" xfId="0" applyNumberFormat="1" applyBorder="1"/>
    <xf numFmtId="5" fontId="0" fillId="0" borderId="7" xfId="0" applyNumberFormat="1" applyBorder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G27" sqref="G27"/>
    </sheetView>
  </sheetViews>
  <sheetFormatPr baseColWidth="12" defaultRowHeight="18" x14ac:dyDescent="0"/>
  <cols>
    <col min="1" max="1" width="13" customWidth="1"/>
    <col min="3" max="3" width="5.83203125" customWidth="1"/>
  </cols>
  <sheetData>
    <row r="1" spans="1:5" ht="20">
      <c r="A1" s="6" t="s">
        <v>0</v>
      </c>
      <c r="B1" s="7"/>
    </row>
    <row r="3" spans="1:5">
      <c r="A3" t="s">
        <v>1</v>
      </c>
      <c r="D3" t="s">
        <v>6</v>
      </c>
    </row>
    <row r="4" spans="1:5">
      <c r="A4" s="1" t="s">
        <v>2</v>
      </c>
      <c r="B4" s="3">
        <v>528000</v>
      </c>
      <c r="D4" s="1" t="s">
        <v>7</v>
      </c>
      <c r="E4" s="3">
        <v>120000</v>
      </c>
    </row>
    <row r="5" spans="1:5">
      <c r="A5" s="2" t="s">
        <v>3</v>
      </c>
      <c r="B5" s="4">
        <v>15726</v>
      </c>
      <c r="D5" s="2" t="s">
        <v>8</v>
      </c>
      <c r="E5" s="4">
        <v>266112</v>
      </c>
    </row>
    <row r="6" spans="1:5">
      <c r="A6" s="2" t="s">
        <v>4</v>
      </c>
      <c r="B6" s="4">
        <v>1000</v>
      </c>
      <c r="D6" s="2" t="s">
        <v>9</v>
      </c>
      <c r="E6" s="4">
        <v>7560</v>
      </c>
    </row>
    <row r="7" spans="1:5">
      <c r="A7" s="2" t="s">
        <v>13</v>
      </c>
      <c r="B7" s="9">
        <v>10306</v>
      </c>
      <c r="D7" s="2" t="s">
        <v>10</v>
      </c>
      <c r="E7" s="4">
        <v>12000</v>
      </c>
    </row>
    <row r="8" spans="1:5">
      <c r="A8" s="8" t="s">
        <v>5</v>
      </c>
      <c r="B8" s="10">
        <f>SUM(B4:B7)</f>
        <v>555032</v>
      </c>
      <c r="D8" s="2" t="s">
        <v>11</v>
      </c>
      <c r="E8" s="4">
        <v>142560</v>
      </c>
    </row>
    <row r="9" spans="1:5">
      <c r="D9" s="2" t="s">
        <v>12</v>
      </c>
      <c r="E9" s="4">
        <v>4288</v>
      </c>
    </row>
    <row r="10" spans="1:5">
      <c r="D10" s="2" t="s">
        <v>14</v>
      </c>
      <c r="E10" s="5">
        <f>E11-SUM(E4:E9)</f>
        <v>2512</v>
      </c>
    </row>
    <row r="11" spans="1:5">
      <c r="D11" s="8" t="s">
        <v>5</v>
      </c>
      <c r="E11" s="5">
        <f>B8</f>
        <v>555032</v>
      </c>
    </row>
    <row r="14" spans="1:5" ht="20">
      <c r="A14" s="6" t="s">
        <v>15</v>
      </c>
      <c r="B14" s="7"/>
    </row>
    <row r="16" spans="1:5">
      <c r="A16" t="s">
        <v>1</v>
      </c>
      <c r="D16" t="s">
        <v>6</v>
      </c>
    </row>
    <row r="17" spans="1:5">
      <c r="A17" s="1" t="s">
        <v>2</v>
      </c>
      <c r="B17" s="3">
        <v>530000</v>
      </c>
      <c r="D17" s="1" t="s">
        <v>7</v>
      </c>
      <c r="E17" s="3">
        <v>120000</v>
      </c>
    </row>
    <row r="18" spans="1:5">
      <c r="A18" s="2" t="s">
        <v>4</v>
      </c>
      <c r="B18" s="4">
        <v>324</v>
      </c>
      <c r="D18" s="2" t="s">
        <v>8</v>
      </c>
      <c r="E18" s="4">
        <v>245028</v>
      </c>
    </row>
    <row r="19" spans="1:5">
      <c r="A19" s="2" t="s">
        <v>13</v>
      </c>
      <c r="B19" s="9">
        <f>E10</f>
        <v>2512</v>
      </c>
      <c r="D19" s="2" t="s">
        <v>9</v>
      </c>
      <c r="E19" s="4">
        <v>16200</v>
      </c>
    </row>
    <row r="20" spans="1:5">
      <c r="A20" s="8" t="s">
        <v>5</v>
      </c>
      <c r="B20" s="10">
        <f>SUM(B17:B19)</f>
        <v>532836</v>
      </c>
      <c r="D20" s="2" t="s">
        <v>11</v>
      </c>
      <c r="E20" s="4">
        <v>144820</v>
      </c>
    </row>
    <row r="21" spans="1:5">
      <c r="D21" s="2" t="s">
        <v>12</v>
      </c>
      <c r="E21" s="4">
        <v>6574</v>
      </c>
    </row>
    <row r="22" spans="1:5">
      <c r="D22" s="2" t="s">
        <v>14</v>
      </c>
      <c r="E22" s="5">
        <f>E23-SUM(E17:E21)</f>
        <v>214</v>
      </c>
    </row>
    <row r="23" spans="1:5">
      <c r="D23" s="8" t="s">
        <v>5</v>
      </c>
      <c r="E23" s="5">
        <f>B20</f>
        <v>532836</v>
      </c>
    </row>
  </sheetData>
  <mergeCells count="2">
    <mergeCell ref="A1:B1"/>
    <mergeCell ref="A14:B14"/>
  </mergeCells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Supportdoc.net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Shimizu Miki</dc:creator>
  <cp:lastModifiedBy>Shimizu Miki</cp:lastModifiedBy>
  <dcterms:created xsi:type="dcterms:W3CDTF">2019-06-13T23:19:02Z</dcterms:created>
  <dcterms:modified xsi:type="dcterms:W3CDTF">2019-06-14T00:25:51Z</dcterms:modified>
</cp:coreProperties>
</file>