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nli/Documents/EvanPys/Progress/PBMC_Hao_batch/Level2_log_inv/ACT_annotation/"/>
    </mc:Choice>
  </mc:AlternateContent>
  <xr:revisionPtr revIDLastSave="0" documentId="13_ncr:40009_{E283B055-D073-574C-857D-432FD3FB32B5}" xr6:coauthVersionLast="47" xr6:coauthVersionMax="47" xr10:uidLastSave="{00000000-0000-0000-0000-000000000000}"/>
  <bookViews>
    <workbookView xWindow="0" yWindow="760" windowWidth="30240" windowHeight="17480"/>
  </bookViews>
  <sheets>
    <sheet name="ACT_Annotation_L2" sheetId="1" r:id="rId1"/>
  </sheets>
  <definedNames>
    <definedName name="_xlnm._FilterDatabase" localSheetId="0" hidden="1">ACT_Annotation_L2!$A$1:$K$253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2" i="1" l="1"/>
  <c r="H249" i="1"/>
  <c r="H247" i="1"/>
  <c r="H246" i="1"/>
  <c r="H243" i="1"/>
  <c r="H241" i="1"/>
  <c r="H240" i="1"/>
  <c r="H239" i="1"/>
  <c r="H238" i="1"/>
  <c r="H237" i="1"/>
  <c r="H236" i="1"/>
  <c r="H234" i="1"/>
  <c r="H233" i="1"/>
  <c r="H232" i="1"/>
  <c r="H230" i="1"/>
  <c r="H226" i="1"/>
  <c r="H223" i="1"/>
  <c r="H222" i="1"/>
  <c r="H217" i="1"/>
  <c r="H216" i="1"/>
  <c r="H215" i="1"/>
  <c r="H214" i="1"/>
  <c r="H213" i="1"/>
  <c r="H212" i="1"/>
  <c r="H211" i="1"/>
  <c r="H209" i="1"/>
  <c r="H207" i="1"/>
  <c r="H205" i="1"/>
  <c r="H203" i="1"/>
  <c r="H202" i="1"/>
  <c r="H201" i="1"/>
  <c r="H200" i="1"/>
  <c r="H199" i="1"/>
  <c r="H195" i="1"/>
  <c r="H194" i="1"/>
  <c r="H192" i="1"/>
  <c r="H191" i="1"/>
  <c r="H190" i="1"/>
  <c r="H189" i="1"/>
  <c r="H187" i="1"/>
  <c r="H186" i="1"/>
  <c r="H185" i="1"/>
  <c r="H184" i="1"/>
  <c r="H182" i="1"/>
  <c r="H179" i="1"/>
  <c r="H178" i="1"/>
  <c r="H177" i="1"/>
  <c r="H176" i="1"/>
  <c r="H175" i="1"/>
  <c r="H174" i="1"/>
  <c r="H173" i="1"/>
  <c r="H172" i="1"/>
  <c r="H170" i="1"/>
  <c r="H169" i="1"/>
  <c r="H167" i="1"/>
  <c r="H165" i="1"/>
  <c r="H164" i="1"/>
  <c r="H163" i="1"/>
  <c r="H162" i="1"/>
  <c r="H161" i="1"/>
  <c r="H160" i="1"/>
  <c r="H159" i="1"/>
  <c r="H157" i="1"/>
  <c r="H154" i="1"/>
  <c r="H153" i="1"/>
  <c r="H150" i="1"/>
  <c r="H149" i="1"/>
  <c r="H147" i="1"/>
  <c r="H144" i="1"/>
  <c r="H143" i="1"/>
  <c r="H142" i="1"/>
  <c r="H136" i="1"/>
  <c r="H135" i="1"/>
  <c r="H134" i="1"/>
  <c r="H133" i="1"/>
  <c r="H132" i="1"/>
  <c r="H131" i="1"/>
  <c r="H130" i="1"/>
  <c r="H129" i="1"/>
  <c r="H128" i="1"/>
  <c r="H125" i="1"/>
  <c r="H124" i="1"/>
  <c r="H123" i="1"/>
  <c r="H122" i="1"/>
  <c r="H121" i="1"/>
  <c r="H120" i="1"/>
  <c r="H119" i="1"/>
  <c r="H116" i="1"/>
  <c r="H115" i="1"/>
  <c r="H114" i="1"/>
  <c r="H113" i="1"/>
  <c r="H112" i="1"/>
  <c r="H107" i="1"/>
  <c r="H105" i="1"/>
  <c r="H104" i="1"/>
  <c r="H103" i="1"/>
  <c r="H100" i="1"/>
  <c r="H99" i="1"/>
  <c r="H97" i="1"/>
  <c r="H96" i="1"/>
  <c r="H93" i="1"/>
  <c r="H90" i="1"/>
  <c r="H86" i="1"/>
  <c r="H85" i="1"/>
  <c r="H84" i="1"/>
  <c r="H83" i="1"/>
  <c r="H82" i="1"/>
  <c r="H81" i="1"/>
  <c r="H80" i="1"/>
  <c r="H78" i="1"/>
  <c r="H77" i="1"/>
  <c r="H76" i="1"/>
  <c r="H74" i="1"/>
  <c r="H70" i="1"/>
  <c r="H67" i="1"/>
  <c r="H66" i="1"/>
  <c r="H65" i="1"/>
  <c r="H64" i="1"/>
  <c r="H62" i="1"/>
  <c r="H60" i="1"/>
  <c r="H57" i="1"/>
  <c r="H56" i="1"/>
  <c r="H53" i="1"/>
  <c r="H50" i="1"/>
  <c r="H47" i="1"/>
  <c r="H46" i="1"/>
  <c r="H44" i="1"/>
  <c r="H43" i="1"/>
  <c r="H41" i="1"/>
  <c r="H40" i="1"/>
  <c r="H39" i="1"/>
  <c r="H38" i="1"/>
  <c r="H36" i="1"/>
  <c r="H35" i="1"/>
  <c r="H34" i="1"/>
  <c r="H33" i="1"/>
  <c r="H29" i="1"/>
  <c r="H27" i="1"/>
  <c r="H26" i="1"/>
  <c r="H25" i="1"/>
  <c r="H24" i="1"/>
  <c r="H23" i="1"/>
  <c r="H22" i="1"/>
  <c r="H21" i="1"/>
  <c r="H20" i="1"/>
  <c r="H19" i="1"/>
  <c r="H18" i="1"/>
  <c r="H16" i="1"/>
  <c r="H13" i="1"/>
  <c r="H12" i="1"/>
  <c r="H11" i="1"/>
  <c r="H9" i="1"/>
  <c r="H7" i="1"/>
  <c r="H6" i="1"/>
  <c r="H5" i="1"/>
  <c r="H4" i="1"/>
  <c r="H3" i="1"/>
  <c r="H2" i="1"/>
  <c r="H253" i="1"/>
  <c r="H251" i="1"/>
  <c r="H250" i="1"/>
  <c r="H248" i="1"/>
  <c r="H245" i="1"/>
  <c r="H244" i="1"/>
  <c r="H242" i="1"/>
  <c r="H235" i="1"/>
  <c r="H231" i="1"/>
  <c r="H229" i="1"/>
  <c r="H228" i="1"/>
  <c r="H227" i="1"/>
  <c r="H225" i="1"/>
  <c r="H224" i="1"/>
  <c r="H221" i="1"/>
  <c r="H220" i="1"/>
  <c r="H219" i="1"/>
  <c r="H218" i="1"/>
  <c r="H210" i="1"/>
  <c r="H208" i="1"/>
  <c r="H206" i="1"/>
  <c r="H204" i="1"/>
  <c r="H198" i="1"/>
  <c r="H197" i="1"/>
  <c r="H196" i="1"/>
  <c r="H193" i="1"/>
  <c r="H188" i="1"/>
  <c r="H183" i="1"/>
  <c r="H181" i="1"/>
  <c r="H180" i="1"/>
  <c r="H171" i="1"/>
  <c r="H168" i="1"/>
  <c r="H166" i="1"/>
  <c r="H158" i="1"/>
  <c r="H156" i="1"/>
  <c r="H155" i="1"/>
  <c r="H152" i="1"/>
  <c r="H151" i="1"/>
  <c r="H148" i="1"/>
  <c r="H146" i="1"/>
  <c r="H145" i="1"/>
  <c r="H141" i="1"/>
  <c r="H140" i="1"/>
  <c r="H139" i="1"/>
  <c r="H138" i="1"/>
  <c r="H137" i="1"/>
  <c r="H127" i="1"/>
  <c r="H126" i="1"/>
  <c r="H118" i="1"/>
  <c r="H117" i="1"/>
  <c r="H111" i="1"/>
  <c r="H110" i="1"/>
  <c r="H109" i="1"/>
  <c r="H108" i="1"/>
  <c r="H106" i="1"/>
  <c r="H102" i="1"/>
  <c r="H101" i="1"/>
  <c r="H98" i="1"/>
  <c r="H95" i="1"/>
  <c r="H94" i="1"/>
  <c r="H92" i="1"/>
  <c r="H91" i="1"/>
  <c r="H89" i="1"/>
  <c r="H88" i="1"/>
  <c r="H87" i="1"/>
  <c r="H79" i="1"/>
  <c r="H75" i="1"/>
  <c r="H73" i="1"/>
  <c r="H72" i="1"/>
  <c r="H71" i="1"/>
  <c r="H69" i="1"/>
  <c r="H68" i="1"/>
  <c r="H63" i="1"/>
  <c r="H61" i="1"/>
  <c r="H59" i="1"/>
  <c r="H58" i="1"/>
  <c r="H55" i="1"/>
  <c r="H54" i="1"/>
  <c r="H52" i="1"/>
  <c r="H51" i="1"/>
  <c r="H49" i="1"/>
  <c r="H48" i="1"/>
  <c r="H45" i="1"/>
  <c r="H42" i="1"/>
  <c r="H37" i="1"/>
  <c r="H32" i="1"/>
  <c r="H31" i="1"/>
  <c r="H30" i="1"/>
  <c r="H28" i="1"/>
  <c r="H17" i="1"/>
  <c r="H15" i="1"/>
  <c r="H14" i="1"/>
  <c r="H10" i="1"/>
  <c r="H8" i="1"/>
</calcChain>
</file>

<file path=xl/sharedStrings.xml><?xml version="1.0" encoding="utf-8"?>
<sst xmlns="http://schemas.openxmlformats.org/spreadsheetml/2006/main" count="2179" uniqueCount="1238">
  <si>
    <t>Order</t>
  </si>
  <si>
    <t>Cluster</t>
  </si>
  <si>
    <t>Cell.Type</t>
  </si>
  <si>
    <t>Padj</t>
  </si>
  <si>
    <t>whg.p</t>
  </si>
  <si>
    <t>gsea.p</t>
  </si>
  <si>
    <t>Over.Markers.whg</t>
  </si>
  <si>
    <t>Over.Markers.gsea</t>
  </si>
  <si>
    <t>whg.overlap</t>
  </si>
  <si>
    <t>gsea.overlap</t>
  </si>
  <si>
    <t>1</t>
  </si>
  <si>
    <t>Clus_ASDC</t>
  </si>
  <si>
    <t>Monocyte</t>
  </si>
  <si>
    <t>5.71789546095369e-15</t>
  </si>
  <si>
    <t>3.03566069429084e-18</t>
  </si>
  <si>
    <t>8/218</t>
  </si>
  <si>
    <t>10/365</t>
  </si>
  <si>
    <t>CD52,S100A9,SAT1,TXN,MALAT1,ANXA2,CST3,FTL</t>
  </si>
  <si>
    <t>CD52,S100A10,S100A9,PLAC8,SAT1,ANXA2,CST3,SAMHD1,FTL,FCGRT</t>
  </si>
  <si>
    <t>2</t>
  </si>
  <si>
    <t>Dendritic cell</t>
  </si>
  <si>
    <t>1.57416099733429e-14</t>
  </si>
  <si>
    <t>2.54921990126376e-17</t>
  </si>
  <si>
    <t>10/143</t>
  </si>
  <si>
    <t>16/307</t>
  </si>
  <si>
    <t>CD52,S100A9,PLAC8,TXN,IRF8,TCF4,CST3,PPP1R14A,AXL,FTL</t>
  </si>
  <si>
    <t>CD52,S100A10,PLAC8,TMSB4X,SAT1,TXN,B2M,ANXA2,RPLP1,IRF8,TCF4,CST3,SAMHD1,PPP1R14A,AXL,FTL</t>
  </si>
  <si>
    <t>3</t>
  </si>
  <si>
    <t>Plasmacytoid dendritic cell</t>
  </si>
  <si>
    <t>1.64054430985652e-12</t>
  </si>
  <si>
    <t>1.94255017491739e-13</t>
  </si>
  <si>
    <t>6/93</t>
  </si>
  <si>
    <t>9/295</t>
  </si>
  <si>
    <t>CCDC50,PLAC8,SOX4,IRF8,TCF4,CST3</t>
  </si>
  <si>
    <t>CCDC50,PLAC8,SOX4,PLP2,TXN,C12orf75,IRF8,TCF4,APP</t>
  </si>
  <si>
    <t>4</t>
  </si>
  <si>
    <t>Suppressor macrophage</t>
  </si>
  <si>
    <t>1.30239826643563e-09</t>
  </si>
  <si>
    <t>2.24551425247522e-11</t>
  </si>
  <si>
    <t>NA</t>
  </si>
  <si>
    <t>0/1</t>
  </si>
  <si>
    <t>S100A9,CST3</t>
  </si>
  <si>
    <t>5</t>
  </si>
  <si>
    <t>Classical monocyte</t>
  </si>
  <si>
    <t>2.48574210886623e-09</t>
  </si>
  <si>
    <t>5.3572028208324e-11</t>
  </si>
  <si>
    <t>3/122</t>
  </si>
  <si>
    <t>2/66</t>
  </si>
  <si>
    <t>S100A9,PLAC8,CST3</t>
  </si>
  <si>
    <t>6</t>
  </si>
  <si>
    <t>Neutrophil</t>
  </si>
  <si>
    <t>2.14409179044097e-08</t>
  </si>
  <si>
    <t>5.54506497527838e-10</t>
  </si>
  <si>
    <t>3/117</t>
  </si>
  <si>
    <t>4/280</t>
  </si>
  <si>
    <t>S100A9,PLAC8,TXN,RPLP1</t>
  </si>
  <si>
    <t>7</t>
  </si>
  <si>
    <t>CD1c-positive myeloid dendritic cell</t>
  </si>
  <si>
    <t>4.0165722780097e-08</t>
  </si>
  <si>
    <t>1.21189680802017e-09</t>
  </si>
  <si>
    <t>2/35</t>
  </si>
  <si>
    <t>8</t>
  </si>
  <si>
    <t>Macrophage</t>
  </si>
  <si>
    <t>3.54276688363195e-07</t>
  </si>
  <si>
    <t>4.1101247107608e-09</t>
  </si>
  <si>
    <t>8/281</t>
  </si>
  <si>
    <t>14/653</t>
  </si>
  <si>
    <t>CD52,S100A9,SAT1,B2M,CST3,FTL,MT-ND2,MT-CO3</t>
  </si>
  <si>
    <t>CD52,S100A10,S100A9,PLAC8,TMSB4X,SAT1,B2M,ANXA2,IRF8,CST3,SAMHD1,AXL,FTL,FCGRT</t>
  </si>
  <si>
    <t>9</t>
  </si>
  <si>
    <t>Monocyte-derived dendritic cell</t>
  </si>
  <si>
    <t>6.5520433841316e-06</t>
  </si>
  <si>
    <t>8/577</t>
  </si>
  <si>
    <t>CCDC50,TMSB4X,SAT1,TXN,B2M,ANXA2,PPP1R14A,FTL</t>
  </si>
  <si>
    <t>10</t>
  </si>
  <si>
    <t>Myeloid suppressor cell</t>
  </si>
  <si>
    <t>2/41</t>
  </si>
  <si>
    <t>13/446</t>
  </si>
  <si>
    <t>CD52,S100A9</t>
  </si>
  <si>
    <t>CD52,S100A10,S100A9,PLAC8,TMSB4X,SAT1,B2M,ANXA2,RPLP1,CST3,SAMHD1,FTL,FCGRT</t>
  </si>
  <si>
    <t>Clus_B_intermediate</t>
  </si>
  <si>
    <t>Memory B cell</t>
  </si>
  <si>
    <t>1.21716726283105e-09</t>
  </si>
  <si>
    <t>9.92857474191999e-13</t>
  </si>
  <si>
    <t>4/39</t>
  </si>
  <si>
    <t>7/44</t>
  </si>
  <si>
    <t>BANK1,MS4A1,GPR183,IGHM</t>
  </si>
  <si>
    <t>TXNIP,RALGPS2,TMSB10,BANK1,MS4A1,IGHM,CD79A</t>
  </si>
  <si>
    <t>Effector memory CD8-positive, alpha-beta T cell</t>
  </si>
  <si>
    <t>1.97576864392686e-07</t>
  </si>
  <si>
    <t>4.25812207742856e-09</t>
  </si>
  <si>
    <t>3/47</t>
  </si>
  <si>
    <t>1/78</t>
  </si>
  <si>
    <t>CXCR4,TMSB4X,GPR183</t>
  </si>
  <si>
    <t>IGHM</t>
  </si>
  <si>
    <t>Immature B cell</t>
  </si>
  <si>
    <t>2.33946529592793e-08</t>
  </si>
  <si>
    <t>6/119</t>
  </si>
  <si>
    <t>MS4A1,CD79A</t>
  </si>
  <si>
    <t>RALGPS2,BANK1,MS4A1,GPR183,IGHM,CD79A</t>
  </si>
  <si>
    <t>Naive B cell</t>
  </si>
  <si>
    <t>2.27725697138098e-07</t>
  </si>
  <si>
    <t>2.35940722786043e-09</t>
  </si>
  <si>
    <t>6/66</t>
  </si>
  <si>
    <t>MS4A1,IGHM</t>
  </si>
  <si>
    <t>TXNIP,TMSB10,BANK1,MS4A1,IGHM,CD79A</t>
  </si>
  <si>
    <t>Granulocyte</t>
  </si>
  <si>
    <t>9.53147470020915e-07</t>
  </si>
  <si>
    <t>3.69755484059837e-08</t>
  </si>
  <si>
    <t>4/69</t>
  </si>
  <si>
    <t>0/40</t>
  </si>
  <si>
    <t>BANK1,MS4A1,IGHM,CD79A</t>
  </si>
  <si>
    <t>Pro-B cell</t>
  </si>
  <si>
    <t>6.19705689427858e-06</t>
  </si>
  <si>
    <t>2.93825973435622e-07</t>
  </si>
  <si>
    <t>3/73</t>
  </si>
  <si>
    <t>MS4A1,IGHM,CD79A</t>
  </si>
  <si>
    <t>CXCR4,IGHM,CD79A</t>
  </si>
  <si>
    <t>Plasma cell</t>
  </si>
  <si>
    <t>8.58163178719062e-06</t>
  </si>
  <si>
    <t>3/64</t>
  </si>
  <si>
    <t>2/333</t>
  </si>
  <si>
    <t>IGHM,CD79A</t>
  </si>
  <si>
    <t>Alternatively activated macrophage</t>
  </si>
  <si>
    <t>1.28299535928106e-06</t>
  </si>
  <si>
    <t>3/56</t>
  </si>
  <si>
    <t>5/215</t>
  </si>
  <si>
    <t>TXNIP,CXCR4,GPR183</t>
  </si>
  <si>
    <t>TXNIP,TMSB10,ACTB,TMSB4X,TPT1</t>
  </si>
  <si>
    <t>3/93</t>
  </si>
  <si>
    <t>3/295</t>
  </si>
  <si>
    <t>MS4A1,GPR183,CD79A</t>
  </si>
  <si>
    <t>CXCR4,GPR183,IGHM</t>
  </si>
  <si>
    <t>Helper T cell</t>
  </si>
  <si>
    <t>2/60</t>
  </si>
  <si>
    <t>3/159</t>
  </si>
  <si>
    <t>CXCR4,GPR183</t>
  </si>
  <si>
    <t>TXNIP,CXCR4,MALAT1</t>
  </si>
  <si>
    <t>Clus_B_memory</t>
  </si>
  <si>
    <t>7.72469007336077e-18</t>
  </si>
  <si>
    <t>2.06643420068401e-20</t>
  </si>
  <si>
    <t>8/39</t>
  </si>
  <si>
    <t>9/44</t>
  </si>
  <si>
    <t>AIM2,BANK1,CD74,HLA-DRA,BLK,MS4A1,IGHG1,IGHM</t>
  </si>
  <si>
    <t>TXNIP,TMSB10,IGKC,BANK1,CD74,HLA-DRA,MS4A1,BTG1,IGHM</t>
  </si>
  <si>
    <t>2.53013024264506e-17</t>
  </si>
  <si>
    <t>3.27172014135137e-19</t>
  </si>
  <si>
    <t>9/69</t>
  </si>
  <si>
    <t>2/40</t>
  </si>
  <si>
    <t>PTPRC,IGKC,BANK1,CD74,HLA-DRA,MS4A1,LYZ,IGHA1,IGHM</t>
  </si>
  <si>
    <t>HLA-DRA,FTH1</t>
  </si>
  <si>
    <t>7.22360673507165e-16</t>
  </si>
  <si>
    <t>6.03113863362271e-18</t>
  </si>
  <si>
    <t>6/64</t>
  </si>
  <si>
    <t>6/333</t>
  </si>
  <si>
    <t>PTPRC,IGKC,MS4A1,IGHA1,IGHG1,IGHM</t>
  </si>
  <si>
    <t>IGKC,CD74,IGHA1,IGHG1,IGHM,B2M</t>
  </si>
  <si>
    <t>2.27153293905478e-13</t>
  </si>
  <si>
    <t>9.55176719553339e-16</t>
  </si>
  <si>
    <t>15/653</t>
  </si>
  <si>
    <t>CTSS,PTPRC,CD74,HLA-DRA,FTH1,LYZ,BTG1,B2M</t>
  </si>
  <si>
    <t>TXNIP,CTSS,PTPRC,TMSB10,CD74,HLA-DRA,MARCKS,TMSB4X,FTH1,MYL6,LYZ,BTG1,ITM2B,SERF2,B2M</t>
  </si>
  <si>
    <t>1.35173518890142e-12</t>
  </si>
  <si>
    <t>6.6667455427651e-14</t>
  </si>
  <si>
    <t>7/218</t>
  </si>
  <si>
    <t>14/365</t>
  </si>
  <si>
    <t>CTSS,PTPRC,CD74,HLA-DRA,FTH1,MALAT1,LYZ</t>
  </si>
  <si>
    <t>TXNIP,CTSS,PTPRC,TMSB10,IGKC,CD74,LTB,HLA-DRA,MARCKS,FTH1,MYL6,LYZ,ITM2B,SERF2</t>
  </si>
  <si>
    <t>8.59386040461951e-12</t>
  </si>
  <si>
    <t>9.159640650265e-13</t>
  </si>
  <si>
    <t>6/143</t>
  </si>
  <si>
    <t>11/307</t>
  </si>
  <si>
    <t>PTPRC,IGKC,CD74,LTB,HLA-DRA,LYZ</t>
  </si>
  <si>
    <t>CTSS,PTPRC,TMSB10,CD74,HLA-DRA,MARCKS,TMSB4X,FTH1,LYZ,SERF2,B2M</t>
  </si>
  <si>
    <t>Central memory CD4-positive, alpha-beta T cell</t>
  </si>
  <si>
    <t>9.28787728453716e-11</t>
  </si>
  <si>
    <t>3.62629637163317e-12</t>
  </si>
  <si>
    <t>PTPRC,TMSB10,CD74,LTB,ITGB1</t>
  </si>
  <si>
    <t>Mesenchymal stem cell</t>
  </si>
  <si>
    <t>1.11324065531659e-10</t>
  </si>
  <si>
    <t>3.97586688501935e-13</t>
  </si>
  <si>
    <t>4/145</t>
  </si>
  <si>
    <t>6/326</t>
  </si>
  <si>
    <t>PTPRC,CD74,HLA-DRA,ITGB1</t>
  </si>
  <si>
    <t>TMSB10,MARCKS,FTH1,MALAT1,MYL6,SERF2</t>
  </si>
  <si>
    <t>Memory T cell</t>
  </si>
  <si>
    <t>4.09386325284689e-08</t>
  </si>
  <si>
    <t>2.60700361094418e-10</t>
  </si>
  <si>
    <t>8/214</t>
  </si>
  <si>
    <t>PTPRC,LTB</t>
  </si>
  <si>
    <t>TXNIP,PTPRC,LTB,FTH1,MALAT1,ITGB1,ARID5B,BTG1</t>
  </si>
  <si>
    <t>1.51318282771929e-07</t>
  </si>
  <si>
    <t>9.13127568451295e-09</t>
  </si>
  <si>
    <t>4/73</t>
  </si>
  <si>
    <t>CD74,HLA-DRA,MS4A1,IGHM</t>
  </si>
  <si>
    <t>CD74,LTB,HLA-DRA,IGHM</t>
  </si>
  <si>
    <t>Clus_B_naive</t>
  </si>
  <si>
    <t>7.75043185671585e-22</t>
  </si>
  <si>
    <t>2.54905824377821e-24</t>
  </si>
  <si>
    <t>5/66</t>
  </si>
  <si>
    <t>MS4A1,TCL1A,IGHD,IGHM</t>
  </si>
  <si>
    <t>HLA-DRA,MS4A1,TCL1A,IGHD,IGHM</t>
  </si>
  <si>
    <t>B cell</t>
  </si>
  <si>
    <t>1.41375545610719e-19</t>
  </si>
  <si>
    <t>1.49179429990665e-20</t>
  </si>
  <si>
    <t>6/169</t>
  </si>
  <si>
    <t>8/264</t>
  </si>
  <si>
    <t>CXCR4,HLA-DRA,MS4A1,TCL1A,IGHD,IGHM</t>
  </si>
  <si>
    <t>CXCR4,HLA-DRA,MS4A1,MALAT1,TCL1A,IGHD,IGHM,B2M</t>
  </si>
  <si>
    <t>2.91734991944318e-18</t>
  </si>
  <si>
    <t>1.56778945892252e-20</t>
  </si>
  <si>
    <t>5/39</t>
  </si>
  <si>
    <t>5/44</t>
  </si>
  <si>
    <t>2.19323931092623e-09</t>
  </si>
  <si>
    <t>4.7268088597548e-11</t>
  </si>
  <si>
    <t>1/40</t>
  </si>
  <si>
    <t>HLA-DRA,MS4A1,IGHD,IGHM</t>
  </si>
  <si>
    <t>HLA-DRA</t>
  </si>
  <si>
    <t>4.85009883695995e-09</t>
  </si>
  <si>
    <t>1.46339189046206e-10</t>
  </si>
  <si>
    <t>2/47</t>
  </si>
  <si>
    <t>2/78</t>
  </si>
  <si>
    <t>CXCR4,HLA-DRA</t>
  </si>
  <si>
    <t>IGHM,B2M</t>
  </si>
  <si>
    <t>5.49589803433826e-12</t>
  </si>
  <si>
    <t>5/73</t>
  </si>
  <si>
    <t>HLA-DRA,MS4A1,TCL1A,IGHM</t>
  </si>
  <si>
    <t>CXCR4,HLA-DRA,TCL1A,IGHD,IGHM</t>
  </si>
  <si>
    <t>4.70880473044767e-07</t>
  </si>
  <si>
    <t>2.02965721139986e-08</t>
  </si>
  <si>
    <t>3/218</t>
  </si>
  <si>
    <t>1/365</t>
  </si>
  <si>
    <t>CXCR4,HLA-DRA,MALAT1</t>
  </si>
  <si>
    <t>6.13749337256357e-07</t>
  </si>
  <si>
    <t>2.91001840940514e-08</t>
  </si>
  <si>
    <t>4/93</t>
  </si>
  <si>
    <t>4/295</t>
  </si>
  <si>
    <t>HLA-DRA,MS4A1,TCL1A,IGHD</t>
  </si>
  <si>
    <t>CXCR4,HLA-DRA,TCL1A,IGHM</t>
  </si>
  <si>
    <t>Endothelial cell</t>
  </si>
  <si>
    <t>2.60043474505741e-05</t>
  </si>
  <si>
    <t>4/466</t>
  </si>
  <si>
    <t>3/268</t>
  </si>
  <si>
    <t>CXCR4,HLA-DRA,MALAT1,B2M</t>
  </si>
  <si>
    <t>HLA-DRA,MALAT1,B2M</t>
  </si>
  <si>
    <t>3/281</t>
  </si>
  <si>
    <t>3/653</t>
  </si>
  <si>
    <t>CXCR4,HLA-DRA,B2M</t>
  </si>
  <si>
    <t>Clus_CD14_Mono</t>
  </si>
  <si>
    <t>CD14-positive monocyte</t>
  </si>
  <si>
    <t>1.1879277341495e-53</t>
  </si>
  <si>
    <t>3.36695423731108e-55</t>
  </si>
  <si>
    <t>9/155</t>
  </si>
  <si>
    <t>S100A9,S100A8,VCAN,CD14,FCN1,LYZ</t>
  </si>
  <si>
    <t>CTSS,S100A9,S100A8,VCAN,CD14,FCN1,NEAT1,LYZ,NFKBIA</t>
  </si>
  <si>
    <t>5.88287101371631e-55</t>
  </si>
  <si>
    <t>10/218</t>
  </si>
  <si>
    <t>9/365</t>
  </si>
  <si>
    <t>CTSS,S100A9,S100A8,VCAN,CD14,FCN1,NEAT1,MALAT1,LYZ,NFKBIA</t>
  </si>
  <si>
    <t>2.0692934267453e-38</t>
  </si>
  <si>
    <t>5.69036931468811e-40</t>
  </si>
  <si>
    <t>7/122</t>
  </si>
  <si>
    <t>7/66</t>
  </si>
  <si>
    <t>S100A9,S100A8,VCAN,CD14,FCN1,NEAT1,LYZ</t>
  </si>
  <si>
    <t>CTSS,S100A9,S100A8,VCAN,CD14,FCN1,LYZ</t>
  </si>
  <si>
    <t>3.58598194881903e-26</t>
  </si>
  <si>
    <t>6.18272749796385e-28</t>
  </si>
  <si>
    <t>S100A9,S100A8,CD14,LYZ</t>
  </si>
  <si>
    <t>8.24969165562612e-23</t>
  </si>
  <si>
    <t>1.26375650273633e-25</t>
  </si>
  <si>
    <t>11/281</t>
  </si>
  <si>
    <t>12/653</t>
  </si>
  <si>
    <t>CTSS,S100A9,S100A8,RPS27,VCAN,CD14,FCN1,NEAT1,LYZ,B2M,MT-ATP6</t>
  </si>
  <si>
    <t>CTSS,S100A9,S100A8,RPS27,VCAN,CD14,TMSB4X,FCN1,NEAT1,LYZ,NFKBIA,B2M</t>
  </si>
  <si>
    <t>9.57518520407425e-21</t>
  </si>
  <si>
    <t>3.30328696856806e-23</t>
  </si>
  <si>
    <t>4/117</t>
  </si>
  <si>
    <t>10/280</t>
  </si>
  <si>
    <t>CTSS,S100A9,S100A8,RPS27,CD14,RPS18,FCN1,LYZ,RPS29,RPS19</t>
  </si>
  <si>
    <t>Intermediate monocyte</t>
  </si>
  <si>
    <t>5.44985018471041e-20</t>
  </si>
  <si>
    <t>3.46168643323638e-22</t>
  </si>
  <si>
    <t>8/168</t>
  </si>
  <si>
    <t>S100A9,S100A8,CD14,FCN1,LYZ</t>
  </si>
  <si>
    <t>CTSS,S100A9,S100A8,VCAN,RPS18,FCN1,NEAT1,LYZ</t>
  </si>
  <si>
    <t>1.55141397079896e-18</t>
  </si>
  <si>
    <t>5.34970334758262e-20</t>
  </si>
  <si>
    <t>4/35</t>
  </si>
  <si>
    <t>S100A9,S100A8,VCAN,LYZ</t>
  </si>
  <si>
    <t>6.87683647753424e-16</t>
  </si>
  <si>
    <t>2.22986077814173e-15</t>
  </si>
  <si>
    <t>5/41</t>
  </si>
  <si>
    <t>12/446</t>
  </si>
  <si>
    <t>S100A9,S100A8,VCAN,CD14,FCN1</t>
  </si>
  <si>
    <t>CTSS,S100A9,S100A8,VCAN,CD14,TMSB4X,FCN1,NEAT1,LYZ,NFKBIA,B2M,RPS19</t>
  </si>
  <si>
    <t>CD14-positive, CD16-positive monocyte</t>
  </si>
  <si>
    <t>7.34119465615871e-14</t>
  </si>
  <si>
    <t>3.48073884559251e-15</t>
  </si>
  <si>
    <t>3/188</t>
  </si>
  <si>
    <t>CTSS,FCN1,LYZ</t>
  </si>
  <si>
    <t>Clus_CD16_Mono</t>
  </si>
  <si>
    <t>2.44776123673708e-31</t>
  </si>
  <si>
    <t>2.11013899718713e-33</t>
  </si>
  <si>
    <t>4/155</t>
  </si>
  <si>
    <t>S100A9,S100A8,FCGR3A,MS4A7</t>
  </si>
  <si>
    <t>S100A9,S100A8,LST1,AIF1</t>
  </si>
  <si>
    <t>2.92104101546638e-26</t>
  </si>
  <si>
    <t>4.28724025470677e-29</t>
  </si>
  <si>
    <t>9/280</t>
  </si>
  <si>
    <t>S100A9,S100A8,FCGR3A</t>
  </si>
  <si>
    <t>S100A9,S100A8,RPS27,FCGR3A,LST1,AIF1,RPS18,RPLP1,RPL13</t>
  </si>
  <si>
    <t>2.84485546611007e-23</t>
  </si>
  <si>
    <t>4.90492321743116e-25</t>
  </si>
  <si>
    <t>2.10838572510841e-18</t>
  </si>
  <si>
    <t>4.07321254258935e-19</t>
  </si>
  <si>
    <t>5/188</t>
  </si>
  <si>
    <t>FCGR3A,LST1,AIF1,MS4A7,CFD</t>
  </si>
  <si>
    <t>4.80400656248849e-20</t>
  </si>
  <si>
    <t>S100A9,S100A8</t>
  </si>
  <si>
    <t>3.93638713994538e-16</t>
  </si>
  <si>
    <t>1.92374275019634e-18</t>
  </si>
  <si>
    <t>9/281</t>
  </si>
  <si>
    <t>10/653</t>
  </si>
  <si>
    <t>S100A9,S100A8,RPS27,FCGR3A,LST1,AIF1,MS4A7,B2M,MT-ATP6</t>
  </si>
  <si>
    <t>S100A9,S100A8,RPS27,FCGR3A,LST1,AIF1,TMSB4X,MS4A7,B2M,CFD</t>
  </si>
  <si>
    <t>2.52781958031949e-15</t>
  </si>
  <si>
    <t>1.69203966115848e-17</t>
  </si>
  <si>
    <t>S100A9,S100A8,FCGR3A,LST1,AIF1,RPS18,MS4A7,CFD</t>
  </si>
  <si>
    <t>CD14-low, CD16-positive monocyte</t>
  </si>
  <si>
    <t>9.77494257293466e-15</t>
  </si>
  <si>
    <t>3.7920035843281e-16</t>
  </si>
  <si>
    <t>FCGR3A,MS4A7</t>
  </si>
  <si>
    <t>FCGR3A,LST1,AIF1,CFD</t>
  </si>
  <si>
    <t>Non-classical monocyte</t>
  </si>
  <si>
    <t>2.14675488367164e-13</t>
  </si>
  <si>
    <t>1.71525468864944e-14</t>
  </si>
  <si>
    <t>3/52</t>
  </si>
  <si>
    <t>5/72</t>
  </si>
  <si>
    <t>FCGR3A,LST1,AIF1</t>
  </si>
  <si>
    <t>1.88162022597385e-11</t>
  </si>
  <si>
    <t>9.73251841020958e-13</t>
  </si>
  <si>
    <t>3/577</t>
  </si>
  <si>
    <t>FCGR3A,TMSB4X,B2M</t>
  </si>
  <si>
    <t>Clus_CD4_CTL</t>
  </si>
  <si>
    <t>Mature NK T cell</t>
  </si>
  <si>
    <t>2.81489560422671e-21</t>
  </si>
  <si>
    <t>1.22150669388459e-23</t>
  </si>
  <si>
    <t>7/39</t>
  </si>
  <si>
    <t>13/141</t>
  </si>
  <si>
    <t>CD52,CD2,PTPRC,GNLY,FGFBP2,IL7R,GZMA</t>
  </si>
  <si>
    <t>SH3BGRL3,CD52,CD2,PTPRC,ID2,GNLY,CXCR4,FGFBP2,HOPX,IL7R,GZMA,HLA-B,LTB</t>
  </si>
  <si>
    <t>2.86924044179335e-16</t>
  </si>
  <si>
    <t>5.91881681311403e-17</t>
  </si>
  <si>
    <t>S100A4,PTPRC,IL7R,LTB</t>
  </si>
  <si>
    <t>CD52,CD2,PTPRC,ID2,ZFP36L2,CXCR4,IL7R,LTB</t>
  </si>
  <si>
    <t>Effector T cell</t>
  </si>
  <si>
    <t>1.4888880469181e-13</t>
  </si>
  <si>
    <t>1.26713876333455e-14</t>
  </si>
  <si>
    <t>6/48</t>
  </si>
  <si>
    <t>3/67</t>
  </si>
  <si>
    <t>S100A10,ID2,GNLY,FGFBP2,GZMA,LTB</t>
  </si>
  <si>
    <t>CD2,CXCR4,GZMA</t>
  </si>
  <si>
    <t>CD4-positive, alpha-beta T cell</t>
  </si>
  <si>
    <t>2.1333609657131e-13</t>
  </si>
  <si>
    <t>3.65645551329627e-15</t>
  </si>
  <si>
    <t>8/93</t>
  </si>
  <si>
    <t>16/281</t>
  </si>
  <si>
    <t>CD2,PTPRC,ID2,GNLY,HOPX,IL7R,GZMA,LTB</t>
  </si>
  <si>
    <t>CD52,RPS8,CD2,S100A4,PTPRC,TRAF3IP3,ID2,ZFP36L2,GNLY,CXCR4,FGFBP2,RPS3A,IL7R,GZMA,CD74,LTB</t>
  </si>
  <si>
    <t>4.09514267735371e-13</t>
  </si>
  <si>
    <t>8.59935074253115e-15</t>
  </si>
  <si>
    <t>6/44</t>
  </si>
  <si>
    <t>8/78</t>
  </si>
  <si>
    <t>PTPRC,GNLY,CXCR4,IL7R,GZMA,CD74</t>
  </si>
  <si>
    <t>EFHD2,SH3BGRL3,CD52,S100A4,GNLY,FGFBP2,IL7R,HLA-C</t>
  </si>
  <si>
    <t>CD8-positive, alpha-beta T cell</t>
  </si>
  <si>
    <t>7.56722232897875e-13</t>
  </si>
  <si>
    <t>2.90060713332101e-14</t>
  </si>
  <si>
    <t>8/96</t>
  </si>
  <si>
    <t>17/293</t>
  </si>
  <si>
    <t>CD2,S100A10,PTPRC,GNLY,FGFBP2,IL7R,GZMA,LTB</t>
  </si>
  <si>
    <t>SH3BGRL3,CD52,CD2,S100A10,S100A4,PTPRC,ID2,ZFP36L2,GNLY,CXCR4,FGFBP2,HOPX,IL7R,GZMA,HLA-A,HLA-C,LTB</t>
  </si>
  <si>
    <t>Effector memory CD8-positive, alpha-beta T cell, terminally differentiated</t>
  </si>
  <si>
    <t>1.27353707759913e-12</t>
  </si>
  <si>
    <t>9.74037311403742e-15</t>
  </si>
  <si>
    <t>13/167</t>
  </si>
  <si>
    <t>EFHD2,GNLY,FGFBP2,HOPX</t>
  </si>
  <si>
    <t>EFHD2,SH3BGRL3,CD52,RPS8,GNLY,HOPX,RPS3A,IL7R,GZMA,CD74,HLA-A,HLA-C,LTB</t>
  </si>
  <si>
    <t>Effector memory CD4-positive, alpha-beta T cell</t>
  </si>
  <si>
    <t>1.36807021363314e-12</t>
  </si>
  <si>
    <t>2.61970891972304e-13</t>
  </si>
  <si>
    <t>PTPRC,GNLY,CXCR4,IL7R,GZMA</t>
  </si>
  <si>
    <t>CD8-positive, alpha-beta cytotoxic T cell</t>
  </si>
  <si>
    <t>1.74168590477519e-11</t>
  </si>
  <si>
    <t>4.28333748518877e-13</t>
  </si>
  <si>
    <t>4/51</t>
  </si>
  <si>
    <t>16/175</t>
  </si>
  <si>
    <t>CD2,PTPRC,GNLY,GZMA</t>
  </si>
  <si>
    <t>CD52,CD2,PTPRC,ID2,ZFP36L2,GNLY,CXCR4,FGFBP2,HOPX,IL7R,GZMA,CD74,HLA-A,HLA-C,HLA-B,LTB</t>
  </si>
  <si>
    <t>2.62687482717705e-10</t>
  </si>
  <si>
    <t>6.14800491466969e-11</t>
  </si>
  <si>
    <t>PTPRC,ZFP36L2,IL7R,CD74,LTB</t>
  </si>
  <si>
    <t>Clus_CD4_Naive</t>
  </si>
  <si>
    <t>2.23770042537033e-09</t>
  </si>
  <si>
    <t>4.76106473483049e-11</t>
  </si>
  <si>
    <t>SELL,TMSB10,MAL</t>
  </si>
  <si>
    <t>CD4-positive, alpha-beta memory T cell</t>
  </si>
  <si>
    <t>1.2090465224703e-05</t>
  </si>
  <si>
    <t>7.71731822853382e-07</t>
  </si>
  <si>
    <t>3/44</t>
  </si>
  <si>
    <t>S100A4,SELL</t>
  </si>
  <si>
    <t>RCAN3,SELL,MAL</t>
  </si>
  <si>
    <t>2/44</t>
  </si>
  <si>
    <t>3/78</t>
  </si>
  <si>
    <t>SELL,CXCR4</t>
  </si>
  <si>
    <t>RPL11,SH3BGRL3,S100A4</t>
  </si>
  <si>
    <t>MAL,CXCR4</t>
  </si>
  <si>
    <t>2/57</t>
  </si>
  <si>
    <t>6/159</t>
  </si>
  <si>
    <t>S100A4,RPS27,CD247,RPS27A,RPL31,CXCR4</t>
  </si>
  <si>
    <t>T cell</t>
  </si>
  <si>
    <t>3/221</t>
  </si>
  <si>
    <t>13/225</t>
  </si>
  <si>
    <t>CD247,SELL,CXCR4</t>
  </si>
  <si>
    <t>RPL22,RCAN3,SH3BGRL3,S100A10,S100A4,RPS27,CD247,SELL,RPS27A,MAL,CXCR4,ARPC2,RPL32</t>
  </si>
  <si>
    <t>Regulatory T cell</t>
  </si>
  <si>
    <t>2/68</t>
  </si>
  <si>
    <t>2/98</t>
  </si>
  <si>
    <t>SELL,ITGA4</t>
  </si>
  <si>
    <t>S100A4,CD247</t>
  </si>
  <si>
    <t>Clus_CD4_Proliferating</t>
  </si>
  <si>
    <t>Proliferating CD4-positive, alpha-beta T cell</t>
  </si>
  <si>
    <t>7.80273973639284e-21</t>
  </si>
  <si>
    <t>3.32031478144376e-22</t>
  </si>
  <si>
    <t>STMN1,MKI67,TUBA1B</t>
  </si>
  <si>
    <t>5.30006684442633e-13</t>
  </si>
  <si>
    <t>1.16558450283135e-11</t>
  </si>
  <si>
    <t>8.15529048387479e-05</t>
  </si>
  <si>
    <t>7/96</t>
  </si>
  <si>
    <t>16/293</t>
  </si>
  <si>
    <t>STMN1,TRBC2,MKI67,TRAC,CCL5,TOP2A,NKG7</t>
  </si>
  <si>
    <t>STMN1,HMGB2,TUBB,TRBC2,MALAT1,CD3D,MKI67,TUBA1B,TRAC,B2M,PCLAF,IL32,COTL1,CCL5,TOP2A,NKG7</t>
  </si>
  <si>
    <t>2.56929164980121e-11</t>
  </si>
  <si>
    <t>1.34723465054513e-11</t>
  </si>
  <si>
    <t>7/93</t>
  </si>
  <si>
    <t>STMN1,MKI67,TRAC,COTL1,CCL5,TOP2A,NKG7</t>
  </si>
  <si>
    <t>TXNIP,RPS27,TRBC2,MALAT1,CD3D,TRAC,IL32,CCL5,NKG7</t>
  </si>
  <si>
    <t>3.94458771301357e-11</t>
  </si>
  <si>
    <t>2.97638270397498e-11</t>
  </si>
  <si>
    <t>6/51</t>
  </si>
  <si>
    <t>12/175</t>
  </si>
  <si>
    <t>STMN1,HMGB2,TUBB,PCLAF,CCL5,NKG7</t>
  </si>
  <si>
    <t>TXNIP,RPS27,HMGB2,TRBC2,MALAT1,CD3D,TRAC,B2M,IL32,COTL1,CCL5,NKG7</t>
  </si>
  <si>
    <t>5.08610083860623e-10</t>
  </si>
  <si>
    <t>6.49289468758243e-11</t>
  </si>
  <si>
    <t>MKI67,TRAC,CCL5,TOP2A,NKG7</t>
  </si>
  <si>
    <t>B2M,CCL5,NKG7</t>
  </si>
  <si>
    <t>Gamma-delta T cell</t>
  </si>
  <si>
    <t>1.78180630229912e-06</t>
  </si>
  <si>
    <t>2.25822762034361e-07</t>
  </si>
  <si>
    <t>16/308</t>
  </si>
  <si>
    <t>MKI67,CCL5,TOP2A,NKG7</t>
  </si>
  <si>
    <t>STMN1,TXNIP,RPS27,HMGB2,TUBB,TRBC2,MALAT1,CD3D,MKI67,TUBA1B,TRAC,PCLAF,IL32,CCL5,TOP2A,NKG7</t>
  </si>
  <si>
    <t>1.32213980589583e-05</t>
  </si>
  <si>
    <t>3.45627444604746e-05</t>
  </si>
  <si>
    <t>3/39</t>
  </si>
  <si>
    <t>8/141</t>
  </si>
  <si>
    <t>IL32,CCL5,NKG7</t>
  </si>
  <si>
    <t>TXNIP,TRBC2,MALAT1,CD3D,TRAC,IL32,CCL5,NKG7</t>
  </si>
  <si>
    <t>7.31231225371925e-06</t>
  </si>
  <si>
    <t>3/48</t>
  </si>
  <si>
    <t>6/67</t>
  </si>
  <si>
    <t>TXNIP,CCL5,NKG7</t>
  </si>
  <si>
    <t>MALAT1,CD3D,TRAC,IL32,CCL5,NKG7</t>
  </si>
  <si>
    <t>Effector memory CD45RA-positive, alpha-beta T cell, terminally differentiated</t>
  </si>
  <si>
    <t>9.95141892144386e-05</t>
  </si>
  <si>
    <t>8/243</t>
  </si>
  <si>
    <t>CCL5,NKG7</t>
  </si>
  <si>
    <t>TXNIP,MALAT1,CD3D,B2M,IL32,CCL5,ACTG1,NKG7</t>
  </si>
  <si>
    <t>TRAC,IL32</t>
  </si>
  <si>
    <t>Clus_CD4_TCM</t>
  </si>
  <si>
    <t>1.10128998387748e-23</t>
  </si>
  <si>
    <t>2.34317017846273e-25</t>
  </si>
  <si>
    <t>SELL,TMSB10,MAL,IL7R,CD74,LTB</t>
  </si>
  <si>
    <t>1.86846885463217e-19</t>
  </si>
  <si>
    <t>9.01480635796941e-22</t>
  </si>
  <si>
    <t>8/221</t>
  </si>
  <si>
    <t>17/225</t>
  </si>
  <si>
    <t>CD52,CD2,S100A9,SELL,ID2,IL7R,TCF7,LTB</t>
  </si>
  <si>
    <t>CD52,CD2,S100A4,SELL,ID2,MAL,DUSP2,PTMA,IL7R,FYB1,HINT1,TCF7,HLA-E,HLA-C,HLA-B,LTB,ITM2A</t>
  </si>
  <si>
    <t>Central memory T cell</t>
  </si>
  <si>
    <t>1.17399973750872e-16</t>
  </si>
  <si>
    <t>7.49361534580033e-18</t>
  </si>
  <si>
    <t>SELL,IL7R,TCF7</t>
  </si>
  <si>
    <t>Naive T cell</t>
  </si>
  <si>
    <t>1.72694938345663e-15</t>
  </si>
  <si>
    <t>7.28915403374567e-18</t>
  </si>
  <si>
    <t>12/192</t>
  </si>
  <si>
    <t>CD52,CD2,TXNIP,S100A11,S100A4,SELL,MAL,IL7R,FYB1,TCF7,LTB,TOMM7</t>
  </si>
  <si>
    <t>4.58846639894466e-14</t>
  </si>
  <si>
    <t>3.58361183232745e-14</t>
  </si>
  <si>
    <t>CD2,SELL,ID2,IL7R,TCF7,LTB</t>
  </si>
  <si>
    <t>CD52,CD2,TXNIP,S100A4,SELL,ID2,MAL,DUSP2,IL7R,FYB1,PIK3R1,TCF7,CD74,LTB,HSP90AB1,ITM2A</t>
  </si>
  <si>
    <t>2.92402958859037e-11</t>
  </si>
  <si>
    <t>2.94066773633933e-12</t>
  </si>
  <si>
    <t>S100A4,SELL,IL7R</t>
  </si>
  <si>
    <t>TXNIP,SELL,MAL,IL7R,TCF7,LTB</t>
  </si>
  <si>
    <t>CD8-positive, alpha-beta memory T cell</t>
  </si>
  <si>
    <t>3.37889988880225e-11</t>
  </si>
  <si>
    <t>3.167258289323e-12</t>
  </si>
  <si>
    <t>6/58</t>
  </si>
  <si>
    <t>SELL,IL7R</t>
  </si>
  <si>
    <t>CD52,CD2,TXNIP,S100A4,SELL,TMSB10</t>
  </si>
  <si>
    <t>2.07475908276769e-10</t>
  </si>
  <si>
    <t>2.1442113807067e-12</t>
  </si>
  <si>
    <t>11/141</t>
  </si>
  <si>
    <t>CD52,CD2,SELL,IL7R,TCF7</t>
  </si>
  <si>
    <t>CD52,CD2,TXNIP,SELL,ID2,MAL,DUSP2,IL7R,HLA-B,LTB,ITM2A</t>
  </si>
  <si>
    <t>4.51227286790433e-10</t>
  </si>
  <si>
    <t>4.45868793878689e-10</t>
  </si>
  <si>
    <t>6/96</t>
  </si>
  <si>
    <t>10/293</t>
  </si>
  <si>
    <t>CD2,S100A9,SELL,DUSP2,IL7R,LTB</t>
  </si>
  <si>
    <t>CD52,CD2,S100A4,ID2,DUSP2,IL7R,PIK3R1,HLA-C,LTB,ITM2A</t>
  </si>
  <si>
    <t>Naive thymus-derived CD4-positive, alpha-beta T cell</t>
  </si>
  <si>
    <t>8.03151294100696e-10</t>
  </si>
  <si>
    <t>7.012478658997e-11</t>
  </si>
  <si>
    <t>10/111</t>
  </si>
  <si>
    <t>CD2,TXNIP,S100A4,SELL,TMSB10,MAL,IL7R,FYB1,TCF7,LTB</t>
  </si>
  <si>
    <t>Clus_CD4_TEM</t>
  </si>
  <si>
    <t>9.17300794006252e-17</t>
  </si>
  <si>
    <t>5.90583869237001e-19</t>
  </si>
  <si>
    <t>5/51</t>
  </si>
  <si>
    <t>CD2,GNLY,GZMK,GZMA,ANXA1</t>
  </si>
  <si>
    <t>CD2,ZFP36L2,GNLY,LYAR,IL7R,GZMK,GZMA,HLA-A,LTB,MALAT1,ATM,KLF6</t>
  </si>
  <si>
    <t>2.09340323661074e-16</t>
  </si>
  <si>
    <t>2.8199582313125e-17</t>
  </si>
  <si>
    <t>13/281</t>
  </si>
  <si>
    <t>CD2,GNLY,IL7R,GZMK,GZMA,LTB,TNFAIP3,ANXA1</t>
  </si>
  <si>
    <t>CD2,S100A4,ZFP36L2,GNLY,IL7R,GZMK,GZMA,LTB,TNFAIP3,ANXA1,RPS13,MALAT1,KLF6</t>
  </si>
  <si>
    <t>1.38551688235689e-17</t>
  </si>
  <si>
    <t>GNLY,IL7R,GZMK,GZMA,ANXA1</t>
  </si>
  <si>
    <t>3.01036741099181e-15</t>
  </si>
  <si>
    <t>3.20251852233171e-16</t>
  </si>
  <si>
    <t>ZFP36L2,TMSB10,IL7R,LTB,ANXA1</t>
  </si>
  <si>
    <t>1.344767479371e-13</t>
  </si>
  <si>
    <t>4.28908036048885e-15</t>
  </si>
  <si>
    <t>10/141</t>
  </si>
  <si>
    <t>CD2,GNLY,IL7R,GZMA</t>
  </si>
  <si>
    <t>CD2,GNLY,LYAR,IL7R,GZMK,GZMA,LTB,TNFAIP3,ACTB,MALAT1</t>
  </si>
  <si>
    <t>6.56296388510495e-13</t>
  </si>
  <si>
    <t>6.15351091990976e-14</t>
  </si>
  <si>
    <t>CD2,S100A10,GNLY,IL7R,GZMK,GZMA,LTB</t>
  </si>
  <si>
    <t>CD2,S100A10,S100A4,ZFP36L2,GNLY,LYAR,IL7R,GZMK,GZMA,HLA-A,LTB,TNFAIP3,ACTB,TMSB4X,ANXA1,MALAT1,KLF6</t>
  </si>
  <si>
    <t>1.65352593901482e-12</t>
  </si>
  <si>
    <t>1.05622237017475e-14</t>
  </si>
  <si>
    <t>7/78</t>
  </si>
  <si>
    <t>GNLY,IL7R,GZMK,GZMA,TMSB4X</t>
  </si>
  <si>
    <t>S100A6,S100A4,GNLY,IL7R,GZMK,ANXA1,AHNAK</t>
  </si>
  <si>
    <t>6.63029229395709e-11</t>
  </si>
  <si>
    <t>6.46814702256208e-12</t>
  </si>
  <si>
    <t>15/243</t>
  </si>
  <si>
    <t>GNLY,GZMK,GZMA</t>
  </si>
  <si>
    <t>CD2,S100A10,S100A4,ZFP36L2,GNLY,ITGA4,LYAR,GZMK,GZMA,HLA-A,ACTB,ANXA1,AHNAK,MALAT1,KLF6</t>
  </si>
  <si>
    <t>1.17298340800727e-10</t>
  </si>
  <si>
    <t>2.6826500792554e-12</t>
  </si>
  <si>
    <t>5/48</t>
  </si>
  <si>
    <t>5/67</t>
  </si>
  <si>
    <t>S100A10,GNLY,GZMK,GZMA,LTB</t>
  </si>
  <si>
    <t>CD2,LYAR,GZMK,GZMA,MALAT1</t>
  </si>
  <si>
    <t>4.79532814246561e-10</t>
  </si>
  <si>
    <t>2.06263837353333e-10</t>
  </si>
  <si>
    <t>10/214</t>
  </si>
  <si>
    <t>S100A4,IL7R,LTB</t>
  </si>
  <si>
    <t>CD2,ZFP36L2,ITGA4,LYAR,IL7R,GZMK,LTB,TNFAIP3,MALAT1,KLF6</t>
  </si>
  <si>
    <t>Clus_CD8_Naive</t>
  </si>
  <si>
    <t>9.12009804421899e-35</t>
  </si>
  <si>
    <t>5.86457844408079e-38</t>
  </si>
  <si>
    <t>19/192</t>
  </si>
  <si>
    <t>SELL,PTPRC,CD8A,CD8B,LEF1,NPM1</t>
  </si>
  <si>
    <t>CD52,S100A6,S100A4,SELL,ZFP36L2,RPL31,EEF1B2,ARL4C,LEF1,NPM1,AIF1,RPL36A,SARAF,LEPROTL1,ANXA1,RPL12,PDE3B,RPS13,NUCB2</t>
  </si>
  <si>
    <t>Central memory CD8-positive, alpha-beta T cell</t>
  </si>
  <si>
    <t>2.70295659432613e-30</t>
  </si>
  <si>
    <t>3.17613870775622e-32</t>
  </si>
  <si>
    <t>5/40</t>
  </si>
  <si>
    <t>SELL,PTPRC,CD8A,CD8B</t>
  </si>
  <si>
    <t>SELL,ZFP36L2,CD8A,CD8B,HLA-B</t>
  </si>
  <si>
    <t>Naive thymus-derived CD8-positive, alpha-beta T cell</t>
  </si>
  <si>
    <t>4.5617857835185e-27</t>
  </si>
  <si>
    <t>6.83754296434273e-30</t>
  </si>
  <si>
    <t>17/179</t>
  </si>
  <si>
    <t>SELL,CD8A,CD8B,LEF1</t>
  </si>
  <si>
    <t>CD52,S100A4,SELL,PTPRC,ZFP36L2,CD8A,CD8B,EEF1B2,ARL4C,OXNAD1,LEF1,NPM1,AIF1,SARAF,LEPROTL1,PDE3B,RPS13</t>
  </si>
  <si>
    <t>1.91207926961375e-26</t>
  </si>
  <si>
    <t>4.97603943010558e-29</t>
  </si>
  <si>
    <t>9/221</t>
  </si>
  <si>
    <t>20/225</t>
  </si>
  <si>
    <t>CD52,SELL,PTPRC,ZFP36L2,CD8A,CD8B,LEF1,AIF1,FTH1</t>
  </si>
  <si>
    <t>CD52,S100A4,SELL,PTPRC,ZFP36L2,CD8A,CD8B,EEF1B2,ARL4C,LEF1,SNHG8,NPM1,HLA-B,AIF1,TMSB4X,SARAF,LEPROTL1,ANXA1,RPS13,NUCB2</t>
  </si>
  <si>
    <t>3.75981430826219e-21</t>
  </si>
  <si>
    <t>1.01350397667177e-23</t>
  </si>
  <si>
    <t>7/141</t>
  </si>
  <si>
    <t>CD52,SELL,PTPRC,CD8A,CD8B</t>
  </si>
  <si>
    <t>CD52,SELL,PTPRC,ARL4C,LEF1,HLA-B,AIF1</t>
  </si>
  <si>
    <t>3.18731566041886e-20</t>
  </si>
  <si>
    <t>2.00948381005281e-21</t>
  </si>
  <si>
    <t>4/96</t>
  </si>
  <si>
    <t>11/293</t>
  </si>
  <si>
    <t>CD52,S100A4,PTPRC,ZFP36L2,CD8A,CD8B,TMSB4X,SARAF,LEPROTL1,UQCRB,ANXA1</t>
  </si>
  <si>
    <t>3.41993135433762e-20</t>
  </si>
  <si>
    <t>2.17346890271434e-21</t>
  </si>
  <si>
    <t>6/78</t>
  </si>
  <si>
    <t>SELL,PTPRC,CD8A,CD8B,TMSB4X</t>
  </si>
  <si>
    <t>CD52,S100A6,S100A4,CD8A,CD8B,ANXA1</t>
  </si>
  <si>
    <t>1.12337936049286e-17</t>
  </si>
  <si>
    <t>5.24219408061414e-20</t>
  </si>
  <si>
    <t>9/175</t>
  </si>
  <si>
    <t>PTPRC,CD8A,CD8B,ANXA1</t>
  </si>
  <si>
    <t>CD52,PTPRC,ZFP36L2,CD8A,CD8B,ARL4C,HLA-B,SARAF,LEPROTL1</t>
  </si>
  <si>
    <t>2.08598583528392e-17</t>
  </si>
  <si>
    <t>2.83166349493468e-19</t>
  </si>
  <si>
    <t>SELL,CD8A</t>
  </si>
  <si>
    <t>CD52,S100A6,S100A4,SELL,CD8A,ARL4C</t>
  </si>
  <si>
    <t>3.71311927345627e-17</t>
  </si>
  <si>
    <t>7.90025377331122e-18</t>
  </si>
  <si>
    <t>SELL,PTPRC,ZFP36L2,ANXA1</t>
  </si>
  <si>
    <t>Clus_CD8_Proliferating</t>
  </si>
  <si>
    <t>5.39306002380185e-07</t>
  </si>
  <si>
    <t>2/365</t>
  </si>
  <si>
    <t>FTH1,MALAT1,FTL</t>
  </si>
  <si>
    <t>FTH1,FTL</t>
  </si>
  <si>
    <t>2.51289765533973e-06</t>
  </si>
  <si>
    <t>3/224</t>
  </si>
  <si>
    <t>0/225</t>
  </si>
  <si>
    <t>2/281</t>
  </si>
  <si>
    <t>2/653</t>
  </si>
  <si>
    <t>Clus_CD8_TCM</t>
  </si>
  <si>
    <t>9.49155230592416e-07</t>
  </si>
  <si>
    <t>3.56503316460926e-10</t>
  </si>
  <si>
    <t>CD52,HMGN2,LAPTM5,CTSS,S100A9,S100A6,S100A4,RPS27,PTPRC</t>
  </si>
  <si>
    <t>CD52,HMGN2,LAPTM5,YBX1,TXNIP,CTSS,S100A10,S100A9,S100A6,S100A4,RPS27,CD48,PTPRC,ID2</t>
  </si>
  <si>
    <t>1.72075139551434e-06</t>
  </si>
  <si>
    <t>1.11322195549214e-08</t>
  </si>
  <si>
    <t>5/218</t>
  </si>
  <si>
    <t>12/365</t>
  </si>
  <si>
    <t>CD52,CTSS,S100A9,S100A6,PTPRC</t>
  </si>
  <si>
    <t>CD52,LAPTM5,SMAP2,TXNIP,CTSS,S100A10,S100A9,S100A6,S100A4,CD48,PTPRC,ZFP36L2</t>
  </si>
  <si>
    <t>1.22211794584842e-09</t>
  </si>
  <si>
    <t>8/224</t>
  </si>
  <si>
    <t>14/225</t>
  </si>
  <si>
    <t>CD52,HMGN2,LAPTM5,S100A9,CD247,PTPRC,ID2,ZFP36L2</t>
  </si>
  <si>
    <t>RPL22,RCAN3,CD52,LAPTM5,RPS8,S100A10,S100A4,RPS27,CD48,CD247,PTPRC,ID2,ZFP36L2,RPS27A</t>
  </si>
  <si>
    <t>3.77197806840586e-05</t>
  </si>
  <si>
    <t>1.07808746306957e-05</t>
  </si>
  <si>
    <t>3/41</t>
  </si>
  <si>
    <t>15/446</t>
  </si>
  <si>
    <t>CD52,S100A9,PTPRC</t>
  </si>
  <si>
    <t>RPL11,CD52,LAPTM5,SMAP2,YBX1,RPS8,CTSS,S100A10,S100A9,S100A6,S100A4,CD48,PTPRC,ID2,ZFP36L2</t>
  </si>
  <si>
    <t>1.02466187068974e-05</t>
  </si>
  <si>
    <t>S100A4,PTPRC</t>
  </si>
  <si>
    <t>CD52,TXNIP,RPS27,CD48,PTPRC,ID2,ZFP36L2,RPS27A</t>
  </si>
  <si>
    <t>Early lymphoid progenitor</t>
  </si>
  <si>
    <t>2.81266025916235e-05</t>
  </si>
  <si>
    <t>1/59</t>
  </si>
  <si>
    <t>CD52,PTPRC</t>
  </si>
  <si>
    <t>HMGN2</t>
  </si>
  <si>
    <t>Eosinophil</t>
  </si>
  <si>
    <t>3.40836437133874e-05</t>
  </si>
  <si>
    <t>3/49</t>
  </si>
  <si>
    <t>CD52,S100A9,CD48</t>
  </si>
  <si>
    <t>4.31352075025845e-05</t>
  </si>
  <si>
    <t>3/51</t>
  </si>
  <si>
    <t>0/67</t>
  </si>
  <si>
    <t>TXNIP,S100A10,ID2</t>
  </si>
  <si>
    <t>8.08542946400293e-05</t>
  </si>
  <si>
    <t>2/122</t>
  </si>
  <si>
    <t>S100A9,S100A4</t>
  </si>
  <si>
    <t>CTSS,S100A9</t>
  </si>
  <si>
    <t>1/333</t>
  </si>
  <si>
    <t>LAPTM5,CD247,PTPRC</t>
  </si>
  <si>
    <t>NUCKS1</t>
  </si>
  <si>
    <t>Clus_CD8_TEM</t>
  </si>
  <si>
    <t>4.28907298787988e-39</t>
  </si>
  <si>
    <t>2.71777562611545e-40</t>
  </si>
  <si>
    <t>12/141</t>
  </si>
  <si>
    <t>GNLY,CD8A,CD8B,TRGC2,PRF1,KLRB1,KLRD1,IL32</t>
  </si>
  <si>
    <t>CD247,GNLY,DUSP2,ACTB,TRBC2,CD3D,CD3G,PRF1,KLRB1,KLRD1,TRAC,IL32</t>
  </si>
  <si>
    <t>3.93602293303974e-38</t>
  </si>
  <si>
    <t>7.83475301750881e-39</t>
  </si>
  <si>
    <t>12/221</t>
  </si>
  <si>
    <t>CD247,GNLY,CD8A,CD8B,ACTB,TRBC2,FTH1,PRF1,KLRB1,KLRD1,TRAC,IL32</t>
  </si>
  <si>
    <t>CD247,GNLY,CD8A,CD8B,DUSP2,PTMA,RPL32,RPS3A,TRGC2,TRBC2,CD3D,CD3G,PRF1,KLRB1,KLRD1,TPT1,TRAC,PPP2R5C,IL32,RPL13</t>
  </si>
  <si>
    <t>2.53215948180073e-37</t>
  </si>
  <si>
    <t>8.04537707131852e-37</t>
  </si>
  <si>
    <t>GNLY,CD8A,CD8B,TRGC2,PRF1</t>
  </si>
  <si>
    <t>CD247,GNLY,CD8A,CD8B,DUSP2,PIK3R1,TRGC2,TRBC2,CD3D,CD3G,PRF1,KLRB1,KLRD1,TRAC,PPP2R5C,IL32</t>
  </si>
  <si>
    <t>3.14129067758095e-36</t>
  </si>
  <si>
    <t>1.60955469839117e-35</t>
  </si>
  <si>
    <t>GNLY,CD8A,CD8B,DUSP2,TRBC2,PRF1,KLRB1,TRAC</t>
  </si>
  <si>
    <t>CD247,GNLY,CD8A,CD8B,DUSP2,PIK3R1,ACTB,TRGC2,TRBC2,CD3D,CD3G,PRF1,KLRB1,KLRD1,TRAC,PPP2R5C,IL32</t>
  </si>
  <si>
    <t>3.96955336863287e-32</t>
  </si>
  <si>
    <t>1.2560161297236e-32</t>
  </si>
  <si>
    <t>8/44</t>
  </si>
  <si>
    <t>GNLY,CD8A,CD8B,TRGC2,PRF1,KLRB1,KLRD1,TRAC</t>
  </si>
  <si>
    <t>GNLY,CD8A,CD8B,EEF1A1,PRF1,KLRD1,RPL13</t>
  </si>
  <si>
    <t>4.36980532472402e-22</t>
  </si>
  <si>
    <t>1.78373769579627e-24</t>
  </si>
  <si>
    <t>18/167</t>
  </si>
  <si>
    <t>GNLY,CD8A,CD8B,PRF1,KLRD1</t>
  </si>
  <si>
    <t>GNLY,CD8A,CD8B,DUSP2,RPL32,RPS3A,PIK3R1,EEF1A1,ACTB,RPL12,PRF1,KLRB1,KLRD1,RPLP0,TPT1,PPP2R5C,RPLP1,RPL13</t>
  </si>
  <si>
    <t>1.25213413823764e-17</t>
  </si>
  <si>
    <t>5.12917530090812e-20</t>
  </si>
  <si>
    <t>14/179</t>
  </si>
  <si>
    <t>CD8A,CD8B</t>
  </si>
  <si>
    <t>CD8A,CD8B,DUSP2,RPL32,PIK3R1,ACTB,TRGC2,TRBC2,CD3D,CD3G,KLRD1,PPP2R5C,RPLP1,IL32</t>
  </si>
  <si>
    <t>Effector CD8-positive, alpha-beta T cell</t>
  </si>
  <si>
    <t>1.56985163224947e-17</t>
  </si>
  <si>
    <t>2.67208788467995e-18</t>
  </si>
  <si>
    <t>GNLY,CD8A,CD8B</t>
  </si>
  <si>
    <t>3.50952238733641e-16</t>
  </si>
  <si>
    <t>6.72036201830378e-17</t>
  </si>
  <si>
    <t>4/40</t>
  </si>
  <si>
    <t>CD8A,CD8B,DUSP2,KLRD1</t>
  </si>
  <si>
    <t>Double-positive, alpha-beta thymocyte</t>
  </si>
  <si>
    <t>7.46311430736942e-16</t>
  </si>
  <si>
    <t>1.58789666114243e-16</t>
  </si>
  <si>
    <t>Clus_cDC1</t>
  </si>
  <si>
    <t>6.78573522676079e-34</t>
  </si>
  <si>
    <t>1.005241706559e-36</t>
  </si>
  <si>
    <t>11/143</t>
  </si>
  <si>
    <t>15/307</t>
  </si>
  <si>
    <t>S100A9,HLA-DPA1,HLA-DPB1,SNX3,CPVL,CPNE3,WDFY4,CLEC9A,IRF8,CST3,FTL</t>
  </si>
  <si>
    <t>C1orf54,S100A4,ID2,HLA-DPA1,HLA-DPB1,SNX3,CPVL,CPNE3,WDFY4,SHTN1,CLEC9A,B2M,IRF8,CST3,FTL</t>
  </si>
  <si>
    <t>8.55663426916632e-17</t>
  </si>
  <si>
    <t>3.03947487659207e-16</t>
  </si>
  <si>
    <t>5.20873910153599e-05</t>
  </si>
  <si>
    <t>6/218</t>
  </si>
  <si>
    <t>8/365</t>
  </si>
  <si>
    <t>S100A9,HLA-DPA1,HLA-DPB1,MALAT1,CST3,FTL</t>
  </si>
  <si>
    <t>S100A9,S100A4,HLA-DPA1,HLA-DPB1,CPVL,ITM2B,CST3,FTL</t>
  </si>
  <si>
    <t>Type 1 conventional dendritic cell</t>
  </si>
  <si>
    <t>1.02894325091206e-11</t>
  </si>
  <si>
    <t>4.64902768229087e-12</t>
  </si>
  <si>
    <t>4/38</t>
  </si>
  <si>
    <t>12/234</t>
  </si>
  <si>
    <t>ID2,HLA-DPA1,CLEC9A,IRF8</t>
  </si>
  <si>
    <t>C1orf54,ID2,HLA-DPA1,HLA-DPB1,SNX3,CPVL,CPNE3,WDFY4,SHTN1,CLEC9A,IRF8,CST3</t>
  </si>
  <si>
    <t>CD141-positive, CLEC9A-positive dendritic cell</t>
  </si>
  <si>
    <t>3.60632271675577e-11</t>
  </si>
  <si>
    <t>5.04641561083365e-11</t>
  </si>
  <si>
    <t>8/99</t>
  </si>
  <si>
    <t>HLA-DPA1,CLEC9A</t>
  </si>
  <si>
    <t>ID2,HLA-DPA1,HLA-DPB1,SNX3,CPVL,CPNE3,WDFY4,CLEC9A</t>
  </si>
  <si>
    <t>1.14888496893796e-10</t>
  </si>
  <si>
    <t>1.55911281492758e-13</t>
  </si>
  <si>
    <t>5/155</t>
  </si>
  <si>
    <t>S100A9,CPVL</t>
  </si>
  <si>
    <t>S100A9,S100A4,CPVL,CST3,FTL</t>
  </si>
  <si>
    <t>2.19938385010325e-10</t>
  </si>
  <si>
    <t>5.68806168130152e-12</t>
  </si>
  <si>
    <t>S100A9,S100A4,CST3</t>
  </si>
  <si>
    <t>1.38250049457089e-09</t>
  </si>
  <si>
    <t>4.17133769913631e-11</t>
  </si>
  <si>
    <t>Myeloid dendritic cell</t>
  </si>
  <si>
    <t>7.49386794726225e-09</t>
  </si>
  <si>
    <t>2.58409239560767e-10</t>
  </si>
  <si>
    <t>5/63</t>
  </si>
  <si>
    <t>S100A9,HLA-DPA1,HLA-DPB1,CLEC9A,CST3</t>
  </si>
  <si>
    <t>1.11333896734628e-08</t>
  </si>
  <si>
    <t>3.61906436255e-10</t>
  </si>
  <si>
    <t>13/653</t>
  </si>
  <si>
    <t>S100A9,S100A4,HLA-DPA1,HLA-DPB1,CLEC9A,B2M,CST3,FTL</t>
  </si>
  <si>
    <t>C1orf54,S100A9,S100A4,ID2,HLA-DPA1,HLA-DPB1,CPVL,TPT1,ITM2B,B2M,IRF8,CST3,FTL</t>
  </si>
  <si>
    <t>1.53547635894177e-08</t>
  </si>
  <si>
    <t>6.61843258164559e-10</t>
  </si>
  <si>
    <t>S100A9,HLA-DPA1,HLA-DPB1,CST3</t>
  </si>
  <si>
    <t>Clus_cDC2</t>
  </si>
  <si>
    <t>3.3009128632551e-25</t>
  </si>
  <si>
    <t>1.88308529330559e-28</t>
  </si>
  <si>
    <t>8/35</t>
  </si>
  <si>
    <t>FCER1A,HLA-DRA,LYZ,CLEC10A,CST3</t>
  </si>
  <si>
    <t>FCER1A,HLA-DRA,HLA-DQA1,HLA-DPA1,HLA-DPB1,LYZ,CLEC10A,CST3</t>
  </si>
  <si>
    <t>1.09731227366706e-24</t>
  </si>
  <si>
    <t>3.64164781269736e-26</t>
  </si>
  <si>
    <t>HLA-DRA,HLA-DQA1,HLA-DQB1,HLA-DPA1,HLA-DPB1,MALAT1,LYZ,CLEC10A,CST3,FTL</t>
  </si>
  <si>
    <t>HLA-DRA,HLA-DQA1,HLA-DQB1,HLA-DPA1,HLA-DPB1,LYZ,CST3,FTL</t>
  </si>
  <si>
    <t>7.12214508687328e-23</t>
  </si>
  <si>
    <t>1.22795604946091e-24</t>
  </si>
  <si>
    <t>9/63</t>
  </si>
  <si>
    <t>FCER1A,HLA-DRA,HLA-DQA1,HLA-DQB1,HLA-DPA1,HLA-DPB1,LYZ,CLEC10A,CST3</t>
  </si>
  <si>
    <t>Conventional dendritic cell</t>
  </si>
  <si>
    <t>6.6879118019465e-22</t>
  </si>
  <si>
    <t>2.08208168508623e-24</t>
  </si>
  <si>
    <t>FCER1A,HLA-DRA,HLA-DPB1,LYZ,CLEC10A,CST3</t>
  </si>
  <si>
    <t>HLA-DRA,HLA-DQA1,HLA-DQB1,HLA-DPA1,HLA-DPB1,LYZ,CLEC10A,CST3</t>
  </si>
  <si>
    <t>Dendritic cell, human</t>
  </si>
  <si>
    <t>3.04021453797766e-19</t>
  </si>
  <si>
    <t>7.86262380511466e-21</t>
  </si>
  <si>
    <t>FCER1A,CLEC10A</t>
  </si>
  <si>
    <t>3.11623743364329e-16</t>
  </si>
  <si>
    <t>4.75844739039713e-17</t>
  </si>
  <si>
    <t>11/653</t>
  </si>
  <si>
    <t>HLA-DRA,HLA-DQA1,HLA-DQB1,HLA-DPA1,HLA-DPB1,LYZ,B2M,CST3,FTL</t>
  </si>
  <si>
    <t>FCER1A,HLA-DRA,HLA-DQA1,HLA-DQB1,HLA-DPA1,HLA-DPB1,LYZ,B2M,CLEC10A,CST3,FTL</t>
  </si>
  <si>
    <t>Type 2 conventional dendritic cell</t>
  </si>
  <si>
    <t>8.30725030316312e-16</t>
  </si>
  <si>
    <t>1.34958100746727e-17</t>
  </si>
  <si>
    <t>10/184</t>
  </si>
  <si>
    <t>FCER1A,HLA-DRA,HLA-DQA1,HLA-DQB1,HLA-DPA1,HLA-DPB1,LYZ,CLEC10A,CST3,FTL</t>
  </si>
  <si>
    <t>1.56313168809939e-11</t>
  </si>
  <si>
    <t>2.12180908477266e-10</t>
  </si>
  <si>
    <t>9.76831213174272e-05</t>
  </si>
  <si>
    <t>7/264</t>
  </si>
  <si>
    <t>HLA-DRA,HLA-DQA1,HLA-DQB1,HLA-DPA1,HLA-DPB1,CST3</t>
  </si>
  <si>
    <t>HLA-DRA,HLA-DQA1,HLA-DQB1,HLA-DPA1,HLA-DPB1,MALAT1,B2M</t>
  </si>
  <si>
    <t>5.48509250879664e-09</t>
  </si>
  <si>
    <t>2.8993851428273e-07</t>
  </si>
  <si>
    <t>3.7276014282115e-05</t>
  </si>
  <si>
    <t>3/38</t>
  </si>
  <si>
    <t>9/234</t>
  </si>
  <si>
    <t>FCER1A,HLA-DPA1,CLEC10A</t>
  </si>
  <si>
    <t>5.69062861814921e-09</t>
  </si>
  <si>
    <t>3.18871431189395e-10</t>
  </si>
  <si>
    <t>3/40</t>
  </si>
  <si>
    <t>HLA-DRA,HLA-DPA1,HLA-DPB1,LYZ</t>
  </si>
  <si>
    <t>HLA-DRA,CST3,FTL</t>
  </si>
  <si>
    <t>Clus_dnT</t>
  </si>
  <si>
    <t>6.73733861681254e-05</t>
  </si>
  <si>
    <t>2/218</t>
  </si>
  <si>
    <t>FTH1,MALAT1</t>
  </si>
  <si>
    <t>FTH1</t>
  </si>
  <si>
    <t>2/224</t>
  </si>
  <si>
    <t>Clus_Doublet</t>
  </si>
  <si>
    <t>6.77531629195986e-16</t>
  </si>
  <si>
    <t>1.0936008868701e-18</t>
  </si>
  <si>
    <t>5/52</t>
  </si>
  <si>
    <t>12/72</t>
  </si>
  <si>
    <t>FCGR3A,LST1,AIF1,FCN1,CDKN1C</t>
  </si>
  <si>
    <t>TNFRSF1B,CTSS,S100A11,FCGR3A,HLA-C,LST1,AIF1,HLA-DPA1,FCN1,CDKN1C,MS4A7,FTH1</t>
  </si>
  <si>
    <t>Megakaryocyte</t>
  </si>
  <si>
    <t>1.0978603872234e-13</t>
  </si>
  <si>
    <t>1.41964705244405e-15</t>
  </si>
  <si>
    <t>3/69</t>
  </si>
  <si>
    <t>4/53</t>
  </si>
  <si>
    <t>PF4,PPBP,NRGN</t>
  </si>
  <si>
    <t>PF4,PPBP,TMSB4X,NRGN</t>
  </si>
  <si>
    <t>5.84872228798487e-13</t>
  </si>
  <si>
    <t>1.6236622521396e-15</t>
  </si>
  <si>
    <t>10/93</t>
  </si>
  <si>
    <t>TNFRSF1B,CTSS,S100A11,FCGR3A,LST1,AIF1,HLA-DPA1,ACTB,FCN1,CDKN1C</t>
  </si>
  <si>
    <t>3.5092082220181e-12</t>
  </si>
  <si>
    <t>8.97495441934341e-14</t>
  </si>
  <si>
    <t>17/653</t>
  </si>
  <si>
    <t>CTSS,RPS27,FCGR3A,LST1,AIF1,HLA-DPA1,FCN1,MS4A7,FTH1</t>
  </si>
  <si>
    <t>TNFRSF1B,CTSS,S100A11,RPS27,FCGR3A,HLA-E,HLA-C,HLA-B,LST1,AIF1,HLA-DPA1,ACTB,TMSB4X,FCN1,MS4A7,FTH1,TPT1</t>
  </si>
  <si>
    <t>Megakaryocyte progenitor cell</t>
  </si>
  <si>
    <t>1.05881282560891e-13</t>
  </si>
  <si>
    <t>3/94</t>
  </si>
  <si>
    <t>PF4,PPBP</t>
  </si>
  <si>
    <t>1.63837890209152e-10</t>
  </si>
  <si>
    <t>1.3753451380519e-11</t>
  </si>
  <si>
    <t>FCGR3A,LST1,AIF1,HLA-DPA1,FCN1,MS4A7</t>
  </si>
  <si>
    <t>CTSS,S100A11,FCGR3A,PTMA,HLA-C,HLA-B,LST1,AIF1,HLA-DPA1,RPS18,ACTB,TMSB4X,MS4A7,FTH1,RPL41,RPS29</t>
  </si>
  <si>
    <t>Platelet</t>
  </si>
  <si>
    <t>5.82684506542141e-12</t>
  </si>
  <si>
    <t>2/53</t>
  </si>
  <si>
    <t>3/114</t>
  </si>
  <si>
    <t>3.70574835497953e-09</t>
  </si>
  <si>
    <t>1.32517915836004e-11</t>
  </si>
  <si>
    <t>10/168</t>
  </si>
  <si>
    <t>FCGR3A,FCN1</t>
  </si>
  <si>
    <t>TNFRSF1B,CTSS,FCGR3A,LST1,AIF1,HLA-DPA1,RPS18,ACTB,FCN1,MS4A7</t>
  </si>
  <si>
    <t>9.9014472897016e-08</t>
  </si>
  <si>
    <t>2.20637803654019e-10</t>
  </si>
  <si>
    <t>9/224</t>
  </si>
  <si>
    <t>12/225</t>
  </si>
  <si>
    <t>FCGR3A,PPBP,LST1,AIF1,ACTB,FCN1,FTH1,MALAT1,HMGB1</t>
  </si>
  <si>
    <t>RPS27,PTMA,HLA-E,HLA-C,HLA-B,AIF1,RPS18,RPS12,TMSB4X,RPS26,TPT1,RPS29</t>
  </si>
  <si>
    <t>1.08906666657366e-05</t>
  </si>
  <si>
    <t>7.98022988437599e-07</t>
  </si>
  <si>
    <t>2/69</t>
  </si>
  <si>
    <t>FCGR3A,HLA-DPA1</t>
  </si>
  <si>
    <t>S100A11,AIF1,FTH1</t>
  </si>
  <si>
    <t>Clus_Eryt</t>
  </si>
  <si>
    <t>7.40727558395707e-05</t>
  </si>
  <si>
    <t>3/466</t>
  </si>
  <si>
    <t>HBB,MALAT1,B2M</t>
  </si>
  <si>
    <t>TMSB4X,MALAT1,B2M</t>
  </si>
  <si>
    <t>Clus_gdT</t>
  </si>
  <si>
    <t>1.65896531357758e-26</t>
  </si>
  <si>
    <t>9.46858195746232e-29</t>
  </si>
  <si>
    <t>GNLY,IL7R,TRGC2,TRGC1,TRDC,IL32,CCL5,TYROBP</t>
  </si>
  <si>
    <t>GNLY,DUSP2,IL7R,ACTB,MALAT1,CD3E,CD3D,CD3G,TRDC,IL32,CCL5</t>
  </si>
  <si>
    <t>7.54185788144758e-19</t>
  </si>
  <si>
    <t>5.93124279739569e-19</t>
  </si>
  <si>
    <t>GNLY,IL7R,ACTB,TRGC1,MALAT1,TRDC,IL32,CCL5</t>
  </si>
  <si>
    <t>GNLY,DUSP2,IL7R,TRGC2,TMSB4X,CD3E,CD3D,CD3G,RPS26,TRDC,PPP2R5C,B2M,IL32,CCL5</t>
  </si>
  <si>
    <t>8.01054271973896e-18</t>
  </si>
  <si>
    <t>2.54974035508034e-18</t>
  </si>
  <si>
    <t>14/175</t>
  </si>
  <si>
    <t>GNLY,TRGC2,TRGC1,TRDC,CCL5</t>
  </si>
  <si>
    <t>GNLY,DUSP2,IL7R,TRGC2,TRGC1,MALAT1,CD3E,CD3D,CD3G,TRDC,PPP2R5C,B2M,IL32,CCL5</t>
  </si>
  <si>
    <t>1.85102812064576e-16</t>
  </si>
  <si>
    <t>4.30749800782671e-16</t>
  </si>
  <si>
    <t>5/35</t>
  </si>
  <si>
    <t>15/308</t>
  </si>
  <si>
    <t>IL7R,TRGC2,TRGC1,TRDC,CCL5</t>
  </si>
  <si>
    <t>GNLY,DUSP2,IL7R,TRGC2,TRGC1,MALAT1,CD3E,CD3D,CD3G,TRDC,RPLP1,IL32,CCL5,MT-CO1,MT-CO3</t>
  </si>
  <si>
    <t>2.81544587538083e-14</t>
  </si>
  <si>
    <t>2.99515518657535e-15</t>
  </si>
  <si>
    <t>4/78</t>
  </si>
  <si>
    <t>GNLY,IL7R,TRGC2,TMSB4X,CCL5</t>
  </si>
  <si>
    <t>GNLY,IL7R,B2M,CCL5</t>
  </si>
  <si>
    <t>8.98871653206612e-14</t>
  </si>
  <si>
    <t>3.43922695697688e-15</t>
  </si>
  <si>
    <t>10/167</t>
  </si>
  <si>
    <t>GNLY,CCL5</t>
  </si>
  <si>
    <t>GNLY,DUSP2,IL7R,ACTB,TMSB4X,PPP2R5C,B2M,RPLP1,CCL5,TYROBP</t>
  </si>
  <si>
    <t>4.18608516927299e-13</t>
  </si>
  <si>
    <t>6.23459493295978e-14</t>
  </si>
  <si>
    <t>TMSB10,IL7R,IL32,TYROBP</t>
  </si>
  <si>
    <t>5.24336717535219e-13</t>
  </si>
  <si>
    <t>2.12692843274171e-12</t>
  </si>
  <si>
    <t>3/57</t>
  </si>
  <si>
    <t>7/159</t>
  </si>
  <si>
    <t>IL7R,NEAT1,IL32</t>
  </si>
  <si>
    <t>IL7R,NEAT1,MALAT1,CD3E,CD3D,CD3G,IL32</t>
  </si>
  <si>
    <t>1.19924225626539e-12</t>
  </si>
  <si>
    <t>2.29642134178478e-13</t>
  </si>
  <si>
    <t>GNLY,IL7R,CCL5</t>
  </si>
  <si>
    <t>3.38810687574464e-11</t>
  </si>
  <si>
    <t>7.22459364391198e-12</t>
  </si>
  <si>
    <t>GNLY,DUSP2,IL7R,MALAT1,CD3E,CD3D,CD3G,PPP2R5C,RPLP1,IL32,CCL5</t>
  </si>
  <si>
    <t>Clus_HSPC</t>
  </si>
  <si>
    <t>Progenitor cell</t>
  </si>
  <si>
    <t>9.07457821106388e-09</t>
  </si>
  <si>
    <t>1.4524610388767e-11</t>
  </si>
  <si>
    <t>4/178</t>
  </si>
  <si>
    <t>7/479</t>
  </si>
  <si>
    <t>STMN1,SPINK2,SOX4,CDK6</t>
  </si>
  <si>
    <t>STMN1,S100A6,SPINK2,SERPINB1,SOX4,HLA-B,ZFAS1</t>
  </si>
  <si>
    <t>7.23751512133579e-07</t>
  </si>
  <si>
    <t>5/281</t>
  </si>
  <si>
    <t>7/653</t>
  </si>
  <si>
    <t>STMN1,S100A6,ANKRD28,BTG1,B2M</t>
  </si>
  <si>
    <t>STMN1,S100A6,SERPINB1,HLA-B,TMSB4X,BTG1,B2M</t>
  </si>
  <si>
    <t>Hematopoietic stem cell</t>
  </si>
  <si>
    <t>1.02893653318476e-05</t>
  </si>
  <si>
    <t>2/88</t>
  </si>
  <si>
    <t>3/125</t>
  </si>
  <si>
    <t>SPINK2,SOX4</t>
  </si>
  <si>
    <t>ANKRD28,SPINK2,SERPINB1</t>
  </si>
  <si>
    <t>Megakaryocyte-erythroid progenitor cell</t>
  </si>
  <si>
    <t>4.06381547903373e-05</t>
  </si>
  <si>
    <t>1/67</t>
  </si>
  <si>
    <t>SOX4,CDK6</t>
  </si>
  <si>
    <t>SERPINB1</t>
  </si>
  <si>
    <t>Neuron</t>
  </si>
  <si>
    <t>2/174</t>
  </si>
  <si>
    <t>5/288</t>
  </si>
  <si>
    <t>SOX4,B2M</t>
  </si>
  <si>
    <t>STMN1,S100A6,SOX4,TMSB4X,ZFAS1</t>
  </si>
  <si>
    <t>Fibroblast</t>
  </si>
  <si>
    <t>3/309</t>
  </si>
  <si>
    <t>5/687</t>
  </si>
  <si>
    <t>STMN1,S100A6,SOX4</t>
  </si>
  <si>
    <t>STMN1,S100A6,SOX4,TMSB4X,B2M</t>
  </si>
  <si>
    <t>Clus_ILC</t>
  </si>
  <si>
    <t>1.12503174907108e-05</t>
  </si>
  <si>
    <t>4/281</t>
  </si>
  <si>
    <t>B2M,FTL,MT-ATP6,MT-CO3</t>
  </si>
  <si>
    <t>TMSB4X,B2M,FTL</t>
  </si>
  <si>
    <t>Clus_MAIT</t>
  </si>
  <si>
    <t>6.70147902795903e-20</t>
  </si>
  <si>
    <t>1.42584660169341e-21</t>
  </si>
  <si>
    <t>CXCR4,IL7R,GZMK,TMSB4X,KLRB1</t>
  </si>
  <si>
    <t>IL7R,GZMK</t>
  </si>
  <si>
    <t>7.44463664404856e-17</t>
  </si>
  <si>
    <t>3.16793048682917e-18</t>
  </si>
  <si>
    <t>CXCR4,IL7R,GZMK,KLRB1</t>
  </si>
  <si>
    <t>1.70428510575726e-16</t>
  </si>
  <si>
    <t>9.3597395913249e-18</t>
  </si>
  <si>
    <t>7/221</t>
  </si>
  <si>
    <t>8/225</t>
  </si>
  <si>
    <t>CXCR4,IL7R,GZMK,NCR3,MALAT1,KLRB1,KLF2</t>
  </si>
  <si>
    <t>RPS27,DUSP2,CXCR4,IL7R,GZMK,TMSB4X,KLRB1,KLF2</t>
  </si>
  <si>
    <t>1.02486582311172e-13</t>
  </si>
  <si>
    <t>1.44129304257808e-14</t>
  </si>
  <si>
    <t>4/57</t>
  </si>
  <si>
    <t>5/159</t>
  </si>
  <si>
    <t>RPS27,CXCR4,IL7R,MALAT1,KLRB1</t>
  </si>
  <si>
    <t>1.98864499192804e-13</t>
  </si>
  <si>
    <t>9.14004370690893e-13</t>
  </si>
  <si>
    <t>6/214</t>
  </si>
  <si>
    <t>IL7R,KLRB1,KLF2</t>
  </si>
  <si>
    <t>RPS27,DUSP2,CXCR4,IL7R,GZMK,MALAT1</t>
  </si>
  <si>
    <t>Mucosal invariant T cell</t>
  </si>
  <si>
    <t>3.41052517958536e-13</t>
  </si>
  <si>
    <t>1.90730101044624e-11</t>
  </si>
  <si>
    <t>6.46120530533713e-05</t>
  </si>
  <si>
    <t>7/81</t>
  </si>
  <si>
    <t>CXCR4,IL7R,NCR3,KLRB1</t>
  </si>
  <si>
    <t>TMSB10,DUSP2,CXCR4,IL7R,GZMK,NCR3,KLRB1</t>
  </si>
  <si>
    <t>6.57576187918029e-11</t>
  </si>
  <si>
    <t>9.79368790516214e-12</t>
  </si>
  <si>
    <t>TMSB10,IL7R,KLF2</t>
  </si>
  <si>
    <t>1.33800968465229e-09</t>
  </si>
  <si>
    <t>5.33142288878663e-11</t>
  </si>
  <si>
    <t>7/281</t>
  </si>
  <si>
    <t>IL7R,GZMK,KLRB1</t>
  </si>
  <si>
    <t>RPS27,DUSP2,CXCR4,IL7R,GZMK,MALAT1,KLRB1</t>
  </si>
  <si>
    <t>T-helper 17 cell</t>
  </si>
  <si>
    <t>8.62784725054993e-09</t>
  </si>
  <si>
    <t>1.83571218096807e-09</t>
  </si>
  <si>
    <t>2/31</t>
  </si>
  <si>
    <t>IL7R,KLRB1</t>
  </si>
  <si>
    <t>9.28845518993386e-09</t>
  </si>
  <si>
    <t>1.25463752573414e-09</t>
  </si>
  <si>
    <t>8/293</t>
  </si>
  <si>
    <t>DUSP2,IL7R,GZMK,KLRB1</t>
  </si>
  <si>
    <t>DUSP2,CXCR4,IL7R,GZMK,NCR3,TMSB4X,MALAT1,KLRB1</t>
  </si>
  <si>
    <t>Clus_NK</t>
  </si>
  <si>
    <t>Natural killer cell</t>
  </si>
  <si>
    <t>4.21181539965723e-60</t>
  </si>
  <si>
    <t>1.42096950357721e-55</t>
  </si>
  <si>
    <t>8.62301219429135e-10</t>
  </si>
  <si>
    <t>14/150</t>
  </si>
  <si>
    <t>19/223</t>
  </si>
  <si>
    <t>FCER1G,FCGR3A,CD247,GNLY,SPON2,PRF1,KLRB1,KLRF1,KLRD1,GZMB,CD7,CST7,TYROBP,NKG7</t>
  </si>
  <si>
    <t>CD52,FCER1G,FCGR3A,CD247,GNLY,PTMA,SPON2,TMSB4X,CLIC3,MALAT1,PRF1,KLRB1,KLRF1,KLRD1,GZMB,CD7,CST7,TYROBP,NKG7</t>
  </si>
  <si>
    <t>8.63052218171864e-49</t>
  </si>
  <si>
    <t>5.02485421076804e-51</t>
  </si>
  <si>
    <t>12/42</t>
  </si>
  <si>
    <t>14/141</t>
  </si>
  <si>
    <t>CD52,FCER1G,FCGR3A,GNLY,PRF1,KLRB1,KLRF1,KLRD1,GZMB,CD7,TYROBP,NKG7</t>
  </si>
  <si>
    <t>CD52,FCGR3A,CD247,GNLY,CLIC3,MALAT1,PRF1,KLRB1,KLRD1,GZMB,CD7,CST7,NKG7,MT-ND3</t>
  </si>
  <si>
    <t>Circulating natural killer cell</t>
  </si>
  <si>
    <t>1.21649750557242e-33</t>
  </si>
  <si>
    <t>7.50180226713627e-35</t>
  </si>
  <si>
    <t>13/87</t>
  </si>
  <si>
    <t>FCGR3A,GNLY,KLRD1,GZMB,TYROBP,NKG7</t>
  </si>
  <si>
    <t>FCER1G,FCGR3A,GNLY,SPON2,CLIC3,PRF1,KLRF1,KLRD1,GZMB,CD7,CST7,TYROBP,NKG7</t>
  </si>
  <si>
    <t>9.72233164135971e-28</t>
  </si>
  <si>
    <t>2.68334139731394e-29</t>
  </si>
  <si>
    <t>8/54</t>
  </si>
  <si>
    <t>FCGR3A,GNLY,VIM,PRF1,GZMB,CD7,CST7,NKG7</t>
  </si>
  <si>
    <t>CD52,FCGR3A,CD247,GNLY,MALAT1,PRF1,KLRB1,KLRF1,KLRD1,GZMB,B2M,CD7,CST7,NKG7</t>
  </si>
  <si>
    <t>1.1119313054909e-22</t>
  </si>
  <si>
    <t>2.34456716315669e-25</t>
  </si>
  <si>
    <t>GNLY,PRF1,KLRD1,GZMB,NKG7</t>
  </si>
  <si>
    <t>CD52,RPS8,FCGR3A,GNLY,TMSB4X,RPL39,PRF1,KLRB1,KLRF1,KLRD1,RPLP0,GZMB,B2M,RPLP1,CST7,TYROBP,NKG7,MT-ND3</t>
  </si>
  <si>
    <t>4.2988058740022e-20</t>
  </si>
  <si>
    <t>1.61068053314414e-22</t>
  </si>
  <si>
    <t>11/218</t>
  </si>
  <si>
    <t>CD52,FCER1G,FCGR3A,GNLY,FTH1,MALAT1,KLRB1,KLRD1,CST7,TYROBP,NKG7</t>
  </si>
  <si>
    <t>CD52,FCER1G,FCGR3A,GNLY,FTH1,VIM,TYROBP,NKG7</t>
  </si>
  <si>
    <t>CD16-positive natural killer cell</t>
  </si>
  <si>
    <t>1.54338773084478e-19</t>
  </si>
  <si>
    <t>4.65677332582477e-21</t>
  </si>
  <si>
    <t>FCGR3A,GNLY,NKG7</t>
  </si>
  <si>
    <t>3.88897070930776e-18</t>
  </si>
  <si>
    <t>1.5221458850191e-20</t>
  </si>
  <si>
    <t>14/224</t>
  </si>
  <si>
    <t>15/225</t>
  </si>
  <si>
    <t>CD52,FCGR3A,CD247,GNLY,FTH1,MALAT1,VIM,PRF1,KLRB1,KLRF1,KLRD1,GZMB,CD7,NKG7</t>
  </si>
  <si>
    <t>CD52,RPS8,CD247,GNLY,PTMA,TMSB4X,VIM,PRF1,KLRB1,KLRD1,GZMB,B2M,CD7,CST7,NKG7</t>
  </si>
  <si>
    <t>CD16-positive, CD56-dim natural killer cell, human</t>
  </si>
  <si>
    <t>2.35724969829197e-17</t>
  </si>
  <si>
    <t>9.14450313992577e-19</t>
  </si>
  <si>
    <t>5.90114320013599e-17</t>
  </si>
  <si>
    <t>2.54359620695517e-18</t>
  </si>
  <si>
    <t>4/67</t>
  </si>
  <si>
    <t>FCGR3A,GNLY,KLRF1,KLRD1,NKG7</t>
  </si>
  <si>
    <t>MALAT1,CST7,NKG7,MT-ND2</t>
  </si>
  <si>
    <t>Clus_NK_CD56bright</t>
  </si>
  <si>
    <t>1.33756464775533e-58</t>
  </si>
  <si>
    <t>1.89675307144166e-60</t>
  </si>
  <si>
    <t>18/150</t>
  </si>
  <si>
    <t>24/223</t>
  </si>
  <si>
    <t>CD2,XCL2,XCL1,SELL,GNLY,CMC1,AREG,GZMK,GZMA,TCF7,CTSW,NCAM1,KLRD1,KLRC1,GZMB,CCL5,CST7,IL2RB</t>
  </si>
  <si>
    <t>CD2,S100A4,XCL2,XCL1,SELL,GNLY,CMC1,AREG,GZMK,GZMA,ACTB,TMSB4X,TSC22D3,MALAT1,CTSW,NCAM1,KLRD1,KLRC1,GZMB,FOS,CYBA,CCL5,CST7,IL2RB</t>
  </si>
  <si>
    <t>8.50557492682549e-36</t>
  </si>
  <si>
    <t>1.90660342494106e-38</t>
  </si>
  <si>
    <t>19/224</t>
  </si>
  <si>
    <t>CD2,XCL2,XCL1,SELL,GNLY,CMC1,GZMK,GZMA,TCF7,ACTB,CD44,MALAT1,NCAM1,KLRD1,KLRC1,GZMB,FOS,CCL5,IL2RB</t>
  </si>
  <si>
    <t>CD2,S100A4,XCL2,XCL1,SELL,GNLY,CMC1,GZMK,GZMA,TCF7,TMSB4X,TSC22D3,CTSW,KLRD1,GPR183,GZMB,B2M,CCL5,CST7,IL2RB</t>
  </si>
  <si>
    <t>3.73568568220474e-31</t>
  </si>
  <si>
    <t>1.73683971707592e-31</t>
  </si>
  <si>
    <t>9/54</t>
  </si>
  <si>
    <t>15/175</t>
  </si>
  <si>
    <t>CD2,XCL2,XCL1,GNLY,GZMK,GZMA,GZMB,CCL5,CST7</t>
  </si>
  <si>
    <t>CD2,GNLY,CMC1,GZMK,GZMA,TSC22D3,MALAT1,CTSW,KLRD1,KLRC1,GZMB,B2M,CYBA,CCL5,CST7</t>
  </si>
  <si>
    <t>1.01511689889388e-30</t>
  </si>
  <si>
    <t>7.42806145502932e-33</t>
  </si>
  <si>
    <t>11/47</t>
  </si>
  <si>
    <t>10/78</t>
  </si>
  <si>
    <t>SELL,GNLY,GZMK,GZMA,TCF7,TMSB4X,CD44,KLRD1,GPR183,CCL5,CST7</t>
  </si>
  <si>
    <t>S100A6,S100A4,GNLY,GZMK,CTSW,KLRD1,GZMB,B2M,CCL5,CST7</t>
  </si>
  <si>
    <t>7.58728500015205e-29</t>
  </si>
  <si>
    <t>2.25837789248307e-30</t>
  </si>
  <si>
    <t>14/99</t>
  </si>
  <si>
    <t>21/293</t>
  </si>
  <si>
    <t>CD2,XCL2,XCL1,SELL,GNLY,GZMK,GZMA,CD44,NCAM1,GPR183,GZMB,FOS,CCL5,IL2RB</t>
  </si>
  <si>
    <t>CD2,S100A4,XCL2,XCL1,GNLY,CMC1,GZMK,GZMA,ACTB,TMSB4X,TSC22D3,MALAT1,CTSW,KLRD1,KLRC1,GZMB,FOS,B2M,CCL5,CST7,IL2RB</t>
  </si>
  <si>
    <t>2.15951510513041e-27</t>
  </si>
  <si>
    <t>2.33167377088775e-29</t>
  </si>
  <si>
    <t>9/42</t>
  </si>
  <si>
    <t>20/141</t>
  </si>
  <si>
    <t>CD2,SELL,GNLY,GZMA,TCF7,NCAM1,KLRD1,GZMB,CCL5</t>
  </si>
  <si>
    <t>CD2,XCL2,XCL1,SELL,GNLY,CMC1,AREG,GZMK,GZMA,ACTB,TSC22D3,MALAT1,CTSW,KLRD1,KLRC1,GZMB,FOS,CCL5,CST7,IL2RB</t>
  </si>
  <si>
    <t>4.07553701298864e-25</t>
  </si>
  <si>
    <t>1.14332409033817e-25</t>
  </si>
  <si>
    <t>13/243</t>
  </si>
  <si>
    <t>SELL,GNLY,GZMK,GZMA,CCL5,CST7</t>
  </si>
  <si>
    <t>CD2,S100A4,GNLY,CMC1,GZMK,GZMA,ACTB,MALAT1,CTSW,B2M,CYBA,CCL5,CST7</t>
  </si>
  <si>
    <t>5.39780462093972e-18</t>
  </si>
  <si>
    <t>1.06208981856798e-19</t>
  </si>
  <si>
    <t>16/167</t>
  </si>
  <si>
    <t>GNLY,KLRD1,GZMB,CCL5</t>
  </si>
  <si>
    <t>XCL2,SELL,GNLY,CMC1,GZMA,TCF7,ACTB,TMSB4X,TSC22D3,CTSW,KLRD1,GZMB,B2M,CYBA,CCL5,CST7</t>
  </si>
  <si>
    <t>5.58399063163083e-16</t>
  </si>
  <si>
    <t>1.88670598606658e-18</t>
  </si>
  <si>
    <t>8/111</t>
  </si>
  <si>
    <t>SELL,TCF7,GPR183</t>
  </si>
  <si>
    <t>CD2,S100A4,SELL,TMSB10,TCF7,ACTB,TSC22D3,GPR183</t>
  </si>
  <si>
    <t>1.29728602865403e-15</t>
  </si>
  <si>
    <t>5.59175012350876e-17</t>
  </si>
  <si>
    <t>GNLY,GZMK,GZMA,CD44,CCL5</t>
  </si>
  <si>
    <t>Clus_NK_Proliferating</t>
  </si>
  <si>
    <t>3.72076103882115e-21</t>
  </si>
  <si>
    <t>2.18225881666187e-22</t>
  </si>
  <si>
    <t>STMN1,GNLY,HMGB2,GZMA,NKG7</t>
  </si>
  <si>
    <t>CD52,RPS27,GNLY,HMGB2,GZMA,RPS12,MALAT1,B2M,NKG7</t>
  </si>
  <si>
    <t>8.62595226401643e-13</t>
  </si>
  <si>
    <t>1.50516624358371e-14</t>
  </si>
  <si>
    <t>5/141</t>
  </si>
  <si>
    <t>CD52,GNLY,GZMA,NKG7</t>
  </si>
  <si>
    <t>CD52,GNLY,GZMA,MALAT1,NKG7</t>
  </si>
  <si>
    <t>4.6484502327114e-12</t>
  </si>
  <si>
    <t>1.78057112001521e-12</t>
  </si>
  <si>
    <t>6/243</t>
  </si>
  <si>
    <t>GNLY,GZMA,NKG7</t>
  </si>
  <si>
    <t>CD52,GNLY,GZMA,MALAT1,B2M,NKG7</t>
  </si>
  <si>
    <t>4.55775137319442e-13</t>
  </si>
  <si>
    <t>STMN1,TUBA1B</t>
  </si>
  <si>
    <t>2.96849184791714e-14</t>
  </si>
  <si>
    <t>16/225</t>
  </si>
  <si>
    <t>STMN1,CD52,GNLY,HMGB2,GZMA,MALAT1,TUBA1B,FTL,NKG7</t>
  </si>
  <si>
    <t>STMN1,CD52,RPS27,GNLY,RPL32,RPL34,HMGB2,GZMA,RPS18,RPS12,TMSB4X,RPL30,TPT1,B2M,RPL13,NKG7</t>
  </si>
  <si>
    <t>2.41634710927241e-11</t>
  </si>
  <si>
    <t>1.20695962219339e-13</t>
  </si>
  <si>
    <t>19/167</t>
  </si>
  <si>
    <t>GNLY,NKG7</t>
  </si>
  <si>
    <t>RPL11,CD52,GNLY,RPL32,RPL34,GZMA,RPS18,EEF1A1,RPS12,TMSB4X,RPL39,RPL10,RPL30,TPT1,B2M,RPL13,RPS28,RPL18A,NKG7</t>
  </si>
  <si>
    <t>4.26103639021832e-10</t>
  </si>
  <si>
    <t>6.34622441096346e-11</t>
  </si>
  <si>
    <t>CD4-positive, alpha-beta cytotoxic T cell</t>
  </si>
  <si>
    <t>7.48830064553773e-10</t>
  </si>
  <si>
    <t>1.27460436519791e-10</t>
  </si>
  <si>
    <t>2.24961238594632e-08</t>
  </si>
  <si>
    <t>1.95285603852451e-09</t>
  </si>
  <si>
    <t>4/44</t>
  </si>
  <si>
    <t>GNLY,GZMA,TMSB4X,NKG7</t>
  </si>
  <si>
    <t>RPL11,CD52,GNLY,EEF1A1,RPS12,RPL39,B2M,RPS2,RPL13,NKG7</t>
  </si>
  <si>
    <t>Effector CD4-positive, alpha-beta T cell</t>
  </si>
  <si>
    <t>4.46329053970356e-07</t>
  </si>
  <si>
    <t>1.07633714614103e-07</t>
  </si>
  <si>
    <t>3/89</t>
  </si>
  <si>
    <t>GZMA,NKG7</t>
  </si>
  <si>
    <t>CD52,GZMA,NKG7</t>
  </si>
  <si>
    <t>Clus_pDC</t>
  </si>
  <si>
    <t>4.6513542651628e-35</t>
  </si>
  <si>
    <t>1.86311861988508e-34</t>
  </si>
  <si>
    <t>1.19566376337672e-05</t>
  </si>
  <si>
    <t>ITM2C,CCDC50,JCHAIN,IRF7,GZMB,IRF8,TCF4</t>
  </si>
  <si>
    <t>ITM2C,CCDC50,JCHAIN,UGCG,IRF7,PPP1R14B,GZMB,IRF8,TCF4</t>
  </si>
  <si>
    <t>1.81101019021205e-09</t>
  </si>
  <si>
    <t>1.56121568121728e-11</t>
  </si>
  <si>
    <t>3/333</t>
  </si>
  <si>
    <t>JCHAIN,GZMB,TCF4</t>
  </si>
  <si>
    <t>ITM2C,JCHAIN,B2M</t>
  </si>
  <si>
    <t>3.51955413945225e-07</t>
  </si>
  <si>
    <t>5/143</t>
  </si>
  <si>
    <t>8/307</t>
  </si>
  <si>
    <t>JCHAIN,IRF7,GZMB,IRF8,TCF4</t>
  </si>
  <si>
    <t>HLA-A,TMSB4X,UGCG,IRF7,PPP1R14B,B2M,IRF8,TCF4</t>
  </si>
  <si>
    <t>Plasmacytoid dendritic cell, human</t>
  </si>
  <si>
    <t>1.67573361717562e-05</t>
  </si>
  <si>
    <t>CCDC50,IRF7</t>
  </si>
  <si>
    <t>2.36268161695464e-05</t>
  </si>
  <si>
    <t>4/169</t>
  </si>
  <si>
    <t>ITM2C,JCHAIN,GZMB,MT-ND3</t>
  </si>
  <si>
    <t>CCDC50,JCHAIN,HLA-A,MALAT1,B2M,IRF8,TCF4,MT-CO3</t>
  </si>
  <si>
    <t>5/466</t>
  </si>
  <si>
    <t>6/268</t>
  </si>
  <si>
    <t>ITM2C,JCHAIN,HLA-A,MALAT1,B2M</t>
  </si>
  <si>
    <t>TXNIP,HLA-A,TMSB4X,MALAT1,B2M,TCF4</t>
  </si>
  <si>
    <t>2/150</t>
  </si>
  <si>
    <t>5/223</t>
  </si>
  <si>
    <t>TXNIP,GZMB</t>
  </si>
  <si>
    <t>TXNIP,HLA-A,TMSB4X,MALAT1,GZMB</t>
  </si>
  <si>
    <t>JCHAIN,TCF4</t>
  </si>
  <si>
    <t>Clus_Plasmablast</t>
  </si>
  <si>
    <t>NA/NA</t>
  </si>
  <si>
    <t>Clus_Platelet</t>
  </si>
  <si>
    <t>5.32147101451441e-24</t>
  </si>
  <si>
    <t>2.29373750625621e-26</t>
  </si>
  <si>
    <t>3/53</t>
  </si>
  <si>
    <t>5.05404409085453e-21</t>
  </si>
  <si>
    <t>4.35693456108149e-23</t>
  </si>
  <si>
    <t>4.71522937112257e-19</t>
  </si>
  <si>
    <t>6.09727935921024e-21</t>
  </si>
  <si>
    <t>Clus_Treg</t>
  </si>
  <si>
    <t>8.28804001955964e-05</t>
  </si>
  <si>
    <t>RCAN3,TXNIP,PBXIP1,SELL</t>
  </si>
  <si>
    <t>2.44247561275913e-05</t>
  </si>
  <si>
    <t>SELL,PTPRC</t>
  </si>
  <si>
    <t>SELL</t>
  </si>
  <si>
    <t>9.04162402081141e-06</t>
  </si>
  <si>
    <t>6/281</t>
  </si>
  <si>
    <t>LAPTM5,CTSS,S100A6,S100A4,RPS27,PTPRC</t>
  </si>
  <si>
    <t>TNFRSF1B,CAPZB,SH3BGRL3,LAPTM5,TXNIP,CTSS,S100A10,S100A6,S100A4,RPS27,TPM3,ARPC5,PTPRC</t>
  </si>
  <si>
    <t>9.30317202066511e-05</t>
  </si>
  <si>
    <t>S100A10,S100A4,SELL</t>
  </si>
  <si>
    <t>TXNIP,SELL</t>
  </si>
  <si>
    <t>5/214</t>
  </si>
  <si>
    <t>EPB41,LCK,TXNIP,RPS27,PTPRC</t>
  </si>
  <si>
    <t>2.03350790801531e-05</t>
  </si>
  <si>
    <t>11/365</t>
  </si>
  <si>
    <t>TNFRSF1B,CTSS,S100A6,SELL,PTPRC</t>
  </si>
  <si>
    <t>TNFRSF1B,SH3BGRL3,LAPTM5,SMAP2,TXNIP,CTSS,S100A10,S100A6,S100A4,SELL,PTPRC</t>
  </si>
  <si>
    <t>Naive regulatory T cell</t>
  </si>
  <si>
    <t>6.85131990468389e-05</t>
  </si>
  <si>
    <t>4/111</t>
  </si>
  <si>
    <t>RCAN3,TXNIP,S100A4,SELL</t>
  </si>
  <si>
    <t>14/446</t>
  </si>
  <si>
    <t>TNFRSF1B,RPL11,SH3BGRL3,LAPTM5,SMAP2,RPS8,CTSS,S100A10,S100A6,S100A4,TPM3,SELL,ARPC5,PTPRC</t>
  </si>
  <si>
    <t>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</si>
</sst>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33" borderId="0" xfId="0" applyFill="1"/>
    <xf numFmtId="0" fontId="0" fillId="34" borderId="0" xfId="0" applyFill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topLeftCell="A48" zoomScale="120" zoomScaleNormal="120" workbookViewId="0">
      <selection activeCell="H69" sqref="H69"/>
    </sheetView>
  </sheetViews>
  <sheetFormatPr baseColWidth="10" defaultRowHeight="16" x14ac:dyDescent="0.2"/>
  <cols>
    <col min="2" max="2" width="22.6640625" customWidth="1"/>
    <col min="3" max="3" width="33.33203125" customWidth="1"/>
    <col min="7" max="7" width="17.6640625" style="5" hidden="1" customWidth="1"/>
    <col min="8" max="8" width="17.6640625" style="5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s="5" t="s">
        <v>6</v>
      </c>
      <c r="I1" t="s">
        <v>7</v>
      </c>
      <c r="J1" t="s">
        <v>8</v>
      </c>
      <c r="K1" t="s">
        <v>9</v>
      </c>
    </row>
    <row r="2" spans="1:11" x14ac:dyDescent="0.2">
      <c r="A2" s="1" t="s">
        <v>10</v>
      </c>
      <c r="B2" t="s">
        <v>11</v>
      </c>
      <c r="C2" t="s">
        <v>12</v>
      </c>
      <c r="D2" s="2" t="s">
        <v>13</v>
      </c>
      <c r="E2" s="2" t="s">
        <v>14</v>
      </c>
      <c r="F2">
        <v>0.188796680497925</v>
      </c>
      <c r="G2" t="s">
        <v>15</v>
      </c>
      <c r="H2" t="str">
        <f>G2</f>
        <v>8/218</v>
      </c>
      <c r="I2" t="s">
        <v>16</v>
      </c>
      <c r="J2" t="s">
        <v>17</v>
      </c>
      <c r="K2" t="s">
        <v>18</v>
      </c>
    </row>
    <row r="3" spans="1:11" x14ac:dyDescent="0.2">
      <c r="A3" s="1" t="s">
        <v>19</v>
      </c>
      <c r="B3" t="s">
        <v>11</v>
      </c>
      <c r="C3" s="4" t="s">
        <v>20</v>
      </c>
      <c r="D3" s="2" t="s">
        <v>21</v>
      </c>
      <c r="E3" s="2" t="s">
        <v>22</v>
      </c>
      <c r="F3">
        <v>0.12903225806451599</v>
      </c>
      <c r="G3" t="s">
        <v>23</v>
      </c>
      <c r="H3" t="str">
        <f t="shared" ref="H3:H7" si="0">G3</f>
        <v>10/143</v>
      </c>
      <c r="I3" t="s">
        <v>24</v>
      </c>
      <c r="J3" t="s">
        <v>25</v>
      </c>
      <c r="K3" t="s">
        <v>26</v>
      </c>
    </row>
    <row r="4" spans="1:11" x14ac:dyDescent="0.2">
      <c r="A4" s="1" t="s">
        <v>27</v>
      </c>
      <c r="B4" t="s">
        <v>11</v>
      </c>
      <c r="C4" t="s">
        <v>28</v>
      </c>
      <c r="D4" s="2" t="s">
        <v>29</v>
      </c>
      <c r="E4" s="2" t="s">
        <v>30</v>
      </c>
      <c r="F4">
        <v>3.0276666226292598E-3</v>
      </c>
      <c r="G4" t="s">
        <v>31</v>
      </c>
      <c r="H4" t="str">
        <f t="shared" si="0"/>
        <v>6/93</v>
      </c>
      <c r="I4" t="s">
        <v>32</v>
      </c>
      <c r="J4" t="s">
        <v>33</v>
      </c>
      <c r="K4" t="s">
        <v>34</v>
      </c>
    </row>
    <row r="5" spans="1:11" x14ac:dyDescent="0.2">
      <c r="A5" s="1" t="s">
        <v>35</v>
      </c>
      <c r="B5" t="s">
        <v>11</v>
      </c>
      <c r="C5" t="s">
        <v>36</v>
      </c>
      <c r="D5" s="2" t="s">
        <v>37</v>
      </c>
      <c r="E5" s="2" t="s">
        <v>38</v>
      </c>
      <c r="F5" t="s">
        <v>39</v>
      </c>
      <c r="G5" s="1" t="s">
        <v>1237</v>
      </c>
      <c r="H5" t="str">
        <f t="shared" si="0"/>
        <v>2/16</v>
      </c>
      <c r="I5" t="s">
        <v>40</v>
      </c>
      <c r="J5" t="s">
        <v>41</v>
      </c>
    </row>
    <row r="6" spans="1:11" x14ac:dyDescent="0.2">
      <c r="A6" s="1" t="s">
        <v>42</v>
      </c>
      <c r="B6" t="s">
        <v>11</v>
      </c>
      <c r="C6" t="s">
        <v>43</v>
      </c>
      <c r="D6" s="2" t="s">
        <v>44</v>
      </c>
      <c r="E6" s="2" t="s">
        <v>45</v>
      </c>
      <c r="F6" t="s">
        <v>39</v>
      </c>
      <c r="G6" t="s">
        <v>46</v>
      </c>
      <c r="H6" t="str">
        <f t="shared" si="0"/>
        <v>3/122</v>
      </c>
      <c r="I6" t="s">
        <v>47</v>
      </c>
      <c r="J6" t="s">
        <v>48</v>
      </c>
      <c r="K6" t="s">
        <v>41</v>
      </c>
    </row>
    <row r="7" spans="1:11" x14ac:dyDescent="0.2">
      <c r="A7" s="1" t="s">
        <v>49</v>
      </c>
      <c r="B7" t="s">
        <v>11</v>
      </c>
      <c r="C7" t="s">
        <v>50</v>
      </c>
      <c r="D7" s="2" t="s">
        <v>51</v>
      </c>
      <c r="E7" s="2" t="s">
        <v>52</v>
      </c>
      <c r="F7" t="s">
        <v>39</v>
      </c>
      <c r="G7" t="s">
        <v>53</v>
      </c>
      <c r="H7" t="str">
        <f t="shared" si="0"/>
        <v>3/117</v>
      </c>
      <c r="I7" t="s">
        <v>54</v>
      </c>
      <c r="J7" t="s">
        <v>48</v>
      </c>
      <c r="K7" t="s">
        <v>55</v>
      </c>
    </row>
    <row r="8" spans="1:11" x14ac:dyDescent="0.2">
      <c r="A8" s="1" t="s">
        <v>56</v>
      </c>
      <c r="B8" t="s">
        <v>11</v>
      </c>
      <c r="C8" t="s">
        <v>57</v>
      </c>
      <c r="D8" s="2" t="s">
        <v>58</v>
      </c>
      <c r="E8" s="2" t="s">
        <v>59</v>
      </c>
      <c r="F8" t="s">
        <v>39</v>
      </c>
      <c r="G8" s="5">
        <v>45337</v>
      </c>
      <c r="H8" t="str">
        <f>TEXT(G8, "m/dd")</f>
        <v>2/15</v>
      </c>
      <c r="I8" t="s">
        <v>60</v>
      </c>
      <c r="J8" t="s">
        <v>41</v>
      </c>
      <c r="K8" t="s">
        <v>41</v>
      </c>
    </row>
    <row r="9" spans="1:11" x14ac:dyDescent="0.2">
      <c r="A9" s="1" t="s">
        <v>61</v>
      </c>
      <c r="B9" t="s">
        <v>11</v>
      </c>
      <c r="C9" t="s">
        <v>62</v>
      </c>
      <c r="D9" s="2" t="s">
        <v>63</v>
      </c>
      <c r="E9" s="2" t="s">
        <v>64</v>
      </c>
      <c r="F9">
        <v>0.15060240963855401</v>
      </c>
      <c r="G9" t="s">
        <v>65</v>
      </c>
      <c r="H9" t="str">
        <f>G9</f>
        <v>8/281</v>
      </c>
      <c r="I9" t="s">
        <v>66</v>
      </c>
      <c r="J9" t="s">
        <v>67</v>
      </c>
      <c r="K9" t="s">
        <v>68</v>
      </c>
    </row>
    <row r="10" spans="1:11" x14ac:dyDescent="0.2">
      <c r="A10" s="1" t="s">
        <v>69</v>
      </c>
      <c r="B10" t="s">
        <v>11</v>
      </c>
      <c r="C10" t="s">
        <v>70</v>
      </c>
      <c r="D10">
        <v>1.6339922022198699E-4</v>
      </c>
      <c r="E10" s="2" t="s">
        <v>71</v>
      </c>
      <c r="F10">
        <v>6.88559322033898E-2</v>
      </c>
      <c r="G10" s="5">
        <v>45348</v>
      </c>
      <c r="H10" t="str">
        <f>TEXT(G10, "m/dd")</f>
        <v>2/26</v>
      </c>
      <c r="I10" t="s">
        <v>72</v>
      </c>
      <c r="J10" t="s">
        <v>41</v>
      </c>
      <c r="K10" t="s">
        <v>73</v>
      </c>
    </row>
    <row r="11" spans="1:11" x14ac:dyDescent="0.2">
      <c r="A11" s="1" t="s">
        <v>74</v>
      </c>
      <c r="B11" t="s">
        <v>11</v>
      </c>
      <c r="C11" t="s">
        <v>75</v>
      </c>
      <c r="D11">
        <v>1.9164592199107499E-3</v>
      </c>
      <c r="E11">
        <v>1.9884868363704501E-4</v>
      </c>
      <c r="F11">
        <v>3.5532994923857898E-2</v>
      </c>
      <c r="G11" t="s">
        <v>76</v>
      </c>
      <c r="H11" t="str">
        <f t="shared" ref="H11:H13" si="1">G11</f>
        <v>2/41</v>
      </c>
      <c r="I11" t="s">
        <v>77</v>
      </c>
      <c r="J11" t="s">
        <v>78</v>
      </c>
      <c r="K11" t="s">
        <v>79</v>
      </c>
    </row>
    <row r="12" spans="1:11" x14ac:dyDescent="0.2">
      <c r="A12" s="1" t="s">
        <v>10</v>
      </c>
      <c r="B12" t="s">
        <v>80</v>
      </c>
      <c r="C12" s="4" t="s">
        <v>81</v>
      </c>
      <c r="D12" s="2" t="s">
        <v>82</v>
      </c>
      <c r="E12" s="2" t="s">
        <v>83</v>
      </c>
      <c r="F12">
        <v>0.54195011337868504</v>
      </c>
      <c r="G12" t="s">
        <v>84</v>
      </c>
      <c r="H12" t="str">
        <f t="shared" si="1"/>
        <v>4/39</v>
      </c>
      <c r="I12" t="s">
        <v>85</v>
      </c>
      <c r="J12" t="s">
        <v>86</v>
      </c>
      <c r="K12" t="s">
        <v>87</v>
      </c>
    </row>
    <row r="13" spans="1:11" x14ac:dyDescent="0.2">
      <c r="A13" s="1" t="s">
        <v>19</v>
      </c>
      <c r="B13" t="s">
        <v>80</v>
      </c>
      <c r="C13" t="s">
        <v>88</v>
      </c>
      <c r="D13" s="2" t="s">
        <v>89</v>
      </c>
      <c r="E13" s="2" t="s">
        <v>90</v>
      </c>
      <c r="F13" t="s">
        <v>39</v>
      </c>
      <c r="G13" t="s">
        <v>91</v>
      </c>
      <c r="H13" t="str">
        <f t="shared" si="1"/>
        <v>3/47</v>
      </c>
      <c r="I13" t="s">
        <v>92</v>
      </c>
      <c r="J13" t="s">
        <v>93</v>
      </c>
      <c r="K13" t="s">
        <v>94</v>
      </c>
    </row>
    <row r="14" spans="1:11" x14ac:dyDescent="0.2">
      <c r="A14" s="1" t="s">
        <v>27</v>
      </c>
      <c r="B14" t="s">
        <v>80</v>
      </c>
      <c r="C14" t="s">
        <v>95</v>
      </c>
      <c r="D14" s="2" t="s">
        <v>89</v>
      </c>
      <c r="E14" s="2" t="s">
        <v>96</v>
      </c>
      <c r="F14">
        <v>6.5919786212238901E-3</v>
      </c>
      <c r="G14" s="5">
        <v>45327</v>
      </c>
      <c r="H14" t="str">
        <f>TEXT(G14, "m/dd")</f>
        <v>2/05</v>
      </c>
      <c r="I14" t="s">
        <v>97</v>
      </c>
      <c r="J14" t="s">
        <v>98</v>
      </c>
      <c r="K14" t="s">
        <v>99</v>
      </c>
    </row>
    <row r="15" spans="1:11" x14ac:dyDescent="0.2">
      <c r="A15" s="1" t="s">
        <v>35</v>
      </c>
      <c r="B15" t="s">
        <v>80</v>
      </c>
      <c r="C15" t="s">
        <v>100</v>
      </c>
      <c r="D15" s="2" t="s">
        <v>101</v>
      </c>
      <c r="E15" s="2" t="s">
        <v>102</v>
      </c>
      <c r="F15">
        <v>0.108108108108108</v>
      </c>
      <c r="G15" s="5">
        <v>45344</v>
      </c>
      <c r="H15" t="str">
        <f>TEXT(G15, "m/dd")</f>
        <v>2/22</v>
      </c>
      <c r="I15" t="s">
        <v>103</v>
      </c>
      <c r="J15" t="s">
        <v>104</v>
      </c>
      <c r="K15" t="s">
        <v>105</v>
      </c>
    </row>
    <row r="16" spans="1:11" x14ac:dyDescent="0.2">
      <c r="A16" s="1" t="s">
        <v>42</v>
      </c>
      <c r="B16" t="s">
        <v>80</v>
      </c>
      <c r="C16" t="s">
        <v>106</v>
      </c>
      <c r="D16" s="2" t="s">
        <v>107</v>
      </c>
      <c r="E16" s="2" t="s">
        <v>108</v>
      </c>
      <c r="F16" t="s">
        <v>39</v>
      </c>
      <c r="G16" t="s">
        <v>109</v>
      </c>
      <c r="H16" t="str">
        <f>G16</f>
        <v>4/69</v>
      </c>
      <c r="I16" t="s">
        <v>110</v>
      </c>
      <c r="J16" t="s">
        <v>111</v>
      </c>
    </row>
    <row r="17" spans="1:11" x14ac:dyDescent="0.2">
      <c r="A17" s="1" t="s">
        <v>49</v>
      </c>
      <c r="B17" t="s">
        <v>80</v>
      </c>
      <c r="C17" t="s">
        <v>112</v>
      </c>
      <c r="D17" s="2" t="s">
        <v>113</v>
      </c>
      <c r="E17" s="2" t="s">
        <v>114</v>
      </c>
      <c r="F17" t="s">
        <v>39</v>
      </c>
      <c r="G17" s="5">
        <v>45368</v>
      </c>
      <c r="H17" t="str">
        <f>TEXT(G17, "m/dd")</f>
        <v>3/17</v>
      </c>
      <c r="I17" t="s">
        <v>115</v>
      </c>
      <c r="J17" t="s">
        <v>116</v>
      </c>
      <c r="K17" t="s">
        <v>117</v>
      </c>
    </row>
    <row r="18" spans="1:11" x14ac:dyDescent="0.2">
      <c r="A18" s="1" t="s">
        <v>56</v>
      </c>
      <c r="B18" t="s">
        <v>80</v>
      </c>
      <c r="C18" t="s">
        <v>118</v>
      </c>
      <c r="D18">
        <v>1.6418147971676E-4</v>
      </c>
      <c r="E18" s="2" t="s">
        <v>119</v>
      </c>
      <c r="F18" t="s">
        <v>39</v>
      </c>
      <c r="G18" t="s">
        <v>120</v>
      </c>
      <c r="H18" t="str">
        <f t="shared" ref="H18:H27" si="2">G18</f>
        <v>3/64</v>
      </c>
      <c r="I18" t="s">
        <v>121</v>
      </c>
      <c r="J18" t="s">
        <v>116</v>
      </c>
      <c r="K18" t="s">
        <v>122</v>
      </c>
    </row>
    <row r="19" spans="1:11" x14ac:dyDescent="0.2">
      <c r="A19" s="1" t="s">
        <v>61</v>
      </c>
      <c r="B19" t="s">
        <v>80</v>
      </c>
      <c r="C19" t="s">
        <v>123</v>
      </c>
      <c r="D19">
        <v>2.7371636856484099E-4</v>
      </c>
      <c r="E19" s="2" t="s">
        <v>124</v>
      </c>
      <c r="F19">
        <v>0.87585421412300701</v>
      </c>
      <c r="G19" t="s">
        <v>125</v>
      </c>
      <c r="H19" t="str">
        <f t="shared" si="2"/>
        <v>3/56</v>
      </c>
      <c r="I19" t="s">
        <v>126</v>
      </c>
      <c r="J19" t="s">
        <v>127</v>
      </c>
      <c r="K19" t="s">
        <v>128</v>
      </c>
    </row>
    <row r="20" spans="1:11" x14ac:dyDescent="0.2">
      <c r="A20" s="1" t="s">
        <v>69</v>
      </c>
      <c r="B20" t="s">
        <v>80</v>
      </c>
      <c r="C20" t="s">
        <v>28</v>
      </c>
      <c r="D20">
        <v>3.0409886826548199E-3</v>
      </c>
      <c r="E20">
        <v>1.96615647585441E-4</v>
      </c>
      <c r="F20" t="s">
        <v>39</v>
      </c>
      <c r="G20" t="s">
        <v>129</v>
      </c>
      <c r="H20" t="str">
        <f t="shared" si="2"/>
        <v>3/93</v>
      </c>
      <c r="I20" t="s">
        <v>130</v>
      </c>
      <c r="J20" t="s">
        <v>131</v>
      </c>
      <c r="K20" t="s">
        <v>132</v>
      </c>
    </row>
    <row r="21" spans="1:11" x14ac:dyDescent="0.2">
      <c r="A21" s="1" t="s">
        <v>74</v>
      </c>
      <c r="B21" t="s">
        <v>80</v>
      </c>
      <c r="C21" t="s">
        <v>133</v>
      </c>
      <c r="D21">
        <v>5.7353556751500801E-3</v>
      </c>
      <c r="E21">
        <v>4.2026313136875603E-4</v>
      </c>
      <c r="F21" t="s">
        <v>39</v>
      </c>
      <c r="G21" t="s">
        <v>134</v>
      </c>
      <c r="H21" t="str">
        <f t="shared" si="2"/>
        <v>2/60</v>
      </c>
      <c r="I21" t="s">
        <v>135</v>
      </c>
      <c r="J21" t="s">
        <v>136</v>
      </c>
      <c r="K21" t="s">
        <v>137</v>
      </c>
    </row>
    <row r="22" spans="1:11" x14ac:dyDescent="0.2">
      <c r="A22" s="1" t="s">
        <v>10</v>
      </c>
      <c r="B22" t="s">
        <v>138</v>
      </c>
      <c r="C22" s="3" t="s">
        <v>81</v>
      </c>
      <c r="D22" s="2" t="s">
        <v>139</v>
      </c>
      <c r="E22" s="2" t="s">
        <v>140</v>
      </c>
      <c r="F22">
        <v>6.57015590200445E-2</v>
      </c>
      <c r="G22" t="s">
        <v>141</v>
      </c>
      <c r="H22" t="str">
        <f t="shared" si="2"/>
        <v>8/39</v>
      </c>
      <c r="I22" t="s">
        <v>142</v>
      </c>
      <c r="J22" t="s">
        <v>143</v>
      </c>
      <c r="K22" t="s">
        <v>144</v>
      </c>
    </row>
    <row r="23" spans="1:11" x14ac:dyDescent="0.2">
      <c r="A23" s="1" t="s">
        <v>19</v>
      </c>
      <c r="B23" t="s">
        <v>138</v>
      </c>
      <c r="C23" t="s">
        <v>106</v>
      </c>
      <c r="D23" s="2" t="s">
        <v>145</v>
      </c>
      <c r="E23" s="2" t="s">
        <v>146</v>
      </c>
      <c r="F23" t="s">
        <v>39</v>
      </c>
      <c r="G23" t="s">
        <v>147</v>
      </c>
      <c r="H23" t="str">
        <f t="shared" si="2"/>
        <v>9/69</v>
      </c>
      <c r="I23" t="s">
        <v>148</v>
      </c>
      <c r="J23" t="s">
        <v>149</v>
      </c>
      <c r="K23" t="s">
        <v>150</v>
      </c>
    </row>
    <row r="24" spans="1:11" x14ac:dyDescent="0.2">
      <c r="A24" s="1" t="s">
        <v>27</v>
      </c>
      <c r="B24" t="s">
        <v>138</v>
      </c>
      <c r="C24" t="s">
        <v>118</v>
      </c>
      <c r="D24" s="2" t="s">
        <v>151</v>
      </c>
      <c r="E24" s="2" t="s">
        <v>152</v>
      </c>
      <c r="F24">
        <v>4.72527472527473E-2</v>
      </c>
      <c r="G24" t="s">
        <v>153</v>
      </c>
      <c r="H24" t="str">
        <f t="shared" si="2"/>
        <v>6/64</v>
      </c>
      <c r="I24" t="s">
        <v>154</v>
      </c>
      <c r="J24" t="s">
        <v>155</v>
      </c>
      <c r="K24" t="s">
        <v>156</v>
      </c>
    </row>
    <row r="25" spans="1:11" x14ac:dyDescent="0.2">
      <c r="A25" s="1" t="s">
        <v>35</v>
      </c>
      <c r="B25" t="s">
        <v>138</v>
      </c>
      <c r="C25" t="s">
        <v>62</v>
      </c>
      <c r="D25" s="2" t="s">
        <v>157</v>
      </c>
      <c r="E25" s="2" t="s">
        <v>158</v>
      </c>
      <c r="F25">
        <v>0.164493480441324</v>
      </c>
      <c r="G25" t="s">
        <v>65</v>
      </c>
      <c r="H25" t="str">
        <f t="shared" si="2"/>
        <v>8/281</v>
      </c>
      <c r="I25" t="s">
        <v>159</v>
      </c>
      <c r="J25" t="s">
        <v>160</v>
      </c>
      <c r="K25" t="s">
        <v>161</v>
      </c>
    </row>
    <row r="26" spans="1:11" x14ac:dyDescent="0.2">
      <c r="A26" s="1" t="s">
        <v>42</v>
      </c>
      <c r="B26" t="s">
        <v>138</v>
      </c>
      <c r="C26" t="s">
        <v>12</v>
      </c>
      <c r="D26" s="2" t="s">
        <v>162</v>
      </c>
      <c r="E26" s="2" t="s">
        <v>163</v>
      </c>
      <c r="F26">
        <v>1.7283044568255201E-2</v>
      </c>
      <c r="G26" t="s">
        <v>164</v>
      </c>
      <c r="H26" t="str">
        <f t="shared" si="2"/>
        <v>7/218</v>
      </c>
      <c r="I26" t="s">
        <v>165</v>
      </c>
      <c r="J26" t="s">
        <v>166</v>
      </c>
      <c r="K26" t="s">
        <v>167</v>
      </c>
    </row>
    <row r="27" spans="1:11" x14ac:dyDescent="0.2">
      <c r="A27" s="1" t="s">
        <v>49</v>
      </c>
      <c r="B27" t="s">
        <v>138</v>
      </c>
      <c r="C27" t="s">
        <v>20</v>
      </c>
      <c r="D27" s="2" t="s">
        <v>168</v>
      </c>
      <c r="E27" s="2" t="s">
        <v>169</v>
      </c>
      <c r="F27">
        <v>9.6996919505103595E-3</v>
      </c>
      <c r="G27" t="s">
        <v>170</v>
      </c>
      <c r="H27" t="str">
        <f t="shared" si="2"/>
        <v>6/143</v>
      </c>
      <c r="I27" t="s">
        <v>171</v>
      </c>
      <c r="J27" t="s">
        <v>172</v>
      </c>
      <c r="K27" t="s">
        <v>173</v>
      </c>
    </row>
    <row r="28" spans="1:11" x14ac:dyDescent="0.2">
      <c r="A28" s="1" t="s">
        <v>56</v>
      </c>
      <c r="B28" t="s">
        <v>138</v>
      </c>
      <c r="C28" t="s">
        <v>174</v>
      </c>
      <c r="D28" s="2" t="s">
        <v>175</v>
      </c>
      <c r="E28" s="2" t="s">
        <v>176</v>
      </c>
      <c r="F28" t="s">
        <v>39</v>
      </c>
      <c r="G28" s="5">
        <v>45440</v>
      </c>
      <c r="H28" t="str">
        <f>TEXT(G28, "m/dd")</f>
        <v>5/28</v>
      </c>
      <c r="I28" t="s">
        <v>40</v>
      </c>
      <c r="J28" t="s">
        <v>177</v>
      </c>
    </row>
    <row r="29" spans="1:11" x14ac:dyDescent="0.2">
      <c r="A29" s="1" t="s">
        <v>61</v>
      </c>
      <c r="B29" t="s">
        <v>138</v>
      </c>
      <c r="C29" t="s">
        <v>178</v>
      </c>
      <c r="D29" s="2" t="s">
        <v>179</v>
      </c>
      <c r="E29" s="2" t="s">
        <v>180</v>
      </c>
      <c r="F29">
        <v>0.436974789915966</v>
      </c>
      <c r="G29" t="s">
        <v>181</v>
      </c>
      <c r="H29" t="str">
        <f>G29</f>
        <v>4/145</v>
      </c>
      <c r="I29" t="s">
        <v>182</v>
      </c>
      <c r="J29" t="s">
        <v>183</v>
      </c>
      <c r="K29" t="s">
        <v>184</v>
      </c>
    </row>
    <row r="30" spans="1:11" x14ac:dyDescent="0.2">
      <c r="A30" s="1" t="s">
        <v>69</v>
      </c>
      <c r="B30" t="s">
        <v>138</v>
      </c>
      <c r="C30" t="s">
        <v>185</v>
      </c>
      <c r="D30" s="2" t="s">
        <v>186</v>
      </c>
      <c r="E30" s="2" t="s">
        <v>187</v>
      </c>
      <c r="F30">
        <v>0.33622559652928402</v>
      </c>
      <c r="G30" s="5">
        <v>45341</v>
      </c>
      <c r="H30" t="str">
        <f>TEXT(G30, "m/dd")</f>
        <v>2/19</v>
      </c>
      <c r="I30" t="s">
        <v>188</v>
      </c>
      <c r="J30" t="s">
        <v>189</v>
      </c>
      <c r="K30" t="s">
        <v>190</v>
      </c>
    </row>
    <row r="31" spans="1:11" x14ac:dyDescent="0.2">
      <c r="A31" s="1" t="s">
        <v>74</v>
      </c>
      <c r="B31" t="s">
        <v>138</v>
      </c>
      <c r="C31" t="s">
        <v>112</v>
      </c>
      <c r="D31" s="2" t="s">
        <v>191</v>
      </c>
      <c r="E31" s="2" t="s">
        <v>192</v>
      </c>
      <c r="F31" t="s">
        <v>39</v>
      </c>
      <c r="G31" s="5">
        <v>45399</v>
      </c>
      <c r="H31" t="str">
        <f>TEXT(G31, "m/dd")</f>
        <v>4/17</v>
      </c>
      <c r="I31" t="s">
        <v>193</v>
      </c>
      <c r="J31" t="s">
        <v>194</v>
      </c>
      <c r="K31" t="s">
        <v>195</v>
      </c>
    </row>
    <row r="32" spans="1:11" x14ac:dyDescent="0.2">
      <c r="A32" s="1" t="s">
        <v>10</v>
      </c>
      <c r="B32" t="s">
        <v>196</v>
      </c>
      <c r="C32" s="3" t="s">
        <v>100</v>
      </c>
      <c r="D32" s="2" t="s">
        <v>197</v>
      </c>
      <c r="E32" s="2" t="s">
        <v>198</v>
      </c>
      <c r="F32">
        <v>2.2161974403778401E-2</v>
      </c>
      <c r="G32" s="5">
        <v>45404</v>
      </c>
      <c r="H32" t="str">
        <f>TEXT(G32, "m/dd")</f>
        <v>4/22</v>
      </c>
      <c r="I32" t="s">
        <v>199</v>
      </c>
      <c r="J32" t="s">
        <v>200</v>
      </c>
      <c r="K32" t="s">
        <v>201</v>
      </c>
    </row>
    <row r="33" spans="1:11" x14ac:dyDescent="0.2">
      <c r="A33" s="1" t="s">
        <v>19</v>
      </c>
      <c r="B33" t="s">
        <v>196</v>
      </c>
      <c r="C33" t="s">
        <v>202</v>
      </c>
      <c r="D33" s="2" t="s">
        <v>203</v>
      </c>
      <c r="E33" s="2" t="s">
        <v>204</v>
      </c>
      <c r="F33">
        <v>2.3246464764591001E-3</v>
      </c>
      <c r="G33" t="s">
        <v>205</v>
      </c>
      <c r="H33" t="str">
        <f t="shared" ref="H33:H36" si="3">G33</f>
        <v>6/169</v>
      </c>
      <c r="I33" t="s">
        <v>206</v>
      </c>
      <c r="J33" t="s">
        <v>207</v>
      </c>
      <c r="K33" t="s">
        <v>208</v>
      </c>
    </row>
    <row r="34" spans="1:11" x14ac:dyDescent="0.2">
      <c r="A34" s="1" t="s">
        <v>27</v>
      </c>
      <c r="B34" t="s">
        <v>196</v>
      </c>
      <c r="C34" t="s">
        <v>81</v>
      </c>
      <c r="D34" s="2" t="s">
        <v>209</v>
      </c>
      <c r="E34" s="2" t="s">
        <v>210</v>
      </c>
      <c r="F34">
        <v>6.5030674846625794E-2</v>
      </c>
      <c r="G34" t="s">
        <v>211</v>
      </c>
      <c r="H34" t="str">
        <f t="shared" si="3"/>
        <v>5/39</v>
      </c>
      <c r="I34" t="s">
        <v>212</v>
      </c>
      <c r="J34" t="s">
        <v>201</v>
      </c>
      <c r="K34" t="s">
        <v>201</v>
      </c>
    </row>
    <row r="35" spans="1:11" x14ac:dyDescent="0.2">
      <c r="A35" s="1" t="s">
        <v>35</v>
      </c>
      <c r="B35" t="s">
        <v>196</v>
      </c>
      <c r="C35" t="s">
        <v>106</v>
      </c>
      <c r="D35" s="2" t="s">
        <v>213</v>
      </c>
      <c r="E35" s="2" t="s">
        <v>214</v>
      </c>
      <c r="F35" t="s">
        <v>39</v>
      </c>
      <c r="G35" t="s">
        <v>109</v>
      </c>
      <c r="H35" t="str">
        <f t="shared" si="3"/>
        <v>4/69</v>
      </c>
      <c r="I35" t="s">
        <v>215</v>
      </c>
      <c r="J35" t="s">
        <v>216</v>
      </c>
      <c r="K35" t="s">
        <v>217</v>
      </c>
    </row>
    <row r="36" spans="1:11" x14ac:dyDescent="0.2">
      <c r="A36" s="1" t="s">
        <v>42</v>
      </c>
      <c r="B36" t="s">
        <v>196</v>
      </c>
      <c r="C36" t="s">
        <v>88</v>
      </c>
      <c r="D36" s="2" t="s">
        <v>218</v>
      </c>
      <c r="E36" s="2" t="s">
        <v>219</v>
      </c>
      <c r="F36" t="s">
        <v>39</v>
      </c>
      <c r="G36" t="s">
        <v>220</v>
      </c>
      <c r="H36" t="str">
        <f t="shared" si="3"/>
        <v>2/47</v>
      </c>
      <c r="I36" t="s">
        <v>221</v>
      </c>
      <c r="J36" t="s">
        <v>222</v>
      </c>
      <c r="K36" t="s">
        <v>223</v>
      </c>
    </row>
    <row r="37" spans="1:11" x14ac:dyDescent="0.2">
      <c r="A37" s="1" t="s">
        <v>49</v>
      </c>
      <c r="B37" t="s">
        <v>196</v>
      </c>
      <c r="C37" t="s">
        <v>112</v>
      </c>
      <c r="D37" s="2" t="s">
        <v>218</v>
      </c>
      <c r="E37" s="2" t="s">
        <v>224</v>
      </c>
      <c r="F37">
        <v>0.9375</v>
      </c>
      <c r="G37" s="5">
        <v>45399</v>
      </c>
      <c r="H37" t="str">
        <f>TEXT(G37, "m/dd")</f>
        <v>4/17</v>
      </c>
      <c r="I37" t="s">
        <v>225</v>
      </c>
      <c r="J37" t="s">
        <v>226</v>
      </c>
      <c r="K37" t="s">
        <v>227</v>
      </c>
    </row>
    <row r="38" spans="1:11" x14ac:dyDescent="0.2">
      <c r="A38" s="1" t="s">
        <v>56</v>
      </c>
      <c r="B38" t="s">
        <v>196</v>
      </c>
      <c r="C38" t="s">
        <v>12</v>
      </c>
      <c r="D38" s="2" t="s">
        <v>228</v>
      </c>
      <c r="E38" s="2" t="s">
        <v>229</v>
      </c>
      <c r="F38" t="s">
        <v>39</v>
      </c>
      <c r="G38" t="s">
        <v>230</v>
      </c>
      <c r="H38" t="str">
        <f t="shared" ref="H38:H41" si="4">G38</f>
        <v>3/218</v>
      </c>
      <c r="I38" t="s">
        <v>231</v>
      </c>
      <c r="J38" t="s">
        <v>232</v>
      </c>
      <c r="K38" t="s">
        <v>217</v>
      </c>
    </row>
    <row r="39" spans="1:11" x14ac:dyDescent="0.2">
      <c r="A39" s="1" t="s">
        <v>61</v>
      </c>
      <c r="B39" t="s">
        <v>196</v>
      </c>
      <c r="C39" t="s">
        <v>28</v>
      </c>
      <c r="D39" s="2" t="s">
        <v>233</v>
      </c>
      <c r="E39" s="2" t="s">
        <v>234</v>
      </c>
      <c r="F39" t="s">
        <v>39</v>
      </c>
      <c r="G39" t="s">
        <v>235</v>
      </c>
      <c r="H39" t="str">
        <f t="shared" si="4"/>
        <v>4/93</v>
      </c>
      <c r="I39" t="s">
        <v>236</v>
      </c>
      <c r="J39" t="s">
        <v>237</v>
      </c>
      <c r="K39" t="s">
        <v>238</v>
      </c>
    </row>
    <row r="40" spans="1:11" x14ac:dyDescent="0.2">
      <c r="A40" s="1" t="s">
        <v>69</v>
      </c>
      <c r="B40" t="s">
        <v>196</v>
      </c>
      <c r="C40" t="s">
        <v>239</v>
      </c>
      <c r="D40">
        <v>3.7706303803332499E-4</v>
      </c>
      <c r="E40" s="2" t="s">
        <v>240</v>
      </c>
      <c r="F40" t="s">
        <v>39</v>
      </c>
      <c r="G40" t="s">
        <v>241</v>
      </c>
      <c r="H40" t="str">
        <f t="shared" si="4"/>
        <v>4/466</v>
      </c>
      <c r="I40" t="s">
        <v>242</v>
      </c>
      <c r="J40" t="s">
        <v>243</v>
      </c>
      <c r="K40" t="s">
        <v>244</v>
      </c>
    </row>
    <row r="41" spans="1:11" x14ac:dyDescent="0.2">
      <c r="A41" s="1" t="s">
        <v>74</v>
      </c>
      <c r="B41" t="s">
        <v>196</v>
      </c>
      <c r="C41" t="s">
        <v>62</v>
      </c>
      <c r="D41">
        <v>1.5255007751669601E-3</v>
      </c>
      <c r="E41">
        <v>1.2493325313867301E-4</v>
      </c>
      <c r="F41" t="s">
        <v>39</v>
      </c>
      <c r="G41" t="s">
        <v>245</v>
      </c>
      <c r="H41" t="str">
        <f t="shared" si="4"/>
        <v>3/281</v>
      </c>
      <c r="I41" t="s">
        <v>246</v>
      </c>
      <c r="J41" t="s">
        <v>247</v>
      </c>
      <c r="K41" t="s">
        <v>247</v>
      </c>
    </row>
    <row r="42" spans="1:11" x14ac:dyDescent="0.2">
      <c r="A42" s="1" t="s">
        <v>10</v>
      </c>
      <c r="B42" t="s">
        <v>248</v>
      </c>
      <c r="C42" s="3" t="s">
        <v>249</v>
      </c>
      <c r="D42" s="2" t="s">
        <v>250</v>
      </c>
      <c r="E42" s="2" t="s">
        <v>251</v>
      </c>
      <c r="F42">
        <v>2.29542189097575E-3</v>
      </c>
      <c r="G42" s="5">
        <v>45468</v>
      </c>
      <c r="H42" t="str">
        <f>TEXT(G42, "m/dd")</f>
        <v>6/25</v>
      </c>
      <c r="I42" t="s">
        <v>252</v>
      </c>
      <c r="J42" t="s">
        <v>253</v>
      </c>
      <c r="K42" t="s">
        <v>254</v>
      </c>
    </row>
    <row r="43" spans="1:11" x14ac:dyDescent="0.2">
      <c r="A43" s="1" t="s">
        <v>19</v>
      </c>
      <c r="B43" t="s">
        <v>248</v>
      </c>
      <c r="C43" t="s">
        <v>12</v>
      </c>
      <c r="D43" s="2" t="s">
        <v>250</v>
      </c>
      <c r="E43" s="2" t="s">
        <v>255</v>
      </c>
      <c r="F43">
        <v>1.1263972084958899E-3</v>
      </c>
      <c r="G43" t="s">
        <v>256</v>
      </c>
      <c r="H43" t="str">
        <f t="shared" ref="H43:H44" si="5">G43</f>
        <v>10/218</v>
      </c>
      <c r="I43" t="s">
        <v>257</v>
      </c>
      <c r="J43" t="s">
        <v>258</v>
      </c>
      <c r="K43" t="s">
        <v>254</v>
      </c>
    </row>
    <row r="44" spans="1:11" x14ac:dyDescent="0.2">
      <c r="A44" s="1" t="s">
        <v>27</v>
      </c>
      <c r="B44" t="s">
        <v>248</v>
      </c>
      <c r="C44" t="s">
        <v>43</v>
      </c>
      <c r="D44" s="2" t="s">
        <v>259</v>
      </c>
      <c r="E44" s="2" t="s">
        <v>260</v>
      </c>
      <c r="F44">
        <v>4.8632918450617598E-3</v>
      </c>
      <c r="G44" t="s">
        <v>261</v>
      </c>
      <c r="H44" t="str">
        <f t="shared" si="5"/>
        <v>7/122</v>
      </c>
      <c r="I44" t="s">
        <v>262</v>
      </c>
      <c r="J44" t="s">
        <v>263</v>
      </c>
      <c r="K44" t="s">
        <v>264</v>
      </c>
    </row>
    <row r="45" spans="1:11" x14ac:dyDescent="0.2">
      <c r="A45" s="1" t="s">
        <v>35</v>
      </c>
      <c r="B45" t="s">
        <v>248</v>
      </c>
      <c r="C45" t="s">
        <v>36</v>
      </c>
      <c r="D45" s="2" t="s">
        <v>265</v>
      </c>
      <c r="E45" s="2" t="s">
        <v>266</v>
      </c>
      <c r="F45" t="s">
        <v>39</v>
      </c>
      <c r="G45" s="5">
        <v>45398</v>
      </c>
      <c r="H45" t="str">
        <f>TEXT(G45, "m/dd")</f>
        <v>4/16</v>
      </c>
      <c r="I45" t="s">
        <v>40</v>
      </c>
      <c r="J45" t="s">
        <v>267</v>
      </c>
    </row>
    <row r="46" spans="1:11" x14ac:dyDescent="0.2">
      <c r="A46" s="1" t="s">
        <v>42</v>
      </c>
      <c r="B46" t="s">
        <v>248</v>
      </c>
      <c r="C46" t="s">
        <v>62</v>
      </c>
      <c r="D46" s="2" t="s">
        <v>268</v>
      </c>
      <c r="E46" s="2" t="s">
        <v>269</v>
      </c>
      <c r="F46">
        <v>0.23535353535353501</v>
      </c>
      <c r="G46" t="s">
        <v>270</v>
      </c>
      <c r="H46" t="str">
        <f t="shared" ref="H46:H47" si="6">G46</f>
        <v>11/281</v>
      </c>
      <c r="I46" t="s">
        <v>271</v>
      </c>
      <c r="J46" t="s">
        <v>272</v>
      </c>
      <c r="K46" t="s">
        <v>273</v>
      </c>
    </row>
    <row r="47" spans="1:11" x14ac:dyDescent="0.2">
      <c r="A47" s="1" t="s">
        <v>49</v>
      </c>
      <c r="B47" t="s">
        <v>248</v>
      </c>
      <c r="C47" t="s">
        <v>50</v>
      </c>
      <c r="D47" s="2" t="s">
        <v>274</v>
      </c>
      <c r="E47" s="2" t="s">
        <v>275</v>
      </c>
      <c r="F47">
        <v>0.13691683569979701</v>
      </c>
      <c r="G47" t="s">
        <v>276</v>
      </c>
      <c r="H47" t="str">
        <f t="shared" si="6"/>
        <v>4/117</v>
      </c>
      <c r="I47" t="s">
        <v>277</v>
      </c>
      <c r="J47" t="s">
        <v>267</v>
      </c>
      <c r="K47" t="s">
        <v>278</v>
      </c>
    </row>
    <row r="48" spans="1:11" x14ac:dyDescent="0.2">
      <c r="A48" s="1" t="s">
        <v>56</v>
      </c>
      <c r="B48" t="s">
        <v>248</v>
      </c>
      <c r="C48" t="s">
        <v>279</v>
      </c>
      <c r="D48" s="2" t="s">
        <v>280</v>
      </c>
      <c r="E48" s="2" t="s">
        <v>281</v>
      </c>
      <c r="F48">
        <v>8.9924160346695606E-2</v>
      </c>
      <c r="G48" s="5">
        <v>45433</v>
      </c>
      <c r="H48" t="str">
        <f>TEXT(G48, "m/dd")</f>
        <v>5/21</v>
      </c>
      <c r="I48" t="s">
        <v>282</v>
      </c>
      <c r="J48" t="s">
        <v>283</v>
      </c>
      <c r="K48" t="s">
        <v>284</v>
      </c>
    </row>
    <row r="49" spans="1:11" x14ac:dyDescent="0.2">
      <c r="A49" s="1" t="s">
        <v>61</v>
      </c>
      <c r="B49" t="s">
        <v>248</v>
      </c>
      <c r="C49" t="s">
        <v>57</v>
      </c>
      <c r="D49" s="2" t="s">
        <v>285</v>
      </c>
      <c r="E49" s="2" t="s">
        <v>286</v>
      </c>
      <c r="F49" t="s">
        <v>39</v>
      </c>
      <c r="G49" s="5">
        <v>45397</v>
      </c>
      <c r="H49" t="str">
        <f>TEXT(G49, "m/dd")</f>
        <v>4/15</v>
      </c>
      <c r="I49" t="s">
        <v>287</v>
      </c>
      <c r="J49" t="s">
        <v>288</v>
      </c>
      <c r="K49" t="s">
        <v>288</v>
      </c>
    </row>
    <row r="50" spans="1:11" x14ac:dyDescent="0.2">
      <c r="A50" s="1" t="s">
        <v>69</v>
      </c>
      <c r="B50" t="s">
        <v>248</v>
      </c>
      <c r="C50" t="s">
        <v>75</v>
      </c>
      <c r="D50" s="2" t="s">
        <v>289</v>
      </c>
      <c r="E50" s="2" t="s">
        <v>290</v>
      </c>
      <c r="F50">
        <v>3.1048088833984002E-4</v>
      </c>
      <c r="G50" t="s">
        <v>291</v>
      </c>
      <c r="H50" t="str">
        <f>G50</f>
        <v>5/41</v>
      </c>
      <c r="I50" t="s">
        <v>292</v>
      </c>
      <c r="J50" t="s">
        <v>293</v>
      </c>
      <c r="K50" t="s">
        <v>294</v>
      </c>
    </row>
    <row r="51" spans="1:11" x14ac:dyDescent="0.2">
      <c r="A51" s="1" t="s">
        <v>74</v>
      </c>
      <c r="B51" t="s">
        <v>248</v>
      </c>
      <c r="C51" t="s">
        <v>295</v>
      </c>
      <c r="D51" s="2" t="s">
        <v>296</v>
      </c>
      <c r="E51" s="2" t="s">
        <v>297</v>
      </c>
      <c r="F51" t="s">
        <v>39</v>
      </c>
      <c r="G51" s="5">
        <v>45391</v>
      </c>
      <c r="H51" t="str">
        <f>TEXT(G51, "m/dd")</f>
        <v>4/09</v>
      </c>
      <c r="I51" t="s">
        <v>298</v>
      </c>
      <c r="J51" t="s">
        <v>267</v>
      </c>
      <c r="K51" t="s">
        <v>299</v>
      </c>
    </row>
    <row r="52" spans="1:11" x14ac:dyDescent="0.2">
      <c r="A52" s="1" t="s">
        <v>10</v>
      </c>
      <c r="B52" t="s">
        <v>300</v>
      </c>
      <c r="C52" t="s">
        <v>249</v>
      </c>
      <c r="D52" s="2" t="s">
        <v>301</v>
      </c>
      <c r="E52" s="2" t="s">
        <v>302</v>
      </c>
      <c r="F52" t="s">
        <v>39</v>
      </c>
      <c r="G52" s="5">
        <v>45407</v>
      </c>
      <c r="H52" t="str">
        <f>TEXT(G52, "m/dd")</f>
        <v>4/25</v>
      </c>
      <c r="I52" t="s">
        <v>303</v>
      </c>
      <c r="J52" t="s">
        <v>304</v>
      </c>
      <c r="K52" t="s">
        <v>305</v>
      </c>
    </row>
    <row r="53" spans="1:11" x14ac:dyDescent="0.2">
      <c r="A53" s="1" t="s">
        <v>19</v>
      </c>
      <c r="B53" t="s">
        <v>300</v>
      </c>
      <c r="C53" t="s">
        <v>50</v>
      </c>
      <c r="D53" s="2" t="s">
        <v>306</v>
      </c>
      <c r="E53" s="2" t="s">
        <v>307</v>
      </c>
      <c r="F53">
        <v>0.12886597938144301</v>
      </c>
      <c r="G53" t="s">
        <v>53</v>
      </c>
      <c r="H53" t="str">
        <f>G53</f>
        <v>3/117</v>
      </c>
      <c r="I53" t="s">
        <v>308</v>
      </c>
      <c r="J53" t="s">
        <v>309</v>
      </c>
      <c r="K53" t="s">
        <v>310</v>
      </c>
    </row>
    <row r="54" spans="1:11" x14ac:dyDescent="0.2">
      <c r="A54" s="1" t="s">
        <v>27</v>
      </c>
      <c r="B54" t="s">
        <v>300</v>
      </c>
      <c r="C54" t="s">
        <v>36</v>
      </c>
      <c r="D54" s="2" t="s">
        <v>311</v>
      </c>
      <c r="E54" s="2" t="s">
        <v>312</v>
      </c>
      <c r="F54" t="s">
        <v>39</v>
      </c>
      <c r="G54" s="5">
        <v>45367</v>
      </c>
      <c r="H54" t="str">
        <f>TEXT(G54, "m/dd")</f>
        <v>3/16</v>
      </c>
      <c r="I54" t="s">
        <v>40</v>
      </c>
      <c r="J54" t="s">
        <v>309</v>
      </c>
    </row>
    <row r="55" spans="1:11" x14ac:dyDescent="0.2">
      <c r="A55" s="1" t="s">
        <v>35</v>
      </c>
      <c r="B55" t="s">
        <v>300</v>
      </c>
      <c r="C55" s="3" t="s">
        <v>295</v>
      </c>
      <c r="D55" s="2" t="s">
        <v>313</v>
      </c>
      <c r="E55" s="2" t="s">
        <v>314</v>
      </c>
      <c r="F55">
        <v>2.7179881350011801E-3</v>
      </c>
      <c r="G55" s="5">
        <v>45360</v>
      </c>
      <c r="H55" t="str">
        <f>TEXT(G55, "m/dd")</f>
        <v>3/09</v>
      </c>
      <c r="I55" t="s">
        <v>315</v>
      </c>
      <c r="J55" t="s">
        <v>309</v>
      </c>
      <c r="K55" t="s">
        <v>316</v>
      </c>
    </row>
    <row r="56" spans="1:11" x14ac:dyDescent="0.2">
      <c r="A56" s="1" t="s">
        <v>42</v>
      </c>
      <c r="B56" t="s">
        <v>300</v>
      </c>
      <c r="C56" t="s">
        <v>43</v>
      </c>
      <c r="D56" s="2" t="s">
        <v>313</v>
      </c>
      <c r="E56" s="2" t="s">
        <v>317</v>
      </c>
      <c r="F56" t="s">
        <v>39</v>
      </c>
      <c r="G56" t="s">
        <v>46</v>
      </c>
      <c r="H56" t="str">
        <f t="shared" ref="H56:H57" si="7">G56</f>
        <v>3/122</v>
      </c>
      <c r="I56" t="s">
        <v>47</v>
      </c>
      <c r="J56" t="s">
        <v>309</v>
      </c>
      <c r="K56" t="s">
        <v>318</v>
      </c>
    </row>
    <row r="57" spans="1:11" x14ac:dyDescent="0.2">
      <c r="A57" s="1" t="s">
        <v>49</v>
      </c>
      <c r="B57" t="s">
        <v>300</v>
      </c>
      <c r="C57" t="s">
        <v>62</v>
      </c>
      <c r="D57" s="2" t="s">
        <v>319</v>
      </c>
      <c r="E57" s="2" t="s">
        <v>320</v>
      </c>
      <c r="F57">
        <v>0.141116751269036</v>
      </c>
      <c r="G57" t="s">
        <v>321</v>
      </c>
      <c r="H57" t="str">
        <f t="shared" si="7"/>
        <v>9/281</v>
      </c>
      <c r="I57" t="s">
        <v>322</v>
      </c>
      <c r="J57" t="s">
        <v>323</v>
      </c>
      <c r="K57" t="s">
        <v>324</v>
      </c>
    </row>
    <row r="58" spans="1:11" x14ac:dyDescent="0.2">
      <c r="A58" s="1" t="s">
        <v>56</v>
      </c>
      <c r="B58" t="s">
        <v>300</v>
      </c>
      <c r="C58" t="s">
        <v>279</v>
      </c>
      <c r="D58" s="2" t="s">
        <v>325</v>
      </c>
      <c r="E58" s="2" t="s">
        <v>326</v>
      </c>
      <c r="F58">
        <v>0.12351029252437699</v>
      </c>
      <c r="G58" s="5">
        <v>45372</v>
      </c>
      <c r="H58" t="str">
        <f>TEXT(G58, "m/dd")</f>
        <v>3/21</v>
      </c>
      <c r="I58" t="s">
        <v>282</v>
      </c>
      <c r="J58" t="s">
        <v>309</v>
      </c>
      <c r="K58" t="s">
        <v>327</v>
      </c>
    </row>
    <row r="59" spans="1:11" x14ac:dyDescent="0.2">
      <c r="A59" s="1" t="s">
        <v>61</v>
      </c>
      <c r="B59" t="s">
        <v>300</v>
      </c>
      <c r="C59" t="s">
        <v>328</v>
      </c>
      <c r="D59" s="2" t="s">
        <v>329</v>
      </c>
      <c r="E59" s="2" t="s">
        <v>330</v>
      </c>
      <c r="F59" t="s">
        <v>39</v>
      </c>
      <c r="G59" s="5">
        <v>45326</v>
      </c>
      <c r="H59" t="str">
        <f>TEXT(G59, "m/dd")</f>
        <v>2/04</v>
      </c>
      <c r="I59" t="s">
        <v>235</v>
      </c>
      <c r="J59" t="s">
        <v>331</v>
      </c>
      <c r="K59" t="s">
        <v>332</v>
      </c>
    </row>
    <row r="60" spans="1:11" x14ac:dyDescent="0.2">
      <c r="A60" s="1" t="s">
        <v>69</v>
      </c>
      <c r="B60" t="s">
        <v>300</v>
      </c>
      <c r="C60" t="s">
        <v>333</v>
      </c>
      <c r="D60" s="2" t="s">
        <v>334</v>
      </c>
      <c r="E60" s="2" t="s">
        <v>335</v>
      </c>
      <c r="F60">
        <v>1.46107759881586E-2</v>
      </c>
      <c r="G60" t="s">
        <v>336</v>
      </c>
      <c r="H60" t="str">
        <f>G60</f>
        <v>3/52</v>
      </c>
      <c r="I60" t="s">
        <v>337</v>
      </c>
      <c r="J60" t="s">
        <v>338</v>
      </c>
      <c r="K60" t="s">
        <v>316</v>
      </c>
    </row>
    <row r="61" spans="1:11" x14ac:dyDescent="0.2">
      <c r="A61" s="1" t="s">
        <v>74</v>
      </c>
      <c r="B61" t="s">
        <v>300</v>
      </c>
      <c r="C61" t="s">
        <v>70</v>
      </c>
      <c r="D61" s="2" t="s">
        <v>339</v>
      </c>
      <c r="E61" s="2" t="s">
        <v>340</v>
      </c>
      <c r="F61" t="s">
        <v>39</v>
      </c>
      <c r="G61" s="5">
        <v>45377</v>
      </c>
      <c r="H61" t="str">
        <f>TEXT(G61, "m/dd")</f>
        <v>3/26</v>
      </c>
      <c r="I61" t="s">
        <v>341</v>
      </c>
      <c r="J61" t="s">
        <v>309</v>
      </c>
      <c r="K61" t="s">
        <v>342</v>
      </c>
    </row>
    <row r="62" spans="1:11" x14ac:dyDescent="0.2">
      <c r="A62" s="1" t="s">
        <v>10</v>
      </c>
      <c r="B62" t="s">
        <v>343</v>
      </c>
      <c r="C62" t="s">
        <v>344</v>
      </c>
      <c r="D62" s="2" t="s">
        <v>345</v>
      </c>
      <c r="E62" s="2" t="s">
        <v>346</v>
      </c>
      <c r="F62">
        <v>0.17671092951991799</v>
      </c>
      <c r="G62" t="s">
        <v>347</v>
      </c>
      <c r="H62" t="str">
        <f>G62</f>
        <v>7/39</v>
      </c>
      <c r="I62" t="s">
        <v>348</v>
      </c>
      <c r="J62" t="s">
        <v>349</v>
      </c>
      <c r="K62" t="s">
        <v>350</v>
      </c>
    </row>
    <row r="63" spans="1:11" x14ac:dyDescent="0.2">
      <c r="A63" s="1" t="s">
        <v>19</v>
      </c>
      <c r="B63" t="s">
        <v>343</v>
      </c>
      <c r="C63" t="s">
        <v>185</v>
      </c>
      <c r="D63" s="2" t="s">
        <v>351</v>
      </c>
      <c r="E63" s="2" t="s">
        <v>352</v>
      </c>
      <c r="F63">
        <v>7.1448918715112204E-3</v>
      </c>
      <c r="G63" s="5">
        <v>45398</v>
      </c>
      <c r="H63" t="str">
        <f>TEXT(G63, "m/dd")</f>
        <v>4/16</v>
      </c>
      <c r="I63" t="s">
        <v>188</v>
      </c>
      <c r="J63" t="s">
        <v>353</v>
      </c>
      <c r="K63" t="s">
        <v>354</v>
      </c>
    </row>
    <row r="64" spans="1:11" x14ac:dyDescent="0.2">
      <c r="A64" s="1" t="s">
        <v>27</v>
      </c>
      <c r="B64" t="s">
        <v>343</v>
      </c>
      <c r="C64" t="s">
        <v>355</v>
      </c>
      <c r="D64" s="2" t="s">
        <v>356</v>
      </c>
      <c r="E64" s="2" t="s">
        <v>357</v>
      </c>
      <c r="F64" t="s">
        <v>39</v>
      </c>
      <c r="G64" t="s">
        <v>358</v>
      </c>
      <c r="H64" t="str">
        <f t="shared" ref="H64:H67" si="8">G64</f>
        <v>6/48</v>
      </c>
      <c r="I64" t="s">
        <v>359</v>
      </c>
      <c r="J64" t="s">
        <v>360</v>
      </c>
      <c r="K64" t="s">
        <v>361</v>
      </c>
    </row>
    <row r="65" spans="1:11" x14ac:dyDescent="0.2">
      <c r="A65" s="1" t="s">
        <v>35</v>
      </c>
      <c r="B65" t="s">
        <v>343</v>
      </c>
      <c r="C65" t="s">
        <v>362</v>
      </c>
      <c r="D65" s="2" t="s">
        <v>363</v>
      </c>
      <c r="E65" s="2" t="s">
        <v>364</v>
      </c>
      <c r="F65">
        <v>0.17241379310344801</v>
      </c>
      <c r="G65" t="s">
        <v>365</v>
      </c>
      <c r="H65" t="str">
        <f t="shared" si="8"/>
        <v>8/93</v>
      </c>
      <c r="I65" t="s">
        <v>366</v>
      </c>
      <c r="J65" t="s">
        <v>367</v>
      </c>
      <c r="K65" t="s">
        <v>368</v>
      </c>
    </row>
    <row r="66" spans="1:11" x14ac:dyDescent="0.2">
      <c r="A66" s="1" t="s">
        <v>42</v>
      </c>
      <c r="B66" t="s">
        <v>343</v>
      </c>
      <c r="C66" t="s">
        <v>88</v>
      </c>
      <c r="D66" s="2" t="s">
        <v>369</v>
      </c>
      <c r="E66" s="2" t="s">
        <v>370</v>
      </c>
      <c r="F66">
        <v>0.17299578059071699</v>
      </c>
      <c r="G66" t="s">
        <v>371</v>
      </c>
      <c r="H66" t="str">
        <f t="shared" si="8"/>
        <v>6/44</v>
      </c>
      <c r="I66" t="s">
        <v>372</v>
      </c>
      <c r="J66" t="s">
        <v>373</v>
      </c>
      <c r="K66" t="s">
        <v>374</v>
      </c>
    </row>
    <row r="67" spans="1:11" x14ac:dyDescent="0.2">
      <c r="A67" s="1" t="s">
        <v>49</v>
      </c>
      <c r="B67" t="s">
        <v>343</v>
      </c>
      <c r="C67" t="s">
        <v>375</v>
      </c>
      <c r="D67" s="2" t="s">
        <v>376</v>
      </c>
      <c r="E67" s="2" t="s">
        <v>377</v>
      </c>
      <c r="F67">
        <v>0.11311311311311301</v>
      </c>
      <c r="G67" t="s">
        <v>378</v>
      </c>
      <c r="H67" t="str">
        <f t="shared" si="8"/>
        <v>8/96</v>
      </c>
      <c r="I67" t="s">
        <v>379</v>
      </c>
      <c r="J67" t="s">
        <v>380</v>
      </c>
      <c r="K67" t="s">
        <v>381</v>
      </c>
    </row>
    <row r="68" spans="1:11" x14ac:dyDescent="0.2">
      <c r="A68" s="1" t="s">
        <v>56</v>
      </c>
      <c r="B68" t="s">
        <v>343</v>
      </c>
      <c r="C68" t="s">
        <v>382</v>
      </c>
      <c r="D68" s="2" t="s">
        <v>383</v>
      </c>
      <c r="E68" s="2" t="s">
        <v>384</v>
      </c>
      <c r="F68">
        <v>0.66084275436793405</v>
      </c>
      <c r="G68" s="5">
        <v>45396</v>
      </c>
      <c r="H68" t="str">
        <f>TEXT(G68, "m/dd")</f>
        <v>4/14</v>
      </c>
      <c r="I68" t="s">
        <v>385</v>
      </c>
      <c r="J68" t="s">
        <v>386</v>
      </c>
      <c r="K68" t="s">
        <v>387</v>
      </c>
    </row>
    <row r="69" spans="1:11" x14ac:dyDescent="0.2">
      <c r="A69" s="1" t="s">
        <v>61</v>
      </c>
      <c r="B69" t="s">
        <v>343</v>
      </c>
      <c r="C69" t="s">
        <v>388</v>
      </c>
      <c r="D69" s="2" t="s">
        <v>389</v>
      </c>
      <c r="E69" s="2" t="s">
        <v>390</v>
      </c>
      <c r="F69" t="s">
        <v>39</v>
      </c>
      <c r="G69" s="5">
        <v>45438</v>
      </c>
      <c r="H69" t="str">
        <f>TEXT(G69, "m/dd")</f>
        <v>5/26</v>
      </c>
      <c r="I69" t="s">
        <v>40</v>
      </c>
      <c r="J69" t="s">
        <v>391</v>
      </c>
    </row>
    <row r="70" spans="1:11" x14ac:dyDescent="0.2">
      <c r="A70" s="1" t="s">
        <v>69</v>
      </c>
      <c r="B70" t="s">
        <v>343</v>
      </c>
      <c r="C70" t="s">
        <v>392</v>
      </c>
      <c r="D70" s="2" t="s">
        <v>393</v>
      </c>
      <c r="E70" s="2" t="s">
        <v>394</v>
      </c>
      <c r="F70">
        <v>0.28137651821862297</v>
      </c>
      <c r="G70" t="s">
        <v>395</v>
      </c>
      <c r="H70" t="str">
        <f>G70</f>
        <v>4/51</v>
      </c>
      <c r="I70" t="s">
        <v>396</v>
      </c>
      <c r="J70" t="s">
        <v>397</v>
      </c>
      <c r="K70" t="s">
        <v>398</v>
      </c>
    </row>
    <row r="71" spans="1:11" x14ac:dyDescent="0.2">
      <c r="A71" s="1" t="s">
        <v>74</v>
      </c>
      <c r="B71" t="s">
        <v>343</v>
      </c>
      <c r="C71" t="s">
        <v>174</v>
      </c>
      <c r="D71" s="2" t="s">
        <v>399</v>
      </c>
      <c r="E71" s="2" t="s">
        <v>400</v>
      </c>
      <c r="F71" t="s">
        <v>39</v>
      </c>
      <c r="G71" s="5">
        <v>45437</v>
      </c>
      <c r="H71" t="str">
        <f>TEXT(G71, "m/dd")</f>
        <v>5/25</v>
      </c>
      <c r="I71" t="s">
        <v>40</v>
      </c>
      <c r="J71" t="s">
        <v>401</v>
      </c>
    </row>
    <row r="72" spans="1:11" x14ac:dyDescent="0.2">
      <c r="A72" s="1" t="s">
        <v>10</v>
      </c>
      <c r="B72" t="s">
        <v>402</v>
      </c>
      <c r="C72" t="s">
        <v>174</v>
      </c>
      <c r="D72" s="2" t="s">
        <v>403</v>
      </c>
      <c r="E72" s="2" t="s">
        <v>404</v>
      </c>
      <c r="F72" t="s">
        <v>39</v>
      </c>
      <c r="G72" s="5">
        <v>45376</v>
      </c>
      <c r="H72" t="str">
        <f>TEXT(G72, "m/dd")</f>
        <v>3/25</v>
      </c>
      <c r="I72" t="s">
        <v>40</v>
      </c>
      <c r="J72" t="s">
        <v>405</v>
      </c>
    </row>
    <row r="73" spans="1:11" x14ac:dyDescent="0.2">
      <c r="A73" s="1" t="s">
        <v>19</v>
      </c>
      <c r="B73" t="s">
        <v>402</v>
      </c>
      <c r="C73" t="s">
        <v>406</v>
      </c>
      <c r="D73" s="2" t="s">
        <v>407</v>
      </c>
      <c r="E73" s="2" t="s">
        <v>408</v>
      </c>
      <c r="F73" t="s">
        <v>39</v>
      </c>
      <c r="G73" s="5">
        <v>45332</v>
      </c>
      <c r="H73" t="str">
        <f>TEXT(G73, "m/dd")</f>
        <v>2/10</v>
      </c>
      <c r="I73" t="s">
        <v>409</v>
      </c>
      <c r="J73" t="s">
        <v>410</v>
      </c>
      <c r="K73" t="s">
        <v>411</v>
      </c>
    </row>
    <row r="74" spans="1:11" x14ac:dyDescent="0.2">
      <c r="A74" s="1" t="s">
        <v>27</v>
      </c>
      <c r="B74" t="s">
        <v>402</v>
      </c>
      <c r="C74" t="s">
        <v>88</v>
      </c>
      <c r="D74">
        <v>1.38002981091769E-3</v>
      </c>
      <c r="E74">
        <v>2.3489869122003099E-4</v>
      </c>
      <c r="F74" t="s">
        <v>39</v>
      </c>
      <c r="G74" t="s">
        <v>412</v>
      </c>
      <c r="H74" t="str">
        <f>G74</f>
        <v>2/44</v>
      </c>
      <c r="I74" t="s">
        <v>413</v>
      </c>
      <c r="J74" t="s">
        <v>414</v>
      </c>
      <c r="K74" t="s">
        <v>415</v>
      </c>
    </row>
    <row r="75" spans="1:11" x14ac:dyDescent="0.2">
      <c r="A75" s="1" t="s">
        <v>35</v>
      </c>
      <c r="B75" t="s">
        <v>402</v>
      </c>
      <c r="C75" t="s">
        <v>388</v>
      </c>
      <c r="D75">
        <v>7.2489169013989904E-3</v>
      </c>
      <c r="E75">
        <v>2.1283443548997302E-3</v>
      </c>
      <c r="F75" t="s">
        <v>39</v>
      </c>
      <c r="G75" s="5">
        <v>45348</v>
      </c>
      <c r="H75" t="str">
        <f>TEXT(G75, "m/dd")</f>
        <v>2/26</v>
      </c>
      <c r="I75" t="s">
        <v>40</v>
      </c>
      <c r="J75" t="s">
        <v>416</v>
      </c>
    </row>
    <row r="76" spans="1:11" x14ac:dyDescent="0.2">
      <c r="A76" s="1" t="s">
        <v>42</v>
      </c>
      <c r="B76" t="s">
        <v>402</v>
      </c>
      <c r="C76" t="s">
        <v>133</v>
      </c>
      <c r="D76">
        <v>7.2489169013989904E-3</v>
      </c>
      <c r="E76">
        <v>3.5056375074912701E-4</v>
      </c>
      <c r="F76">
        <v>0.65691788526434203</v>
      </c>
      <c r="G76" t="s">
        <v>417</v>
      </c>
      <c r="H76" t="str">
        <f t="shared" ref="H76:H78" si="9">G76</f>
        <v>2/57</v>
      </c>
      <c r="I76" t="s">
        <v>418</v>
      </c>
      <c r="J76" t="s">
        <v>414</v>
      </c>
      <c r="K76" t="s">
        <v>419</v>
      </c>
    </row>
    <row r="77" spans="1:11" x14ac:dyDescent="0.2">
      <c r="A77" s="1" t="s">
        <v>49</v>
      </c>
      <c r="B77" t="s">
        <v>402</v>
      </c>
      <c r="C77" t="s">
        <v>420</v>
      </c>
      <c r="D77">
        <v>1.8234390078249799E-2</v>
      </c>
      <c r="E77">
        <v>1.1389793449011699E-3</v>
      </c>
      <c r="F77">
        <v>0.71356275303643701</v>
      </c>
      <c r="G77" t="s">
        <v>421</v>
      </c>
      <c r="H77" t="str">
        <f t="shared" si="9"/>
        <v>3/221</v>
      </c>
      <c r="I77" t="s">
        <v>422</v>
      </c>
      <c r="J77" t="s">
        <v>423</v>
      </c>
      <c r="K77" t="s">
        <v>424</v>
      </c>
    </row>
    <row r="78" spans="1:11" x14ac:dyDescent="0.2">
      <c r="A78" s="1" t="s">
        <v>56</v>
      </c>
      <c r="B78" t="s">
        <v>402</v>
      </c>
      <c r="C78" t="s">
        <v>425</v>
      </c>
      <c r="D78">
        <v>2.1086013051548499E-2</v>
      </c>
      <c r="E78">
        <v>8.0754943601675094E-3</v>
      </c>
      <c r="F78" t="s">
        <v>39</v>
      </c>
      <c r="G78" t="s">
        <v>426</v>
      </c>
      <c r="H78" t="str">
        <f t="shared" si="9"/>
        <v>2/68</v>
      </c>
      <c r="I78" t="s">
        <v>427</v>
      </c>
      <c r="J78" t="s">
        <v>428</v>
      </c>
      <c r="K78" t="s">
        <v>429</v>
      </c>
    </row>
    <row r="79" spans="1:11" x14ac:dyDescent="0.2">
      <c r="A79" s="1" t="s">
        <v>10</v>
      </c>
      <c r="B79" t="s">
        <v>430</v>
      </c>
      <c r="C79" s="3" t="s">
        <v>431</v>
      </c>
      <c r="D79" s="2" t="s">
        <v>432</v>
      </c>
      <c r="E79" s="2" t="s">
        <v>433</v>
      </c>
      <c r="F79" t="s">
        <v>39</v>
      </c>
      <c r="G79" s="5">
        <v>45354</v>
      </c>
      <c r="H79" t="str">
        <f>TEXT(G79, "m/dd")</f>
        <v>3/03</v>
      </c>
      <c r="I79" t="s">
        <v>40</v>
      </c>
      <c r="J79" t="s">
        <v>434</v>
      </c>
    </row>
    <row r="80" spans="1:11" x14ac:dyDescent="0.2">
      <c r="A80" s="1" t="s">
        <v>19</v>
      </c>
      <c r="B80" t="s">
        <v>430</v>
      </c>
      <c r="C80" t="s">
        <v>375</v>
      </c>
      <c r="D80" s="2" t="s">
        <v>435</v>
      </c>
      <c r="E80" s="2" t="s">
        <v>436</v>
      </c>
      <c r="F80" s="2" t="s">
        <v>437</v>
      </c>
      <c r="G80" t="s">
        <v>438</v>
      </c>
      <c r="H80" t="str">
        <f t="shared" ref="H80:H86" si="10">G80</f>
        <v>7/96</v>
      </c>
      <c r="I80" t="s">
        <v>439</v>
      </c>
      <c r="J80" t="s">
        <v>440</v>
      </c>
      <c r="K80" t="s">
        <v>441</v>
      </c>
    </row>
    <row r="81" spans="1:11" x14ac:dyDescent="0.2">
      <c r="A81" s="1" t="s">
        <v>27</v>
      </c>
      <c r="B81" t="s">
        <v>430</v>
      </c>
      <c r="C81" t="s">
        <v>362</v>
      </c>
      <c r="D81" s="2" t="s">
        <v>442</v>
      </c>
      <c r="E81" s="2" t="s">
        <v>443</v>
      </c>
      <c r="F81">
        <v>5.1867899989673097E-3</v>
      </c>
      <c r="G81" t="s">
        <v>444</v>
      </c>
      <c r="H81" t="str">
        <f t="shared" si="10"/>
        <v>7/93</v>
      </c>
      <c r="I81" t="s">
        <v>321</v>
      </c>
      <c r="J81" t="s">
        <v>445</v>
      </c>
      <c r="K81" t="s">
        <v>446</v>
      </c>
    </row>
    <row r="82" spans="1:11" x14ac:dyDescent="0.2">
      <c r="A82" s="1" t="s">
        <v>35</v>
      </c>
      <c r="B82" t="s">
        <v>430</v>
      </c>
      <c r="C82" t="s">
        <v>392</v>
      </c>
      <c r="D82" s="2" t="s">
        <v>447</v>
      </c>
      <c r="E82" s="2" t="s">
        <v>448</v>
      </c>
      <c r="F82">
        <v>4.6047119105595002E-3</v>
      </c>
      <c r="G82" t="s">
        <v>449</v>
      </c>
      <c r="H82" t="str">
        <f t="shared" si="10"/>
        <v>6/51</v>
      </c>
      <c r="I82" t="s">
        <v>450</v>
      </c>
      <c r="J82" t="s">
        <v>451</v>
      </c>
      <c r="K82" t="s">
        <v>452</v>
      </c>
    </row>
    <row r="83" spans="1:11" x14ac:dyDescent="0.2">
      <c r="A83" s="1" t="s">
        <v>42</v>
      </c>
      <c r="B83" t="s">
        <v>430</v>
      </c>
      <c r="C83" t="s">
        <v>88</v>
      </c>
      <c r="D83" s="2" t="s">
        <v>453</v>
      </c>
      <c r="E83" s="2" t="s">
        <v>454</v>
      </c>
      <c r="F83" t="s">
        <v>39</v>
      </c>
      <c r="G83" t="s">
        <v>212</v>
      </c>
      <c r="H83" t="str">
        <f t="shared" si="10"/>
        <v>5/44</v>
      </c>
      <c r="I83" t="s">
        <v>413</v>
      </c>
      <c r="J83" t="s">
        <v>455</v>
      </c>
      <c r="K83" t="s">
        <v>456</v>
      </c>
    </row>
    <row r="84" spans="1:11" x14ac:dyDescent="0.2">
      <c r="A84" s="1" t="s">
        <v>49</v>
      </c>
      <c r="B84" t="s">
        <v>430</v>
      </c>
      <c r="C84" t="s">
        <v>457</v>
      </c>
      <c r="D84" s="2" t="s">
        <v>458</v>
      </c>
      <c r="E84" s="2" t="s">
        <v>459</v>
      </c>
      <c r="F84">
        <v>6.1553985872855703E-2</v>
      </c>
      <c r="G84" t="s">
        <v>287</v>
      </c>
      <c r="H84" t="str">
        <f t="shared" si="10"/>
        <v>4/35</v>
      </c>
      <c r="I84" t="s">
        <v>460</v>
      </c>
      <c r="J84" t="s">
        <v>461</v>
      </c>
      <c r="K84" t="s">
        <v>462</v>
      </c>
    </row>
    <row r="85" spans="1:11" x14ac:dyDescent="0.2">
      <c r="A85" s="1" t="s">
        <v>56</v>
      </c>
      <c r="B85" t="s">
        <v>430</v>
      </c>
      <c r="C85" t="s">
        <v>344</v>
      </c>
      <c r="D85" s="2" t="s">
        <v>463</v>
      </c>
      <c r="E85" s="2" t="s">
        <v>464</v>
      </c>
      <c r="F85">
        <v>4.3857297032300797E-3</v>
      </c>
      <c r="G85" t="s">
        <v>465</v>
      </c>
      <c r="H85" t="str">
        <f t="shared" si="10"/>
        <v>3/39</v>
      </c>
      <c r="I85" t="s">
        <v>466</v>
      </c>
      <c r="J85" t="s">
        <v>467</v>
      </c>
      <c r="K85" t="s">
        <v>468</v>
      </c>
    </row>
    <row r="86" spans="1:11" x14ac:dyDescent="0.2">
      <c r="A86" s="1" t="s">
        <v>61</v>
      </c>
      <c r="B86" t="s">
        <v>430</v>
      </c>
      <c r="C86" t="s">
        <v>355</v>
      </c>
      <c r="D86">
        <v>1.5152578200866199E-4</v>
      </c>
      <c r="E86" s="2" t="s">
        <v>469</v>
      </c>
      <c r="F86">
        <v>0.31537598204264899</v>
      </c>
      <c r="G86" t="s">
        <v>470</v>
      </c>
      <c r="H86" t="str">
        <f t="shared" si="10"/>
        <v>3/48</v>
      </c>
      <c r="I86" t="s">
        <v>471</v>
      </c>
      <c r="J86" t="s">
        <v>472</v>
      </c>
      <c r="K86" t="s">
        <v>473</v>
      </c>
    </row>
    <row r="87" spans="1:11" x14ac:dyDescent="0.2">
      <c r="A87" s="1" t="s">
        <v>69</v>
      </c>
      <c r="B87" t="s">
        <v>430</v>
      </c>
      <c r="C87" t="s">
        <v>474</v>
      </c>
      <c r="D87">
        <v>2.9797644751386199E-4</v>
      </c>
      <c r="E87" s="2" t="s">
        <v>475</v>
      </c>
      <c r="F87">
        <v>5.3304904051172698E-2</v>
      </c>
      <c r="G87" s="5">
        <v>45335</v>
      </c>
      <c r="H87" t="str">
        <f>TEXT(G87, "m/dd")</f>
        <v>2/13</v>
      </c>
      <c r="I87" t="s">
        <v>476</v>
      </c>
      <c r="J87" t="s">
        <v>477</v>
      </c>
      <c r="K87" t="s">
        <v>478</v>
      </c>
    </row>
    <row r="88" spans="1:11" x14ac:dyDescent="0.2">
      <c r="A88" s="1" t="s">
        <v>74</v>
      </c>
      <c r="B88" t="s">
        <v>430</v>
      </c>
      <c r="C88" t="s">
        <v>174</v>
      </c>
      <c r="D88">
        <v>4.9691518535108399E-4</v>
      </c>
      <c r="E88">
        <v>1.26871962217298E-4</v>
      </c>
      <c r="F88" t="s">
        <v>39</v>
      </c>
      <c r="G88" s="5">
        <v>45347</v>
      </c>
      <c r="H88" t="str">
        <f>TEXT(G88, "m/dd")</f>
        <v>2/25</v>
      </c>
      <c r="I88" t="s">
        <v>40</v>
      </c>
      <c r="J88" t="s">
        <v>479</v>
      </c>
    </row>
    <row r="89" spans="1:11" x14ac:dyDescent="0.2">
      <c r="A89" s="1" t="s">
        <v>10</v>
      </c>
      <c r="B89" t="s">
        <v>480</v>
      </c>
      <c r="C89" s="3" t="s">
        <v>174</v>
      </c>
      <c r="D89" s="2" t="s">
        <v>481</v>
      </c>
      <c r="E89" s="2" t="s">
        <v>482</v>
      </c>
      <c r="F89" t="s">
        <v>39</v>
      </c>
      <c r="G89" s="5">
        <v>45468</v>
      </c>
      <c r="H89" t="str">
        <f>TEXT(G89, "m/dd")</f>
        <v>6/25</v>
      </c>
      <c r="I89" t="s">
        <v>40</v>
      </c>
      <c r="J89" t="s">
        <v>483</v>
      </c>
    </row>
    <row r="90" spans="1:11" x14ac:dyDescent="0.2">
      <c r="A90" s="1" t="s">
        <v>19</v>
      </c>
      <c r="B90" t="s">
        <v>480</v>
      </c>
      <c r="C90" t="s">
        <v>420</v>
      </c>
      <c r="D90" s="2" t="s">
        <v>484</v>
      </c>
      <c r="E90" s="2" t="s">
        <v>485</v>
      </c>
      <c r="F90">
        <v>0.17220543806646499</v>
      </c>
      <c r="G90" t="s">
        <v>486</v>
      </c>
      <c r="H90" t="str">
        <f>G90</f>
        <v>8/221</v>
      </c>
      <c r="I90" t="s">
        <v>487</v>
      </c>
      <c r="J90" t="s">
        <v>488</v>
      </c>
      <c r="K90" t="s">
        <v>489</v>
      </c>
    </row>
    <row r="91" spans="1:11" x14ac:dyDescent="0.2">
      <c r="A91" s="1" t="s">
        <v>27</v>
      </c>
      <c r="B91" t="s">
        <v>480</v>
      </c>
      <c r="C91" t="s">
        <v>490</v>
      </c>
      <c r="D91" s="2" t="s">
        <v>491</v>
      </c>
      <c r="E91" s="2" t="s">
        <v>492</v>
      </c>
      <c r="F91" t="s">
        <v>39</v>
      </c>
      <c r="G91" s="5">
        <v>45358</v>
      </c>
      <c r="H91" t="str">
        <f>TEXT(G91, "m/dd")</f>
        <v>3/07</v>
      </c>
      <c r="I91" t="s">
        <v>40</v>
      </c>
      <c r="J91" t="s">
        <v>493</v>
      </c>
    </row>
    <row r="92" spans="1:11" x14ac:dyDescent="0.2">
      <c r="A92" s="1" t="s">
        <v>35</v>
      </c>
      <c r="B92" t="s">
        <v>480</v>
      </c>
      <c r="C92" t="s">
        <v>494</v>
      </c>
      <c r="D92" s="2" t="s">
        <v>495</v>
      </c>
      <c r="E92" s="2" t="s">
        <v>496</v>
      </c>
      <c r="F92">
        <v>0.48971193415637898</v>
      </c>
      <c r="G92" s="5">
        <v>45370</v>
      </c>
      <c r="H92" t="str">
        <f>TEXT(G92, "m/dd")</f>
        <v>3/19</v>
      </c>
      <c r="I92" t="s">
        <v>497</v>
      </c>
      <c r="J92" t="s">
        <v>493</v>
      </c>
      <c r="K92" t="s">
        <v>498</v>
      </c>
    </row>
    <row r="93" spans="1:11" x14ac:dyDescent="0.2">
      <c r="A93" s="1" t="s">
        <v>42</v>
      </c>
      <c r="B93" t="s">
        <v>480</v>
      </c>
      <c r="C93" t="s">
        <v>362</v>
      </c>
      <c r="D93" s="2" t="s">
        <v>499</v>
      </c>
      <c r="E93" s="2" t="s">
        <v>500</v>
      </c>
      <c r="F93">
        <v>3.62463280584952E-3</v>
      </c>
      <c r="G93" t="s">
        <v>31</v>
      </c>
      <c r="H93" t="str">
        <f>G93</f>
        <v>6/93</v>
      </c>
      <c r="I93" t="s">
        <v>366</v>
      </c>
      <c r="J93" t="s">
        <v>501</v>
      </c>
      <c r="K93" t="s">
        <v>502</v>
      </c>
    </row>
    <row r="94" spans="1:11" x14ac:dyDescent="0.2">
      <c r="A94" s="1" t="s">
        <v>49</v>
      </c>
      <c r="B94" t="s">
        <v>480</v>
      </c>
      <c r="C94" t="s">
        <v>406</v>
      </c>
      <c r="D94" s="2" t="s">
        <v>503</v>
      </c>
      <c r="E94" s="2" t="s">
        <v>504</v>
      </c>
      <c r="F94">
        <v>4.1294642857142898E-2</v>
      </c>
      <c r="G94" s="5">
        <v>45361</v>
      </c>
      <c r="H94" t="str">
        <f>TEXT(G94, "m/dd")</f>
        <v>3/10</v>
      </c>
      <c r="I94" t="s">
        <v>371</v>
      </c>
      <c r="J94" t="s">
        <v>505</v>
      </c>
      <c r="K94" t="s">
        <v>506</v>
      </c>
    </row>
    <row r="95" spans="1:11" x14ac:dyDescent="0.2">
      <c r="A95" s="1" t="s">
        <v>56</v>
      </c>
      <c r="B95" t="s">
        <v>480</v>
      </c>
      <c r="C95" t="s">
        <v>507</v>
      </c>
      <c r="D95" s="2" t="s">
        <v>508</v>
      </c>
      <c r="E95" s="2" t="s">
        <v>509</v>
      </c>
      <c r="F95">
        <v>5.2213393870601602E-2</v>
      </c>
      <c r="G95" s="5">
        <v>45330</v>
      </c>
      <c r="H95" t="str">
        <f>TEXT(G95, "m/dd")</f>
        <v>2/08</v>
      </c>
      <c r="I95" t="s">
        <v>510</v>
      </c>
      <c r="J95" t="s">
        <v>511</v>
      </c>
      <c r="K95" t="s">
        <v>512</v>
      </c>
    </row>
    <row r="96" spans="1:11" x14ac:dyDescent="0.2">
      <c r="A96" s="1" t="s">
        <v>61</v>
      </c>
      <c r="B96" t="s">
        <v>480</v>
      </c>
      <c r="C96" t="s">
        <v>344</v>
      </c>
      <c r="D96" s="2" t="s">
        <v>513</v>
      </c>
      <c r="E96" s="2" t="s">
        <v>514</v>
      </c>
      <c r="F96">
        <v>0.57965056526207603</v>
      </c>
      <c r="G96" t="s">
        <v>211</v>
      </c>
      <c r="H96" t="str">
        <f t="shared" ref="H96:H97" si="11">G96</f>
        <v>5/39</v>
      </c>
      <c r="I96" t="s">
        <v>515</v>
      </c>
      <c r="J96" t="s">
        <v>516</v>
      </c>
      <c r="K96" t="s">
        <v>517</v>
      </c>
    </row>
    <row r="97" spans="1:11" x14ac:dyDescent="0.2">
      <c r="A97" s="1" t="s">
        <v>69</v>
      </c>
      <c r="B97" t="s">
        <v>480</v>
      </c>
      <c r="C97" t="s">
        <v>375</v>
      </c>
      <c r="D97" s="2" t="s">
        <v>518</v>
      </c>
      <c r="E97" s="2" t="s">
        <v>519</v>
      </c>
      <c r="F97">
        <v>7.0506170958466704E-3</v>
      </c>
      <c r="G97" t="s">
        <v>520</v>
      </c>
      <c r="H97" t="str">
        <f t="shared" si="11"/>
        <v>6/96</v>
      </c>
      <c r="I97" t="s">
        <v>521</v>
      </c>
      <c r="J97" t="s">
        <v>522</v>
      </c>
      <c r="K97" t="s">
        <v>523</v>
      </c>
    </row>
    <row r="98" spans="1:11" x14ac:dyDescent="0.2">
      <c r="A98" s="1" t="s">
        <v>74</v>
      </c>
      <c r="B98" t="s">
        <v>480</v>
      </c>
      <c r="C98" t="s">
        <v>524</v>
      </c>
      <c r="D98" s="2" t="s">
        <v>525</v>
      </c>
      <c r="E98" s="2" t="s">
        <v>526</v>
      </c>
      <c r="F98">
        <v>9.10031023784902E-2</v>
      </c>
      <c r="G98" s="5">
        <v>45364</v>
      </c>
      <c r="H98" t="str">
        <f>TEXT(G98, "m/dd")</f>
        <v>3/13</v>
      </c>
      <c r="I98" t="s">
        <v>527</v>
      </c>
      <c r="J98" t="s">
        <v>493</v>
      </c>
      <c r="K98" t="s">
        <v>528</v>
      </c>
    </row>
    <row r="99" spans="1:11" x14ac:dyDescent="0.2">
      <c r="A99" s="1" t="s">
        <v>10</v>
      </c>
      <c r="B99" t="s">
        <v>529</v>
      </c>
      <c r="C99" t="s">
        <v>392</v>
      </c>
      <c r="D99" s="2" t="s">
        <v>530</v>
      </c>
      <c r="E99" s="2" t="s">
        <v>531</v>
      </c>
      <c r="F99">
        <v>0.14723926380368099</v>
      </c>
      <c r="G99" t="s">
        <v>532</v>
      </c>
      <c r="H99" t="str">
        <f t="shared" ref="H99:H100" si="12">G99</f>
        <v>5/51</v>
      </c>
      <c r="I99" t="s">
        <v>450</v>
      </c>
      <c r="J99" t="s">
        <v>533</v>
      </c>
      <c r="K99" t="s">
        <v>534</v>
      </c>
    </row>
    <row r="100" spans="1:11" x14ac:dyDescent="0.2">
      <c r="A100" s="1" t="s">
        <v>19</v>
      </c>
      <c r="B100" t="s">
        <v>529</v>
      </c>
      <c r="C100" t="s">
        <v>362</v>
      </c>
      <c r="D100" s="2" t="s">
        <v>535</v>
      </c>
      <c r="E100" s="2" t="s">
        <v>536</v>
      </c>
      <c r="F100">
        <v>1.45790627802974E-2</v>
      </c>
      <c r="G100" t="s">
        <v>365</v>
      </c>
      <c r="H100" t="str">
        <f t="shared" si="12"/>
        <v>8/93</v>
      </c>
      <c r="I100" t="s">
        <v>537</v>
      </c>
      <c r="J100" t="s">
        <v>538</v>
      </c>
      <c r="K100" t="s">
        <v>539</v>
      </c>
    </row>
    <row r="101" spans="1:11" x14ac:dyDescent="0.2">
      <c r="A101" s="1" t="s">
        <v>27</v>
      </c>
      <c r="B101" t="s">
        <v>529</v>
      </c>
      <c r="C101" s="3" t="s">
        <v>388</v>
      </c>
      <c r="D101" s="2" t="s">
        <v>535</v>
      </c>
      <c r="E101" s="2" t="s">
        <v>540</v>
      </c>
      <c r="F101" t="s">
        <v>39</v>
      </c>
      <c r="G101" s="5">
        <v>45438</v>
      </c>
      <c r="H101" t="str">
        <f>TEXT(G101, "m/dd")</f>
        <v>5/26</v>
      </c>
      <c r="I101" t="s">
        <v>40</v>
      </c>
      <c r="J101" t="s">
        <v>541</v>
      </c>
    </row>
    <row r="102" spans="1:11" x14ac:dyDescent="0.2">
      <c r="A102" s="1" t="s">
        <v>35</v>
      </c>
      <c r="B102" t="s">
        <v>529</v>
      </c>
      <c r="C102" t="s">
        <v>174</v>
      </c>
      <c r="D102" s="2" t="s">
        <v>542</v>
      </c>
      <c r="E102" s="2" t="s">
        <v>543</v>
      </c>
      <c r="F102" t="s">
        <v>39</v>
      </c>
      <c r="G102" s="5">
        <v>45437</v>
      </c>
      <c r="H102" t="str">
        <f>TEXT(G102, "m/dd")</f>
        <v>5/25</v>
      </c>
      <c r="I102" t="s">
        <v>40</v>
      </c>
      <c r="J102" t="s">
        <v>544</v>
      </c>
    </row>
    <row r="103" spans="1:11" x14ac:dyDescent="0.2">
      <c r="A103" s="1" t="s">
        <v>42</v>
      </c>
      <c r="B103" t="s">
        <v>529</v>
      </c>
      <c r="C103" t="s">
        <v>344</v>
      </c>
      <c r="D103" s="2" t="s">
        <v>545</v>
      </c>
      <c r="E103" s="2" t="s">
        <v>546</v>
      </c>
      <c r="F103">
        <v>0.110301768990635</v>
      </c>
      <c r="G103" t="s">
        <v>84</v>
      </c>
      <c r="H103" t="str">
        <f t="shared" ref="H103:H105" si="13">G103</f>
        <v>4/39</v>
      </c>
      <c r="I103" t="s">
        <v>547</v>
      </c>
      <c r="J103" t="s">
        <v>548</v>
      </c>
      <c r="K103" t="s">
        <v>549</v>
      </c>
    </row>
    <row r="104" spans="1:11" x14ac:dyDescent="0.2">
      <c r="A104" s="1" t="s">
        <v>49</v>
      </c>
      <c r="B104" t="s">
        <v>529</v>
      </c>
      <c r="C104" t="s">
        <v>375</v>
      </c>
      <c r="D104" s="2" t="s">
        <v>550</v>
      </c>
      <c r="E104" s="2" t="s">
        <v>551</v>
      </c>
      <c r="F104">
        <v>4.6046046046046001E-2</v>
      </c>
      <c r="G104" t="s">
        <v>438</v>
      </c>
      <c r="H104" t="str">
        <f t="shared" si="13"/>
        <v>7/96</v>
      </c>
      <c r="I104" t="s">
        <v>379</v>
      </c>
      <c r="J104" t="s">
        <v>552</v>
      </c>
      <c r="K104" t="s">
        <v>553</v>
      </c>
    </row>
    <row r="105" spans="1:11" x14ac:dyDescent="0.2">
      <c r="A105" s="1" t="s">
        <v>56</v>
      </c>
      <c r="B105" t="s">
        <v>529</v>
      </c>
      <c r="C105" t="s">
        <v>88</v>
      </c>
      <c r="D105" s="2" t="s">
        <v>554</v>
      </c>
      <c r="E105" s="2" t="s">
        <v>555</v>
      </c>
      <c r="F105">
        <v>0.79763186221743798</v>
      </c>
      <c r="G105" t="s">
        <v>212</v>
      </c>
      <c r="H105" t="str">
        <f t="shared" si="13"/>
        <v>5/44</v>
      </c>
      <c r="I105" t="s">
        <v>556</v>
      </c>
      <c r="J105" t="s">
        <v>557</v>
      </c>
      <c r="K105" t="s">
        <v>558</v>
      </c>
    </row>
    <row r="106" spans="1:11" x14ac:dyDescent="0.2">
      <c r="A106" s="1" t="s">
        <v>61</v>
      </c>
      <c r="B106" t="s">
        <v>529</v>
      </c>
      <c r="C106" t="s">
        <v>474</v>
      </c>
      <c r="D106" s="2" t="s">
        <v>559</v>
      </c>
      <c r="E106" s="2" t="s">
        <v>560</v>
      </c>
      <c r="F106">
        <v>6.6599394550958604E-2</v>
      </c>
      <c r="G106" s="5">
        <v>45364</v>
      </c>
      <c r="H106" t="str">
        <f>TEXT(G106, "m/dd")</f>
        <v>3/13</v>
      </c>
      <c r="I106" t="s">
        <v>561</v>
      </c>
      <c r="J106" t="s">
        <v>562</v>
      </c>
      <c r="K106" t="s">
        <v>563</v>
      </c>
    </row>
    <row r="107" spans="1:11" x14ac:dyDescent="0.2">
      <c r="A107" s="1" t="s">
        <v>69</v>
      </c>
      <c r="B107" t="s">
        <v>529</v>
      </c>
      <c r="C107" t="s">
        <v>355</v>
      </c>
      <c r="D107" s="2" t="s">
        <v>564</v>
      </c>
      <c r="E107" s="2" t="s">
        <v>565</v>
      </c>
      <c r="F107">
        <v>0.32332563510392598</v>
      </c>
      <c r="G107" t="s">
        <v>566</v>
      </c>
      <c r="H107" t="str">
        <f>G107</f>
        <v>5/48</v>
      </c>
      <c r="I107" t="s">
        <v>567</v>
      </c>
      <c r="J107" t="s">
        <v>568</v>
      </c>
      <c r="K107" t="s">
        <v>569</v>
      </c>
    </row>
    <row r="108" spans="1:11" x14ac:dyDescent="0.2">
      <c r="A108" s="1" t="s">
        <v>74</v>
      </c>
      <c r="B108" t="s">
        <v>529</v>
      </c>
      <c r="C108" t="s">
        <v>185</v>
      </c>
      <c r="D108" s="2" t="s">
        <v>570</v>
      </c>
      <c r="E108" s="2" t="s">
        <v>571</v>
      </c>
      <c r="F108">
        <v>1.9993760837056299E-2</v>
      </c>
      <c r="G108" s="5">
        <v>45367</v>
      </c>
      <c r="H108" t="str">
        <f>TEXT(G108, "m/dd")</f>
        <v>3/16</v>
      </c>
      <c r="I108" t="s">
        <v>572</v>
      </c>
      <c r="J108" t="s">
        <v>573</v>
      </c>
      <c r="K108" t="s">
        <v>574</v>
      </c>
    </row>
    <row r="109" spans="1:11" x14ac:dyDescent="0.2">
      <c r="A109" s="1" t="s">
        <v>10</v>
      </c>
      <c r="B109" t="s">
        <v>575</v>
      </c>
      <c r="C109" s="3" t="s">
        <v>494</v>
      </c>
      <c r="D109" s="2" t="s">
        <v>576</v>
      </c>
      <c r="E109" s="2" t="s">
        <v>577</v>
      </c>
      <c r="F109">
        <v>0.37726358148893402</v>
      </c>
      <c r="G109" s="5">
        <v>45462</v>
      </c>
      <c r="H109" t="str">
        <f>TEXT(G109, "m/dd")</f>
        <v>6/19</v>
      </c>
      <c r="I109" t="s">
        <v>578</v>
      </c>
      <c r="J109" t="s">
        <v>579</v>
      </c>
      <c r="K109" t="s">
        <v>580</v>
      </c>
    </row>
    <row r="110" spans="1:11" x14ac:dyDescent="0.2">
      <c r="A110" s="1" t="s">
        <v>19</v>
      </c>
      <c r="B110" t="s">
        <v>575</v>
      </c>
      <c r="C110" t="s">
        <v>581</v>
      </c>
      <c r="D110" s="2" t="s">
        <v>582</v>
      </c>
      <c r="E110" s="2" t="s">
        <v>583</v>
      </c>
      <c r="F110">
        <v>4.7289504036908903E-2</v>
      </c>
      <c r="G110" s="5">
        <v>45391</v>
      </c>
      <c r="H110" t="str">
        <f>TEXT(G110, "m/dd")</f>
        <v>4/09</v>
      </c>
      <c r="I110" t="s">
        <v>584</v>
      </c>
      <c r="J110" t="s">
        <v>585</v>
      </c>
      <c r="K110" t="s">
        <v>586</v>
      </c>
    </row>
    <row r="111" spans="1:11" x14ac:dyDescent="0.2">
      <c r="A111" s="1" t="s">
        <v>27</v>
      </c>
      <c r="B111" t="s">
        <v>575</v>
      </c>
      <c r="C111" t="s">
        <v>587</v>
      </c>
      <c r="D111" s="2" t="s">
        <v>588</v>
      </c>
      <c r="E111" s="2" t="s">
        <v>589</v>
      </c>
      <c r="F111">
        <v>0.62048192771084298</v>
      </c>
      <c r="G111" s="5">
        <v>45395</v>
      </c>
      <c r="H111" t="str">
        <f>TEXT(G111, "m/dd")</f>
        <v>4/13</v>
      </c>
      <c r="I111" t="s">
        <v>590</v>
      </c>
      <c r="J111" t="s">
        <v>591</v>
      </c>
      <c r="K111" t="s">
        <v>592</v>
      </c>
    </row>
    <row r="112" spans="1:11" x14ac:dyDescent="0.2">
      <c r="A112" s="1" t="s">
        <v>35</v>
      </c>
      <c r="B112" t="s">
        <v>575</v>
      </c>
      <c r="C112" t="s">
        <v>420</v>
      </c>
      <c r="D112" s="2" t="s">
        <v>593</v>
      </c>
      <c r="E112" s="2" t="s">
        <v>594</v>
      </c>
      <c r="F112">
        <v>0.48893360160965799</v>
      </c>
      <c r="G112" t="s">
        <v>595</v>
      </c>
      <c r="H112" t="str">
        <f t="shared" ref="H112:H116" si="14">G112</f>
        <v>9/221</v>
      </c>
      <c r="I112" t="s">
        <v>596</v>
      </c>
      <c r="J112" t="s">
        <v>597</v>
      </c>
      <c r="K112" t="s">
        <v>598</v>
      </c>
    </row>
    <row r="113" spans="1:11" x14ac:dyDescent="0.2">
      <c r="A113" s="1" t="s">
        <v>42</v>
      </c>
      <c r="B113" t="s">
        <v>575</v>
      </c>
      <c r="C113" t="s">
        <v>344</v>
      </c>
      <c r="D113" s="2" t="s">
        <v>599</v>
      </c>
      <c r="E113" s="2" t="s">
        <v>600</v>
      </c>
      <c r="F113">
        <v>0.72727272727272696</v>
      </c>
      <c r="G113" t="s">
        <v>211</v>
      </c>
      <c r="H113" t="str">
        <f t="shared" si="14"/>
        <v>5/39</v>
      </c>
      <c r="I113" t="s">
        <v>601</v>
      </c>
      <c r="J113" t="s">
        <v>602</v>
      </c>
      <c r="K113" t="s">
        <v>603</v>
      </c>
    </row>
    <row r="114" spans="1:11" x14ac:dyDescent="0.2">
      <c r="A114" s="1" t="s">
        <v>49</v>
      </c>
      <c r="B114" t="s">
        <v>575</v>
      </c>
      <c r="C114" t="s">
        <v>375</v>
      </c>
      <c r="D114" s="2" t="s">
        <v>604</v>
      </c>
      <c r="E114" s="2" t="s">
        <v>605</v>
      </c>
      <c r="F114">
        <v>3.9014373716632397E-2</v>
      </c>
      <c r="G114" t="s">
        <v>606</v>
      </c>
      <c r="H114" t="str">
        <f t="shared" si="14"/>
        <v>4/96</v>
      </c>
      <c r="I114" t="s">
        <v>607</v>
      </c>
      <c r="J114" t="s">
        <v>585</v>
      </c>
      <c r="K114" t="s">
        <v>608</v>
      </c>
    </row>
    <row r="115" spans="1:11" x14ac:dyDescent="0.2">
      <c r="A115" s="1" t="s">
        <v>56</v>
      </c>
      <c r="B115" t="s">
        <v>575</v>
      </c>
      <c r="C115" t="s">
        <v>88</v>
      </c>
      <c r="D115" s="2" t="s">
        <v>609</v>
      </c>
      <c r="E115" s="2" t="s">
        <v>610</v>
      </c>
      <c r="F115">
        <v>4.5353982300884998E-2</v>
      </c>
      <c r="G115" t="s">
        <v>212</v>
      </c>
      <c r="H115" t="str">
        <f t="shared" si="14"/>
        <v>5/44</v>
      </c>
      <c r="I115" t="s">
        <v>611</v>
      </c>
      <c r="J115" t="s">
        <v>612</v>
      </c>
      <c r="K115" t="s">
        <v>613</v>
      </c>
    </row>
    <row r="116" spans="1:11" x14ac:dyDescent="0.2">
      <c r="A116" s="1" t="s">
        <v>61</v>
      </c>
      <c r="B116" t="s">
        <v>575</v>
      </c>
      <c r="C116" t="s">
        <v>392</v>
      </c>
      <c r="D116" s="2" t="s">
        <v>614</v>
      </c>
      <c r="E116" s="2" t="s">
        <v>615</v>
      </c>
      <c r="F116">
        <v>0.79958246346555295</v>
      </c>
      <c r="G116" t="s">
        <v>395</v>
      </c>
      <c r="H116" t="str">
        <f t="shared" si="14"/>
        <v>4/51</v>
      </c>
      <c r="I116" t="s">
        <v>616</v>
      </c>
      <c r="J116" t="s">
        <v>617</v>
      </c>
      <c r="K116" t="s">
        <v>618</v>
      </c>
    </row>
    <row r="117" spans="1:11" x14ac:dyDescent="0.2">
      <c r="A117" s="1" t="s">
        <v>69</v>
      </c>
      <c r="B117" t="s">
        <v>575</v>
      </c>
      <c r="C117" t="s">
        <v>507</v>
      </c>
      <c r="D117" s="2" t="s">
        <v>619</v>
      </c>
      <c r="E117" s="2" t="s">
        <v>620</v>
      </c>
      <c r="F117">
        <v>0.31441543700340502</v>
      </c>
      <c r="G117" s="5">
        <v>45330</v>
      </c>
      <c r="H117" t="str">
        <f>TEXT(G117, "m/dd")</f>
        <v>2/08</v>
      </c>
      <c r="I117" t="s">
        <v>510</v>
      </c>
      <c r="J117" t="s">
        <v>621</v>
      </c>
      <c r="K117" t="s">
        <v>622</v>
      </c>
    </row>
    <row r="118" spans="1:11" x14ac:dyDescent="0.2">
      <c r="A118" s="1" t="s">
        <v>74</v>
      </c>
      <c r="B118" t="s">
        <v>575</v>
      </c>
      <c r="C118" t="s">
        <v>174</v>
      </c>
      <c r="D118" s="2" t="s">
        <v>623</v>
      </c>
      <c r="E118" s="2" t="s">
        <v>624</v>
      </c>
      <c r="F118" t="s">
        <v>39</v>
      </c>
      <c r="G118" s="5">
        <v>45407</v>
      </c>
      <c r="H118" t="str">
        <f>TEXT(G118, "m/dd")</f>
        <v>4/25</v>
      </c>
      <c r="I118" t="s">
        <v>40</v>
      </c>
      <c r="J118" t="s">
        <v>625</v>
      </c>
    </row>
    <row r="119" spans="1:11" x14ac:dyDescent="0.2">
      <c r="A119" s="1" t="s">
        <v>10</v>
      </c>
      <c r="B119" t="s">
        <v>626</v>
      </c>
      <c r="C119" t="s">
        <v>12</v>
      </c>
      <c r="D119">
        <v>1.2511899255220299E-4</v>
      </c>
      <c r="E119" s="2" t="s">
        <v>627</v>
      </c>
      <c r="F119" t="s">
        <v>39</v>
      </c>
      <c r="G119" t="s">
        <v>230</v>
      </c>
      <c r="H119" t="str">
        <f t="shared" ref="H119:H125" si="15">G119</f>
        <v>3/218</v>
      </c>
      <c r="I119" t="s">
        <v>628</v>
      </c>
      <c r="J119" t="s">
        <v>629</v>
      </c>
      <c r="K119" t="s">
        <v>630</v>
      </c>
    </row>
    <row r="120" spans="1:11" x14ac:dyDescent="0.2">
      <c r="A120" s="1" t="s">
        <v>19</v>
      </c>
      <c r="B120" t="s">
        <v>626</v>
      </c>
      <c r="C120" t="s">
        <v>420</v>
      </c>
      <c r="D120">
        <v>2.9149612801940901E-4</v>
      </c>
      <c r="E120" s="2" t="s">
        <v>631</v>
      </c>
      <c r="F120" t="s">
        <v>39</v>
      </c>
      <c r="G120" t="s">
        <v>632</v>
      </c>
      <c r="H120" t="str">
        <f t="shared" si="15"/>
        <v>3/224</v>
      </c>
      <c r="I120" t="s">
        <v>633</v>
      </c>
      <c r="J120" t="s">
        <v>629</v>
      </c>
    </row>
    <row r="121" spans="1:11" x14ac:dyDescent="0.2">
      <c r="A121" s="1" t="s">
        <v>27</v>
      </c>
      <c r="B121" t="s">
        <v>626</v>
      </c>
      <c r="C121" t="s">
        <v>62</v>
      </c>
      <c r="D121">
        <v>3.3629016890173197E-2</v>
      </c>
      <c r="E121">
        <v>7.3146302340165996E-4</v>
      </c>
      <c r="F121" t="s">
        <v>39</v>
      </c>
      <c r="G121" t="s">
        <v>634</v>
      </c>
      <c r="H121" t="str">
        <f t="shared" si="15"/>
        <v>2/281</v>
      </c>
      <c r="I121" t="s">
        <v>635</v>
      </c>
      <c r="J121" t="s">
        <v>630</v>
      </c>
      <c r="K121" t="s">
        <v>630</v>
      </c>
    </row>
    <row r="122" spans="1:11" x14ac:dyDescent="0.2">
      <c r="A122" s="1" t="s">
        <v>10</v>
      </c>
      <c r="B122" t="s">
        <v>636</v>
      </c>
      <c r="C122" t="s">
        <v>62</v>
      </c>
      <c r="D122" s="2" t="s">
        <v>637</v>
      </c>
      <c r="E122" s="2" t="s">
        <v>638</v>
      </c>
      <c r="F122">
        <v>0.488955823293173</v>
      </c>
      <c r="G122" t="s">
        <v>321</v>
      </c>
      <c r="H122" t="str">
        <f t="shared" si="15"/>
        <v>9/281</v>
      </c>
      <c r="I122" t="s">
        <v>66</v>
      </c>
      <c r="J122" t="s">
        <v>639</v>
      </c>
      <c r="K122" t="s">
        <v>640</v>
      </c>
    </row>
    <row r="123" spans="1:11" x14ac:dyDescent="0.2">
      <c r="A123" s="1" t="s">
        <v>19</v>
      </c>
      <c r="B123" t="s">
        <v>636</v>
      </c>
      <c r="C123" t="s">
        <v>12</v>
      </c>
      <c r="D123" s="2" t="s">
        <v>641</v>
      </c>
      <c r="E123" s="2" t="s">
        <v>642</v>
      </c>
      <c r="F123">
        <v>9.2118730808597796E-2</v>
      </c>
      <c r="G123" t="s">
        <v>643</v>
      </c>
      <c r="H123" t="str">
        <f t="shared" si="15"/>
        <v>5/218</v>
      </c>
      <c r="I123" t="s">
        <v>644</v>
      </c>
      <c r="J123" t="s">
        <v>645</v>
      </c>
      <c r="K123" t="s">
        <v>646</v>
      </c>
    </row>
    <row r="124" spans="1:11" x14ac:dyDescent="0.2">
      <c r="A124" s="1" t="s">
        <v>27</v>
      </c>
      <c r="B124" t="s">
        <v>636</v>
      </c>
      <c r="C124" t="s">
        <v>420</v>
      </c>
      <c r="D124" s="2" t="s">
        <v>641</v>
      </c>
      <c r="E124" s="2" t="s">
        <v>647</v>
      </c>
      <c r="F124">
        <v>0.83870967741935498</v>
      </c>
      <c r="G124" t="s">
        <v>648</v>
      </c>
      <c r="H124" t="str">
        <f t="shared" si="15"/>
        <v>8/224</v>
      </c>
      <c r="I124" t="s">
        <v>649</v>
      </c>
      <c r="J124" t="s">
        <v>650</v>
      </c>
      <c r="K124" t="s">
        <v>651</v>
      </c>
    </row>
    <row r="125" spans="1:11" x14ac:dyDescent="0.2">
      <c r="A125" s="1" t="s">
        <v>35</v>
      </c>
      <c r="B125" t="s">
        <v>636</v>
      </c>
      <c r="C125" t="s">
        <v>75</v>
      </c>
      <c r="D125" s="2" t="s">
        <v>652</v>
      </c>
      <c r="E125" s="2" t="s">
        <v>653</v>
      </c>
      <c r="F125">
        <v>4.5488972207345301E-3</v>
      </c>
      <c r="G125" t="s">
        <v>654</v>
      </c>
      <c r="H125" t="str">
        <f t="shared" si="15"/>
        <v>3/41</v>
      </c>
      <c r="I125" t="s">
        <v>655</v>
      </c>
      <c r="J125" t="s">
        <v>656</v>
      </c>
      <c r="K125" t="s">
        <v>657</v>
      </c>
    </row>
    <row r="126" spans="1:11" x14ac:dyDescent="0.2">
      <c r="A126" s="1" t="s">
        <v>42</v>
      </c>
      <c r="B126" t="s">
        <v>636</v>
      </c>
      <c r="C126" t="s">
        <v>185</v>
      </c>
      <c r="D126">
        <v>2.4356825954551301E-4</v>
      </c>
      <c r="E126" s="2" t="s">
        <v>658</v>
      </c>
      <c r="F126">
        <v>5.3145336225596501E-2</v>
      </c>
      <c r="G126" s="5">
        <v>45341</v>
      </c>
      <c r="H126" t="str">
        <f>TEXT(G126, "m/dd")</f>
        <v>2/19</v>
      </c>
      <c r="I126" t="s">
        <v>188</v>
      </c>
      <c r="J126" t="s">
        <v>659</v>
      </c>
      <c r="K126" t="s">
        <v>660</v>
      </c>
    </row>
    <row r="127" spans="1:11" x14ac:dyDescent="0.2">
      <c r="A127" s="1" t="s">
        <v>49</v>
      </c>
      <c r="B127" t="s">
        <v>636</v>
      </c>
      <c r="C127" t="s">
        <v>661</v>
      </c>
      <c r="D127">
        <v>5.7783760282545805E-4</v>
      </c>
      <c r="E127" s="2" t="s">
        <v>662</v>
      </c>
      <c r="F127" t="s">
        <v>39</v>
      </c>
      <c r="G127" s="5">
        <v>45341</v>
      </c>
      <c r="H127" t="str">
        <f>TEXT(G127, "m/dd")</f>
        <v>2/19</v>
      </c>
      <c r="I127" t="s">
        <v>663</v>
      </c>
      <c r="J127" t="s">
        <v>664</v>
      </c>
      <c r="K127" t="s">
        <v>665</v>
      </c>
    </row>
    <row r="128" spans="1:11" x14ac:dyDescent="0.2">
      <c r="A128" s="1" t="s">
        <v>56</v>
      </c>
      <c r="B128" t="s">
        <v>636</v>
      </c>
      <c r="C128" t="s">
        <v>666</v>
      </c>
      <c r="D128">
        <v>6.0826194934660504E-4</v>
      </c>
      <c r="E128" s="2" t="s">
        <v>667</v>
      </c>
      <c r="F128" t="s">
        <v>39</v>
      </c>
      <c r="G128" t="s">
        <v>668</v>
      </c>
      <c r="H128" t="str">
        <f t="shared" ref="H128:H136" si="16">G128</f>
        <v>3/49</v>
      </c>
      <c r="I128" t="s">
        <v>40</v>
      </c>
      <c r="J128" t="s">
        <v>669</v>
      </c>
    </row>
    <row r="129" spans="1:11" x14ac:dyDescent="0.2">
      <c r="A129" s="1" t="s">
        <v>61</v>
      </c>
      <c r="B129" t="s">
        <v>636</v>
      </c>
      <c r="C129" t="s">
        <v>355</v>
      </c>
      <c r="D129">
        <v>7.1481201004282801E-4</v>
      </c>
      <c r="E129" s="2" t="s">
        <v>670</v>
      </c>
      <c r="F129" t="s">
        <v>39</v>
      </c>
      <c r="G129" t="s">
        <v>671</v>
      </c>
      <c r="H129" t="str">
        <f t="shared" si="16"/>
        <v>3/51</v>
      </c>
      <c r="I129" t="s">
        <v>672</v>
      </c>
      <c r="J129" t="s">
        <v>673</v>
      </c>
    </row>
    <row r="130" spans="1:11" x14ac:dyDescent="0.2">
      <c r="A130" s="1" t="s">
        <v>69</v>
      </c>
      <c r="B130" t="s">
        <v>636</v>
      </c>
      <c r="C130" t="s">
        <v>43</v>
      </c>
      <c r="D130">
        <v>1.25054642376579E-3</v>
      </c>
      <c r="E130" s="2" t="s">
        <v>674</v>
      </c>
      <c r="F130" t="s">
        <v>39</v>
      </c>
      <c r="G130" t="s">
        <v>675</v>
      </c>
      <c r="H130" t="str">
        <f t="shared" si="16"/>
        <v>2/122</v>
      </c>
      <c r="I130" t="s">
        <v>47</v>
      </c>
      <c r="J130" t="s">
        <v>676</v>
      </c>
      <c r="K130" t="s">
        <v>677</v>
      </c>
    </row>
    <row r="131" spans="1:11" x14ac:dyDescent="0.2">
      <c r="A131" s="1" t="s">
        <v>74</v>
      </c>
      <c r="B131" t="s">
        <v>636</v>
      </c>
      <c r="C131" t="s">
        <v>118</v>
      </c>
      <c r="D131">
        <v>4.7675220431512497E-3</v>
      </c>
      <c r="E131">
        <v>3.7095964648770199E-4</v>
      </c>
      <c r="F131" t="s">
        <v>39</v>
      </c>
      <c r="G131" t="s">
        <v>120</v>
      </c>
      <c r="H131" t="str">
        <f t="shared" si="16"/>
        <v>3/64</v>
      </c>
      <c r="I131" t="s">
        <v>678</v>
      </c>
      <c r="J131" t="s">
        <v>679</v>
      </c>
      <c r="K131" t="s">
        <v>680</v>
      </c>
    </row>
    <row r="132" spans="1:11" x14ac:dyDescent="0.2">
      <c r="A132" s="1" t="s">
        <v>10</v>
      </c>
      <c r="B132" t="s">
        <v>681</v>
      </c>
      <c r="C132" t="s">
        <v>344</v>
      </c>
      <c r="D132" s="2" t="s">
        <v>682</v>
      </c>
      <c r="E132" s="2" t="s">
        <v>683</v>
      </c>
      <c r="F132">
        <v>3.4340976960978002E-3</v>
      </c>
      <c r="G132" t="s">
        <v>141</v>
      </c>
      <c r="H132" t="str">
        <f t="shared" si="16"/>
        <v>8/39</v>
      </c>
      <c r="I132" t="s">
        <v>684</v>
      </c>
      <c r="J132" t="s">
        <v>685</v>
      </c>
      <c r="K132" t="s">
        <v>686</v>
      </c>
    </row>
    <row r="133" spans="1:11" x14ac:dyDescent="0.2">
      <c r="A133" s="1" t="s">
        <v>19</v>
      </c>
      <c r="B133" t="s">
        <v>681</v>
      </c>
      <c r="C133" t="s">
        <v>420</v>
      </c>
      <c r="D133" s="2" t="s">
        <v>687</v>
      </c>
      <c r="E133" s="2" t="s">
        <v>688</v>
      </c>
      <c r="F133">
        <v>2.2541645163634701E-3</v>
      </c>
      <c r="G133" t="s">
        <v>689</v>
      </c>
      <c r="H133" t="str">
        <f t="shared" si="16"/>
        <v>12/221</v>
      </c>
      <c r="I133" t="s">
        <v>596</v>
      </c>
      <c r="J133" t="s">
        <v>690</v>
      </c>
      <c r="K133" t="s">
        <v>691</v>
      </c>
    </row>
    <row r="134" spans="1:11" x14ac:dyDescent="0.2">
      <c r="A134" s="1" t="s">
        <v>27</v>
      </c>
      <c r="B134" t="s">
        <v>681</v>
      </c>
      <c r="C134" t="s">
        <v>392</v>
      </c>
      <c r="D134" s="2" t="s">
        <v>692</v>
      </c>
      <c r="E134" s="2" t="s">
        <v>693</v>
      </c>
      <c r="F134">
        <v>2.1707572677594301E-4</v>
      </c>
      <c r="G134" t="s">
        <v>532</v>
      </c>
      <c r="H134" t="str">
        <f t="shared" si="16"/>
        <v>5/51</v>
      </c>
      <c r="I134" t="s">
        <v>396</v>
      </c>
      <c r="J134" t="s">
        <v>694</v>
      </c>
      <c r="K134" t="s">
        <v>695</v>
      </c>
    </row>
    <row r="135" spans="1:11" x14ac:dyDescent="0.2">
      <c r="A135" s="1" t="s">
        <v>35</v>
      </c>
      <c r="B135" t="s">
        <v>681</v>
      </c>
      <c r="C135" t="s">
        <v>375</v>
      </c>
      <c r="D135" s="2" t="s">
        <v>696</v>
      </c>
      <c r="E135" s="2" t="s">
        <v>697</v>
      </c>
      <c r="F135">
        <v>1.8515234560246199E-4</v>
      </c>
      <c r="G135" t="s">
        <v>378</v>
      </c>
      <c r="H135" t="str">
        <f t="shared" si="16"/>
        <v>8/96</v>
      </c>
      <c r="I135" t="s">
        <v>379</v>
      </c>
      <c r="J135" t="s">
        <v>698</v>
      </c>
      <c r="K135" t="s">
        <v>699</v>
      </c>
    </row>
    <row r="136" spans="1:11" x14ac:dyDescent="0.2">
      <c r="A136" s="1" t="s">
        <v>42</v>
      </c>
      <c r="B136" t="s">
        <v>681</v>
      </c>
      <c r="C136" s="3" t="s">
        <v>88</v>
      </c>
      <c r="D136" s="2" t="s">
        <v>700</v>
      </c>
      <c r="E136" s="2" t="s">
        <v>701</v>
      </c>
      <c r="F136">
        <v>4.2065993947504998E-3</v>
      </c>
      <c r="G136" t="s">
        <v>702</v>
      </c>
      <c r="H136" t="str">
        <f t="shared" si="16"/>
        <v>8/44</v>
      </c>
      <c r="I136" t="s">
        <v>556</v>
      </c>
      <c r="J136" t="s">
        <v>703</v>
      </c>
      <c r="K136" t="s">
        <v>704</v>
      </c>
    </row>
    <row r="137" spans="1:11" x14ac:dyDescent="0.2">
      <c r="A137" s="1" t="s">
        <v>49</v>
      </c>
      <c r="B137" t="s">
        <v>681</v>
      </c>
      <c r="C137" t="s">
        <v>382</v>
      </c>
      <c r="D137" s="2" t="s">
        <v>705</v>
      </c>
      <c r="E137" s="2" t="s">
        <v>706</v>
      </c>
      <c r="F137">
        <v>0.55577889447236195</v>
      </c>
      <c r="G137" s="5">
        <v>45426</v>
      </c>
      <c r="H137" t="str">
        <f>TEXT(G137, "m/dd")</f>
        <v>5/14</v>
      </c>
      <c r="I137" t="s">
        <v>707</v>
      </c>
      <c r="J137" t="s">
        <v>708</v>
      </c>
      <c r="K137" t="s">
        <v>709</v>
      </c>
    </row>
    <row r="138" spans="1:11" x14ac:dyDescent="0.2">
      <c r="A138" s="1" t="s">
        <v>56</v>
      </c>
      <c r="B138" t="s">
        <v>681</v>
      </c>
      <c r="C138" t="s">
        <v>587</v>
      </c>
      <c r="D138" s="2" t="s">
        <v>710</v>
      </c>
      <c r="E138" s="2" t="s">
        <v>711</v>
      </c>
      <c r="F138">
        <v>0.79655870445344101</v>
      </c>
      <c r="G138" s="5">
        <v>45335</v>
      </c>
      <c r="H138" t="str">
        <f>TEXT(G138, "m/dd")</f>
        <v>2/13</v>
      </c>
      <c r="I138" t="s">
        <v>712</v>
      </c>
      <c r="J138" t="s">
        <v>713</v>
      </c>
      <c r="K138" t="s">
        <v>714</v>
      </c>
    </row>
    <row r="139" spans="1:11" x14ac:dyDescent="0.2">
      <c r="A139" s="1" t="s">
        <v>61</v>
      </c>
      <c r="B139" t="s">
        <v>681</v>
      </c>
      <c r="C139" t="s">
        <v>715</v>
      </c>
      <c r="D139" s="2" t="s">
        <v>716</v>
      </c>
      <c r="E139" s="2" t="s">
        <v>717</v>
      </c>
      <c r="F139" t="s">
        <v>39</v>
      </c>
      <c r="G139" s="5">
        <v>45359</v>
      </c>
      <c r="H139" t="str">
        <f>TEXT(G139, "m/dd")</f>
        <v>3/08</v>
      </c>
      <c r="I139" t="s">
        <v>40</v>
      </c>
      <c r="J139" t="s">
        <v>718</v>
      </c>
    </row>
    <row r="140" spans="1:11" x14ac:dyDescent="0.2">
      <c r="A140" s="1" t="s">
        <v>69</v>
      </c>
      <c r="B140" t="s">
        <v>681</v>
      </c>
      <c r="C140" t="s">
        <v>581</v>
      </c>
      <c r="D140" s="2" t="s">
        <v>719</v>
      </c>
      <c r="E140" s="2" t="s">
        <v>720</v>
      </c>
      <c r="F140" t="s">
        <v>39</v>
      </c>
      <c r="G140" s="5">
        <v>45331</v>
      </c>
      <c r="H140" t="str">
        <f>TEXT(G140, "m/dd")</f>
        <v>2/09</v>
      </c>
      <c r="I140" t="s">
        <v>721</v>
      </c>
      <c r="J140" t="s">
        <v>713</v>
      </c>
      <c r="K140" t="s">
        <v>722</v>
      </c>
    </row>
    <row r="141" spans="1:11" x14ac:dyDescent="0.2">
      <c r="A141" s="1" t="s">
        <v>74</v>
      </c>
      <c r="B141" t="s">
        <v>681</v>
      </c>
      <c r="C141" t="s">
        <v>723</v>
      </c>
      <c r="D141" s="2" t="s">
        <v>724</v>
      </c>
      <c r="E141" s="2" t="s">
        <v>725</v>
      </c>
      <c r="F141" t="s">
        <v>39</v>
      </c>
      <c r="G141" s="5">
        <v>45327</v>
      </c>
      <c r="H141" t="str">
        <f>TEXT(G141, "m/dd")</f>
        <v>2/05</v>
      </c>
      <c r="I141" t="s">
        <v>40</v>
      </c>
      <c r="J141" t="s">
        <v>713</v>
      </c>
    </row>
    <row r="142" spans="1:11" x14ac:dyDescent="0.2">
      <c r="A142" s="1" t="s">
        <v>10</v>
      </c>
      <c r="B142" t="s">
        <v>726</v>
      </c>
      <c r="C142" s="4" t="s">
        <v>20</v>
      </c>
      <c r="D142" s="2" t="s">
        <v>727</v>
      </c>
      <c r="E142" s="2" t="s">
        <v>728</v>
      </c>
      <c r="F142">
        <v>3.3333333333333298E-2</v>
      </c>
      <c r="G142" t="s">
        <v>729</v>
      </c>
      <c r="H142" t="str">
        <f t="shared" ref="H142:H144" si="17">G142</f>
        <v>11/143</v>
      </c>
      <c r="I142" t="s">
        <v>730</v>
      </c>
      <c r="J142" t="s">
        <v>731</v>
      </c>
      <c r="K142" t="s">
        <v>732</v>
      </c>
    </row>
    <row r="143" spans="1:11" x14ac:dyDescent="0.2">
      <c r="A143" s="1" t="s">
        <v>19</v>
      </c>
      <c r="B143" t="s">
        <v>726</v>
      </c>
      <c r="C143" t="s">
        <v>12</v>
      </c>
      <c r="D143" s="2" t="s">
        <v>733</v>
      </c>
      <c r="E143" s="2" t="s">
        <v>734</v>
      </c>
      <c r="F143" s="2" t="s">
        <v>735</v>
      </c>
      <c r="G143" t="s">
        <v>736</v>
      </c>
      <c r="H143" t="str">
        <f t="shared" si="17"/>
        <v>6/218</v>
      </c>
      <c r="I143" t="s">
        <v>737</v>
      </c>
      <c r="J143" t="s">
        <v>738</v>
      </c>
      <c r="K143" t="s">
        <v>739</v>
      </c>
    </row>
    <row r="144" spans="1:11" x14ac:dyDescent="0.2">
      <c r="A144" s="1" t="s">
        <v>27</v>
      </c>
      <c r="B144" t="s">
        <v>726</v>
      </c>
      <c r="C144" s="3" t="s">
        <v>740</v>
      </c>
      <c r="D144" s="2" t="s">
        <v>741</v>
      </c>
      <c r="E144" s="2" t="s">
        <v>742</v>
      </c>
      <c r="F144">
        <v>8.3732648507936199E-4</v>
      </c>
      <c r="G144" t="s">
        <v>743</v>
      </c>
      <c r="H144" t="str">
        <f t="shared" si="17"/>
        <v>4/38</v>
      </c>
      <c r="I144" t="s">
        <v>744</v>
      </c>
      <c r="J144" t="s">
        <v>745</v>
      </c>
      <c r="K144" t="s">
        <v>746</v>
      </c>
    </row>
    <row r="145" spans="1:11" x14ac:dyDescent="0.2">
      <c r="A145" s="1" t="s">
        <v>35</v>
      </c>
      <c r="B145" t="s">
        <v>726</v>
      </c>
      <c r="C145" t="s">
        <v>747</v>
      </c>
      <c r="D145" s="2" t="s">
        <v>748</v>
      </c>
      <c r="E145" s="2" t="s">
        <v>749</v>
      </c>
      <c r="F145">
        <v>3.7806504473194598E-4</v>
      </c>
      <c r="G145" s="5">
        <v>45327</v>
      </c>
      <c r="H145" t="str">
        <f>TEXT(G145, "m/dd")</f>
        <v>2/05</v>
      </c>
      <c r="I145" t="s">
        <v>750</v>
      </c>
      <c r="J145" t="s">
        <v>751</v>
      </c>
      <c r="K145" t="s">
        <v>752</v>
      </c>
    </row>
    <row r="146" spans="1:11" x14ac:dyDescent="0.2">
      <c r="A146" s="1" t="s">
        <v>42</v>
      </c>
      <c r="B146" t="s">
        <v>726</v>
      </c>
      <c r="C146" t="s">
        <v>249</v>
      </c>
      <c r="D146" s="2" t="s">
        <v>753</v>
      </c>
      <c r="E146" s="2" t="s">
        <v>754</v>
      </c>
      <c r="F146">
        <v>0.509604519774011</v>
      </c>
      <c r="G146" s="5">
        <v>45347</v>
      </c>
      <c r="H146" t="str">
        <f>TEXT(G146, "m/dd")</f>
        <v>2/25</v>
      </c>
      <c r="I146" t="s">
        <v>755</v>
      </c>
      <c r="J146" t="s">
        <v>756</v>
      </c>
      <c r="K146" t="s">
        <v>757</v>
      </c>
    </row>
    <row r="147" spans="1:11" x14ac:dyDescent="0.2">
      <c r="A147" s="1" t="s">
        <v>49</v>
      </c>
      <c r="B147" t="s">
        <v>726</v>
      </c>
      <c r="C147" t="s">
        <v>43</v>
      </c>
      <c r="D147" s="2" t="s">
        <v>758</v>
      </c>
      <c r="E147" s="2" t="s">
        <v>759</v>
      </c>
      <c r="F147" t="s">
        <v>39</v>
      </c>
      <c r="G147" t="s">
        <v>46</v>
      </c>
      <c r="H147" t="str">
        <f>G147</f>
        <v>3/122</v>
      </c>
      <c r="I147" t="s">
        <v>47</v>
      </c>
      <c r="J147" t="s">
        <v>760</v>
      </c>
      <c r="K147" t="s">
        <v>41</v>
      </c>
    </row>
    <row r="148" spans="1:11" x14ac:dyDescent="0.2">
      <c r="A148" s="1" t="s">
        <v>56</v>
      </c>
      <c r="B148" t="s">
        <v>726</v>
      </c>
      <c r="C148" t="s">
        <v>36</v>
      </c>
      <c r="D148" s="2" t="s">
        <v>761</v>
      </c>
      <c r="E148" s="2" t="s">
        <v>762</v>
      </c>
      <c r="F148" t="s">
        <v>39</v>
      </c>
      <c r="G148" s="5">
        <v>45338</v>
      </c>
      <c r="H148" t="str">
        <f>TEXT(G148, "m/dd")</f>
        <v>2/16</v>
      </c>
      <c r="I148" t="s">
        <v>40</v>
      </c>
      <c r="J148" t="s">
        <v>41</v>
      </c>
    </row>
    <row r="149" spans="1:11" x14ac:dyDescent="0.2">
      <c r="A149" s="1" t="s">
        <v>61</v>
      </c>
      <c r="B149" t="s">
        <v>726</v>
      </c>
      <c r="C149" t="s">
        <v>763</v>
      </c>
      <c r="D149" s="2" t="s">
        <v>764</v>
      </c>
      <c r="E149" s="2" t="s">
        <v>765</v>
      </c>
      <c r="F149" t="s">
        <v>39</v>
      </c>
      <c r="G149" t="s">
        <v>766</v>
      </c>
      <c r="H149" t="str">
        <f t="shared" ref="H149:H150" si="18">G149</f>
        <v>5/63</v>
      </c>
      <c r="I149" t="s">
        <v>40</v>
      </c>
      <c r="J149" t="s">
        <v>767</v>
      </c>
    </row>
    <row r="150" spans="1:11" x14ac:dyDescent="0.2">
      <c r="A150" s="1" t="s">
        <v>69</v>
      </c>
      <c r="B150" t="s">
        <v>726</v>
      </c>
      <c r="C150" t="s">
        <v>62</v>
      </c>
      <c r="D150" s="2" t="s">
        <v>768</v>
      </c>
      <c r="E150" s="2" t="s">
        <v>769</v>
      </c>
      <c r="F150">
        <v>4.62311557788945E-2</v>
      </c>
      <c r="G150" t="s">
        <v>65</v>
      </c>
      <c r="H150" t="str">
        <f t="shared" si="18"/>
        <v>8/281</v>
      </c>
      <c r="I150" t="s">
        <v>770</v>
      </c>
      <c r="J150" t="s">
        <v>771</v>
      </c>
      <c r="K150" t="s">
        <v>772</v>
      </c>
    </row>
    <row r="151" spans="1:11" x14ac:dyDescent="0.2">
      <c r="A151" s="1" t="s">
        <v>74</v>
      </c>
      <c r="B151" t="s">
        <v>726</v>
      </c>
      <c r="C151" t="s">
        <v>57</v>
      </c>
      <c r="D151" s="2" t="s">
        <v>773</v>
      </c>
      <c r="E151" s="2" t="s">
        <v>774</v>
      </c>
      <c r="F151" t="s">
        <v>39</v>
      </c>
      <c r="G151" s="5">
        <v>45337</v>
      </c>
      <c r="H151" t="str">
        <f>TEXT(G151, "m/dd")</f>
        <v>2/15</v>
      </c>
      <c r="I151" t="s">
        <v>287</v>
      </c>
      <c r="J151" t="s">
        <v>41</v>
      </c>
      <c r="K151" t="s">
        <v>775</v>
      </c>
    </row>
    <row r="152" spans="1:11" x14ac:dyDescent="0.2">
      <c r="A152" s="1" t="s">
        <v>10</v>
      </c>
      <c r="B152" t="s">
        <v>776</v>
      </c>
      <c r="C152" t="s">
        <v>57</v>
      </c>
      <c r="D152" s="2" t="s">
        <v>777</v>
      </c>
      <c r="E152" s="2" t="s">
        <v>778</v>
      </c>
      <c r="F152">
        <v>0.22786177105831501</v>
      </c>
      <c r="G152" s="5">
        <v>45427</v>
      </c>
      <c r="H152" t="str">
        <f>TEXT(G152, "m/dd")</f>
        <v>5/15</v>
      </c>
      <c r="I152" t="s">
        <v>779</v>
      </c>
      <c r="J152" t="s">
        <v>780</v>
      </c>
      <c r="K152" t="s">
        <v>781</v>
      </c>
    </row>
    <row r="153" spans="1:11" x14ac:dyDescent="0.2">
      <c r="A153" s="1" t="s">
        <v>19</v>
      </c>
      <c r="B153" t="s">
        <v>776</v>
      </c>
      <c r="C153" t="s">
        <v>12</v>
      </c>
      <c r="D153" s="2" t="s">
        <v>782</v>
      </c>
      <c r="E153" s="2" t="s">
        <v>783</v>
      </c>
      <c r="F153">
        <v>6.0235078828103899E-3</v>
      </c>
      <c r="G153" t="s">
        <v>256</v>
      </c>
      <c r="H153" t="str">
        <f t="shared" ref="H153:H154" si="19">G153</f>
        <v>10/218</v>
      </c>
      <c r="I153" t="s">
        <v>737</v>
      </c>
      <c r="J153" t="s">
        <v>784</v>
      </c>
      <c r="K153" t="s">
        <v>785</v>
      </c>
    </row>
    <row r="154" spans="1:11" x14ac:dyDescent="0.2">
      <c r="A154" s="1" t="s">
        <v>27</v>
      </c>
      <c r="B154" t="s">
        <v>776</v>
      </c>
      <c r="C154" t="s">
        <v>763</v>
      </c>
      <c r="D154" s="2" t="s">
        <v>786</v>
      </c>
      <c r="E154" s="2" t="s">
        <v>787</v>
      </c>
      <c r="F154" t="s">
        <v>39</v>
      </c>
      <c r="G154" t="s">
        <v>788</v>
      </c>
      <c r="H154" t="str">
        <f t="shared" si="19"/>
        <v>9/63</v>
      </c>
      <c r="I154" t="s">
        <v>40</v>
      </c>
      <c r="J154" t="s">
        <v>789</v>
      </c>
    </row>
    <row r="155" spans="1:11" x14ac:dyDescent="0.2">
      <c r="A155" s="1" t="s">
        <v>35</v>
      </c>
      <c r="B155" t="s">
        <v>776</v>
      </c>
      <c r="C155" s="4" t="s">
        <v>790</v>
      </c>
      <c r="D155" s="2" t="s">
        <v>791</v>
      </c>
      <c r="E155" s="2" t="s">
        <v>792</v>
      </c>
      <c r="F155">
        <v>0.120085015940489</v>
      </c>
      <c r="G155" s="5">
        <v>45465</v>
      </c>
      <c r="H155" t="str">
        <f>TEXT(G155, "m/dd")</f>
        <v>6/22</v>
      </c>
      <c r="I155" t="s">
        <v>750</v>
      </c>
      <c r="J155" t="s">
        <v>793</v>
      </c>
      <c r="K155" t="s">
        <v>794</v>
      </c>
    </row>
    <row r="156" spans="1:11" x14ac:dyDescent="0.2">
      <c r="A156" s="1" t="s">
        <v>42</v>
      </c>
      <c r="B156" t="s">
        <v>776</v>
      </c>
      <c r="C156" t="s">
        <v>795</v>
      </c>
      <c r="D156" s="2" t="s">
        <v>796</v>
      </c>
      <c r="E156" s="2" t="s">
        <v>797</v>
      </c>
      <c r="F156" t="s">
        <v>39</v>
      </c>
      <c r="G156" s="5">
        <v>45328</v>
      </c>
      <c r="H156" t="str">
        <f>TEXT(G156, "m/dd")</f>
        <v>2/06</v>
      </c>
      <c r="I156" t="s">
        <v>40</v>
      </c>
      <c r="J156" t="s">
        <v>798</v>
      </c>
    </row>
    <row r="157" spans="1:11" x14ac:dyDescent="0.2">
      <c r="A157" s="1" t="s">
        <v>49</v>
      </c>
      <c r="B157" t="s">
        <v>776</v>
      </c>
      <c r="C157" t="s">
        <v>62</v>
      </c>
      <c r="D157" s="2" t="s">
        <v>799</v>
      </c>
      <c r="E157" s="2" t="s">
        <v>800</v>
      </c>
      <c r="F157">
        <v>4.4918594901940199E-3</v>
      </c>
      <c r="G157" t="s">
        <v>321</v>
      </c>
      <c r="H157" t="str">
        <f>G157</f>
        <v>9/281</v>
      </c>
      <c r="I157" t="s">
        <v>801</v>
      </c>
      <c r="J157" t="s">
        <v>802</v>
      </c>
      <c r="K157" t="s">
        <v>803</v>
      </c>
    </row>
    <row r="158" spans="1:11" x14ac:dyDescent="0.2">
      <c r="A158" s="1" t="s">
        <v>56</v>
      </c>
      <c r="B158" t="s">
        <v>776</v>
      </c>
      <c r="C158" s="3" t="s">
        <v>804</v>
      </c>
      <c r="D158" s="2" t="s">
        <v>805</v>
      </c>
      <c r="E158" s="2" t="s">
        <v>806</v>
      </c>
      <c r="F158">
        <v>4.9535603715170302E-2</v>
      </c>
      <c r="G158" s="5">
        <v>45344</v>
      </c>
      <c r="H158" t="str">
        <f>TEXT(G158, "m/dd")</f>
        <v>2/22</v>
      </c>
      <c r="I158" t="s">
        <v>807</v>
      </c>
      <c r="J158" t="s">
        <v>798</v>
      </c>
      <c r="K158" t="s">
        <v>808</v>
      </c>
    </row>
    <row r="159" spans="1:11" x14ac:dyDescent="0.2">
      <c r="A159" s="1" t="s">
        <v>61</v>
      </c>
      <c r="B159" t="s">
        <v>776</v>
      </c>
      <c r="C159" t="s">
        <v>202</v>
      </c>
      <c r="D159" s="2" t="s">
        <v>809</v>
      </c>
      <c r="E159" s="2" t="s">
        <v>810</v>
      </c>
      <c r="F159" s="2" t="s">
        <v>811</v>
      </c>
      <c r="G159" t="s">
        <v>205</v>
      </c>
      <c r="H159" t="str">
        <f t="shared" ref="H159:H165" si="20">G159</f>
        <v>6/169</v>
      </c>
      <c r="I159" t="s">
        <v>812</v>
      </c>
      <c r="J159" t="s">
        <v>813</v>
      </c>
      <c r="K159" t="s">
        <v>814</v>
      </c>
    </row>
    <row r="160" spans="1:11" x14ac:dyDescent="0.2">
      <c r="A160" s="1" t="s">
        <v>69</v>
      </c>
      <c r="B160" t="s">
        <v>776</v>
      </c>
      <c r="C160" t="s">
        <v>740</v>
      </c>
      <c r="D160" s="2" t="s">
        <v>815</v>
      </c>
      <c r="E160" s="2" t="s">
        <v>816</v>
      </c>
      <c r="F160" s="2" t="s">
        <v>817</v>
      </c>
      <c r="G160" t="s">
        <v>818</v>
      </c>
      <c r="H160" t="str">
        <f t="shared" si="20"/>
        <v>3/38</v>
      </c>
      <c r="I160" t="s">
        <v>819</v>
      </c>
      <c r="J160" t="s">
        <v>820</v>
      </c>
      <c r="K160" t="s">
        <v>789</v>
      </c>
    </row>
    <row r="161" spans="1:11" x14ac:dyDescent="0.2">
      <c r="A161" s="1" t="s">
        <v>74</v>
      </c>
      <c r="B161" t="s">
        <v>776</v>
      </c>
      <c r="C161" t="s">
        <v>106</v>
      </c>
      <c r="D161" s="2" t="s">
        <v>821</v>
      </c>
      <c r="E161" s="2" t="s">
        <v>822</v>
      </c>
      <c r="F161" t="s">
        <v>39</v>
      </c>
      <c r="G161" t="s">
        <v>109</v>
      </c>
      <c r="H161" t="str">
        <f t="shared" si="20"/>
        <v>4/69</v>
      </c>
      <c r="I161" t="s">
        <v>823</v>
      </c>
      <c r="J161" t="s">
        <v>824</v>
      </c>
      <c r="K161" t="s">
        <v>825</v>
      </c>
    </row>
    <row r="162" spans="1:11" x14ac:dyDescent="0.2">
      <c r="A162" s="1" t="s">
        <v>10</v>
      </c>
      <c r="B162" t="s">
        <v>826</v>
      </c>
      <c r="C162" t="s">
        <v>12</v>
      </c>
      <c r="D162">
        <v>1.5630625591005101E-2</v>
      </c>
      <c r="E162" s="2" t="s">
        <v>827</v>
      </c>
      <c r="F162" t="s">
        <v>39</v>
      </c>
      <c r="G162" t="s">
        <v>828</v>
      </c>
      <c r="H162" t="str">
        <f t="shared" si="20"/>
        <v>2/218</v>
      </c>
      <c r="I162" t="s">
        <v>231</v>
      </c>
      <c r="J162" t="s">
        <v>829</v>
      </c>
      <c r="K162" t="s">
        <v>830</v>
      </c>
    </row>
    <row r="163" spans="1:11" x14ac:dyDescent="0.2">
      <c r="A163" s="1" t="s">
        <v>19</v>
      </c>
      <c r="B163" t="s">
        <v>826</v>
      </c>
      <c r="C163" t="s">
        <v>420</v>
      </c>
      <c r="D163">
        <v>2.0676159104447901E-2</v>
      </c>
      <c r="E163">
        <v>1.7824275090041301E-4</v>
      </c>
      <c r="F163" t="s">
        <v>39</v>
      </c>
      <c r="G163" t="s">
        <v>831</v>
      </c>
      <c r="H163" t="str">
        <f t="shared" si="20"/>
        <v>2/224</v>
      </c>
      <c r="I163" t="s">
        <v>633</v>
      </c>
      <c r="J163" t="s">
        <v>829</v>
      </c>
    </row>
    <row r="164" spans="1:11" x14ac:dyDescent="0.2">
      <c r="A164" s="1" t="s">
        <v>10</v>
      </c>
      <c r="B164" t="s">
        <v>832</v>
      </c>
      <c r="C164" t="s">
        <v>333</v>
      </c>
      <c r="D164" s="2" t="s">
        <v>833</v>
      </c>
      <c r="E164" s="2" t="s">
        <v>834</v>
      </c>
      <c r="F164">
        <v>0.12008281573498999</v>
      </c>
      <c r="G164" t="s">
        <v>835</v>
      </c>
      <c r="H164" t="str">
        <f t="shared" si="20"/>
        <v>5/52</v>
      </c>
      <c r="I164" t="s">
        <v>836</v>
      </c>
      <c r="J164" t="s">
        <v>837</v>
      </c>
      <c r="K164" t="s">
        <v>838</v>
      </c>
    </row>
    <row r="165" spans="1:11" x14ac:dyDescent="0.2">
      <c r="A165" s="1" t="s">
        <v>19</v>
      </c>
      <c r="B165" t="s">
        <v>832</v>
      </c>
      <c r="C165" t="s">
        <v>839</v>
      </c>
      <c r="D165" s="2" t="s">
        <v>840</v>
      </c>
      <c r="E165" s="2" t="s">
        <v>841</v>
      </c>
      <c r="F165" t="s">
        <v>39</v>
      </c>
      <c r="G165" t="s">
        <v>842</v>
      </c>
      <c r="H165" t="str">
        <f t="shared" si="20"/>
        <v>3/69</v>
      </c>
      <c r="I165" t="s">
        <v>843</v>
      </c>
      <c r="J165" t="s">
        <v>844</v>
      </c>
      <c r="K165" t="s">
        <v>845</v>
      </c>
    </row>
    <row r="166" spans="1:11" x14ac:dyDescent="0.2">
      <c r="A166" s="1" t="s">
        <v>27</v>
      </c>
      <c r="B166" t="s">
        <v>832</v>
      </c>
      <c r="C166" t="s">
        <v>328</v>
      </c>
      <c r="D166" s="2" t="s">
        <v>846</v>
      </c>
      <c r="E166" s="2" t="s">
        <v>847</v>
      </c>
      <c r="F166">
        <v>0.16861081654294799</v>
      </c>
      <c r="G166" s="5">
        <v>45326</v>
      </c>
      <c r="H166" t="str">
        <f>TEXT(G166, "m/dd")</f>
        <v>2/04</v>
      </c>
      <c r="I166" t="s">
        <v>848</v>
      </c>
      <c r="J166" t="s">
        <v>331</v>
      </c>
      <c r="K166" t="s">
        <v>849</v>
      </c>
    </row>
    <row r="167" spans="1:11" x14ac:dyDescent="0.2">
      <c r="A167" s="1" t="s">
        <v>35</v>
      </c>
      <c r="B167" t="s">
        <v>832</v>
      </c>
      <c r="C167" t="s">
        <v>62</v>
      </c>
      <c r="D167" s="2" t="s">
        <v>850</v>
      </c>
      <c r="E167" s="2" t="s">
        <v>851</v>
      </c>
      <c r="F167">
        <v>3.3066132264529098E-2</v>
      </c>
      <c r="G167" t="s">
        <v>321</v>
      </c>
      <c r="H167" t="str">
        <f>G167</f>
        <v>9/281</v>
      </c>
      <c r="I167" t="s">
        <v>852</v>
      </c>
      <c r="J167" t="s">
        <v>853</v>
      </c>
      <c r="K167" t="s">
        <v>854</v>
      </c>
    </row>
    <row r="168" spans="1:11" x14ac:dyDescent="0.2">
      <c r="A168" s="1" t="s">
        <v>42</v>
      </c>
      <c r="B168" t="s">
        <v>832</v>
      </c>
      <c r="C168" t="s">
        <v>855</v>
      </c>
      <c r="D168" s="2" t="s">
        <v>850</v>
      </c>
      <c r="E168" s="2" t="s">
        <v>856</v>
      </c>
      <c r="F168" t="s">
        <v>39</v>
      </c>
      <c r="G168" s="5">
        <v>45337</v>
      </c>
      <c r="H168" t="str">
        <f>TEXT(G168, "m/dd")</f>
        <v>2/15</v>
      </c>
      <c r="I168" t="s">
        <v>857</v>
      </c>
      <c r="J168" t="s">
        <v>858</v>
      </c>
      <c r="K168" t="s">
        <v>844</v>
      </c>
    </row>
    <row r="169" spans="1:11" x14ac:dyDescent="0.2">
      <c r="A169" s="1" t="s">
        <v>49</v>
      </c>
      <c r="B169" t="s">
        <v>832</v>
      </c>
      <c r="C169" t="s">
        <v>20</v>
      </c>
      <c r="D169" s="2" t="s">
        <v>859</v>
      </c>
      <c r="E169" s="2" t="s">
        <v>860</v>
      </c>
      <c r="F169">
        <v>1.5307576999785501E-2</v>
      </c>
      <c r="G169" t="s">
        <v>170</v>
      </c>
      <c r="H169" t="str">
        <f t="shared" ref="H169:H170" si="21">G169</f>
        <v>6/143</v>
      </c>
      <c r="I169" t="s">
        <v>24</v>
      </c>
      <c r="J169" t="s">
        <v>861</v>
      </c>
      <c r="K169" t="s">
        <v>862</v>
      </c>
    </row>
    <row r="170" spans="1:11" x14ac:dyDescent="0.2">
      <c r="A170" s="1" t="s">
        <v>56</v>
      </c>
      <c r="B170" t="s">
        <v>832</v>
      </c>
      <c r="C170" t="s">
        <v>863</v>
      </c>
      <c r="D170" s="2" t="s">
        <v>859</v>
      </c>
      <c r="E170" s="2" t="s">
        <v>864</v>
      </c>
      <c r="F170" t="s">
        <v>39</v>
      </c>
      <c r="G170" t="s">
        <v>865</v>
      </c>
      <c r="H170" t="str">
        <f t="shared" si="21"/>
        <v>2/53</v>
      </c>
      <c r="I170" t="s">
        <v>866</v>
      </c>
      <c r="J170" t="s">
        <v>858</v>
      </c>
      <c r="K170" t="s">
        <v>844</v>
      </c>
    </row>
    <row r="171" spans="1:11" x14ac:dyDescent="0.2">
      <c r="A171" s="1" t="s">
        <v>61</v>
      </c>
      <c r="B171" t="s">
        <v>832</v>
      </c>
      <c r="C171" t="s">
        <v>279</v>
      </c>
      <c r="D171" s="2" t="s">
        <v>867</v>
      </c>
      <c r="E171" s="2" t="s">
        <v>868</v>
      </c>
      <c r="F171">
        <v>0.44895833333333302</v>
      </c>
      <c r="G171" s="5">
        <v>45343</v>
      </c>
      <c r="H171" t="str">
        <f>TEXT(G171, "m/dd")</f>
        <v>2/21</v>
      </c>
      <c r="I171" t="s">
        <v>869</v>
      </c>
      <c r="J171" t="s">
        <v>870</v>
      </c>
      <c r="K171" t="s">
        <v>871</v>
      </c>
    </row>
    <row r="172" spans="1:11" x14ac:dyDescent="0.2">
      <c r="A172" s="1" t="s">
        <v>69</v>
      </c>
      <c r="B172" t="s">
        <v>832</v>
      </c>
      <c r="C172" t="s">
        <v>420</v>
      </c>
      <c r="D172" s="2" t="s">
        <v>872</v>
      </c>
      <c r="E172" s="2" t="s">
        <v>873</v>
      </c>
      <c r="F172">
        <v>0.99898682877406297</v>
      </c>
      <c r="G172" t="s">
        <v>874</v>
      </c>
      <c r="H172" t="str">
        <f t="shared" ref="H172:H179" si="22">G172</f>
        <v>9/224</v>
      </c>
      <c r="I172" t="s">
        <v>875</v>
      </c>
      <c r="J172" t="s">
        <v>876</v>
      </c>
      <c r="K172" t="s">
        <v>877</v>
      </c>
    </row>
    <row r="173" spans="1:11" x14ac:dyDescent="0.2">
      <c r="A173" s="1" t="s">
        <v>74</v>
      </c>
      <c r="B173" t="s">
        <v>832</v>
      </c>
      <c r="C173" t="s">
        <v>106</v>
      </c>
      <c r="D173" s="2" t="s">
        <v>878</v>
      </c>
      <c r="E173" s="2" t="s">
        <v>879</v>
      </c>
      <c r="F173" t="s">
        <v>39</v>
      </c>
      <c r="G173" t="s">
        <v>880</v>
      </c>
      <c r="H173" t="str">
        <f t="shared" si="22"/>
        <v>2/69</v>
      </c>
      <c r="I173" t="s">
        <v>823</v>
      </c>
      <c r="J173" t="s">
        <v>881</v>
      </c>
      <c r="K173" t="s">
        <v>882</v>
      </c>
    </row>
    <row r="174" spans="1:11" x14ac:dyDescent="0.2">
      <c r="A174" s="1" t="s">
        <v>10</v>
      </c>
      <c r="B174" t="s">
        <v>883</v>
      </c>
      <c r="C174" t="s">
        <v>239</v>
      </c>
      <c r="D174">
        <v>5.7282931182601297E-3</v>
      </c>
      <c r="E174" s="2" t="s">
        <v>884</v>
      </c>
      <c r="F174" t="s">
        <v>39</v>
      </c>
      <c r="G174" t="s">
        <v>885</v>
      </c>
      <c r="H174" t="str">
        <f t="shared" si="22"/>
        <v>3/466</v>
      </c>
      <c r="I174" t="s">
        <v>242</v>
      </c>
      <c r="J174" t="s">
        <v>886</v>
      </c>
      <c r="K174" t="s">
        <v>887</v>
      </c>
    </row>
    <row r="175" spans="1:11" x14ac:dyDescent="0.2">
      <c r="A175" s="1" t="s">
        <v>10</v>
      </c>
      <c r="B175" t="s">
        <v>888</v>
      </c>
      <c r="C175" t="s">
        <v>344</v>
      </c>
      <c r="D175" s="2" t="s">
        <v>889</v>
      </c>
      <c r="E175" s="2" t="s">
        <v>890</v>
      </c>
      <c r="F175">
        <v>5.4470709146968103E-2</v>
      </c>
      <c r="G175" t="s">
        <v>141</v>
      </c>
      <c r="H175" t="str">
        <f t="shared" si="22"/>
        <v>8/39</v>
      </c>
      <c r="I175" t="s">
        <v>515</v>
      </c>
      <c r="J175" t="s">
        <v>891</v>
      </c>
      <c r="K175" t="s">
        <v>892</v>
      </c>
    </row>
    <row r="176" spans="1:11" x14ac:dyDescent="0.2">
      <c r="A176" s="1" t="s">
        <v>19</v>
      </c>
      <c r="B176" t="s">
        <v>888</v>
      </c>
      <c r="C176" t="s">
        <v>420</v>
      </c>
      <c r="D176" s="2" t="s">
        <v>893</v>
      </c>
      <c r="E176" s="2" t="s">
        <v>894</v>
      </c>
      <c r="F176">
        <v>1.08665537150258E-3</v>
      </c>
      <c r="G176" t="s">
        <v>486</v>
      </c>
      <c r="H176" t="str">
        <f t="shared" si="22"/>
        <v>8/221</v>
      </c>
      <c r="I176" t="s">
        <v>649</v>
      </c>
      <c r="J176" t="s">
        <v>895</v>
      </c>
      <c r="K176" t="s">
        <v>896</v>
      </c>
    </row>
    <row r="177" spans="1:11" x14ac:dyDescent="0.2">
      <c r="A177" s="1" t="s">
        <v>27</v>
      </c>
      <c r="B177" t="s">
        <v>888</v>
      </c>
      <c r="C177" t="s">
        <v>392</v>
      </c>
      <c r="D177" s="2" t="s">
        <v>897</v>
      </c>
      <c r="E177" s="2" t="s">
        <v>898</v>
      </c>
      <c r="F177">
        <v>4.2697149915592496E-3</v>
      </c>
      <c r="G177" t="s">
        <v>532</v>
      </c>
      <c r="H177" t="str">
        <f t="shared" si="22"/>
        <v>5/51</v>
      </c>
      <c r="I177" t="s">
        <v>899</v>
      </c>
      <c r="J177" t="s">
        <v>900</v>
      </c>
      <c r="K177" t="s">
        <v>901</v>
      </c>
    </row>
    <row r="178" spans="1:11" x14ac:dyDescent="0.2">
      <c r="A178" s="1" t="s">
        <v>35</v>
      </c>
      <c r="B178" t="s">
        <v>888</v>
      </c>
      <c r="C178" s="3" t="s">
        <v>457</v>
      </c>
      <c r="D178" s="2" t="s">
        <v>902</v>
      </c>
      <c r="E178" s="2" t="s">
        <v>903</v>
      </c>
      <c r="F178">
        <v>8.4148600602507802E-4</v>
      </c>
      <c r="G178" t="s">
        <v>904</v>
      </c>
      <c r="H178" t="str">
        <f t="shared" si="22"/>
        <v>5/35</v>
      </c>
      <c r="I178" t="s">
        <v>905</v>
      </c>
      <c r="J178" t="s">
        <v>906</v>
      </c>
      <c r="K178" t="s">
        <v>907</v>
      </c>
    </row>
    <row r="179" spans="1:11" x14ac:dyDescent="0.2">
      <c r="A179" s="1" t="s">
        <v>42</v>
      </c>
      <c r="B179" t="s">
        <v>888</v>
      </c>
      <c r="C179" t="s">
        <v>88</v>
      </c>
      <c r="D179" s="2" t="s">
        <v>908</v>
      </c>
      <c r="E179" s="2" t="s">
        <v>909</v>
      </c>
      <c r="F179" t="s">
        <v>39</v>
      </c>
      <c r="G179" t="s">
        <v>212</v>
      </c>
      <c r="H179" t="str">
        <f t="shared" si="22"/>
        <v>5/44</v>
      </c>
      <c r="I179" t="s">
        <v>910</v>
      </c>
      <c r="J179" t="s">
        <v>911</v>
      </c>
      <c r="K179" t="s">
        <v>912</v>
      </c>
    </row>
    <row r="180" spans="1:11" x14ac:dyDescent="0.2">
      <c r="A180" s="1" t="s">
        <v>49</v>
      </c>
      <c r="B180" t="s">
        <v>888</v>
      </c>
      <c r="C180" t="s">
        <v>382</v>
      </c>
      <c r="D180" s="2" t="s">
        <v>913</v>
      </c>
      <c r="E180" s="2" t="s">
        <v>914</v>
      </c>
      <c r="F180">
        <v>9.0909090909090898E-2</v>
      </c>
      <c r="G180" s="5">
        <v>45336</v>
      </c>
      <c r="H180" t="str">
        <f>TEXT(G180, "m/dd")</f>
        <v>2/14</v>
      </c>
      <c r="I180" t="s">
        <v>915</v>
      </c>
      <c r="J180" t="s">
        <v>916</v>
      </c>
      <c r="K180" t="s">
        <v>917</v>
      </c>
    </row>
    <row r="181" spans="1:11" x14ac:dyDescent="0.2">
      <c r="A181" s="1" t="s">
        <v>56</v>
      </c>
      <c r="B181" t="s">
        <v>888</v>
      </c>
      <c r="C181" t="s">
        <v>174</v>
      </c>
      <c r="D181" s="2" t="s">
        <v>918</v>
      </c>
      <c r="E181" s="2" t="s">
        <v>919</v>
      </c>
      <c r="F181" t="s">
        <v>39</v>
      </c>
      <c r="G181" s="5">
        <v>45407</v>
      </c>
      <c r="H181" t="str">
        <f>TEXT(G181, "m/dd")</f>
        <v>4/25</v>
      </c>
      <c r="I181" t="s">
        <v>40</v>
      </c>
      <c r="J181" t="s">
        <v>920</v>
      </c>
    </row>
    <row r="182" spans="1:11" x14ac:dyDescent="0.2">
      <c r="A182" s="1" t="s">
        <v>61</v>
      </c>
      <c r="B182" t="s">
        <v>888</v>
      </c>
      <c r="C182" t="s">
        <v>133</v>
      </c>
      <c r="D182" s="2" t="s">
        <v>921</v>
      </c>
      <c r="E182" s="2" t="s">
        <v>922</v>
      </c>
      <c r="F182">
        <v>1.2130736149703501E-3</v>
      </c>
      <c r="G182" t="s">
        <v>923</v>
      </c>
      <c r="H182" t="str">
        <f>G182</f>
        <v>3/57</v>
      </c>
      <c r="I182" t="s">
        <v>924</v>
      </c>
      <c r="J182" t="s">
        <v>925</v>
      </c>
      <c r="K182" t="s">
        <v>926</v>
      </c>
    </row>
    <row r="183" spans="1:11" x14ac:dyDescent="0.2">
      <c r="A183" s="1" t="s">
        <v>69</v>
      </c>
      <c r="B183" t="s">
        <v>888</v>
      </c>
      <c r="C183" t="s">
        <v>388</v>
      </c>
      <c r="D183" s="2" t="s">
        <v>927</v>
      </c>
      <c r="E183" s="2" t="s">
        <v>928</v>
      </c>
      <c r="F183" t="s">
        <v>39</v>
      </c>
      <c r="G183" s="5">
        <v>45377</v>
      </c>
      <c r="H183" t="str">
        <f>TEXT(G183, "m/dd")</f>
        <v>3/26</v>
      </c>
      <c r="I183" t="s">
        <v>40</v>
      </c>
      <c r="J183" t="s">
        <v>929</v>
      </c>
    </row>
    <row r="184" spans="1:11" x14ac:dyDescent="0.2">
      <c r="A184" s="1" t="s">
        <v>74</v>
      </c>
      <c r="B184" t="s">
        <v>888</v>
      </c>
      <c r="C184" t="s">
        <v>362</v>
      </c>
      <c r="D184" s="2" t="s">
        <v>930</v>
      </c>
      <c r="E184" s="2" t="s">
        <v>931</v>
      </c>
      <c r="F184">
        <v>3.3195020746888002E-2</v>
      </c>
      <c r="G184" t="s">
        <v>129</v>
      </c>
      <c r="H184" t="str">
        <f t="shared" ref="H184:H187" si="23">G184</f>
        <v>3/93</v>
      </c>
      <c r="I184" t="s">
        <v>270</v>
      </c>
      <c r="J184" t="s">
        <v>929</v>
      </c>
      <c r="K184" t="s">
        <v>932</v>
      </c>
    </row>
    <row r="185" spans="1:11" x14ac:dyDescent="0.2">
      <c r="A185" s="1" t="s">
        <v>10</v>
      </c>
      <c r="B185" t="s">
        <v>933</v>
      </c>
      <c r="C185" t="s">
        <v>934</v>
      </c>
      <c r="D185" s="2" t="s">
        <v>935</v>
      </c>
      <c r="E185" s="2" t="s">
        <v>936</v>
      </c>
      <c r="F185">
        <v>9.5132743362831895E-2</v>
      </c>
      <c r="G185" t="s">
        <v>937</v>
      </c>
      <c r="H185" t="str">
        <f t="shared" si="23"/>
        <v>4/178</v>
      </c>
      <c r="I185" t="s">
        <v>938</v>
      </c>
      <c r="J185" t="s">
        <v>939</v>
      </c>
      <c r="K185" t="s">
        <v>940</v>
      </c>
    </row>
    <row r="186" spans="1:11" x14ac:dyDescent="0.2">
      <c r="A186" s="1" t="s">
        <v>19</v>
      </c>
      <c r="B186" t="s">
        <v>933</v>
      </c>
      <c r="C186" t="s">
        <v>62</v>
      </c>
      <c r="D186">
        <v>2.26306749274374E-4</v>
      </c>
      <c r="E186" s="2" t="s">
        <v>941</v>
      </c>
      <c r="F186">
        <v>0.33193277310924402</v>
      </c>
      <c r="G186" t="s">
        <v>942</v>
      </c>
      <c r="H186" t="str">
        <f t="shared" si="23"/>
        <v>5/281</v>
      </c>
      <c r="I186" t="s">
        <v>943</v>
      </c>
      <c r="J186" t="s">
        <v>944</v>
      </c>
      <c r="K186" t="s">
        <v>945</v>
      </c>
    </row>
    <row r="187" spans="1:11" x14ac:dyDescent="0.2">
      <c r="A187" s="1" t="s">
        <v>27</v>
      </c>
      <c r="B187" t="s">
        <v>933</v>
      </c>
      <c r="C187" s="3" t="s">
        <v>946</v>
      </c>
      <c r="D187">
        <v>4.7742655139772699E-4</v>
      </c>
      <c r="E187" s="2" t="s">
        <v>947</v>
      </c>
      <c r="F187" t="s">
        <v>39</v>
      </c>
      <c r="G187" t="s">
        <v>948</v>
      </c>
      <c r="H187" t="str">
        <f t="shared" si="23"/>
        <v>2/88</v>
      </c>
      <c r="I187" t="s">
        <v>949</v>
      </c>
      <c r="J187" t="s">
        <v>950</v>
      </c>
      <c r="K187" t="s">
        <v>951</v>
      </c>
    </row>
    <row r="188" spans="1:11" x14ac:dyDescent="0.2">
      <c r="A188" s="1" t="s">
        <v>35</v>
      </c>
      <c r="B188" t="s">
        <v>933</v>
      </c>
      <c r="C188" t="s">
        <v>952</v>
      </c>
      <c r="D188">
        <v>1.5713419852263801E-3</v>
      </c>
      <c r="E188" s="2" t="s">
        <v>953</v>
      </c>
      <c r="F188" t="s">
        <v>39</v>
      </c>
      <c r="G188" s="5">
        <v>45341</v>
      </c>
      <c r="H188" t="str">
        <f>TEXT(G188, "m/dd")</f>
        <v>2/19</v>
      </c>
      <c r="I188" t="s">
        <v>954</v>
      </c>
      <c r="J188" t="s">
        <v>955</v>
      </c>
      <c r="K188" t="s">
        <v>956</v>
      </c>
    </row>
    <row r="189" spans="1:11" x14ac:dyDescent="0.2">
      <c r="A189" s="1" t="s">
        <v>42</v>
      </c>
      <c r="B189" t="s">
        <v>933</v>
      </c>
      <c r="C189" t="s">
        <v>957</v>
      </c>
      <c r="D189">
        <v>3.3218141665404799E-3</v>
      </c>
      <c r="E189">
        <v>6.5398626339405099E-4</v>
      </c>
      <c r="F189">
        <v>1.3890884536449001E-2</v>
      </c>
      <c r="G189" t="s">
        <v>958</v>
      </c>
      <c r="H189" t="str">
        <f t="shared" ref="H189:H192" si="24">G189</f>
        <v>2/174</v>
      </c>
      <c r="I189" t="s">
        <v>959</v>
      </c>
      <c r="J189" t="s">
        <v>960</v>
      </c>
      <c r="K189" t="s">
        <v>961</v>
      </c>
    </row>
    <row r="190" spans="1:11" x14ac:dyDescent="0.2">
      <c r="A190" s="1" t="s">
        <v>49</v>
      </c>
      <c r="B190" t="s">
        <v>933</v>
      </c>
      <c r="C190" t="s">
        <v>962</v>
      </c>
      <c r="D190">
        <v>4.2088618539979097E-2</v>
      </c>
      <c r="E190">
        <v>2.4670927396040998E-4</v>
      </c>
      <c r="F190">
        <v>0.94204545454545496</v>
      </c>
      <c r="G190" t="s">
        <v>963</v>
      </c>
      <c r="H190" t="str">
        <f t="shared" si="24"/>
        <v>3/309</v>
      </c>
      <c r="I190" t="s">
        <v>964</v>
      </c>
      <c r="J190" t="s">
        <v>965</v>
      </c>
      <c r="K190" t="s">
        <v>966</v>
      </c>
    </row>
    <row r="191" spans="1:11" x14ac:dyDescent="0.2">
      <c r="A191" s="1" t="s">
        <v>10</v>
      </c>
      <c r="B191" t="s">
        <v>967</v>
      </c>
      <c r="C191" t="s">
        <v>62</v>
      </c>
      <c r="D191">
        <v>1.3050368289224501E-3</v>
      </c>
      <c r="E191" s="2" t="s">
        <v>968</v>
      </c>
      <c r="F191" t="s">
        <v>39</v>
      </c>
      <c r="G191" t="s">
        <v>969</v>
      </c>
      <c r="H191" t="str">
        <f t="shared" si="24"/>
        <v>4/281</v>
      </c>
      <c r="I191" t="s">
        <v>246</v>
      </c>
      <c r="J191" t="s">
        <v>970</v>
      </c>
      <c r="K191" t="s">
        <v>971</v>
      </c>
    </row>
    <row r="192" spans="1:11" x14ac:dyDescent="0.2">
      <c r="A192" s="1" t="s">
        <v>10</v>
      </c>
      <c r="B192" t="s">
        <v>972</v>
      </c>
      <c r="C192" t="s">
        <v>88</v>
      </c>
      <c r="D192" s="2" t="s">
        <v>973</v>
      </c>
      <c r="E192" s="2" t="s">
        <v>974</v>
      </c>
      <c r="F192" t="s">
        <v>39</v>
      </c>
      <c r="G192" t="s">
        <v>212</v>
      </c>
      <c r="H192" t="str">
        <f t="shared" si="24"/>
        <v>5/44</v>
      </c>
      <c r="I192" t="s">
        <v>221</v>
      </c>
      <c r="J192" t="s">
        <v>975</v>
      </c>
      <c r="K192" t="s">
        <v>976</v>
      </c>
    </row>
    <row r="193" spans="1:11" x14ac:dyDescent="0.2">
      <c r="A193" s="1" t="s">
        <v>19</v>
      </c>
      <c r="B193" t="s">
        <v>972</v>
      </c>
      <c r="C193" t="s">
        <v>388</v>
      </c>
      <c r="D193" s="2" t="s">
        <v>977</v>
      </c>
      <c r="E193" s="2" t="s">
        <v>978</v>
      </c>
      <c r="F193" t="s">
        <v>39</v>
      </c>
      <c r="G193" s="5">
        <v>45408</v>
      </c>
      <c r="H193" t="str">
        <f>TEXT(G193, "m/dd")</f>
        <v>4/26</v>
      </c>
      <c r="I193" t="s">
        <v>40</v>
      </c>
      <c r="J193" t="s">
        <v>979</v>
      </c>
    </row>
    <row r="194" spans="1:11" x14ac:dyDescent="0.2">
      <c r="A194" s="1" t="s">
        <v>27</v>
      </c>
      <c r="B194" t="s">
        <v>972</v>
      </c>
      <c r="C194" t="s">
        <v>420</v>
      </c>
      <c r="D194" s="2" t="s">
        <v>980</v>
      </c>
      <c r="E194" s="2" t="s">
        <v>981</v>
      </c>
      <c r="F194">
        <v>2.6511134676564199E-2</v>
      </c>
      <c r="G194" t="s">
        <v>982</v>
      </c>
      <c r="H194" t="str">
        <f t="shared" ref="H194:H195" si="25">G194</f>
        <v>7/221</v>
      </c>
      <c r="I194" t="s">
        <v>983</v>
      </c>
      <c r="J194" t="s">
        <v>984</v>
      </c>
      <c r="K194" t="s">
        <v>985</v>
      </c>
    </row>
    <row r="195" spans="1:11" x14ac:dyDescent="0.2">
      <c r="A195" s="1" t="s">
        <v>35</v>
      </c>
      <c r="B195" t="s">
        <v>972</v>
      </c>
      <c r="C195" t="s">
        <v>133</v>
      </c>
      <c r="D195" s="2" t="s">
        <v>986</v>
      </c>
      <c r="E195" s="2" t="s">
        <v>987</v>
      </c>
      <c r="F195">
        <v>1.63632821324926E-2</v>
      </c>
      <c r="G195" t="s">
        <v>988</v>
      </c>
      <c r="H195" t="str">
        <f t="shared" si="25"/>
        <v>4/57</v>
      </c>
      <c r="I195" t="s">
        <v>989</v>
      </c>
      <c r="J195" t="s">
        <v>979</v>
      </c>
      <c r="K195" t="s">
        <v>990</v>
      </c>
    </row>
    <row r="196" spans="1:11" x14ac:dyDescent="0.2">
      <c r="A196" s="1" t="s">
        <v>42</v>
      </c>
      <c r="B196" t="s">
        <v>972</v>
      </c>
      <c r="C196" t="s">
        <v>185</v>
      </c>
      <c r="D196" s="2" t="s">
        <v>991</v>
      </c>
      <c r="E196" s="2" t="s">
        <v>992</v>
      </c>
      <c r="F196">
        <v>6.4166184414353705E-4</v>
      </c>
      <c r="G196" s="5">
        <v>45367</v>
      </c>
      <c r="H196" t="str">
        <f>TEXT(G196, "m/dd")</f>
        <v>3/16</v>
      </c>
      <c r="I196" t="s">
        <v>993</v>
      </c>
      <c r="J196" t="s">
        <v>994</v>
      </c>
      <c r="K196" t="s">
        <v>995</v>
      </c>
    </row>
    <row r="197" spans="1:11" x14ac:dyDescent="0.2">
      <c r="A197" s="1" t="s">
        <v>49</v>
      </c>
      <c r="B197" t="s">
        <v>972</v>
      </c>
      <c r="C197" s="3" t="s">
        <v>996</v>
      </c>
      <c r="D197" s="2" t="s">
        <v>997</v>
      </c>
      <c r="E197" s="2" t="s">
        <v>998</v>
      </c>
      <c r="F197" s="2" t="s">
        <v>999</v>
      </c>
      <c r="G197" s="5">
        <v>45399</v>
      </c>
      <c r="H197" t="str">
        <f>TEXT(G197, "m/dd")</f>
        <v>4/17</v>
      </c>
      <c r="I197" t="s">
        <v>1000</v>
      </c>
      <c r="J197" t="s">
        <v>1001</v>
      </c>
      <c r="K197" t="s">
        <v>1002</v>
      </c>
    </row>
    <row r="198" spans="1:11" x14ac:dyDescent="0.2">
      <c r="A198" s="1" t="s">
        <v>56</v>
      </c>
      <c r="B198" t="s">
        <v>972</v>
      </c>
      <c r="C198" t="s">
        <v>174</v>
      </c>
      <c r="D198" s="2" t="s">
        <v>1003</v>
      </c>
      <c r="E198" s="2" t="s">
        <v>1004</v>
      </c>
      <c r="F198" t="s">
        <v>39</v>
      </c>
      <c r="G198" s="5">
        <v>45376</v>
      </c>
      <c r="H198" t="str">
        <f>TEXT(G198, "m/dd")</f>
        <v>3/25</v>
      </c>
      <c r="I198" t="s">
        <v>40</v>
      </c>
      <c r="J198" t="s">
        <v>1005</v>
      </c>
    </row>
    <row r="199" spans="1:11" x14ac:dyDescent="0.2">
      <c r="A199" s="1" t="s">
        <v>61</v>
      </c>
      <c r="B199" t="s">
        <v>972</v>
      </c>
      <c r="C199" t="s">
        <v>362</v>
      </c>
      <c r="D199" s="2" t="s">
        <v>1006</v>
      </c>
      <c r="E199" s="2" t="s">
        <v>1007</v>
      </c>
      <c r="F199">
        <v>0.16132596685082901</v>
      </c>
      <c r="G199" t="s">
        <v>129</v>
      </c>
      <c r="H199" t="str">
        <f t="shared" ref="H199:H203" si="26">G199</f>
        <v>3/93</v>
      </c>
      <c r="I199" t="s">
        <v>1008</v>
      </c>
      <c r="J199" t="s">
        <v>1009</v>
      </c>
      <c r="K199" t="s">
        <v>1010</v>
      </c>
    </row>
    <row r="200" spans="1:11" x14ac:dyDescent="0.2">
      <c r="A200" s="1" t="s">
        <v>69</v>
      </c>
      <c r="B200" t="s">
        <v>972</v>
      </c>
      <c r="C200" t="s">
        <v>1011</v>
      </c>
      <c r="D200" s="2" t="s">
        <v>1012</v>
      </c>
      <c r="E200" s="2" t="s">
        <v>1013</v>
      </c>
      <c r="F200" t="s">
        <v>39</v>
      </c>
      <c r="G200" t="s">
        <v>1014</v>
      </c>
      <c r="H200" t="str">
        <f t="shared" si="26"/>
        <v>2/31</v>
      </c>
      <c r="I200" t="s">
        <v>40</v>
      </c>
      <c r="J200" t="s">
        <v>1015</v>
      </c>
    </row>
    <row r="201" spans="1:11" x14ac:dyDescent="0.2">
      <c r="A201" s="1" t="s">
        <v>74</v>
      </c>
      <c r="B201" t="s">
        <v>972</v>
      </c>
      <c r="C201" t="s">
        <v>375</v>
      </c>
      <c r="D201" s="2" t="s">
        <v>1016</v>
      </c>
      <c r="E201" s="2" t="s">
        <v>1017</v>
      </c>
      <c r="F201">
        <v>7.1805702217528994E-2</v>
      </c>
      <c r="G201" t="s">
        <v>606</v>
      </c>
      <c r="H201" t="str">
        <f t="shared" si="26"/>
        <v>4/96</v>
      </c>
      <c r="I201" t="s">
        <v>1018</v>
      </c>
      <c r="J201" t="s">
        <v>1019</v>
      </c>
      <c r="K201" t="s">
        <v>1020</v>
      </c>
    </row>
    <row r="202" spans="1:11" x14ac:dyDescent="0.2">
      <c r="A202" s="1" t="s">
        <v>10</v>
      </c>
      <c r="B202" t="s">
        <v>1021</v>
      </c>
      <c r="C202" s="3" t="s">
        <v>1022</v>
      </c>
      <c r="D202" s="2" t="s">
        <v>1023</v>
      </c>
      <c r="E202" s="2" t="s">
        <v>1024</v>
      </c>
      <c r="F202" s="2" t="s">
        <v>1025</v>
      </c>
      <c r="G202" t="s">
        <v>1026</v>
      </c>
      <c r="H202" t="str">
        <f t="shared" si="26"/>
        <v>14/150</v>
      </c>
      <c r="I202" t="s">
        <v>1027</v>
      </c>
      <c r="J202" t="s">
        <v>1028</v>
      </c>
      <c r="K202" t="s">
        <v>1029</v>
      </c>
    </row>
    <row r="203" spans="1:11" x14ac:dyDescent="0.2">
      <c r="A203" s="1" t="s">
        <v>19</v>
      </c>
      <c r="B203" t="s">
        <v>1021</v>
      </c>
      <c r="C203" t="s">
        <v>344</v>
      </c>
      <c r="D203" s="2" t="s">
        <v>1030</v>
      </c>
      <c r="E203" s="2" t="s">
        <v>1031</v>
      </c>
      <c r="F203">
        <v>1.22143984717051E-2</v>
      </c>
      <c r="G203" t="s">
        <v>1032</v>
      </c>
      <c r="H203" t="str">
        <f t="shared" si="26"/>
        <v>12/42</v>
      </c>
      <c r="I203" t="s">
        <v>1033</v>
      </c>
      <c r="J203" t="s">
        <v>1034</v>
      </c>
      <c r="K203" t="s">
        <v>1035</v>
      </c>
    </row>
    <row r="204" spans="1:11" x14ac:dyDescent="0.2">
      <c r="A204" s="1" t="s">
        <v>27</v>
      </c>
      <c r="B204" t="s">
        <v>1021</v>
      </c>
      <c r="C204" t="s">
        <v>1036</v>
      </c>
      <c r="D204" s="2" t="s">
        <v>1037</v>
      </c>
      <c r="E204" s="2" t="s">
        <v>1038</v>
      </c>
      <c r="F204">
        <v>2.4500284285840501E-3</v>
      </c>
      <c r="G204" s="5">
        <v>45455</v>
      </c>
      <c r="H204" t="str">
        <f>TEXT(G204, "m/dd")</f>
        <v>6/12</v>
      </c>
      <c r="I204" t="s">
        <v>1039</v>
      </c>
      <c r="J204" t="s">
        <v>1040</v>
      </c>
      <c r="K204" t="s">
        <v>1041</v>
      </c>
    </row>
    <row r="205" spans="1:11" x14ac:dyDescent="0.2">
      <c r="A205" s="1" t="s">
        <v>35</v>
      </c>
      <c r="B205" t="s">
        <v>1021</v>
      </c>
      <c r="C205" t="s">
        <v>392</v>
      </c>
      <c r="D205" s="2" t="s">
        <v>1042</v>
      </c>
      <c r="E205" s="2" t="s">
        <v>1043</v>
      </c>
      <c r="F205">
        <v>8.7334816725725597E-3</v>
      </c>
      <c r="G205" t="s">
        <v>1044</v>
      </c>
      <c r="H205" t="str">
        <f>G205</f>
        <v>8/54</v>
      </c>
      <c r="I205" t="s">
        <v>899</v>
      </c>
      <c r="J205" t="s">
        <v>1045</v>
      </c>
      <c r="K205" t="s">
        <v>1046</v>
      </c>
    </row>
    <row r="206" spans="1:11" x14ac:dyDescent="0.2">
      <c r="A206" s="1" t="s">
        <v>42</v>
      </c>
      <c r="B206" t="s">
        <v>1021</v>
      </c>
      <c r="C206" t="s">
        <v>382</v>
      </c>
      <c r="D206" s="2" t="s">
        <v>1047</v>
      </c>
      <c r="E206" s="2" t="s">
        <v>1048</v>
      </c>
      <c r="F206">
        <v>0.17185929648241199</v>
      </c>
      <c r="G206" s="5">
        <v>45426</v>
      </c>
      <c r="H206" t="str">
        <f>TEXT(G206, "m/dd")</f>
        <v>5/14</v>
      </c>
      <c r="I206" t="s">
        <v>707</v>
      </c>
      <c r="J206" t="s">
        <v>1049</v>
      </c>
      <c r="K206" t="s">
        <v>1050</v>
      </c>
    </row>
    <row r="207" spans="1:11" x14ac:dyDescent="0.2">
      <c r="A207" s="1" t="s">
        <v>49</v>
      </c>
      <c r="B207" t="s">
        <v>1021</v>
      </c>
      <c r="C207" t="s">
        <v>12</v>
      </c>
      <c r="D207" s="2" t="s">
        <v>1051</v>
      </c>
      <c r="E207" s="2" t="s">
        <v>1052</v>
      </c>
      <c r="F207">
        <v>0.12968917470525201</v>
      </c>
      <c r="G207" t="s">
        <v>1053</v>
      </c>
      <c r="H207" t="str">
        <f>G207</f>
        <v>11/218</v>
      </c>
      <c r="I207" t="s">
        <v>737</v>
      </c>
      <c r="J207" t="s">
        <v>1054</v>
      </c>
      <c r="K207" t="s">
        <v>1055</v>
      </c>
    </row>
    <row r="208" spans="1:11" x14ac:dyDescent="0.2">
      <c r="A208" s="1" t="s">
        <v>56</v>
      </c>
      <c r="B208" t="s">
        <v>1021</v>
      </c>
      <c r="C208" t="s">
        <v>1056</v>
      </c>
      <c r="D208" s="2" t="s">
        <v>1057</v>
      </c>
      <c r="E208" s="2" t="s">
        <v>1058</v>
      </c>
      <c r="F208" t="s">
        <v>39</v>
      </c>
      <c r="G208" s="5">
        <v>45354</v>
      </c>
      <c r="H208" t="str">
        <f>TEXT(G208, "m/dd")</f>
        <v>3/03</v>
      </c>
      <c r="I208" t="s">
        <v>40</v>
      </c>
      <c r="J208" t="s">
        <v>1059</v>
      </c>
    </row>
    <row r="209" spans="1:11" x14ac:dyDescent="0.2">
      <c r="A209" s="1" t="s">
        <v>61</v>
      </c>
      <c r="B209" t="s">
        <v>1021</v>
      </c>
      <c r="C209" t="s">
        <v>420</v>
      </c>
      <c r="D209" s="2" t="s">
        <v>1060</v>
      </c>
      <c r="E209" s="2" t="s">
        <v>1061</v>
      </c>
      <c r="F209">
        <v>0.182275931520645</v>
      </c>
      <c r="G209" t="s">
        <v>1062</v>
      </c>
      <c r="H209" t="str">
        <f>G209</f>
        <v>14/224</v>
      </c>
      <c r="I209" t="s">
        <v>1063</v>
      </c>
      <c r="J209" t="s">
        <v>1064</v>
      </c>
      <c r="K209" t="s">
        <v>1065</v>
      </c>
    </row>
    <row r="210" spans="1:11" x14ac:dyDescent="0.2">
      <c r="A210" s="1" t="s">
        <v>69</v>
      </c>
      <c r="B210" t="s">
        <v>1021</v>
      </c>
      <c r="C210" t="s">
        <v>1066</v>
      </c>
      <c r="D210" s="2" t="s">
        <v>1067</v>
      </c>
      <c r="E210" s="2" t="s">
        <v>1068</v>
      </c>
      <c r="F210" t="s">
        <v>39</v>
      </c>
      <c r="G210" s="5">
        <v>45355</v>
      </c>
      <c r="H210" t="str">
        <f>TEXT(G210, "m/dd")</f>
        <v>3/04</v>
      </c>
      <c r="I210" t="s">
        <v>40</v>
      </c>
      <c r="J210" t="s">
        <v>1059</v>
      </c>
    </row>
    <row r="211" spans="1:11" x14ac:dyDescent="0.2">
      <c r="A211" s="1" t="s">
        <v>74</v>
      </c>
      <c r="B211" t="s">
        <v>1021</v>
      </c>
      <c r="C211" t="s">
        <v>355</v>
      </c>
      <c r="D211" s="2" t="s">
        <v>1069</v>
      </c>
      <c r="E211" s="2" t="s">
        <v>1070</v>
      </c>
      <c r="F211" t="s">
        <v>39</v>
      </c>
      <c r="G211" t="s">
        <v>532</v>
      </c>
      <c r="H211" t="str">
        <f t="shared" ref="H211:H217" si="27">G211</f>
        <v>5/51</v>
      </c>
      <c r="I211" t="s">
        <v>1071</v>
      </c>
      <c r="J211" t="s">
        <v>1072</v>
      </c>
      <c r="K211" t="s">
        <v>1073</v>
      </c>
    </row>
    <row r="212" spans="1:11" x14ac:dyDescent="0.2">
      <c r="A212" s="1" t="s">
        <v>10</v>
      </c>
      <c r="B212" t="s">
        <v>1074</v>
      </c>
      <c r="C212" t="s">
        <v>1022</v>
      </c>
      <c r="D212" s="2" t="s">
        <v>1075</v>
      </c>
      <c r="E212" s="2" t="s">
        <v>1076</v>
      </c>
      <c r="F212">
        <v>2.1009051853139002E-3</v>
      </c>
      <c r="G212" t="s">
        <v>1077</v>
      </c>
      <c r="H212" t="str">
        <f t="shared" si="27"/>
        <v>18/150</v>
      </c>
      <c r="I212" t="s">
        <v>1078</v>
      </c>
      <c r="J212" t="s">
        <v>1079</v>
      </c>
      <c r="K212" t="s">
        <v>1080</v>
      </c>
    </row>
    <row r="213" spans="1:11" x14ac:dyDescent="0.2">
      <c r="A213" s="1" t="s">
        <v>19</v>
      </c>
      <c r="B213" t="s">
        <v>1074</v>
      </c>
      <c r="C213" t="s">
        <v>420</v>
      </c>
      <c r="D213" s="2" t="s">
        <v>1081</v>
      </c>
      <c r="E213" s="2" t="s">
        <v>1082</v>
      </c>
      <c r="F213">
        <v>4.2253521126760597E-2</v>
      </c>
      <c r="G213" t="s">
        <v>1083</v>
      </c>
      <c r="H213" t="str">
        <f t="shared" si="27"/>
        <v>19/224</v>
      </c>
      <c r="I213" t="s">
        <v>596</v>
      </c>
      <c r="J213" t="s">
        <v>1084</v>
      </c>
      <c r="K213" t="s">
        <v>1085</v>
      </c>
    </row>
    <row r="214" spans="1:11" x14ac:dyDescent="0.2">
      <c r="A214" s="1" t="s">
        <v>27</v>
      </c>
      <c r="B214" t="s">
        <v>1074</v>
      </c>
      <c r="C214" t="s">
        <v>392</v>
      </c>
      <c r="D214" s="2" t="s">
        <v>1086</v>
      </c>
      <c r="E214" s="2" t="s">
        <v>1087</v>
      </c>
      <c r="F214">
        <v>3.4857551720331799E-4</v>
      </c>
      <c r="G214" t="s">
        <v>1088</v>
      </c>
      <c r="H214" t="str">
        <f t="shared" si="27"/>
        <v>9/54</v>
      </c>
      <c r="I214" t="s">
        <v>1089</v>
      </c>
      <c r="J214" t="s">
        <v>1090</v>
      </c>
      <c r="K214" t="s">
        <v>1091</v>
      </c>
    </row>
    <row r="215" spans="1:11" x14ac:dyDescent="0.2">
      <c r="A215" s="1" t="s">
        <v>35</v>
      </c>
      <c r="B215" t="s">
        <v>1074</v>
      </c>
      <c r="C215" t="s">
        <v>88</v>
      </c>
      <c r="D215" s="2" t="s">
        <v>1092</v>
      </c>
      <c r="E215" s="2" t="s">
        <v>1093</v>
      </c>
      <c r="F215">
        <v>3.0020703933747402E-2</v>
      </c>
      <c r="G215" t="s">
        <v>1094</v>
      </c>
      <c r="H215" t="str">
        <f t="shared" si="27"/>
        <v>11/47</v>
      </c>
      <c r="I215" t="s">
        <v>1095</v>
      </c>
      <c r="J215" t="s">
        <v>1096</v>
      </c>
      <c r="K215" t="s">
        <v>1097</v>
      </c>
    </row>
    <row r="216" spans="1:11" x14ac:dyDescent="0.2">
      <c r="A216" s="1" t="s">
        <v>42</v>
      </c>
      <c r="B216" t="s">
        <v>1074</v>
      </c>
      <c r="C216" t="s">
        <v>375</v>
      </c>
      <c r="D216" s="2" t="s">
        <v>1098</v>
      </c>
      <c r="E216" s="2" t="s">
        <v>1099</v>
      </c>
      <c r="F216">
        <v>9.7993178313888103E-3</v>
      </c>
      <c r="G216" t="s">
        <v>1100</v>
      </c>
      <c r="H216" t="str">
        <f t="shared" si="27"/>
        <v>14/99</v>
      </c>
      <c r="I216" t="s">
        <v>1101</v>
      </c>
      <c r="J216" t="s">
        <v>1102</v>
      </c>
      <c r="K216" t="s">
        <v>1103</v>
      </c>
    </row>
    <row r="217" spans="1:11" x14ac:dyDescent="0.2">
      <c r="A217" s="1" t="s">
        <v>49</v>
      </c>
      <c r="B217" t="s">
        <v>1074</v>
      </c>
      <c r="C217" t="s">
        <v>344</v>
      </c>
      <c r="D217" s="2" t="s">
        <v>1104</v>
      </c>
      <c r="E217" s="2" t="s">
        <v>1105</v>
      </c>
      <c r="F217">
        <v>3.4068136272545103E-2</v>
      </c>
      <c r="G217" t="s">
        <v>1106</v>
      </c>
      <c r="H217" t="str">
        <f t="shared" si="27"/>
        <v>9/42</v>
      </c>
      <c r="I217" t="s">
        <v>1107</v>
      </c>
      <c r="J217" t="s">
        <v>1108</v>
      </c>
      <c r="K217" t="s">
        <v>1109</v>
      </c>
    </row>
    <row r="218" spans="1:11" x14ac:dyDescent="0.2">
      <c r="A218" s="1" t="s">
        <v>56</v>
      </c>
      <c r="B218" t="s">
        <v>1074</v>
      </c>
      <c r="C218" t="s">
        <v>474</v>
      </c>
      <c r="D218" s="2" t="s">
        <v>1110</v>
      </c>
      <c r="E218" s="2" t="s">
        <v>1111</v>
      </c>
      <c r="F218">
        <v>1.65895426399396E-3</v>
      </c>
      <c r="G218" s="5">
        <v>45459</v>
      </c>
      <c r="H218" t="str">
        <f>TEXT(G218, "m/dd")</f>
        <v>6/16</v>
      </c>
      <c r="I218" t="s">
        <v>1112</v>
      </c>
      <c r="J218" t="s">
        <v>1113</v>
      </c>
      <c r="K218" t="s">
        <v>1114</v>
      </c>
    </row>
    <row r="219" spans="1:11" x14ac:dyDescent="0.2">
      <c r="A219" s="1" t="s">
        <v>61</v>
      </c>
      <c r="B219" t="s">
        <v>1074</v>
      </c>
      <c r="C219" t="s">
        <v>382</v>
      </c>
      <c r="D219" s="2" t="s">
        <v>1115</v>
      </c>
      <c r="E219" s="2" t="s">
        <v>1116</v>
      </c>
      <c r="F219">
        <v>3.6511156186612603E-2</v>
      </c>
      <c r="G219" s="5">
        <v>45396</v>
      </c>
      <c r="H219" t="str">
        <f>TEXT(G219, "m/dd")</f>
        <v>4/14</v>
      </c>
      <c r="I219" t="s">
        <v>1117</v>
      </c>
      <c r="J219" t="s">
        <v>1118</v>
      </c>
      <c r="K219" t="s">
        <v>1119</v>
      </c>
    </row>
    <row r="220" spans="1:11" x14ac:dyDescent="0.2">
      <c r="A220" s="1" t="s">
        <v>69</v>
      </c>
      <c r="B220" t="s">
        <v>1074</v>
      </c>
      <c r="C220" t="s">
        <v>524</v>
      </c>
      <c r="D220" s="2" t="s">
        <v>1120</v>
      </c>
      <c r="E220" s="2" t="s">
        <v>1121</v>
      </c>
      <c r="F220">
        <v>0.26617179215270398</v>
      </c>
      <c r="G220" s="5">
        <v>45367</v>
      </c>
      <c r="H220" t="str">
        <f>TEXT(G220, "m/dd")</f>
        <v>3/16</v>
      </c>
      <c r="I220" t="s">
        <v>1122</v>
      </c>
      <c r="J220" t="s">
        <v>1123</v>
      </c>
      <c r="K220" t="s">
        <v>1124</v>
      </c>
    </row>
    <row r="221" spans="1:11" x14ac:dyDescent="0.2">
      <c r="A221" s="1" t="s">
        <v>74</v>
      </c>
      <c r="B221" t="s">
        <v>1074</v>
      </c>
      <c r="C221" t="s">
        <v>388</v>
      </c>
      <c r="D221" s="2" t="s">
        <v>1125</v>
      </c>
      <c r="E221" s="2" t="s">
        <v>1126</v>
      </c>
      <c r="F221" t="s">
        <v>39</v>
      </c>
      <c r="G221" s="5">
        <v>45441</v>
      </c>
      <c r="H221" t="str">
        <f>TEXT(G221, "m/dd")</f>
        <v>5/29</v>
      </c>
      <c r="I221" t="s">
        <v>40</v>
      </c>
      <c r="J221" t="s">
        <v>1127</v>
      </c>
    </row>
    <row r="222" spans="1:11" x14ac:dyDescent="0.2">
      <c r="A222" s="1" t="s">
        <v>10</v>
      </c>
      <c r="B222" t="s">
        <v>1128</v>
      </c>
      <c r="C222" t="s">
        <v>392</v>
      </c>
      <c r="D222" s="2" t="s">
        <v>1129</v>
      </c>
      <c r="E222" s="2" t="s">
        <v>1130</v>
      </c>
      <c r="F222">
        <v>6.48790620100513E-3</v>
      </c>
      <c r="G222" t="s">
        <v>532</v>
      </c>
      <c r="H222" t="str">
        <f t="shared" ref="H222:H223" si="28">G222</f>
        <v>5/51</v>
      </c>
      <c r="I222" t="s">
        <v>616</v>
      </c>
      <c r="J222" t="s">
        <v>1131</v>
      </c>
      <c r="K222" t="s">
        <v>1132</v>
      </c>
    </row>
    <row r="223" spans="1:11" x14ac:dyDescent="0.2">
      <c r="A223" s="1" t="s">
        <v>19</v>
      </c>
      <c r="B223" t="s">
        <v>1128</v>
      </c>
      <c r="C223" t="s">
        <v>344</v>
      </c>
      <c r="D223" s="2" t="s">
        <v>1133</v>
      </c>
      <c r="E223" s="2" t="s">
        <v>1134</v>
      </c>
      <c r="F223">
        <v>6.8684516880093097E-2</v>
      </c>
      <c r="G223" t="s">
        <v>84</v>
      </c>
      <c r="H223" t="str">
        <f t="shared" si="28"/>
        <v>4/39</v>
      </c>
      <c r="I223" t="s">
        <v>1135</v>
      </c>
      <c r="J223" t="s">
        <v>1136</v>
      </c>
      <c r="K223" t="s">
        <v>1137</v>
      </c>
    </row>
    <row r="224" spans="1:11" x14ac:dyDescent="0.2">
      <c r="A224" s="1" t="s">
        <v>27</v>
      </c>
      <c r="B224" t="s">
        <v>1128</v>
      </c>
      <c r="C224" t="s">
        <v>474</v>
      </c>
      <c r="D224" s="2" t="s">
        <v>1138</v>
      </c>
      <c r="E224" s="2" t="s">
        <v>1139</v>
      </c>
      <c r="F224">
        <v>8.4605255340803407E-3</v>
      </c>
      <c r="G224" s="5">
        <v>45364</v>
      </c>
      <c r="H224" t="str">
        <f>TEXT(G224, "m/dd")</f>
        <v>3/13</v>
      </c>
      <c r="I224" t="s">
        <v>1140</v>
      </c>
      <c r="J224" t="s">
        <v>1141</v>
      </c>
      <c r="K224" t="s">
        <v>1142</v>
      </c>
    </row>
    <row r="225" spans="1:11" x14ac:dyDescent="0.2">
      <c r="A225" s="1" t="s">
        <v>35</v>
      </c>
      <c r="B225" t="s">
        <v>1128</v>
      </c>
      <c r="C225" t="s">
        <v>431</v>
      </c>
      <c r="D225" s="2" t="s">
        <v>1138</v>
      </c>
      <c r="E225" s="2" t="s">
        <v>1143</v>
      </c>
      <c r="F225" t="s">
        <v>39</v>
      </c>
      <c r="G225" s="5">
        <v>45325</v>
      </c>
      <c r="H225" t="str">
        <f>TEXT(G225, "m/dd")</f>
        <v>2/03</v>
      </c>
      <c r="I225" t="s">
        <v>40</v>
      </c>
      <c r="J225" t="s">
        <v>1144</v>
      </c>
    </row>
    <row r="226" spans="1:11" x14ac:dyDescent="0.2">
      <c r="A226" s="1" t="s">
        <v>42</v>
      </c>
      <c r="B226" t="s">
        <v>1128</v>
      </c>
      <c r="C226" t="s">
        <v>420</v>
      </c>
      <c r="D226" s="2" t="s">
        <v>1138</v>
      </c>
      <c r="E226" s="2" t="s">
        <v>1145</v>
      </c>
      <c r="F226">
        <v>0.50604838709677402</v>
      </c>
      <c r="G226" t="s">
        <v>595</v>
      </c>
      <c r="H226" t="str">
        <f>G226</f>
        <v>9/221</v>
      </c>
      <c r="I226" t="s">
        <v>1146</v>
      </c>
      <c r="J226" t="s">
        <v>1147</v>
      </c>
      <c r="K226" t="s">
        <v>1148</v>
      </c>
    </row>
    <row r="227" spans="1:11" x14ac:dyDescent="0.2">
      <c r="A227" s="1" t="s">
        <v>49</v>
      </c>
      <c r="B227" t="s">
        <v>1128</v>
      </c>
      <c r="C227" t="s">
        <v>382</v>
      </c>
      <c r="D227" s="2" t="s">
        <v>1149</v>
      </c>
      <c r="E227" s="2" t="s">
        <v>1150</v>
      </c>
      <c r="F227">
        <v>0.82613065326633195</v>
      </c>
      <c r="G227" s="5">
        <v>45336</v>
      </c>
      <c r="H227" t="str">
        <f>TEXT(G227, "m/dd")</f>
        <v>2/14</v>
      </c>
      <c r="I227" t="s">
        <v>1151</v>
      </c>
      <c r="J227" t="s">
        <v>1152</v>
      </c>
      <c r="K227" t="s">
        <v>1153</v>
      </c>
    </row>
    <row r="228" spans="1:11" x14ac:dyDescent="0.2">
      <c r="A228" s="1" t="s">
        <v>56</v>
      </c>
      <c r="B228" t="s">
        <v>1128</v>
      </c>
      <c r="C228" t="s">
        <v>715</v>
      </c>
      <c r="D228" s="2" t="s">
        <v>1154</v>
      </c>
      <c r="E228" s="2" t="s">
        <v>1155</v>
      </c>
      <c r="F228" t="s">
        <v>39</v>
      </c>
      <c r="G228" s="5">
        <v>45359</v>
      </c>
      <c r="H228" t="str">
        <f>TEXT(G228, "m/dd")</f>
        <v>3/08</v>
      </c>
      <c r="I228" t="s">
        <v>40</v>
      </c>
      <c r="J228" t="s">
        <v>1141</v>
      </c>
    </row>
    <row r="229" spans="1:11" x14ac:dyDescent="0.2">
      <c r="A229" s="1" t="s">
        <v>61</v>
      </c>
      <c r="B229" t="s">
        <v>1128</v>
      </c>
      <c r="C229" t="s">
        <v>1156</v>
      </c>
      <c r="D229" s="2" t="s">
        <v>1157</v>
      </c>
      <c r="E229" s="2" t="s">
        <v>1158</v>
      </c>
      <c r="F229" t="s">
        <v>39</v>
      </c>
      <c r="G229" s="5">
        <v>45325</v>
      </c>
      <c r="H229" t="str">
        <f>TEXT(G229, "m/dd")</f>
        <v>2/03</v>
      </c>
      <c r="I229" t="s">
        <v>40</v>
      </c>
      <c r="J229" t="s">
        <v>1152</v>
      </c>
    </row>
    <row r="230" spans="1:11" x14ac:dyDescent="0.2">
      <c r="A230" s="1" t="s">
        <v>69</v>
      </c>
      <c r="B230" t="s">
        <v>1128</v>
      </c>
      <c r="C230" t="s">
        <v>88</v>
      </c>
      <c r="D230" s="2" t="s">
        <v>1159</v>
      </c>
      <c r="E230" s="2" t="s">
        <v>1160</v>
      </c>
      <c r="F230">
        <v>9.4202898550724598E-2</v>
      </c>
      <c r="G230" t="s">
        <v>1161</v>
      </c>
      <c r="H230" t="str">
        <f>G230</f>
        <v>4/44</v>
      </c>
      <c r="I230" t="s">
        <v>1095</v>
      </c>
      <c r="J230" t="s">
        <v>1162</v>
      </c>
      <c r="K230" t="s">
        <v>1163</v>
      </c>
    </row>
    <row r="231" spans="1:11" x14ac:dyDescent="0.2">
      <c r="A231" s="1" t="s">
        <v>74</v>
      </c>
      <c r="B231" t="s">
        <v>1128</v>
      </c>
      <c r="C231" t="s">
        <v>1164</v>
      </c>
      <c r="D231" s="2" t="s">
        <v>1165</v>
      </c>
      <c r="E231" s="2" t="s">
        <v>1166</v>
      </c>
      <c r="F231" t="s">
        <v>39</v>
      </c>
      <c r="G231" s="5">
        <v>45329</v>
      </c>
      <c r="H231" t="str">
        <f>TEXT(G231, "m/dd")</f>
        <v>2/07</v>
      </c>
      <c r="I231" t="s">
        <v>1167</v>
      </c>
      <c r="J231" t="s">
        <v>1168</v>
      </c>
      <c r="K231" t="s">
        <v>1169</v>
      </c>
    </row>
    <row r="232" spans="1:11" x14ac:dyDescent="0.2">
      <c r="A232" s="1" t="s">
        <v>10</v>
      </c>
      <c r="B232" t="s">
        <v>1170</v>
      </c>
      <c r="C232" s="3" t="s">
        <v>28</v>
      </c>
      <c r="D232" s="2" t="s">
        <v>1171</v>
      </c>
      <c r="E232" s="2" t="s">
        <v>1172</v>
      </c>
      <c r="F232" s="2" t="s">
        <v>1173</v>
      </c>
      <c r="G232" t="s">
        <v>444</v>
      </c>
      <c r="H232" t="str">
        <f t="shared" ref="H232:H234" si="29">G232</f>
        <v>7/93</v>
      </c>
      <c r="I232" t="s">
        <v>32</v>
      </c>
      <c r="J232" t="s">
        <v>1174</v>
      </c>
      <c r="K232" t="s">
        <v>1175</v>
      </c>
    </row>
    <row r="233" spans="1:11" x14ac:dyDescent="0.2">
      <c r="A233" s="1" t="s">
        <v>19</v>
      </c>
      <c r="B233" t="s">
        <v>1170</v>
      </c>
      <c r="C233" t="s">
        <v>118</v>
      </c>
      <c r="D233" s="2" t="s">
        <v>1176</v>
      </c>
      <c r="E233" s="2" t="s">
        <v>1177</v>
      </c>
      <c r="F233" t="s">
        <v>39</v>
      </c>
      <c r="G233" t="s">
        <v>120</v>
      </c>
      <c r="H233" t="str">
        <f t="shared" si="29"/>
        <v>3/64</v>
      </c>
      <c r="I233" t="s">
        <v>1178</v>
      </c>
      <c r="J233" t="s">
        <v>1179</v>
      </c>
      <c r="K233" t="s">
        <v>1180</v>
      </c>
    </row>
    <row r="234" spans="1:11" x14ac:dyDescent="0.2">
      <c r="A234" s="1" t="s">
        <v>27</v>
      </c>
      <c r="B234" t="s">
        <v>1170</v>
      </c>
      <c r="C234" t="s">
        <v>20</v>
      </c>
      <c r="D234">
        <v>1.3246851405805001E-4</v>
      </c>
      <c r="E234" s="2" t="s">
        <v>1181</v>
      </c>
      <c r="F234">
        <v>0.594249201277955</v>
      </c>
      <c r="G234" t="s">
        <v>1182</v>
      </c>
      <c r="H234" t="str">
        <f t="shared" si="29"/>
        <v>5/143</v>
      </c>
      <c r="I234" t="s">
        <v>1183</v>
      </c>
      <c r="J234" t="s">
        <v>1184</v>
      </c>
      <c r="K234" t="s">
        <v>1185</v>
      </c>
    </row>
    <row r="235" spans="1:11" x14ac:dyDescent="0.2">
      <c r="A235" s="1" t="s">
        <v>35</v>
      </c>
      <c r="B235" t="s">
        <v>1170</v>
      </c>
      <c r="C235" t="s">
        <v>1186</v>
      </c>
      <c r="D235">
        <v>4.85962748980928E-4</v>
      </c>
      <c r="E235" s="2" t="s">
        <v>1187</v>
      </c>
      <c r="F235" t="s">
        <v>39</v>
      </c>
      <c r="G235" s="5">
        <v>45327</v>
      </c>
      <c r="H235" t="str">
        <f>TEXT(G235, "m/dd")</f>
        <v>2/05</v>
      </c>
      <c r="I235" t="s">
        <v>40</v>
      </c>
      <c r="J235" t="s">
        <v>1188</v>
      </c>
    </row>
    <row r="236" spans="1:11" x14ac:dyDescent="0.2">
      <c r="A236" s="1" t="s">
        <v>42</v>
      </c>
      <c r="B236" t="s">
        <v>1170</v>
      </c>
      <c r="C236" t="s">
        <v>202</v>
      </c>
      <c r="D236">
        <v>1.26413100205875E-3</v>
      </c>
      <c r="E236" s="2" t="s">
        <v>1189</v>
      </c>
      <c r="F236">
        <v>0.15343347639485</v>
      </c>
      <c r="G236" t="s">
        <v>1190</v>
      </c>
      <c r="H236" t="str">
        <f t="shared" ref="H236:H241" si="30">G236</f>
        <v>4/169</v>
      </c>
      <c r="I236" t="s">
        <v>206</v>
      </c>
      <c r="J236" t="s">
        <v>1191</v>
      </c>
      <c r="K236" t="s">
        <v>1192</v>
      </c>
    </row>
    <row r="237" spans="1:11" x14ac:dyDescent="0.2">
      <c r="A237" s="1" t="s">
        <v>49</v>
      </c>
      <c r="B237" t="s">
        <v>1170</v>
      </c>
      <c r="C237" t="s">
        <v>239</v>
      </c>
      <c r="D237">
        <v>2.3978524113268001E-3</v>
      </c>
      <c r="E237">
        <v>1.13691278123253E-4</v>
      </c>
      <c r="F237" t="s">
        <v>39</v>
      </c>
      <c r="G237" t="s">
        <v>1193</v>
      </c>
      <c r="H237" t="str">
        <f t="shared" si="30"/>
        <v>5/466</v>
      </c>
      <c r="I237" t="s">
        <v>1194</v>
      </c>
      <c r="J237" t="s">
        <v>1195</v>
      </c>
      <c r="K237" t="s">
        <v>1196</v>
      </c>
    </row>
    <row r="238" spans="1:11" x14ac:dyDescent="0.2">
      <c r="A238" s="1" t="s">
        <v>56</v>
      </c>
      <c r="B238" t="s">
        <v>1170</v>
      </c>
      <c r="C238" t="s">
        <v>1022</v>
      </c>
      <c r="D238">
        <v>4.7029177327283702E-3</v>
      </c>
      <c r="E238">
        <v>1.5036514297533699E-4</v>
      </c>
      <c r="F238">
        <v>0.13723150357995201</v>
      </c>
      <c r="G238" t="s">
        <v>1197</v>
      </c>
      <c r="H238" t="str">
        <f t="shared" si="30"/>
        <v>2/150</v>
      </c>
      <c r="I238" t="s">
        <v>1198</v>
      </c>
      <c r="J238" t="s">
        <v>1199</v>
      </c>
      <c r="K238" t="s">
        <v>1200</v>
      </c>
    </row>
    <row r="239" spans="1:11" x14ac:dyDescent="0.2">
      <c r="A239" s="1" t="s">
        <v>61</v>
      </c>
      <c r="B239" t="s">
        <v>1170</v>
      </c>
      <c r="C239" t="s">
        <v>106</v>
      </c>
      <c r="D239">
        <v>1.18021798493758E-2</v>
      </c>
      <c r="E239">
        <v>7.1220050815198801E-4</v>
      </c>
      <c r="F239" t="s">
        <v>39</v>
      </c>
      <c r="G239" t="s">
        <v>880</v>
      </c>
      <c r="H239" t="str">
        <f t="shared" si="30"/>
        <v>2/69</v>
      </c>
      <c r="I239" t="s">
        <v>110</v>
      </c>
      <c r="J239" t="s">
        <v>1201</v>
      </c>
    </row>
    <row r="240" spans="1:11" x14ac:dyDescent="0.2">
      <c r="A240" s="1" t="s">
        <v>10</v>
      </c>
      <c r="B240" t="s">
        <v>1202</v>
      </c>
      <c r="C240" t="s">
        <v>39</v>
      </c>
      <c r="D240" t="s">
        <v>39</v>
      </c>
      <c r="E240" t="s">
        <v>39</v>
      </c>
      <c r="F240" t="s">
        <v>39</v>
      </c>
      <c r="G240" t="s">
        <v>1203</v>
      </c>
      <c r="H240" t="str">
        <f t="shared" si="30"/>
        <v>NA/NA</v>
      </c>
      <c r="I240" t="s">
        <v>1203</v>
      </c>
      <c r="J240" t="s">
        <v>39</v>
      </c>
      <c r="K240" t="s">
        <v>39</v>
      </c>
    </row>
    <row r="241" spans="1:11" x14ac:dyDescent="0.2">
      <c r="A241" s="1" t="s">
        <v>10</v>
      </c>
      <c r="B241" t="s">
        <v>1204</v>
      </c>
      <c r="C241" t="s">
        <v>839</v>
      </c>
      <c r="D241" s="2" t="s">
        <v>1205</v>
      </c>
      <c r="E241" s="2" t="s">
        <v>1206</v>
      </c>
      <c r="F241" t="s">
        <v>39</v>
      </c>
      <c r="G241" t="s">
        <v>842</v>
      </c>
      <c r="H241" t="str">
        <f t="shared" si="30"/>
        <v>3/69</v>
      </c>
      <c r="I241" t="s">
        <v>1207</v>
      </c>
      <c r="J241" t="s">
        <v>844</v>
      </c>
      <c r="K241" t="s">
        <v>844</v>
      </c>
    </row>
    <row r="242" spans="1:11" x14ac:dyDescent="0.2">
      <c r="A242" s="1" t="s">
        <v>19</v>
      </c>
      <c r="B242" t="s">
        <v>1204</v>
      </c>
      <c r="C242" t="s">
        <v>855</v>
      </c>
      <c r="D242" s="2" t="s">
        <v>1208</v>
      </c>
      <c r="E242" s="2" t="s">
        <v>1209</v>
      </c>
      <c r="F242" t="s">
        <v>39</v>
      </c>
      <c r="G242" s="5">
        <v>45337</v>
      </c>
      <c r="H242" t="str">
        <f>TEXT(G242, "m/dd")</f>
        <v>2/15</v>
      </c>
      <c r="I242" t="s">
        <v>857</v>
      </c>
      <c r="J242" t="s">
        <v>858</v>
      </c>
      <c r="K242" t="s">
        <v>844</v>
      </c>
    </row>
    <row r="243" spans="1:11" x14ac:dyDescent="0.2">
      <c r="A243" s="1" t="s">
        <v>27</v>
      </c>
      <c r="B243" t="s">
        <v>1204</v>
      </c>
      <c r="C243" t="s">
        <v>863</v>
      </c>
      <c r="D243" s="2" t="s">
        <v>1210</v>
      </c>
      <c r="E243" s="2" t="s">
        <v>1211</v>
      </c>
      <c r="F243" t="s">
        <v>39</v>
      </c>
      <c r="G243" t="s">
        <v>865</v>
      </c>
      <c r="H243" t="str">
        <f>G243</f>
        <v>2/53</v>
      </c>
      <c r="I243" t="s">
        <v>866</v>
      </c>
      <c r="J243" t="s">
        <v>858</v>
      </c>
      <c r="K243" t="s">
        <v>844</v>
      </c>
    </row>
    <row r="244" spans="1:11" x14ac:dyDescent="0.2">
      <c r="A244" s="1" t="s">
        <v>10</v>
      </c>
      <c r="B244" t="s">
        <v>1212</v>
      </c>
      <c r="C244" t="s">
        <v>406</v>
      </c>
      <c r="D244">
        <v>2.0152338403170598E-3</v>
      </c>
      <c r="E244" s="2" t="s">
        <v>1213</v>
      </c>
      <c r="F244" t="s">
        <v>39</v>
      </c>
      <c r="G244" s="5">
        <v>45335</v>
      </c>
      <c r="H244" t="str">
        <f>TEXT(G244, "m/dd")</f>
        <v>2/13</v>
      </c>
      <c r="I244" t="s">
        <v>1161</v>
      </c>
      <c r="J244" t="s">
        <v>410</v>
      </c>
      <c r="K244" t="s">
        <v>1214</v>
      </c>
    </row>
    <row r="245" spans="1:11" x14ac:dyDescent="0.2">
      <c r="A245" s="1" t="s">
        <v>19</v>
      </c>
      <c r="B245" t="s">
        <v>1212</v>
      </c>
      <c r="C245" t="s">
        <v>581</v>
      </c>
      <c r="D245">
        <v>2.0152338403170598E-3</v>
      </c>
      <c r="E245" s="2" t="s">
        <v>1215</v>
      </c>
      <c r="F245" t="s">
        <v>39</v>
      </c>
      <c r="G245" s="5">
        <v>45334</v>
      </c>
      <c r="H245" t="str">
        <f>TEXT(G245, "m/dd")</f>
        <v>2/12</v>
      </c>
      <c r="I245" t="s">
        <v>215</v>
      </c>
      <c r="J245" t="s">
        <v>1216</v>
      </c>
      <c r="K245" t="s">
        <v>1217</v>
      </c>
    </row>
    <row r="246" spans="1:11" x14ac:dyDescent="0.2">
      <c r="A246" s="1" t="s">
        <v>27</v>
      </c>
      <c r="B246" t="s">
        <v>1212</v>
      </c>
      <c r="C246" t="s">
        <v>62</v>
      </c>
      <c r="D246">
        <v>2.0152338403170598E-3</v>
      </c>
      <c r="E246" s="2" t="s">
        <v>1218</v>
      </c>
      <c r="F246">
        <v>0.34572864321607999</v>
      </c>
      <c r="G246" t="s">
        <v>1219</v>
      </c>
      <c r="H246" t="str">
        <f t="shared" ref="H246:H247" si="31">G246</f>
        <v>6/281</v>
      </c>
      <c r="I246" t="s">
        <v>770</v>
      </c>
      <c r="J246" t="s">
        <v>1220</v>
      </c>
      <c r="K246" t="s">
        <v>1221</v>
      </c>
    </row>
    <row r="247" spans="1:11" x14ac:dyDescent="0.2">
      <c r="A247" s="1" t="s">
        <v>35</v>
      </c>
      <c r="B247" t="s">
        <v>1212</v>
      </c>
      <c r="C247" t="s">
        <v>81</v>
      </c>
      <c r="D247">
        <v>2.0152338403170598E-3</v>
      </c>
      <c r="E247" s="2" t="s">
        <v>1222</v>
      </c>
      <c r="F247" t="s">
        <v>39</v>
      </c>
      <c r="G247" t="s">
        <v>465</v>
      </c>
      <c r="H247" t="str">
        <f t="shared" si="31"/>
        <v>3/39</v>
      </c>
      <c r="I247" t="s">
        <v>412</v>
      </c>
      <c r="J247" t="s">
        <v>1223</v>
      </c>
      <c r="K247" t="s">
        <v>1224</v>
      </c>
    </row>
    <row r="248" spans="1:11" x14ac:dyDescent="0.2">
      <c r="A248" s="1" t="s">
        <v>42</v>
      </c>
      <c r="B248" t="s">
        <v>1212</v>
      </c>
      <c r="C248" t="s">
        <v>185</v>
      </c>
      <c r="D248">
        <v>2.0152338403170598E-3</v>
      </c>
      <c r="E248">
        <v>2.53594683222386E-4</v>
      </c>
      <c r="F248">
        <v>2.0982675890929999E-2</v>
      </c>
      <c r="G248" s="5">
        <v>45341</v>
      </c>
      <c r="H248" t="str">
        <f>TEXT(G248, "m/dd")</f>
        <v>2/19</v>
      </c>
      <c r="I248" t="s">
        <v>1225</v>
      </c>
      <c r="J248" t="s">
        <v>659</v>
      </c>
      <c r="K248" t="s">
        <v>1226</v>
      </c>
    </row>
    <row r="249" spans="1:11" x14ac:dyDescent="0.2">
      <c r="A249" s="1" t="s">
        <v>49</v>
      </c>
      <c r="B249" t="s">
        <v>1212</v>
      </c>
      <c r="C249" t="s">
        <v>12</v>
      </c>
      <c r="D249">
        <v>2.0152338403170598E-3</v>
      </c>
      <c r="E249" s="2" t="s">
        <v>1227</v>
      </c>
      <c r="F249">
        <v>0.27909371781668402</v>
      </c>
      <c r="G249" t="s">
        <v>643</v>
      </c>
      <c r="H249" t="str">
        <f>G249</f>
        <v>5/218</v>
      </c>
      <c r="I249" t="s">
        <v>1228</v>
      </c>
      <c r="J249" t="s">
        <v>1229</v>
      </c>
      <c r="K249" t="s">
        <v>1230</v>
      </c>
    </row>
    <row r="250" spans="1:11" x14ac:dyDescent="0.2">
      <c r="A250" s="1" t="s">
        <v>56</v>
      </c>
      <c r="B250" t="s">
        <v>1212</v>
      </c>
      <c r="C250" s="3" t="s">
        <v>1231</v>
      </c>
      <c r="D250">
        <v>2.0152338403170598E-3</v>
      </c>
      <c r="E250" s="2" t="s">
        <v>1232</v>
      </c>
      <c r="F250" t="s">
        <v>39</v>
      </c>
      <c r="G250" s="5">
        <v>45333</v>
      </c>
      <c r="H250" t="str">
        <f>TEXT(G250, "m/dd")</f>
        <v>2/11</v>
      </c>
      <c r="I250" t="s">
        <v>40</v>
      </c>
      <c r="J250" t="s">
        <v>1216</v>
      </c>
    </row>
    <row r="251" spans="1:11" x14ac:dyDescent="0.2">
      <c r="A251" s="1" t="s">
        <v>61</v>
      </c>
      <c r="B251" t="s">
        <v>1212</v>
      </c>
      <c r="C251" t="s">
        <v>524</v>
      </c>
      <c r="D251">
        <v>2.0366118553946902E-3</v>
      </c>
      <c r="E251">
        <v>1.05341992520415E-4</v>
      </c>
      <c r="F251" t="s">
        <v>39</v>
      </c>
      <c r="G251" s="5">
        <v>45338</v>
      </c>
      <c r="H251" t="str">
        <f>TEXT(G251, "m/dd")</f>
        <v>2/16</v>
      </c>
      <c r="I251" t="s">
        <v>1233</v>
      </c>
      <c r="J251" t="s">
        <v>1216</v>
      </c>
      <c r="K251" t="s">
        <v>1234</v>
      </c>
    </row>
    <row r="252" spans="1:11" x14ac:dyDescent="0.2">
      <c r="A252" s="1" t="s">
        <v>69</v>
      </c>
      <c r="B252" t="s">
        <v>1212</v>
      </c>
      <c r="C252" t="s">
        <v>75</v>
      </c>
      <c r="D252">
        <v>2.4733317536922801E-3</v>
      </c>
      <c r="E252">
        <v>3.5744037509034101E-3</v>
      </c>
      <c r="F252">
        <v>3.3889578881612301E-3</v>
      </c>
      <c r="G252" t="s">
        <v>76</v>
      </c>
      <c r="H252" t="str">
        <f>G252</f>
        <v>2/41</v>
      </c>
      <c r="I252" t="s">
        <v>1235</v>
      </c>
      <c r="J252" t="s">
        <v>1216</v>
      </c>
      <c r="K252" t="s">
        <v>1236</v>
      </c>
    </row>
    <row r="253" spans="1:11" x14ac:dyDescent="0.2">
      <c r="A253" s="1" t="s">
        <v>74</v>
      </c>
      <c r="B253" t="s">
        <v>1212</v>
      </c>
      <c r="C253" t="s">
        <v>174</v>
      </c>
      <c r="D253">
        <v>4.2902800152276096E-3</v>
      </c>
      <c r="E253">
        <v>3.51359139178123E-4</v>
      </c>
      <c r="F253" t="s">
        <v>39</v>
      </c>
      <c r="G253" s="5">
        <v>45350</v>
      </c>
      <c r="H253" t="str">
        <f>TEXT(G253, "m/dd")</f>
        <v>2/28</v>
      </c>
      <c r="I253" t="s">
        <v>40</v>
      </c>
      <c r="J253" t="s">
        <v>1216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ACT_Annotation_L2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李哲源</dc:creator>
  <cp:lastModifiedBy>李哲源</cp:lastModifiedBy>
  <dcterms:created xsi:type="dcterms:W3CDTF">2024-04-26T08:13:43Z</dcterms:created>
  <dcterms:modified xsi:type="dcterms:W3CDTF">2024-04-30T05:26:53Z</dcterms:modified>
</cp:coreProperties>
</file>