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Desktop\Data\IPUMS\Job Polar R&amp;R\"/>
    </mc:Choice>
  </mc:AlternateContent>
  <bookViews>
    <workbookView xWindow="0" yWindow="0" windowWidth="24000" windowHeight="9135"/>
  </bookViews>
  <sheets>
    <sheet name="Data" sheetId="1" r:id="rId1"/>
    <sheet name="US" sheetId="2" r:id="rId2"/>
    <sheet name="Austin" sheetId="6" r:id="rId3"/>
  </sheets>
  <definedNames>
    <definedName name="_xlnm.Print_Area" localSheetId="2">Austin!$I:$W</definedName>
    <definedName name="_xlnm.Print_Area" localSheetId="1">US!$I:$W</definedName>
  </definedNames>
  <calcPr calcId="152511"/>
  <pivotCaches>
    <pivotCache cacheId="5" r:id="rId4"/>
  </pivotCaches>
</workbook>
</file>

<file path=xl/calcChain.xml><?xml version="1.0" encoding="utf-8"?>
<calcChain xmlns="http://schemas.openxmlformats.org/spreadsheetml/2006/main">
  <c r="L14" i="6" l="1"/>
  <c r="U40" i="6"/>
  <c r="T40" i="6"/>
  <c r="S40" i="6"/>
  <c r="N40" i="6"/>
  <c r="M40" i="6"/>
  <c r="L40" i="6"/>
  <c r="H39" i="6"/>
  <c r="G39" i="6"/>
  <c r="F39" i="6"/>
  <c r="H38" i="6"/>
  <c r="G38" i="6"/>
  <c r="F38" i="6"/>
  <c r="H37" i="6"/>
  <c r="G37" i="6"/>
  <c r="F37" i="6"/>
  <c r="H36" i="6"/>
  <c r="G36" i="6"/>
  <c r="F36" i="6"/>
  <c r="H33" i="6"/>
  <c r="G33" i="6"/>
  <c r="F33" i="6"/>
  <c r="H32" i="6"/>
  <c r="G32" i="6"/>
  <c r="F32" i="6"/>
  <c r="H31" i="6"/>
  <c r="G31" i="6"/>
  <c r="F31" i="6"/>
  <c r="H30" i="6"/>
  <c r="G30" i="6"/>
  <c r="F30" i="6"/>
  <c r="U27" i="6"/>
  <c r="T27" i="6"/>
  <c r="S27" i="6"/>
  <c r="N27" i="6"/>
  <c r="M27" i="6"/>
  <c r="L27" i="6"/>
  <c r="H26" i="6"/>
  <c r="G26" i="6"/>
  <c r="F26" i="6"/>
  <c r="H25" i="6"/>
  <c r="G25" i="6"/>
  <c r="F25" i="6"/>
  <c r="H24" i="6"/>
  <c r="G24" i="6"/>
  <c r="F24" i="6"/>
  <c r="H23" i="6"/>
  <c r="G23" i="6"/>
  <c r="F23" i="6"/>
  <c r="H20" i="6"/>
  <c r="G20" i="6"/>
  <c r="F20" i="6"/>
  <c r="H19" i="6"/>
  <c r="G19" i="6"/>
  <c r="F19" i="6"/>
  <c r="H18" i="6"/>
  <c r="G18" i="6"/>
  <c r="F18" i="6"/>
  <c r="H17" i="6"/>
  <c r="G17" i="6"/>
  <c r="F17" i="6"/>
  <c r="U14" i="6"/>
  <c r="T14" i="6"/>
  <c r="S14" i="6"/>
  <c r="N14" i="6"/>
  <c r="M14" i="6"/>
  <c r="H13" i="6"/>
  <c r="G13" i="6"/>
  <c r="F13" i="6"/>
  <c r="H12" i="6"/>
  <c r="G12" i="6"/>
  <c r="F12" i="6"/>
  <c r="H11" i="6"/>
  <c r="G11" i="6"/>
  <c r="F11" i="6"/>
  <c r="H10" i="6"/>
  <c r="G10" i="6"/>
  <c r="F10" i="6"/>
  <c r="H7" i="6"/>
  <c r="G7" i="6"/>
  <c r="F7" i="6"/>
  <c r="H6" i="6"/>
  <c r="G6" i="6"/>
  <c r="F6" i="6"/>
  <c r="H5" i="6"/>
  <c r="G5" i="6"/>
  <c r="F5" i="6"/>
  <c r="H4" i="6"/>
  <c r="G4" i="6"/>
  <c r="F4" i="6"/>
  <c r="U40" i="2"/>
  <c r="T40" i="2"/>
  <c r="S40" i="2"/>
  <c r="N40" i="2"/>
  <c r="M40" i="2"/>
  <c r="L40" i="2"/>
  <c r="U27" i="2"/>
  <c r="T27" i="2"/>
  <c r="S27" i="2"/>
  <c r="N27" i="2"/>
  <c r="M27" i="2"/>
  <c r="L27" i="2"/>
  <c r="U14" i="2"/>
  <c r="T14" i="2"/>
  <c r="S14" i="2"/>
  <c r="N14" i="2"/>
  <c r="M14" i="2"/>
  <c r="L14" i="2"/>
  <c r="H39" i="2"/>
  <c r="G39" i="2"/>
  <c r="F39" i="2"/>
  <c r="H38" i="2"/>
  <c r="G38" i="2"/>
  <c r="F38" i="2"/>
  <c r="H37" i="2"/>
  <c r="G37" i="2"/>
  <c r="F37" i="2"/>
  <c r="H36" i="2"/>
  <c r="G36" i="2"/>
  <c r="F36" i="2"/>
  <c r="H33" i="2"/>
  <c r="G33" i="2"/>
  <c r="F33" i="2"/>
  <c r="H32" i="2"/>
  <c r="G32" i="2"/>
  <c r="F32" i="2"/>
  <c r="H31" i="2"/>
  <c r="G31" i="2"/>
  <c r="F31" i="2"/>
  <c r="H30" i="2"/>
  <c r="G30" i="2"/>
  <c r="F30" i="2"/>
  <c r="H26" i="2"/>
  <c r="G26" i="2"/>
  <c r="F26" i="2"/>
  <c r="H25" i="2"/>
  <c r="G25" i="2"/>
  <c r="F25" i="2"/>
  <c r="H24" i="2"/>
  <c r="G24" i="2"/>
  <c r="F24" i="2"/>
  <c r="H23" i="2"/>
  <c r="G23" i="2"/>
  <c r="F23" i="2"/>
  <c r="H20" i="2"/>
  <c r="G20" i="2"/>
  <c r="F20" i="2"/>
  <c r="H19" i="2"/>
  <c r="G19" i="2"/>
  <c r="F19" i="2"/>
  <c r="H18" i="2"/>
  <c r="G18" i="2"/>
  <c r="F18" i="2"/>
  <c r="H17" i="2"/>
  <c r="G17" i="2"/>
  <c r="F17" i="2"/>
  <c r="H13" i="2"/>
  <c r="G13" i="2"/>
  <c r="F13" i="2"/>
  <c r="H12" i="2"/>
  <c r="G12" i="2"/>
  <c r="F12" i="2"/>
  <c r="H11" i="2"/>
  <c r="G11" i="2"/>
  <c r="F11" i="2"/>
  <c r="H10" i="2"/>
  <c r="G10" i="2"/>
  <c r="F10" i="2"/>
  <c r="H7" i="2"/>
  <c r="G7" i="2"/>
  <c r="F7" i="2"/>
  <c r="H6" i="2"/>
  <c r="G6" i="2"/>
  <c r="F6" i="2"/>
  <c r="H5" i="2"/>
  <c r="G5" i="2"/>
  <c r="F5" i="2"/>
  <c r="H4" i="2"/>
  <c r="G4" i="2"/>
  <c r="F4" i="2"/>
</calcChain>
</file>

<file path=xl/sharedStrings.xml><?xml version="1.0" encoding="utf-8"?>
<sst xmlns="http://schemas.openxmlformats.org/spreadsheetml/2006/main" count="223" uniqueCount="66">
  <si>
    <t>sex</t>
  </si>
  <si>
    <t>male</t>
  </si>
  <si>
    <t>female</t>
  </si>
  <si>
    <t>austin</t>
  </si>
  <si>
    <t>high_tech</t>
  </si>
  <si>
    <t>occ4cat</t>
  </si>
  <si>
    <t>Managers/Professionals/Technicians/Finance/Public Safety</t>
  </si>
  <si>
    <t>Production/Craft/Transportation/Construction/Mechanics/Mining/Agriculture/Machine Operators/Assemblers</t>
  </si>
  <si>
    <t>Clerical/Retail Sales</t>
  </si>
  <si>
    <t>Low-Skill Services</t>
  </si>
  <si>
    <t>worker_1980_5p</t>
  </si>
  <si>
    <t>worker_1990_5p</t>
  </si>
  <si>
    <t>worker_2000_5p</t>
  </si>
  <si>
    <t>worker_2009_5y</t>
  </si>
  <si>
    <t>worker_2014_5y</t>
  </si>
  <si>
    <t>Sum of worker_1980_5p</t>
  </si>
  <si>
    <t>Sum of worker_2000_5p</t>
  </si>
  <si>
    <t>Sum of worker_2014_5y</t>
  </si>
  <si>
    <t>Row Labels</t>
  </si>
  <si>
    <t>Grand Total</t>
  </si>
  <si>
    <t>(All)</t>
  </si>
  <si>
    <t>.</t>
  </si>
  <si>
    <t>All Non-High-Tech</t>
  </si>
  <si>
    <t>All High-Tech</t>
  </si>
  <si>
    <t>Male Non-High-Tech</t>
  </si>
  <si>
    <t>Male High-Tech</t>
  </si>
  <si>
    <t>Female Non-High-Tech</t>
  </si>
  <si>
    <t>Female High-Tech</t>
  </si>
  <si>
    <t>US: full-time non-self-employed</t>
  </si>
  <si>
    <t>Austin: full-time non-self-employed</t>
  </si>
  <si>
    <t>1980 (83.85%)</t>
  </si>
  <si>
    <t>2000 (83.94%)</t>
  </si>
  <si>
    <t>2014-5y (84.36%)</t>
  </si>
  <si>
    <t>1980 (16.15%)</t>
  </si>
  <si>
    <t>2000 (16.06%)</t>
  </si>
  <si>
    <t>2014-5y (15.64%)</t>
  </si>
  <si>
    <t>1980 (83.03%)</t>
  </si>
  <si>
    <t>2000 (82.10%)</t>
  </si>
  <si>
    <t>2014-5y (81.62 %)</t>
  </si>
  <si>
    <t>1980 (16.97%)</t>
  </si>
  <si>
    <t>2000 (17.90%)</t>
  </si>
  <si>
    <t>2014-5y (18.38%)</t>
  </si>
  <si>
    <t>1980 (85.10%)</t>
  </si>
  <si>
    <t>2000 (86.27%)</t>
  </si>
  <si>
    <t>2014-5y (87.74%)</t>
  </si>
  <si>
    <t>1980 (14.90%)</t>
  </si>
  <si>
    <t>2000 (13.73%)</t>
  </si>
  <si>
    <t>2014-5y (12.26%)</t>
  </si>
  <si>
    <t>1980 (83.08%)</t>
  </si>
  <si>
    <t>2000 (73.96%)</t>
  </si>
  <si>
    <t>2014-5y (78.50%)</t>
  </si>
  <si>
    <t>1980 (16.92%)</t>
  </si>
  <si>
    <t>2000 (26.04%)</t>
  </si>
  <si>
    <t>2014-5y (21.50%)</t>
  </si>
  <si>
    <t>1980 (80.61%)</t>
  </si>
  <si>
    <t>2000 (70.07%)</t>
  </si>
  <si>
    <t>2014-5y (74.02%)</t>
  </si>
  <si>
    <t>1980 (19.39%)</t>
  </si>
  <si>
    <t>2000 (29.93%)</t>
  </si>
  <si>
    <t>2014-5y (25.98%)</t>
  </si>
  <si>
    <t>1980 (86.19%)</t>
  </si>
  <si>
    <t>2000 (79.20%)</t>
  </si>
  <si>
    <t>2014-5y (84.23%)</t>
  </si>
  <si>
    <t>1980 (13.81%)</t>
  </si>
  <si>
    <t>2000 (20.80%)</t>
  </si>
  <si>
    <t>2014-5y (15.77%)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</si>
</sst>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</font>
    <font>
      <sz val="1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3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NumberFormat="1" applyFont="1" applyFill="1" applyBorder="1"/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10" fontId="0" fillId="0" borderId="0" xfId="1" applyNumberFormat="1" applyFont="1"/>
    <xf numFmtId="0" fontId="4" fillId="0" borderId="0" xfId="0" applyFont="1"/>
    <xf numFmtId="0" fontId="2" fillId="0" borderId="0" xfId="0" applyNumberFormat="1" applyFont="1" applyFill="1" applyBorder="1"/>
    <xf numFmtId="10" fontId="4" fillId="0" borderId="0" xfId="1" applyNumberFormat="1" applyFont="1"/>
    <xf numFmtId="0" fontId="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US!$A$5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US!$F$2:$H$3</c:f>
              <c:multiLvlStrCache>
                <c:ptCount val="3"/>
                <c:lvl>
                  <c:pt idx="0">
                    <c:v>1980 (83.85%)</c:v>
                  </c:pt>
                  <c:pt idx="1">
                    <c:v>2000 (83.94%)</c:v>
                  </c:pt>
                  <c:pt idx="2">
                    <c:v>2014-5y (84.36%)</c:v>
                  </c:pt>
                </c:lvl>
                <c:lvl>
                  <c:pt idx="0">
                    <c:v>All Non-High-Tech</c:v>
                  </c:pt>
                </c:lvl>
              </c:multiLvlStrCache>
            </c:multiLvlStrRef>
          </c:cat>
          <c:val>
            <c:numRef>
              <c:f>US!$F$5:$H$5</c:f>
              <c:numCache>
                <c:formatCode>0.00%</c:formatCode>
                <c:ptCount val="3"/>
                <c:pt idx="0">
                  <c:v>0.10800755319530661</c:v>
                </c:pt>
                <c:pt idx="1">
                  <c:v>0.12486008335550425</c:v>
                </c:pt>
                <c:pt idx="2">
                  <c:v>0.15201502605602799</c:v>
                </c:pt>
              </c:numCache>
            </c:numRef>
          </c:val>
        </c:ser>
        <c:ser>
          <c:idx val="3"/>
          <c:order val="1"/>
          <c:tx>
            <c:strRef>
              <c:f>US!$A$7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US!$F$2:$H$3</c:f>
              <c:multiLvlStrCache>
                <c:ptCount val="3"/>
                <c:lvl>
                  <c:pt idx="0">
                    <c:v>1980 (83.85%)</c:v>
                  </c:pt>
                  <c:pt idx="1">
                    <c:v>2000 (83.94%)</c:v>
                  </c:pt>
                  <c:pt idx="2">
                    <c:v>2014-5y (84.36%)</c:v>
                  </c:pt>
                </c:lvl>
                <c:lvl>
                  <c:pt idx="0">
                    <c:v>All Non-High-Tech</c:v>
                  </c:pt>
                </c:lvl>
              </c:multiLvlStrCache>
            </c:multiLvlStrRef>
          </c:cat>
          <c:val>
            <c:numRef>
              <c:f>US!$F$7:$H$7</c:f>
              <c:numCache>
                <c:formatCode>0.00%</c:formatCode>
                <c:ptCount val="3"/>
                <c:pt idx="0">
                  <c:v>0.37354485014070932</c:v>
                </c:pt>
                <c:pt idx="1">
                  <c:v>0.2893192621972131</c:v>
                </c:pt>
                <c:pt idx="2">
                  <c:v>0.24492371393445422</c:v>
                </c:pt>
              </c:numCache>
            </c:numRef>
          </c:val>
        </c:ser>
        <c:ser>
          <c:idx val="0"/>
          <c:order val="2"/>
          <c:tx>
            <c:strRef>
              <c:f>US!$A$4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US!$F$2:$H$3</c:f>
              <c:multiLvlStrCache>
                <c:ptCount val="3"/>
                <c:lvl>
                  <c:pt idx="0">
                    <c:v>1980 (83.85%)</c:v>
                  </c:pt>
                  <c:pt idx="1">
                    <c:v>2000 (83.94%)</c:v>
                  </c:pt>
                  <c:pt idx="2">
                    <c:v>2014-5y (84.36%)</c:v>
                  </c:pt>
                </c:lvl>
                <c:lvl>
                  <c:pt idx="0">
                    <c:v>All Non-High-Tech</c:v>
                  </c:pt>
                </c:lvl>
              </c:multiLvlStrCache>
            </c:multiLvlStrRef>
          </c:cat>
          <c:val>
            <c:numRef>
              <c:f>US!$F$4:$H$4</c:f>
              <c:numCache>
                <c:formatCode>0.00%</c:formatCode>
                <c:ptCount val="3"/>
                <c:pt idx="0">
                  <c:v>0.22573052239303271</c:v>
                </c:pt>
                <c:pt idx="1">
                  <c:v>0.22343747824748111</c:v>
                </c:pt>
                <c:pt idx="2">
                  <c:v>0.20178420727521176</c:v>
                </c:pt>
              </c:numCache>
            </c:numRef>
          </c:val>
        </c:ser>
        <c:ser>
          <c:idx val="2"/>
          <c:order val="3"/>
          <c:tx>
            <c:strRef>
              <c:f>US!$A$6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US!$F$2:$H$3</c:f>
              <c:multiLvlStrCache>
                <c:ptCount val="3"/>
                <c:lvl>
                  <c:pt idx="0">
                    <c:v>1980 (83.85%)</c:v>
                  </c:pt>
                  <c:pt idx="1">
                    <c:v>2000 (83.94%)</c:v>
                  </c:pt>
                  <c:pt idx="2">
                    <c:v>2014-5y (84.36%)</c:v>
                  </c:pt>
                </c:lvl>
                <c:lvl>
                  <c:pt idx="0">
                    <c:v>All Non-High-Tech</c:v>
                  </c:pt>
                </c:lvl>
              </c:multiLvlStrCache>
            </c:multiLvlStrRef>
          </c:cat>
          <c:val>
            <c:numRef>
              <c:f>US!$F$6:$H$6</c:f>
              <c:numCache>
                <c:formatCode>0.00%</c:formatCode>
                <c:ptCount val="3"/>
                <c:pt idx="0">
                  <c:v>0.29271707427095134</c:v>
                </c:pt>
                <c:pt idx="1">
                  <c:v>0.36238317619980154</c:v>
                </c:pt>
                <c:pt idx="2">
                  <c:v>0.40127705273430608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7564752"/>
        <c:axId val="697559712"/>
      </c:barChart>
      <c:catAx>
        <c:axId val="6975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59712"/>
        <c:crosses val="autoZero"/>
        <c:auto val="1"/>
        <c:lblAlgn val="ctr"/>
        <c:lblOffset val="100"/>
        <c:noMultiLvlLbl val="0"/>
      </c:catAx>
      <c:valAx>
        <c:axId val="6975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Austin!$A$18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Austin!$F$15:$H$16</c:f>
              <c:multiLvlStrCache>
                <c:ptCount val="3"/>
                <c:lvl>
                  <c:pt idx="0">
                    <c:v>1980 (80.61%)</c:v>
                  </c:pt>
                  <c:pt idx="1">
                    <c:v>2000 (70.07%)</c:v>
                  </c:pt>
                  <c:pt idx="2">
                    <c:v>2014-5y (74.02%)</c:v>
                  </c:pt>
                </c:lvl>
                <c:lvl>
                  <c:pt idx="0">
                    <c:v>Male Non-High-Tech</c:v>
                  </c:pt>
                </c:lvl>
              </c:multiLvlStrCache>
            </c:multiLvlStrRef>
          </c:cat>
          <c:val>
            <c:numRef>
              <c:f>Austin!$F$18:$H$18</c:f>
              <c:numCache>
                <c:formatCode>0.00%</c:formatCode>
                <c:ptCount val="3"/>
                <c:pt idx="0">
                  <c:v>9.7684017427195596E-2</c:v>
                </c:pt>
                <c:pt idx="1">
                  <c:v>0.10494499647835583</c:v>
                </c:pt>
                <c:pt idx="2">
                  <c:v>0.13824518796869104</c:v>
                </c:pt>
              </c:numCache>
            </c:numRef>
          </c:val>
        </c:ser>
        <c:ser>
          <c:idx val="3"/>
          <c:order val="1"/>
          <c:tx>
            <c:strRef>
              <c:f>Austin!$A$20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Austin!$F$15:$H$16</c:f>
              <c:multiLvlStrCache>
                <c:ptCount val="3"/>
                <c:lvl>
                  <c:pt idx="0">
                    <c:v>1980 (80.61%)</c:v>
                  </c:pt>
                  <c:pt idx="1">
                    <c:v>2000 (70.07%)</c:v>
                  </c:pt>
                  <c:pt idx="2">
                    <c:v>2014-5y (74.02%)</c:v>
                  </c:pt>
                </c:lvl>
                <c:lvl>
                  <c:pt idx="0">
                    <c:v>Male Non-High-Tech</c:v>
                  </c:pt>
                </c:lvl>
              </c:multiLvlStrCache>
            </c:multiLvlStrRef>
          </c:cat>
          <c:val>
            <c:numRef>
              <c:f>Austin!$F$20:$H$20</c:f>
              <c:numCache>
                <c:formatCode>0.00%</c:formatCode>
                <c:ptCount val="3"/>
                <c:pt idx="0">
                  <c:v>0.36276083467094705</c:v>
                </c:pt>
                <c:pt idx="1">
                  <c:v>0.33275230427005692</c:v>
                </c:pt>
                <c:pt idx="2">
                  <c:v>0.31373623668794409</c:v>
                </c:pt>
              </c:numCache>
            </c:numRef>
          </c:val>
        </c:ser>
        <c:ser>
          <c:idx val="0"/>
          <c:order val="2"/>
          <c:tx>
            <c:strRef>
              <c:f>Austin!$A$17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Austin!$F$15:$H$16</c:f>
              <c:multiLvlStrCache>
                <c:ptCount val="3"/>
                <c:lvl>
                  <c:pt idx="0">
                    <c:v>1980 (80.61%)</c:v>
                  </c:pt>
                  <c:pt idx="1">
                    <c:v>2000 (70.07%)</c:v>
                  </c:pt>
                  <c:pt idx="2">
                    <c:v>2014-5y (74.02%)</c:v>
                  </c:pt>
                </c:lvl>
                <c:lvl>
                  <c:pt idx="0">
                    <c:v>Male Non-High-Tech</c:v>
                  </c:pt>
                </c:lvl>
              </c:multiLvlStrCache>
            </c:multiLvlStrRef>
          </c:cat>
          <c:val>
            <c:numRef>
              <c:f>Austin!$F$17:$H$17</c:f>
              <c:numCache>
                <c:formatCode>0.00%</c:formatCode>
                <c:ptCount val="3"/>
                <c:pt idx="0">
                  <c:v>0.15501031873423526</c:v>
                </c:pt>
                <c:pt idx="1">
                  <c:v>0.16611519576794645</c:v>
                </c:pt>
                <c:pt idx="2">
                  <c:v>0.14758865131848836</c:v>
                </c:pt>
              </c:numCache>
            </c:numRef>
          </c:val>
        </c:ser>
        <c:ser>
          <c:idx val="2"/>
          <c:order val="3"/>
          <c:tx>
            <c:strRef>
              <c:f>Austin!$A$19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Austin!$F$15:$H$16</c:f>
              <c:multiLvlStrCache>
                <c:ptCount val="3"/>
                <c:lvl>
                  <c:pt idx="0">
                    <c:v>1980 (80.61%)</c:v>
                  </c:pt>
                  <c:pt idx="1">
                    <c:v>2000 (70.07%)</c:v>
                  </c:pt>
                  <c:pt idx="2">
                    <c:v>2014-5y (74.02%)</c:v>
                  </c:pt>
                </c:lvl>
                <c:lvl>
                  <c:pt idx="0">
                    <c:v>Male Non-High-Tech</c:v>
                  </c:pt>
                </c:lvl>
              </c:multiLvlStrCache>
            </c:multiLvlStrRef>
          </c:cat>
          <c:val>
            <c:numRef>
              <c:f>Austin!$F$19:$H$19</c:f>
              <c:numCache>
                <c:formatCode>0.00%</c:formatCode>
                <c:ptCount val="3"/>
                <c:pt idx="0">
                  <c:v>0.38454482916762212</c:v>
                </c:pt>
                <c:pt idx="1">
                  <c:v>0.39618750348364085</c:v>
                </c:pt>
                <c:pt idx="2">
                  <c:v>0.40042992402487654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8588896"/>
        <c:axId val="858589456"/>
      </c:barChart>
      <c:catAx>
        <c:axId val="8585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9456"/>
        <c:crosses val="autoZero"/>
        <c:auto val="1"/>
        <c:lblAlgn val="ctr"/>
        <c:lblOffset val="100"/>
        <c:noMultiLvlLbl val="0"/>
      </c:catAx>
      <c:valAx>
        <c:axId val="8585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Austin!$A$23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Austin!$F$21:$H$22</c:f>
              <c:multiLvlStrCache>
                <c:ptCount val="3"/>
                <c:lvl>
                  <c:pt idx="0">
                    <c:v>1980 (19.39%)</c:v>
                  </c:pt>
                  <c:pt idx="1">
                    <c:v>2000 (29.93%)</c:v>
                  </c:pt>
                  <c:pt idx="2">
                    <c:v>2014-5y (25.98%)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Austin!$F$24:$H$24</c:f>
              <c:numCache>
                <c:formatCode>0.00%</c:formatCode>
                <c:ptCount val="3"/>
                <c:pt idx="0">
                  <c:v>1.6205910390848427E-2</c:v>
                </c:pt>
                <c:pt idx="1">
                  <c:v>6.8697127534615519E-3</c:v>
                </c:pt>
                <c:pt idx="2">
                  <c:v>8.3880379285193284E-3</c:v>
                </c:pt>
              </c:numCache>
            </c:numRef>
          </c:val>
        </c:ser>
        <c:ser>
          <c:idx val="3"/>
          <c:order val="1"/>
          <c:tx>
            <c:strRef>
              <c:f>Austin!$A$25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Austin!$F$21:$H$22</c:f>
              <c:multiLvlStrCache>
                <c:ptCount val="3"/>
                <c:lvl>
                  <c:pt idx="0">
                    <c:v>1980 (19.39%)</c:v>
                  </c:pt>
                  <c:pt idx="1">
                    <c:v>2000 (29.93%)</c:v>
                  </c:pt>
                  <c:pt idx="2">
                    <c:v>2014-5y (25.98%)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Austin!$F$26:$H$26</c:f>
              <c:numCache>
                <c:formatCode>0.00%</c:formatCode>
                <c:ptCount val="3"/>
                <c:pt idx="0">
                  <c:v>0.35653002859866539</c:v>
                </c:pt>
                <c:pt idx="1">
                  <c:v>0.18939762466926902</c:v>
                </c:pt>
                <c:pt idx="2">
                  <c:v>0.16389870766238382</c:v>
                </c:pt>
              </c:numCache>
            </c:numRef>
          </c:val>
        </c:ser>
        <c:ser>
          <c:idx val="0"/>
          <c:order val="2"/>
          <c:tx>
            <c:strRef>
              <c:f>Austin!$A$22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Austin!$F$21:$H$22</c:f>
              <c:multiLvlStrCache>
                <c:ptCount val="3"/>
                <c:lvl>
                  <c:pt idx="0">
                    <c:v>1980 (19.39%)</c:v>
                  </c:pt>
                  <c:pt idx="1">
                    <c:v>2000 (29.93%)</c:v>
                  </c:pt>
                  <c:pt idx="2">
                    <c:v>2014-5y (25.98%)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Austin!$F$23:$H$23</c:f>
              <c:numCache>
                <c:formatCode>0.00%</c:formatCode>
                <c:ptCount val="3"/>
                <c:pt idx="0">
                  <c:v>0.109628217349857</c:v>
                </c:pt>
                <c:pt idx="1">
                  <c:v>0.13415516770879063</c:v>
                </c:pt>
                <c:pt idx="2">
                  <c:v>0.1277936748396267</c:v>
                </c:pt>
              </c:numCache>
            </c:numRef>
          </c:val>
        </c:ser>
        <c:ser>
          <c:idx val="2"/>
          <c:order val="3"/>
          <c:tx>
            <c:strRef>
              <c:f>Austin!$A$24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Austin!$F$21:$H$22</c:f>
              <c:multiLvlStrCache>
                <c:ptCount val="3"/>
                <c:lvl>
                  <c:pt idx="0">
                    <c:v>1980 (19.39%)</c:v>
                  </c:pt>
                  <c:pt idx="1">
                    <c:v>2000 (29.93%)</c:v>
                  </c:pt>
                  <c:pt idx="2">
                    <c:v>2014-5y (25.98%)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Austin!$F$25:$H$25</c:f>
              <c:numCache>
                <c:formatCode>0.00%</c:formatCode>
                <c:ptCount val="3"/>
                <c:pt idx="0">
                  <c:v>0.5176358436606292</c:v>
                </c:pt>
                <c:pt idx="1">
                  <c:v>0.66957749486847884</c:v>
                </c:pt>
                <c:pt idx="2">
                  <c:v>0.69991957956947015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6840656"/>
        <c:axId val="876841216"/>
      </c:barChart>
      <c:catAx>
        <c:axId val="8768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1216"/>
        <c:crosses val="autoZero"/>
        <c:auto val="1"/>
        <c:lblAlgn val="ctr"/>
        <c:lblOffset val="100"/>
        <c:noMultiLvlLbl val="0"/>
      </c:catAx>
      <c:valAx>
        <c:axId val="876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Austin!$A$31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Austin!$F$28:$H$29</c:f>
              <c:multiLvlStrCache>
                <c:ptCount val="3"/>
                <c:lvl>
                  <c:pt idx="0">
                    <c:v>1980 (86.19%)</c:v>
                  </c:pt>
                  <c:pt idx="1">
                    <c:v>2000 (79.20%)</c:v>
                  </c:pt>
                  <c:pt idx="2">
                    <c:v>2014-5y (84.23%)</c:v>
                  </c:pt>
                </c:lvl>
                <c:lvl>
                  <c:pt idx="0">
                    <c:v>Female Non-High-Tech</c:v>
                  </c:pt>
                </c:lvl>
              </c:multiLvlStrCache>
            </c:multiLvlStrRef>
          </c:cat>
          <c:val>
            <c:numRef>
              <c:f>Austin!$F$31:$H$31</c:f>
              <c:numCache>
                <c:formatCode>0.00%</c:formatCode>
                <c:ptCount val="3"/>
                <c:pt idx="0">
                  <c:v>0.13734484619535889</c:v>
                </c:pt>
                <c:pt idx="1">
                  <c:v>0.1286947043328186</c:v>
                </c:pt>
                <c:pt idx="2">
                  <c:v>0.16750990124567627</c:v>
                </c:pt>
              </c:numCache>
            </c:numRef>
          </c:val>
        </c:ser>
        <c:ser>
          <c:idx val="3"/>
          <c:order val="1"/>
          <c:tx>
            <c:strRef>
              <c:f>Austin!$A$33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Austin!$F$28:$H$29</c:f>
              <c:multiLvlStrCache>
                <c:ptCount val="3"/>
                <c:lvl>
                  <c:pt idx="0">
                    <c:v>1980 (86.19%)</c:v>
                  </c:pt>
                  <c:pt idx="1">
                    <c:v>2000 (79.20%)</c:v>
                  </c:pt>
                  <c:pt idx="2">
                    <c:v>2014-5y (84.23%)</c:v>
                  </c:pt>
                </c:lvl>
                <c:lvl>
                  <c:pt idx="0">
                    <c:v>Female Non-High-Tech</c:v>
                  </c:pt>
                </c:lvl>
              </c:multiLvlStrCache>
            </c:multiLvlStrRef>
          </c:cat>
          <c:val>
            <c:numRef>
              <c:f>Austin!$F$33:$H$33</c:f>
              <c:numCache>
                <c:formatCode>0.00%</c:formatCode>
                <c:ptCount val="3"/>
                <c:pt idx="0">
                  <c:v>5.7204533189422556E-2</c:v>
                </c:pt>
                <c:pt idx="1">
                  <c:v>5.5929996669391711E-2</c:v>
                </c:pt>
                <c:pt idx="2">
                  <c:v>4.8912522402259767E-2</c:v>
                </c:pt>
              </c:numCache>
            </c:numRef>
          </c:val>
        </c:ser>
        <c:ser>
          <c:idx val="0"/>
          <c:order val="2"/>
          <c:tx>
            <c:strRef>
              <c:f>Austin!$A$30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Austin!$F$28:$H$29</c:f>
              <c:multiLvlStrCache>
                <c:ptCount val="3"/>
                <c:lvl>
                  <c:pt idx="0">
                    <c:v>1980 (86.19%)</c:v>
                  </c:pt>
                  <c:pt idx="1">
                    <c:v>2000 (79.20%)</c:v>
                  </c:pt>
                  <c:pt idx="2">
                    <c:v>2014-5y (84.23%)</c:v>
                  </c:pt>
                </c:lvl>
                <c:lvl>
                  <c:pt idx="0">
                    <c:v>Female Non-High-Tech</c:v>
                  </c:pt>
                </c:lvl>
              </c:multiLvlStrCache>
            </c:multiLvlStrRef>
          </c:cat>
          <c:val>
            <c:numRef>
              <c:f>Austin!$F$30:$H$30</c:f>
              <c:numCache>
                <c:formatCode>0.00%</c:formatCode>
                <c:ptCount val="3"/>
                <c:pt idx="0">
                  <c:v>0.43766864543982731</c:v>
                </c:pt>
                <c:pt idx="1">
                  <c:v>0.34259242438005266</c:v>
                </c:pt>
                <c:pt idx="2">
                  <c:v>0.27863617255087064</c:v>
                </c:pt>
              </c:numCache>
            </c:numRef>
          </c:val>
        </c:ser>
        <c:ser>
          <c:idx val="2"/>
          <c:order val="3"/>
          <c:tx>
            <c:strRef>
              <c:f>Austin!$A$32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Austin!$F$28:$H$29</c:f>
              <c:multiLvlStrCache>
                <c:ptCount val="3"/>
                <c:lvl>
                  <c:pt idx="0">
                    <c:v>1980 (86.19%)</c:v>
                  </c:pt>
                  <c:pt idx="1">
                    <c:v>2000 (79.20%)</c:v>
                  </c:pt>
                  <c:pt idx="2">
                    <c:v>2014-5y (84.23%)</c:v>
                  </c:pt>
                </c:lvl>
                <c:lvl>
                  <c:pt idx="0">
                    <c:v>Female Non-High-Tech</c:v>
                  </c:pt>
                </c:lvl>
              </c:multiLvlStrCache>
            </c:multiLvlStrRef>
          </c:cat>
          <c:val>
            <c:numRef>
              <c:f>Austin!$F$32:$H$32</c:f>
              <c:numCache>
                <c:formatCode>0.00%</c:formatCode>
                <c:ptCount val="3"/>
                <c:pt idx="0">
                  <c:v>0.36778197517539124</c:v>
                </c:pt>
                <c:pt idx="1">
                  <c:v>0.47278287461773699</c:v>
                </c:pt>
                <c:pt idx="2">
                  <c:v>0.50494140380119334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6770400"/>
        <c:axId val="856770960"/>
      </c:barChart>
      <c:catAx>
        <c:axId val="8567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70960"/>
        <c:crosses val="autoZero"/>
        <c:auto val="1"/>
        <c:lblAlgn val="ctr"/>
        <c:lblOffset val="100"/>
        <c:noMultiLvlLbl val="0"/>
      </c:catAx>
      <c:valAx>
        <c:axId val="8567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Austin!$A$36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Austin!$F$34:$H$35</c:f>
              <c:multiLvlStrCache>
                <c:ptCount val="3"/>
                <c:lvl>
                  <c:pt idx="0">
                    <c:v>1980 (13.81%)</c:v>
                  </c:pt>
                  <c:pt idx="1">
                    <c:v>2000 (20.80%)</c:v>
                  </c:pt>
                  <c:pt idx="2">
                    <c:v>2014-5y (15.77%)</c:v>
                  </c:pt>
                </c:lvl>
                <c:lvl>
                  <c:pt idx="0">
                    <c:v>Female High-Tech</c:v>
                  </c:pt>
                </c:lvl>
              </c:multiLvlStrCache>
            </c:multiLvlStrRef>
          </c:cat>
          <c:val>
            <c:numRef>
              <c:f>Austin!$F$37:$H$37</c:f>
              <c:numCache>
                <c:formatCode>0.00%</c:formatCode>
                <c:ptCount val="3"/>
                <c:pt idx="0">
                  <c:v>6.7340067340067337E-3</c:v>
                </c:pt>
                <c:pt idx="1">
                  <c:v>1.0609834855613986E-2</c:v>
                </c:pt>
                <c:pt idx="2">
                  <c:v>1.3763093644167914E-2</c:v>
                </c:pt>
              </c:numCache>
            </c:numRef>
          </c:val>
        </c:ser>
        <c:ser>
          <c:idx val="3"/>
          <c:order val="1"/>
          <c:tx>
            <c:strRef>
              <c:f>Austin!$A$38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Austin!$F$34:$H$35</c:f>
              <c:multiLvlStrCache>
                <c:ptCount val="3"/>
                <c:lvl>
                  <c:pt idx="0">
                    <c:v>1980 (13.81%)</c:v>
                  </c:pt>
                  <c:pt idx="1">
                    <c:v>2000 (20.80%)</c:v>
                  </c:pt>
                  <c:pt idx="2">
                    <c:v>2014-5y (15.77%)</c:v>
                  </c:pt>
                </c:lvl>
                <c:lvl>
                  <c:pt idx="0">
                    <c:v>Female High-Tech</c:v>
                  </c:pt>
                </c:lvl>
              </c:multiLvlStrCache>
            </c:multiLvlStrRef>
          </c:cat>
          <c:val>
            <c:numRef>
              <c:f>Austin!$F$39:$H$39</c:f>
              <c:numCache>
                <c:formatCode>0.00%</c:formatCode>
                <c:ptCount val="3"/>
                <c:pt idx="0">
                  <c:v>0.26262626262626265</c:v>
                </c:pt>
                <c:pt idx="1">
                  <c:v>0.15880154995848325</c:v>
                </c:pt>
                <c:pt idx="2">
                  <c:v>7.6711034102543901E-2</c:v>
                </c:pt>
              </c:numCache>
            </c:numRef>
          </c:val>
        </c:ser>
        <c:ser>
          <c:idx val="0"/>
          <c:order val="2"/>
          <c:tx>
            <c:strRef>
              <c:f>Austin!$A$35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Austin!$F$34:$H$35</c:f>
              <c:multiLvlStrCache>
                <c:ptCount val="3"/>
                <c:lvl>
                  <c:pt idx="0">
                    <c:v>1980 (13.81%)</c:v>
                  </c:pt>
                  <c:pt idx="1">
                    <c:v>2000 (20.80%)</c:v>
                  </c:pt>
                  <c:pt idx="2">
                    <c:v>2014-5y (15.77%)</c:v>
                  </c:pt>
                </c:lvl>
                <c:lvl>
                  <c:pt idx="0">
                    <c:v>Female High-Tech</c:v>
                  </c:pt>
                </c:lvl>
              </c:multiLvlStrCache>
            </c:multiLvlStrRef>
          </c:cat>
          <c:val>
            <c:numRef>
              <c:f>Austin!$F$36:$H$36</c:f>
              <c:numCache>
                <c:formatCode>0.00%</c:formatCode>
                <c:ptCount val="3"/>
                <c:pt idx="0">
                  <c:v>0.50841750841750843</c:v>
                </c:pt>
                <c:pt idx="1">
                  <c:v>0.3187332779776732</c:v>
                </c:pt>
                <c:pt idx="2">
                  <c:v>0.31371583838702055</c:v>
                </c:pt>
              </c:numCache>
            </c:numRef>
          </c:val>
        </c:ser>
        <c:ser>
          <c:idx val="2"/>
          <c:order val="3"/>
          <c:tx>
            <c:strRef>
              <c:f>Austin!$A$37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Austin!$F$34:$H$35</c:f>
              <c:multiLvlStrCache>
                <c:ptCount val="3"/>
                <c:lvl>
                  <c:pt idx="0">
                    <c:v>1980 (13.81%)</c:v>
                  </c:pt>
                  <c:pt idx="1">
                    <c:v>2000 (20.80%)</c:v>
                  </c:pt>
                  <c:pt idx="2">
                    <c:v>2014-5y (15.77%)</c:v>
                  </c:pt>
                </c:lvl>
                <c:lvl>
                  <c:pt idx="0">
                    <c:v>Female High-Tech</c:v>
                  </c:pt>
                </c:lvl>
              </c:multiLvlStrCache>
            </c:multiLvlStrRef>
          </c:cat>
          <c:val>
            <c:numRef>
              <c:f>Austin!$F$38:$H$38</c:f>
              <c:numCache>
                <c:formatCode>0.00%</c:formatCode>
                <c:ptCount val="3"/>
                <c:pt idx="0">
                  <c:v>0.22222222222222221</c:v>
                </c:pt>
                <c:pt idx="1">
                  <c:v>0.51185533720822951</c:v>
                </c:pt>
                <c:pt idx="2">
                  <c:v>0.59581003386626763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7068368"/>
        <c:axId val="857068928"/>
      </c:barChart>
      <c:catAx>
        <c:axId val="8570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8928"/>
        <c:crosses val="autoZero"/>
        <c:auto val="1"/>
        <c:lblAlgn val="ctr"/>
        <c:lblOffset val="100"/>
        <c:noMultiLvlLbl val="0"/>
      </c:catAx>
      <c:valAx>
        <c:axId val="8570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91839557399723371"/>
          <c:w val="1.1111111111111112E-2"/>
          <c:h val="2.0746887966804978E-2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Austin!$A$23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Austin!$F$21:$H$22</c:f>
              <c:multiLvlStrCache>
                <c:ptCount val="3"/>
                <c:lvl>
                  <c:pt idx="0">
                    <c:v>1980 (19.39%)</c:v>
                  </c:pt>
                  <c:pt idx="1">
                    <c:v>2000 (29.93%)</c:v>
                  </c:pt>
                  <c:pt idx="2">
                    <c:v>2014-5y (25.98%)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Austin!$F$24:$H$24</c:f>
              <c:numCache>
                <c:formatCode>0.00%</c:formatCode>
                <c:ptCount val="3"/>
                <c:pt idx="0">
                  <c:v>1.6205910390848427E-2</c:v>
                </c:pt>
                <c:pt idx="1">
                  <c:v>6.8697127534615519E-3</c:v>
                </c:pt>
                <c:pt idx="2">
                  <c:v>8.3880379285193284E-3</c:v>
                </c:pt>
              </c:numCache>
            </c:numRef>
          </c:val>
        </c:ser>
        <c:ser>
          <c:idx val="3"/>
          <c:order val="1"/>
          <c:tx>
            <c:strRef>
              <c:f>Austin!$A$25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Austin!$F$21:$H$22</c:f>
              <c:multiLvlStrCache>
                <c:ptCount val="3"/>
                <c:lvl>
                  <c:pt idx="0">
                    <c:v>1980 (19.39%)</c:v>
                  </c:pt>
                  <c:pt idx="1">
                    <c:v>2000 (29.93%)</c:v>
                  </c:pt>
                  <c:pt idx="2">
                    <c:v>2014-5y (25.98%)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Austin!$F$26:$H$26</c:f>
              <c:numCache>
                <c:formatCode>0.00%</c:formatCode>
                <c:ptCount val="3"/>
                <c:pt idx="0">
                  <c:v>0.35653002859866539</c:v>
                </c:pt>
                <c:pt idx="1">
                  <c:v>0.18939762466926902</c:v>
                </c:pt>
                <c:pt idx="2">
                  <c:v>0.16389870766238382</c:v>
                </c:pt>
              </c:numCache>
            </c:numRef>
          </c:val>
        </c:ser>
        <c:ser>
          <c:idx val="0"/>
          <c:order val="2"/>
          <c:tx>
            <c:strRef>
              <c:f>Austin!$A$22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Austin!$F$21:$H$22</c:f>
              <c:multiLvlStrCache>
                <c:ptCount val="3"/>
                <c:lvl>
                  <c:pt idx="0">
                    <c:v>1980 (19.39%)</c:v>
                  </c:pt>
                  <c:pt idx="1">
                    <c:v>2000 (29.93%)</c:v>
                  </c:pt>
                  <c:pt idx="2">
                    <c:v>2014-5y (25.98%)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Austin!$F$23:$H$23</c:f>
              <c:numCache>
                <c:formatCode>0.00%</c:formatCode>
                <c:ptCount val="3"/>
                <c:pt idx="0">
                  <c:v>0.109628217349857</c:v>
                </c:pt>
                <c:pt idx="1">
                  <c:v>0.13415516770879063</c:v>
                </c:pt>
                <c:pt idx="2">
                  <c:v>0.1277936748396267</c:v>
                </c:pt>
              </c:numCache>
            </c:numRef>
          </c:val>
        </c:ser>
        <c:ser>
          <c:idx val="2"/>
          <c:order val="3"/>
          <c:tx>
            <c:strRef>
              <c:f>Austin!$A$24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Austin!$F$21:$H$22</c:f>
              <c:multiLvlStrCache>
                <c:ptCount val="3"/>
                <c:lvl>
                  <c:pt idx="0">
                    <c:v>1980 (19.39%)</c:v>
                  </c:pt>
                  <c:pt idx="1">
                    <c:v>2000 (29.93%)</c:v>
                  </c:pt>
                  <c:pt idx="2">
                    <c:v>2014-5y (25.98%)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Austin!$F$25:$H$25</c:f>
              <c:numCache>
                <c:formatCode>0.00%</c:formatCode>
                <c:ptCount val="3"/>
                <c:pt idx="0">
                  <c:v>0.5176358436606292</c:v>
                </c:pt>
                <c:pt idx="1">
                  <c:v>0.66957749486847884</c:v>
                </c:pt>
                <c:pt idx="2">
                  <c:v>0.69991957956947015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366960"/>
        <c:axId val="875367520"/>
      </c:barChart>
      <c:catAx>
        <c:axId val="87536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5367520"/>
        <c:crosses val="autoZero"/>
        <c:auto val="1"/>
        <c:lblAlgn val="ctr"/>
        <c:lblOffset val="100"/>
        <c:noMultiLvlLbl val="0"/>
      </c:catAx>
      <c:valAx>
        <c:axId val="875367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753669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3.8153831082156704E-2"/>
          <c:y val="4.7216653708571768E-2"/>
          <c:w val="0.90917688166117649"/>
          <c:h val="0.78982047837825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US!$A$10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US!$F$8:$H$9</c:f>
              <c:multiLvlStrCache>
                <c:ptCount val="3"/>
                <c:lvl>
                  <c:pt idx="0">
                    <c:v>1980 (16.15%)</c:v>
                  </c:pt>
                  <c:pt idx="1">
                    <c:v>2000 (16.06%)</c:v>
                  </c:pt>
                  <c:pt idx="2">
                    <c:v>2014-5y (15.64%)</c:v>
                  </c:pt>
                </c:lvl>
                <c:lvl>
                  <c:pt idx="0">
                    <c:v>All High-Tech</c:v>
                  </c:pt>
                </c:lvl>
              </c:multiLvlStrCache>
            </c:multiLvlStrRef>
          </c:cat>
          <c:val>
            <c:numRef>
              <c:f>US!$F$11:$H$11</c:f>
              <c:numCache>
                <c:formatCode>0.00%</c:formatCode>
                <c:ptCount val="3"/>
                <c:pt idx="0">
                  <c:v>1.7948253002327334E-2</c:v>
                </c:pt>
                <c:pt idx="1">
                  <c:v>1.1181919444492766E-2</c:v>
                </c:pt>
                <c:pt idx="2">
                  <c:v>1.1833844887640076E-2</c:v>
                </c:pt>
              </c:numCache>
            </c:numRef>
          </c:val>
        </c:ser>
        <c:ser>
          <c:idx val="3"/>
          <c:order val="1"/>
          <c:tx>
            <c:strRef>
              <c:f>US!$A$12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US!$F$8:$H$9</c:f>
              <c:multiLvlStrCache>
                <c:ptCount val="3"/>
                <c:lvl>
                  <c:pt idx="0">
                    <c:v>1980 (16.15%)</c:v>
                  </c:pt>
                  <c:pt idx="1">
                    <c:v>2000 (16.06%)</c:v>
                  </c:pt>
                  <c:pt idx="2">
                    <c:v>2014-5y (15.64%)</c:v>
                  </c:pt>
                </c:lvl>
                <c:lvl>
                  <c:pt idx="0">
                    <c:v>All High-Tech</c:v>
                  </c:pt>
                </c:lvl>
              </c:multiLvlStrCache>
            </c:multiLvlStrRef>
          </c:cat>
          <c:val>
            <c:numRef>
              <c:f>US!$F$13:$H$13</c:f>
              <c:numCache>
                <c:formatCode>0.00%</c:formatCode>
                <c:ptCount val="3"/>
                <c:pt idx="0">
                  <c:v>0.37655231843384901</c:v>
                </c:pt>
                <c:pt idx="1">
                  <c:v>0.24135667806515682</c:v>
                </c:pt>
                <c:pt idx="2">
                  <c:v>0.2077214489984629</c:v>
                </c:pt>
              </c:numCache>
            </c:numRef>
          </c:val>
        </c:ser>
        <c:ser>
          <c:idx val="0"/>
          <c:order val="2"/>
          <c:tx>
            <c:strRef>
              <c:f>US!$A$9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US!$F$8:$H$9</c:f>
              <c:multiLvlStrCache>
                <c:ptCount val="3"/>
                <c:lvl>
                  <c:pt idx="0">
                    <c:v>1980 (16.15%)</c:v>
                  </c:pt>
                  <c:pt idx="1">
                    <c:v>2000 (16.06%)</c:v>
                  </c:pt>
                  <c:pt idx="2">
                    <c:v>2014-5y (15.64%)</c:v>
                  </c:pt>
                </c:lvl>
                <c:lvl>
                  <c:pt idx="0">
                    <c:v>All High-Tech</c:v>
                  </c:pt>
                </c:lvl>
              </c:multiLvlStrCache>
            </c:multiLvlStrRef>
          </c:cat>
          <c:val>
            <c:numRef>
              <c:f>US!$F$10:$H$10</c:f>
              <c:numCache>
                <c:formatCode>0.00%</c:formatCode>
                <c:ptCount val="3"/>
                <c:pt idx="0">
                  <c:v>0.27952129119622304</c:v>
                </c:pt>
                <c:pt idx="1">
                  <c:v>0.23449504989968309</c:v>
                </c:pt>
                <c:pt idx="2">
                  <c:v>0.2100635053429061</c:v>
                </c:pt>
              </c:numCache>
            </c:numRef>
          </c:val>
        </c:ser>
        <c:ser>
          <c:idx val="2"/>
          <c:order val="3"/>
          <c:tx>
            <c:strRef>
              <c:f>US!$A$11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US!$F$8:$H$9</c:f>
              <c:multiLvlStrCache>
                <c:ptCount val="3"/>
                <c:lvl>
                  <c:pt idx="0">
                    <c:v>1980 (16.15%)</c:v>
                  </c:pt>
                  <c:pt idx="1">
                    <c:v>2000 (16.06%)</c:v>
                  </c:pt>
                  <c:pt idx="2">
                    <c:v>2014-5y (15.64%)</c:v>
                  </c:pt>
                </c:lvl>
                <c:lvl>
                  <c:pt idx="0">
                    <c:v>All High-Tech</c:v>
                  </c:pt>
                </c:lvl>
              </c:multiLvlStrCache>
            </c:multiLvlStrRef>
          </c:cat>
          <c:val>
            <c:numRef>
              <c:f>US!$F$12:$H$12</c:f>
              <c:numCache>
                <c:formatCode>0.00%</c:formatCode>
                <c:ptCount val="3"/>
                <c:pt idx="0">
                  <c:v>0.32597813736760067</c:v>
                </c:pt>
                <c:pt idx="1">
                  <c:v>0.51296635259066736</c:v>
                </c:pt>
                <c:pt idx="2">
                  <c:v>0.57038120077099097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2017088"/>
        <c:axId val="852017648"/>
      </c:barChart>
      <c:catAx>
        <c:axId val="8520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7648"/>
        <c:crosses val="autoZero"/>
        <c:auto val="1"/>
        <c:lblAlgn val="ctr"/>
        <c:lblOffset val="100"/>
        <c:noMultiLvlLbl val="0"/>
      </c:catAx>
      <c:valAx>
        <c:axId val="8520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US!$A$18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US!$F$15:$H$16</c:f>
              <c:multiLvlStrCache>
                <c:ptCount val="3"/>
                <c:lvl>
                  <c:pt idx="0">
                    <c:v>1980 (83.03%)</c:v>
                  </c:pt>
                  <c:pt idx="1">
                    <c:v>2000 (82.10%)</c:v>
                  </c:pt>
                  <c:pt idx="2">
                    <c:v>2014-5y (81.62 %)</c:v>
                  </c:pt>
                </c:lvl>
                <c:lvl>
                  <c:pt idx="0">
                    <c:v>Male Non-High-Tech</c:v>
                  </c:pt>
                </c:lvl>
              </c:multiLvlStrCache>
            </c:multiLvlStrRef>
          </c:cat>
          <c:val>
            <c:numRef>
              <c:f>US!$F$18:$H$18</c:f>
              <c:numCache>
                <c:formatCode>0.00%</c:formatCode>
                <c:ptCount val="3"/>
                <c:pt idx="0">
                  <c:v>7.8778895547945205E-2</c:v>
                </c:pt>
                <c:pt idx="1">
                  <c:v>0.10400519351621203</c:v>
                </c:pt>
                <c:pt idx="2">
                  <c:v>0.13213039787227163</c:v>
                </c:pt>
              </c:numCache>
            </c:numRef>
          </c:val>
        </c:ser>
        <c:ser>
          <c:idx val="3"/>
          <c:order val="1"/>
          <c:tx>
            <c:strRef>
              <c:f>US!$A$20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US!$F$15:$H$16</c:f>
              <c:multiLvlStrCache>
                <c:ptCount val="3"/>
                <c:lvl>
                  <c:pt idx="0">
                    <c:v>1980 (83.03%)</c:v>
                  </c:pt>
                  <c:pt idx="1">
                    <c:v>2000 (82.10%)</c:v>
                  </c:pt>
                  <c:pt idx="2">
                    <c:v>2014-5y (81.62 %)</c:v>
                  </c:pt>
                </c:lvl>
                <c:lvl>
                  <c:pt idx="0">
                    <c:v>Male Non-High-Tech</c:v>
                  </c:pt>
                </c:lvl>
              </c:multiLvlStrCache>
            </c:multiLvlStrRef>
          </c:cat>
          <c:val>
            <c:numRef>
              <c:f>US!$F$20:$H$20</c:f>
              <c:numCache>
                <c:formatCode>0.00%</c:formatCode>
                <c:ptCount val="3"/>
                <c:pt idx="0">
                  <c:v>0.51131902825342468</c:v>
                </c:pt>
                <c:pt idx="1">
                  <c:v>0.43906181081610923</c:v>
                </c:pt>
                <c:pt idx="2">
                  <c:v>0.38999590699656056</c:v>
                </c:pt>
              </c:numCache>
            </c:numRef>
          </c:val>
        </c:ser>
        <c:ser>
          <c:idx val="0"/>
          <c:order val="2"/>
          <c:tx>
            <c:strRef>
              <c:f>US!$A$17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US!$F$15:$H$16</c:f>
              <c:multiLvlStrCache>
                <c:ptCount val="3"/>
                <c:lvl>
                  <c:pt idx="0">
                    <c:v>1980 (83.03%)</c:v>
                  </c:pt>
                  <c:pt idx="1">
                    <c:v>2000 (82.10%)</c:v>
                  </c:pt>
                  <c:pt idx="2">
                    <c:v>2014-5y (81.62 %)</c:v>
                  </c:pt>
                </c:lvl>
                <c:lvl>
                  <c:pt idx="0">
                    <c:v>Male Non-High-Tech</c:v>
                  </c:pt>
                </c:lvl>
              </c:multiLvlStrCache>
            </c:multiLvlStrRef>
          </c:cat>
          <c:val>
            <c:numRef>
              <c:f>US!$F$17:$H$17</c:f>
              <c:numCache>
                <c:formatCode>0.00%</c:formatCode>
                <c:ptCount val="3"/>
                <c:pt idx="0">
                  <c:v>0.12266802226027397</c:v>
                </c:pt>
                <c:pt idx="1">
                  <c:v>0.13350533293881275</c:v>
                </c:pt>
                <c:pt idx="2">
                  <c:v>0.13050426035735729</c:v>
                </c:pt>
              </c:numCache>
            </c:numRef>
          </c:val>
        </c:ser>
        <c:ser>
          <c:idx val="2"/>
          <c:order val="3"/>
          <c:tx>
            <c:strRef>
              <c:f>US!$A$19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US!$F$15:$H$16</c:f>
              <c:multiLvlStrCache>
                <c:ptCount val="3"/>
                <c:lvl>
                  <c:pt idx="0">
                    <c:v>1980 (83.03%)</c:v>
                  </c:pt>
                  <c:pt idx="1">
                    <c:v>2000 (82.10%)</c:v>
                  </c:pt>
                  <c:pt idx="2">
                    <c:v>2014-5y (81.62 %)</c:v>
                  </c:pt>
                </c:lvl>
                <c:lvl>
                  <c:pt idx="0">
                    <c:v>Male Non-High-Tech</c:v>
                  </c:pt>
                </c:lvl>
              </c:multiLvlStrCache>
            </c:multiLvlStrRef>
          </c:cat>
          <c:val>
            <c:numRef>
              <c:f>US!$F$19:$H$19</c:f>
              <c:numCache>
                <c:formatCode>0.00%</c:formatCode>
                <c:ptCount val="3"/>
                <c:pt idx="0">
                  <c:v>0.28723405393835616</c:v>
                </c:pt>
                <c:pt idx="1">
                  <c:v>0.32342766272886597</c:v>
                </c:pt>
                <c:pt idx="2">
                  <c:v>0.34736943477381049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2013168"/>
        <c:axId val="852012608"/>
      </c:barChart>
      <c:catAx>
        <c:axId val="8520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2608"/>
        <c:crosses val="autoZero"/>
        <c:auto val="1"/>
        <c:lblAlgn val="ctr"/>
        <c:lblOffset val="100"/>
        <c:noMultiLvlLbl val="0"/>
      </c:catAx>
      <c:valAx>
        <c:axId val="8520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US!$A$23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US!$F$21:$H$22</c:f>
              <c:multiLvlStrCache>
                <c:ptCount val="3"/>
                <c:lvl>
                  <c:pt idx="0">
                    <c:v>1980 (16.97%)</c:v>
                  </c:pt>
                  <c:pt idx="1">
                    <c:v>2000 (17.90%)</c:v>
                  </c:pt>
                  <c:pt idx="2">
                    <c:v>2014-5y (18.38%)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US!$F$24:$H$24</c:f>
              <c:numCache>
                <c:formatCode>0.00%</c:formatCode>
                <c:ptCount val="3"/>
                <c:pt idx="0">
                  <c:v>2.2640076470819313E-2</c:v>
                </c:pt>
                <c:pt idx="1">
                  <c:v>1.2285866263011638E-2</c:v>
                </c:pt>
                <c:pt idx="2">
                  <c:v>1.2295380118030762E-2</c:v>
                </c:pt>
              </c:numCache>
            </c:numRef>
          </c:val>
        </c:ser>
        <c:ser>
          <c:idx val="3"/>
          <c:order val="1"/>
          <c:tx>
            <c:strRef>
              <c:f>US!$A$25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US!$F$21:$H$22</c:f>
              <c:multiLvlStrCache>
                <c:ptCount val="3"/>
                <c:lvl>
                  <c:pt idx="0">
                    <c:v>1980 (16.97%)</c:v>
                  </c:pt>
                  <c:pt idx="1">
                    <c:v>2000 (17.90%)</c:v>
                  </c:pt>
                  <c:pt idx="2">
                    <c:v>2014-5y (18.38%)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US!$F$26:$H$26</c:f>
              <c:numCache>
                <c:formatCode>0.00%</c:formatCode>
                <c:ptCount val="3"/>
                <c:pt idx="0">
                  <c:v>0.45599392423627388</c:v>
                </c:pt>
                <c:pt idx="1">
                  <c:v>0.30496331177042624</c:v>
                </c:pt>
                <c:pt idx="2">
                  <c:v>0.26982557503483334</c:v>
                </c:pt>
              </c:numCache>
            </c:numRef>
          </c:val>
        </c:ser>
        <c:ser>
          <c:idx val="0"/>
          <c:order val="2"/>
          <c:tx>
            <c:strRef>
              <c:f>US!$A$22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US!$F$21:$H$22</c:f>
              <c:multiLvlStrCache>
                <c:ptCount val="3"/>
                <c:lvl>
                  <c:pt idx="0">
                    <c:v>1980 (16.97%)</c:v>
                  </c:pt>
                  <c:pt idx="1">
                    <c:v>2000 (17.90%)</c:v>
                  </c:pt>
                  <c:pt idx="2">
                    <c:v>2014-5y (18.38%)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US!$F$23:$H$23</c:f>
              <c:numCache>
                <c:formatCode>0.00%</c:formatCode>
                <c:ptCount val="3"/>
                <c:pt idx="0">
                  <c:v>0.11761316764655816</c:v>
                </c:pt>
                <c:pt idx="1">
                  <c:v>0.1205620081334927</c:v>
                </c:pt>
                <c:pt idx="2">
                  <c:v>0.12013612725745726</c:v>
                </c:pt>
              </c:numCache>
            </c:numRef>
          </c:val>
        </c:ser>
        <c:ser>
          <c:idx val="2"/>
          <c:order val="3"/>
          <c:tx>
            <c:strRef>
              <c:f>US!$A$24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US!$F$21:$H$22</c:f>
              <c:multiLvlStrCache>
                <c:ptCount val="3"/>
                <c:lvl>
                  <c:pt idx="0">
                    <c:v>1980 (16.97%)</c:v>
                  </c:pt>
                  <c:pt idx="1">
                    <c:v>2000 (17.90%)</c:v>
                  </c:pt>
                  <c:pt idx="2">
                    <c:v>2014-5y (18.38%)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US!$F$25:$H$25</c:f>
              <c:numCache>
                <c:formatCode>0.00%</c:formatCode>
                <c:ptCount val="3"/>
                <c:pt idx="0">
                  <c:v>0.40375283164634868</c:v>
                </c:pt>
                <c:pt idx="1">
                  <c:v>0.5621888138330694</c:v>
                </c:pt>
                <c:pt idx="2">
                  <c:v>0.59774291758967868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7633664"/>
        <c:axId val="847634224"/>
      </c:barChart>
      <c:catAx>
        <c:axId val="8476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4224"/>
        <c:crosses val="autoZero"/>
        <c:auto val="1"/>
        <c:lblAlgn val="ctr"/>
        <c:lblOffset val="100"/>
        <c:noMultiLvlLbl val="0"/>
      </c:catAx>
      <c:valAx>
        <c:axId val="8476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US!$A$31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US!$F$28:$H$29</c:f>
              <c:multiLvlStrCache>
                <c:ptCount val="3"/>
                <c:lvl>
                  <c:pt idx="0">
                    <c:v>1980 (85.10%)</c:v>
                  </c:pt>
                  <c:pt idx="1">
                    <c:v>2000 (86.27%)</c:v>
                  </c:pt>
                  <c:pt idx="2">
                    <c:v>2014-5y (87.74%)</c:v>
                  </c:pt>
                </c:lvl>
                <c:lvl>
                  <c:pt idx="0">
                    <c:v>Female Non-High-Tech</c:v>
                  </c:pt>
                </c:lvl>
              </c:multiLvlStrCache>
            </c:multiLvlStrRef>
          </c:cat>
          <c:val>
            <c:numRef>
              <c:f>US!$F$31:$H$31</c:f>
              <c:numCache>
                <c:formatCode>0.00%</c:formatCode>
                <c:ptCount val="3"/>
                <c:pt idx="0">
                  <c:v>0.15161736903286793</c:v>
                </c:pt>
                <c:pt idx="1">
                  <c:v>0.15011788732623874</c:v>
                </c:pt>
                <c:pt idx="2">
                  <c:v>0.17480977085560431</c:v>
                </c:pt>
              </c:numCache>
            </c:numRef>
          </c:val>
        </c:ser>
        <c:ser>
          <c:idx val="3"/>
          <c:order val="1"/>
          <c:tx>
            <c:strRef>
              <c:f>US!$A$33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US!$F$28:$H$29</c:f>
              <c:multiLvlStrCache>
                <c:ptCount val="3"/>
                <c:lvl>
                  <c:pt idx="0">
                    <c:v>1980 (85.10%)</c:v>
                  </c:pt>
                  <c:pt idx="1">
                    <c:v>2000 (86.27%)</c:v>
                  </c:pt>
                  <c:pt idx="2">
                    <c:v>2014-5y (87.74%)</c:v>
                  </c:pt>
                </c:lvl>
                <c:lvl>
                  <c:pt idx="0">
                    <c:v>Female Non-High-Tech</c:v>
                  </c:pt>
                </c:lvl>
              </c:multiLvlStrCache>
            </c:multiLvlStrRef>
          </c:cat>
          <c:val>
            <c:numRef>
              <c:f>US!$F$33:$H$33</c:f>
              <c:numCache>
                <c:formatCode>0.00%</c:formatCode>
                <c:ptCount val="3"/>
                <c:pt idx="0">
                  <c:v>0.16798267184446175</c:v>
                </c:pt>
                <c:pt idx="1">
                  <c:v>0.10796285282561505</c:v>
                </c:pt>
                <c:pt idx="2">
                  <c:v>7.8620196070994172E-2</c:v>
                </c:pt>
              </c:numCache>
            </c:numRef>
          </c:val>
        </c:ser>
        <c:ser>
          <c:idx val="0"/>
          <c:order val="2"/>
          <c:tx>
            <c:strRef>
              <c:f>US!$A$30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US!$F$28:$H$29</c:f>
              <c:multiLvlStrCache>
                <c:ptCount val="3"/>
                <c:lvl>
                  <c:pt idx="0">
                    <c:v>1980 (85.10%)</c:v>
                  </c:pt>
                  <c:pt idx="1">
                    <c:v>2000 (86.27%)</c:v>
                  </c:pt>
                  <c:pt idx="2">
                    <c:v>2014-5y (87.74%)</c:v>
                  </c:pt>
                </c:lvl>
                <c:lvl>
                  <c:pt idx="0">
                    <c:v>Female Non-High-Tech</c:v>
                  </c:pt>
                </c:lvl>
              </c:multiLvlStrCache>
            </c:multiLvlStrRef>
          </c:cat>
          <c:val>
            <c:numRef>
              <c:f>US!$F$30:$H$30</c:f>
              <c:numCache>
                <c:formatCode>0.00%</c:formatCode>
                <c:ptCount val="3"/>
                <c:pt idx="0">
                  <c:v>0.37950209496314652</c:v>
                </c:pt>
                <c:pt idx="1">
                  <c:v>0.33235622653040403</c:v>
                </c:pt>
                <c:pt idx="2">
                  <c:v>0.2834959790169202</c:v>
                </c:pt>
              </c:numCache>
            </c:numRef>
          </c:val>
        </c:ser>
        <c:ser>
          <c:idx val="2"/>
          <c:order val="3"/>
          <c:tx>
            <c:strRef>
              <c:f>US!$A$32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US!$F$28:$H$29</c:f>
              <c:multiLvlStrCache>
                <c:ptCount val="3"/>
                <c:lvl>
                  <c:pt idx="0">
                    <c:v>1980 (85.10%)</c:v>
                  </c:pt>
                  <c:pt idx="1">
                    <c:v>2000 (86.27%)</c:v>
                  </c:pt>
                  <c:pt idx="2">
                    <c:v>2014-5y (87.74%)</c:v>
                  </c:pt>
                </c:lvl>
                <c:lvl>
                  <c:pt idx="0">
                    <c:v>Female Non-High-Tech</c:v>
                  </c:pt>
                </c:lvl>
              </c:multiLvlStrCache>
            </c:multiLvlStrRef>
          </c:cat>
          <c:val>
            <c:numRef>
              <c:f>US!$F$32:$H$32</c:f>
              <c:numCache>
                <c:formatCode>0.00%</c:formatCode>
                <c:ptCount val="3"/>
                <c:pt idx="0">
                  <c:v>0.3008978641595238</c:v>
                </c:pt>
                <c:pt idx="1">
                  <c:v>0.40956303331774219</c:v>
                </c:pt>
                <c:pt idx="2">
                  <c:v>0.46307405405648133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0260832"/>
        <c:axId val="850265312"/>
      </c:barChart>
      <c:catAx>
        <c:axId val="8502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65312"/>
        <c:crosses val="autoZero"/>
        <c:auto val="1"/>
        <c:lblAlgn val="ctr"/>
        <c:lblOffset val="100"/>
        <c:noMultiLvlLbl val="0"/>
      </c:catAx>
      <c:valAx>
        <c:axId val="8502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US!$A$36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US!$F$34:$H$35</c:f>
              <c:multiLvlStrCache>
                <c:ptCount val="3"/>
                <c:lvl>
                  <c:pt idx="0">
                    <c:v>1980 (14.90%)</c:v>
                  </c:pt>
                  <c:pt idx="1">
                    <c:v>2000 (13.73%)</c:v>
                  </c:pt>
                  <c:pt idx="2">
                    <c:v>2014-5y (12.26%)</c:v>
                  </c:pt>
                </c:lvl>
                <c:lvl>
                  <c:pt idx="0">
                    <c:v>Female High-Tech</c:v>
                  </c:pt>
                </c:lvl>
              </c:multiLvlStrCache>
            </c:multiLvlStrRef>
          </c:cat>
          <c:val>
            <c:numRef>
              <c:f>US!$F$37:$H$37</c:f>
              <c:numCache>
                <c:formatCode>0.00%</c:formatCode>
                <c:ptCount val="3"/>
                <c:pt idx="0">
                  <c:v>9.777810208325733E-3</c:v>
                </c:pt>
                <c:pt idx="1">
                  <c:v>9.3503651845940304E-3</c:v>
                </c:pt>
                <c:pt idx="2">
                  <c:v>1.0981607537804127E-2</c:v>
                </c:pt>
              </c:numCache>
            </c:numRef>
          </c:val>
        </c:ser>
        <c:ser>
          <c:idx val="3"/>
          <c:order val="1"/>
          <c:tx>
            <c:strRef>
              <c:f>US!$A$38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US!$F$34:$H$35</c:f>
              <c:multiLvlStrCache>
                <c:ptCount val="3"/>
                <c:lvl>
                  <c:pt idx="0">
                    <c:v>1980 (14.90%)</c:v>
                  </c:pt>
                  <c:pt idx="1">
                    <c:v>2000 (13.73%)</c:v>
                  </c:pt>
                  <c:pt idx="2">
                    <c:v>2014-5y (12.26%)</c:v>
                  </c:pt>
                </c:lvl>
                <c:lvl>
                  <c:pt idx="0">
                    <c:v>Female High-Tech</c:v>
                  </c:pt>
                </c:lvl>
              </c:multiLvlStrCache>
            </c:multiLvlStrRef>
          </c:cat>
          <c:val>
            <c:numRef>
              <c:f>US!$F$39:$H$39</c:f>
              <c:numCache>
                <c:formatCode>0.00%</c:formatCode>
                <c:ptCount val="3"/>
                <c:pt idx="0">
                  <c:v>0.23821098909117444</c:v>
                </c:pt>
                <c:pt idx="1">
                  <c:v>0.1358271371792947</c:v>
                </c:pt>
                <c:pt idx="2">
                  <c:v>9.3044491960294282E-2</c:v>
                </c:pt>
              </c:numCache>
            </c:numRef>
          </c:val>
        </c:ser>
        <c:ser>
          <c:idx val="0"/>
          <c:order val="2"/>
          <c:tx>
            <c:strRef>
              <c:f>US!$A$35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US!$F$34:$H$35</c:f>
              <c:multiLvlStrCache>
                <c:ptCount val="3"/>
                <c:lvl>
                  <c:pt idx="0">
                    <c:v>1980 (14.90%)</c:v>
                  </c:pt>
                  <c:pt idx="1">
                    <c:v>2000 (13.73%)</c:v>
                  </c:pt>
                  <c:pt idx="2">
                    <c:v>2014-5y (12.26%)</c:v>
                  </c:pt>
                </c:lvl>
                <c:lvl>
                  <c:pt idx="0">
                    <c:v>Female High-Tech</c:v>
                  </c:pt>
                </c:lvl>
              </c:multiLvlStrCache>
            </c:multiLvlStrRef>
          </c:cat>
          <c:val>
            <c:numRef>
              <c:f>US!$F$36:$H$36</c:f>
              <c:numCache>
                <c:formatCode>0.00%</c:formatCode>
                <c:ptCount val="3"/>
                <c:pt idx="0">
                  <c:v>0.56147159692071946</c:v>
                </c:pt>
                <c:pt idx="1">
                  <c:v>0.42352095630164011</c:v>
                </c:pt>
                <c:pt idx="2">
                  <c:v>0.37611685366988729</c:v>
                </c:pt>
              </c:numCache>
            </c:numRef>
          </c:val>
        </c:ser>
        <c:ser>
          <c:idx val="2"/>
          <c:order val="3"/>
          <c:tx>
            <c:strRef>
              <c:f>US!$A$37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US!$F$34:$H$35</c:f>
              <c:multiLvlStrCache>
                <c:ptCount val="3"/>
                <c:lvl>
                  <c:pt idx="0">
                    <c:v>1980 (14.90%)</c:v>
                  </c:pt>
                  <c:pt idx="1">
                    <c:v>2000 (13.73%)</c:v>
                  </c:pt>
                  <c:pt idx="2">
                    <c:v>2014-5y (12.26%)</c:v>
                  </c:pt>
                </c:lvl>
                <c:lvl>
                  <c:pt idx="0">
                    <c:v>Female High-Tech</c:v>
                  </c:pt>
                </c:lvl>
              </c:multiLvlStrCache>
            </c:multiLvlStrRef>
          </c:cat>
          <c:val>
            <c:numRef>
              <c:f>US!$F$38:$H$38</c:f>
              <c:numCache>
                <c:formatCode>0.00%</c:formatCode>
                <c:ptCount val="3"/>
                <c:pt idx="0">
                  <c:v>0.19053960377978035</c:v>
                </c:pt>
                <c:pt idx="1">
                  <c:v>0.43130154133447118</c:v>
                </c:pt>
                <c:pt idx="2">
                  <c:v>0.51985704683201428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7568672"/>
        <c:axId val="698471792"/>
      </c:barChart>
      <c:catAx>
        <c:axId val="6975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71792"/>
        <c:crosses val="autoZero"/>
        <c:auto val="1"/>
        <c:lblAlgn val="ctr"/>
        <c:lblOffset val="100"/>
        <c:noMultiLvlLbl val="0"/>
      </c:catAx>
      <c:valAx>
        <c:axId val="6984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91839557399723371"/>
          <c:w val="1.1111111111111112E-2"/>
          <c:h val="2.0746887966804978E-2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US!$A$23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US!$F$21:$H$22</c:f>
              <c:multiLvlStrCache>
                <c:ptCount val="3"/>
                <c:lvl>
                  <c:pt idx="0">
                    <c:v>1980 (16.97%)</c:v>
                  </c:pt>
                  <c:pt idx="1">
                    <c:v>2000 (17.90%)</c:v>
                  </c:pt>
                  <c:pt idx="2">
                    <c:v>2014-5y (18.38%)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US!$F$24:$H$24</c:f>
              <c:numCache>
                <c:formatCode>0.00%</c:formatCode>
                <c:ptCount val="3"/>
                <c:pt idx="0">
                  <c:v>2.2640076470819313E-2</c:v>
                </c:pt>
                <c:pt idx="1">
                  <c:v>1.2285866263011638E-2</c:v>
                </c:pt>
                <c:pt idx="2">
                  <c:v>1.2295380118030762E-2</c:v>
                </c:pt>
              </c:numCache>
            </c:numRef>
          </c:val>
        </c:ser>
        <c:ser>
          <c:idx val="3"/>
          <c:order val="1"/>
          <c:tx>
            <c:strRef>
              <c:f>US!$A$25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US!$F$21:$H$22</c:f>
              <c:multiLvlStrCache>
                <c:ptCount val="3"/>
                <c:lvl>
                  <c:pt idx="0">
                    <c:v>1980 (16.97%)</c:v>
                  </c:pt>
                  <c:pt idx="1">
                    <c:v>2000 (17.90%)</c:v>
                  </c:pt>
                  <c:pt idx="2">
                    <c:v>2014-5y (18.38%)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US!$F$26:$H$26</c:f>
              <c:numCache>
                <c:formatCode>0.00%</c:formatCode>
                <c:ptCount val="3"/>
                <c:pt idx="0">
                  <c:v>0.45599392423627388</c:v>
                </c:pt>
                <c:pt idx="1">
                  <c:v>0.30496331177042624</c:v>
                </c:pt>
                <c:pt idx="2">
                  <c:v>0.26982557503483334</c:v>
                </c:pt>
              </c:numCache>
            </c:numRef>
          </c:val>
        </c:ser>
        <c:ser>
          <c:idx val="0"/>
          <c:order val="2"/>
          <c:tx>
            <c:strRef>
              <c:f>US!$A$22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US!$F$21:$H$22</c:f>
              <c:multiLvlStrCache>
                <c:ptCount val="3"/>
                <c:lvl>
                  <c:pt idx="0">
                    <c:v>1980 (16.97%)</c:v>
                  </c:pt>
                  <c:pt idx="1">
                    <c:v>2000 (17.90%)</c:v>
                  </c:pt>
                  <c:pt idx="2">
                    <c:v>2014-5y (18.38%)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US!$F$23:$H$23</c:f>
              <c:numCache>
                <c:formatCode>0.00%</c:formatCode>
                <c:ptCount val="3"/>
                <c:pt idx="0">
                  <c:v>0.11761316764655816</c:v>
                </c:pt>
                <c:pt idx="1">
                  <c:v>0.1205620081334927</c:v>
                </c:pt>
                <c:pt idx="2">
                  <c:v>0.12013612725745726</c:v>
                </c:pt>
              </c:numCache>
            </c:numRef>
          </c:val>
        </c:ser>
        <c:ser>
          <c:idx val="2"/>
          <c:order val="3"/>
          <c:tx>
            <c:strRef>
              <c:f>US!$A$24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US!$F$21:$H$22</c:f>
              <c:multiLvlStrCache>
                <c:ptCount val="3"/>
                <c:lvl>
                  <c:pt idx="0">
                    <c:v>1980 (16.97%)</c:v>
                  </c:pt>
                  <c:pt idx="1">
                    <c:v>2000 (17.90%)</c:v>
                  </c:pt>
                  <c:pt idx="2">
                    <c:v>2014-5y (18.38%)</c:v>
                  </c:pt>
                </c:lvl>
                <c:lvl>
                  <c:pt idx="0">
                    <c:v>Male High-Tech</c:v>
                  </c:pt>
                </c:lvl>
              </c:multiLvlStrCache>
            </c:multiLvlStrRef>
          </c:cat>
          <c:val>
            <c:numRef>
              <c:f>US!$F$25:$H$25</c:f>
              <c:numCache>
                <c:formatCode>0.00%</c:formatCode>
                <c:ptCount val="3"/>
                <c:pt idx="0">
                  <c:v>0.40375283164634868</c:v>
                </c:pt>
                <c:pt idx="1">
                  <c:v>0.5621888138330694</c:v>
                </c:pt>
                <c:pt idx="2">
                  <c:v>0.59774291758967868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424672"/>
        <c:axId val="856426352"/>
      </c:barChart>
      <c:catAx>
        <c:axId val="856424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56426352"/>
        <c:crosses val="autoZero"/>
        <c:auto val="1"/>
        <c:lblAlgn val="ctr"/>
        <c:lblOffset val="100"/>
        <c:noMultiLvlLbl val="0"/>
      </c:catAx>
      <c:valAx>
        <c:axId val="85642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56424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3.8153831082156704E-2"/>
          <c:y val="4.7216653708571768E-2"/>
          <c:w val="0.90917688166117649"/>
          <c:h val="0.78982047837825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Austin!$A$5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Austin!$F$2:$H$3</c:f>
              <c:multiLvlStrCache>
                <c:ptCount val="3"/>
                <c:lvl>
                  <c:pt idx="0">
                    <c:v>1980 (83.08%)</c:v>
                  </c:pt>
                  <c:pt idx="1">
                    <c:v>2000 (73.96%)</c:v>
                  </c:pt>
                  <c:pt idx="2">
                    <c:v>2014-5y (78.50%)</c:v>
                  </c:pt>
                </c:lvl>
                <c:lvl>
                  <c:pt idx="0">
                    <c:v>All Non-High-Tech</c:v>
                  </c:pt>
                </c:lvl>
              </c:multiLvlStrCache>
            </c:multiLvlStrRef>
          </c:cat>
          <c:val>
            <c:numRef>
              <c:f>Austin!$F$5:$H$5</c:f>
              <c:numCache>
                <c:formatCode>0.00%</c:formatCode>
                <c:ptCount val="3"/>
                <c:pt idx="0">
                  <c:v>0.11590430147514566</c:v>
                </c:pt>
                <c:pt idx="1">
                  <c:v>0.11576447090370387</c:v>
                </c:pt>
                <c:pt idx="2">
                  <c:v>0.15202567188126756</c:v>
                </c:pt>
              </c:numCache>
            </c:numRef>
          </c:val>
        </c:ser>
        <c:ser>
          <c:idx val="3"/>
          <c:order val="1"/>
          <c:tx>
            <c:strRef>
              <c:f>Austin!$A$7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Austin!$F$2:$H$3</c:f>
              <c:multiLvlStrCache>
                <c:ptCount val="3"/>
                <c:lvl>
                  <c:pt idx="0">
                    <c:v>1980 (83.08%)</c:v>
                  </c:pt>
                  <c:pt idx="1">
                    <c:v>2000 (73.96%)</c:v>
                  </c:pt>
                  <c:pt idx="2">
                    <c:v>2014-5y (78.50%)</c:v>
                  </c:pt>
                </c:lvl>
                <c:lvl>
                  <c:pt idx="0">
                    <c:v>All Non-High-Tech</c:v>
                  </c:pt>
                </c:lvl>
              </c:multiLvlStrCache>
            </c:multiLvlStrRef>
          </c:cat>
          <c:val>
            <c:numRef>
              <c:f>Austin!$F$7:$H$7</c:f>
              <c:numCache>
                <c:formatCode>0.00%</c:formatCode>
                <c:ptCount val="3"/>
                <c:pt idx="0">
                  <c:v>0.22238750464856824</c:v>
                </c:pt>
                <c:pt idx="1">
                  <c:v>0.20664246343307052</c:v>
                </c:pt>
                <c:pt idx="2">
                  <c:v>0.18903318903318903</c:v>
                </c:pt>
              </c:numCache>
            </c:numRef>
          </c:val>
        </c:ser>
        <c:ser>
          <c:idx val="0"/>
          <c:order val="2"/>
          <c:tx>
            <c:strRef>
              <c:f>Austin!$A$4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Austin!$F$2:$H$3</c:f>
              <c:multiLvlStrCache>
                <c:ptCount val="3"/>
                <c:lvl>
                  <c:pt idx="0">
                    <c:v>1980 (83.08%)</c:v>
                  </c:pt>
                  <c:pt idx="1">
                    <c:v>2000 (73.96%)</c:v>
                  </c:pt>
                  <c:pt idx="2">
                    <c:v>2014-5y (78.50%)</c:v>
                  </c:pt>
                </c:lvl>
                <c:lvl>
                  <c:pt idx="0">
                    <c:v>All Non-High-Tech</c:v>
                  </c:pt>
                </c:lvl>
              </c:multiLvlStrCache>
            </c:multiLvlStrRef>
          </c:cat>
          <c:val>
            <c:numRef>
              <c:f>Austin!$F$4:$H$4</c:f>
              <c:numCache>
                <c:formatCode>0.00%</c:formatCode>
                <c:ptCount val="3"/>
                <c:pt idx="0">
                  <c:v>0.28486426180736335</c:v>
                </c:pt>
                <c:pt idx="1">
                  <c:v>0.24651158941310836</c:v>
                </c:pt>
                <c:pt idx="2">
                  <c:v>0.20929772193310101</c:v>
                </c:pt>
              </c:numCache>
            </c:numRef>
          </c:val>
        </c:ser>
        <c:ser>
          <c:idx val="2"/>
          <c:order val="3"/>
          <c:tx>
            <c:strRef>
              <c:f>Austin!$A$6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Austin!$F$2:$H$3</c:f>
              <c:multiLvlStrCache>
                <c:ptCount val="3"/>
                <c:lvl>
                  <c:pt idx="0">
                    <c:v>1980 (83.08%)</c:v>
                  </c:pt>
                  <c:pt idx="1">
                    <c:v>2000 (73.96%)</c:v>
                  </c:pt>
                  <c:pt idx="2">
                    <c:v>2014-5y (78.50%)</c:v>
                  </c:pt>
                </c:lvl>
                <c:lvl>
                  <c:pt idx="0">
                    <c:v>All Non-High-Tech</c:v>
                  </c:pt>
                </c:lvl>
              </c:multiLvlStrCache>
            </c:multiLvlStrRef>
          </c:cat>
          <c:val>
            <c:numRef>
              <c:f>Austin!$F$6:$H$6</c:f>
              <c:numCache>
                <c:formatCode>0.00%</c:formatCode>
                <c:ptCount val="3"/>
                <c:pt idx="0">
                  <c:v>0.37684393206892275</c:v>
                </c:pt>
                <c:pt idx="1">
                  <c:v>0.43108147625011722</c:v>
                </c:pt>
                <c:pt idx="2">
                  <c:v>0.44964341715244244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4525088"/>
        <c:axId val="874525648"/>
      </c:barChart>
      <c:catAx>
        <c:axId val="8745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25648"/>
        <c:crosses val="autoZero"/>
        <c:auto val="1"/>
        <c:lblAlgn val="ctr"/>
        <c:lblOffset val="100"/>
        <c:noMultiLvlLbl val="0"/>
      </c:catAx>
      <c:valAx>
        <c:axId val="8745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Austin!$A$10</c:f>
              <c:strCache>
                <c:ptCount val="1"/>
                <c:pt idx="0">
                  <c:v>Low-Skill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Austin!$F$8:$H$9</c:f>
              <c:multiLvlStrCache>
                <c:ptCount val="3"/>
                <c:lvl>
                  <c:pt idx="0">
                    <c:v>1980 (16.92%)</c:v>
                  </c:pt>
                  <c:pt idx="1">
                    <c:v>2000 (26.04%)</c:v>
                  </c:pt>
                  <c:pt idx="2">
                    <c:v>2014-5y (21.50%)</c:v>
                  </c:pt>
                </c:lvl>
                <c:lvl>
                  <c:pt idx="0">
                    <c:v>All High-Tech</c:v>
                  </c:pt>
                </c:lvl>
              </c:multiLvlStrCache>
            </c:multiLvlStrRef>
          </c:cat>
          <c:val>
            <c:numRef>
              <c:f>Austin!$F$11:$H$11</c:f>
              <c:numCache>
                <c:formatCode>0.00%</c:formatCode>
                <c:ptCount val="3"/>
                <c:pt idx="0">
                  <c:v>1.278149726110773E-2</c:v>
                </c:pt>
                <c:pt idx="1">
                  <c:v>8.1401452534100079E-3</c:v>
                </c:pt>
                <c:pt idx="2">
                  <c:v>1.0118813638842043E-2</c:v>
                </c:pt>
              </c:numCache>
            </c:numRef>
          </c:val>
        </c:ser>
        <c:ser>
          <c:idx val="3"/>
          <c:order val="1"/>
          <c:tx>
            <c:strRef>
              <c:f>Austin!$A$12</c:f>
              <c:strCache>
                <c:ptCount val="1"/>
                <c:pt idx="0">
                  <c:v>Production/Craft/Transportation/Construction/Mechanics/Mining/Agriculture/Machine Operators/Assemblers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Austin!$F$8:$H$9</c:f>
              <c:multiLvlStrCache>
                <c:ptCount val="3"/>
                <c:lvl>
                  <c:pt idx="0">
                    <c:v>1980 (16.92%)</c:v>
                  </c:pt>
                  <c:pt idx="1">
                    <c:v>2000 (26.04%)</c:v>
                  </c:pt>
                  <c:pt idx="2">
                    <c:v>2014-5y (21.50%)</c:v>
                  </c:pt>
                </c:lvl>
                <c:lvl>
                  <c:pt idx="0">
                    <c:v>All High-Tech</c:v>
                  </c:pt>
                </c:lvl>
              </c:multiLvlStrCache>
            </c:multiLvlStrRef>
          </c:cat>
          <c:val>
            <c:numRef>
              <c:f>Austin!$F$13:$H$13</c:f>
              <c:numCache>
                <c:formatCode>0.00%</c:formatCode>
                <c:ptCount val="3"/>
                <c:pt idx="0">
                  <c:v>0.32258064516129031</c:v>
                </c:pt>
                <c:pt idx="1">
                  <c:v>0.1790048496149296</c:v>
                </c:pt>
                <c:pt idx="2">
                  <c:v>0.13582415074242674</c:v>
                </c:pt>
              </c:numCache>
            </c:numRef>
          </c:val>
        </c:ser>
        <c:ser>
          <c:idx val="0"/>
          <c:order val="2"/>
          <c:tx>
            <c:strRef>
              <c:f>Austin!$A$9</c:f>
              <c:strCache>
                <c:ptCount val="1"/>
                <c:pt idx="0">
                  <c:v>Clerical/Retail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Austin!$F$8:$H$9</c:f>
              <c:multiLvlStrCache>
                <c:ptCount val="3"/>
                <c:lvl>
                  <c:pt idx="0">
                    <c:v>1980 (16.92%)</c:v>
                  </c:pt>
                  <c:pt idx="1">
                    <c:v>2000 (26.04%)</c:v>
                  </c:pt>
                  <c:pt idx="2">
                    <c:v>2014-5y (21.50%)</c:v>
                  </c:pt>
                </c:lvl>
                <c:lvl>
                  <c:pt idx="0">
                    <c:v>All High-Tech</c:v>
                  </c:pt>
                </c:lvl>
              </c:multiLvlStrCache>
            </c:multiLvlStrRef>
          </c:cat>
          <c:val>
            <c:numRef>
              <c:f>Austin!$F$10:$H$10</c:f>
              <c:numCache>
                <c:formatCode>0.00%</c:formatCode>
                <c:ptCount val="3"/>
                <c:pt idx="0">
                  <c:v>0.25380401704199634</c:v>
                </c:pt>
                <c:pt idx="1">
                  <c:v>0.19685205932356098</c:v>
                </c:pt>
                <c:pt idx="2">
                  <c:v>0.18766088026070527</c:v>
                </c:pt>
              </c:numCache>
            </c:numRef>
          </c:val>
        </c:ser>
        <c:ser>
          <c:idx val="2"/>
          <c:order val="3"/>
          <c:tx>
            <c:strRef>
              <c:f>Austin!$A$11</c:f>
              <c:strCache>
                <c:ptCount val="1"/>
                <c:pt idx="0">
                  <c:v>Managers/Professionals/Technicians/Finance/Public Safety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Austin!$F$8:$H$9</c:f>
              <c:multiLvlStrCache>
                <c:ptCount val="3"/>
                <c:lvl>
                  <c:pt idx="0">
                    <c:v>1980 (16.92%)</c:v>
                  </c:pt>
                  <c:pt idx="1">
                    <c:v>2000 (26.04%)</c:v>
                  </c:pt>
                  <c:pt idx="2">
                    <c:v>2014-5y (21.50%)</c:v>
                  </c:pt>
                </c:lvl>
                <c:lvl>
                  <c:pt idx="0">
                    <c:v>All High-Tech</c:v>
                  </c:pt>
                </c:lvl>
              </c:multiLvlStrCache>
            </c:multiLvlStrRef>
          </c:cat>
          <c:val>
            <c:numRef>
              <c:f>Austin!$F$12:$H$12</c:f>
              <c:numCache>
                <c:formatCode>0.00%</c:formatCode>
                <c:ptCount val="3"/>
                <c:pt idx="0">
                  <c:v>0.41083384053560562</c:v>
                </c:pt>
                <c:pt idx="1">
                  <c:v>0.61600294580809944</c:v>
                </c:pt>
                <c:pt idx="2">
                  <c:v>0.66639615535802599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8242496"/>
        <c:axId val="858243056"/>
      </c:barChart>
      <c:catAx>
        <c:axId val="8582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43056"/>
        <c:crosses val="autoZero"/>
        <c:auto val="1"/>
        <c:lblAlgn val="ctr"/>
        <c:lblOffset val="100"/>
        <c:noMultiLvlLbl val="0"/>
      </c:catAx>
      <c:valAx>
        <c:axId val="8582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1</xdr:row>
      <xdr:rowOff>0</xdr:rowOff>
    </xdr:from>
    <xdr:to>
      <xdr:col>23</xdr:col>
      <xdr:colOff>9525</xdr:colOff>
      <xdr:row>13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314325</xdr:colOff>
      <xdr:row>14</xdr:row>
      <xdr:rowOff>9525</xdr:rowOff>
    </xdr:from>
    <xdr:to>
      <xdr:col>23</xdr:col>
      <xdr:colOff>9525</xdr:colOff>
      <xdr:row>26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39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304800</xdr:colOff>
      <xdr:row>27</xdr:row>
      <xdr:rowOff>0</xdr:rowOff>
    </xdr:from>
    <xdr:to>
      <xdr:col>23</xdr:col>
      <xdr:colOff>0</xdr:colOff>
      <xdr:row>39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40</xdr:row>
      <xdr:rowOff>0</xdr:rowOff>
    </xdr:from>
    <xdr:to>
      <xdr:col>21</xdr:col>
      <xdr:colOff>19050</xdr:colOff>
      <xdr:row>49</xdr:row>
      <xdr:rowOff>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0.10575</cdr:x>
      <cdr:y>0.74444</cdr:y>
    </cdr:from>
    <cdr:to>
      <cdr:x>0.67963</cdr:x>
      <cdr:y>0.89444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699" y="1276350"/>
          <a:ext cx="35147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(Employment</a:t>
          </a:r>
          <a:r>
            <a:rPr lang="en-US" sz="1100" baseline="0"/>
            <a:t> Share for respective year, sector, and group)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1</xdr:row>
      <xdr:rowOff>0</xdr:rowOff>
    </xdr:from>
    <xdr:to>
      <xdr:col>23</xdr:col>
      <xdr:colOff>9525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314325</xdr:colOff>
      <xdr:row>14</xdr:row>
      <xdr:rowOff>9525</xdr:rowOff>
    </xdr:from>
    <xdr:to>
      <xdr:col>23</xdr:col>
      <xdr:colOff>9525</xdr:colOff>
      <xdr:row>26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39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304800</xdr:colOff>
      <xdr:row>27</xdr:row>
      <xdr:rowOff>0</xdr:rowOff>
    </xdr:from>
    <xdr:to>
      <xdr:col>23</xdr:col>
      <xdr:colOff>0</xdr:colOff>
      <xdr:row>39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40</xdr:row>
      <xdr:rowOff>0</xdr:rowOff>
    </xdr:from>
    <xdr:to>
      <xdr:col>21</xdr:col>
      <xdr:colOff>19050</xdr:colOff>
      <xdr:row>49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0.10264</cdr:x>
      <cdr:y>0.75</cdr:y>
    </cdr:from>
    <cdr:to>
      <cdr:x>0.67651</cdr:x>
      <cdr:y>0.9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8642" y="1285874"/>
          <a:ext cx="351471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(Employment</a:t>
          </a:r>
          <a:r>
            <a:rPr lang="en-US" sz="1100" baseline="0"/>
            <a:t> Share for respective year, sector, and group)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ston, Evan A" refreshedDate="42774.429091203703" createdVersion="5" refreshedVersion="5" minRefreshableVersion="3" recordCount="32">
  <cacheSource type="worksheet">
    <worksheetSource name="Table1"/>
  </cacheSource>
  <cacheFields count="9">
    <cacheField name="sex" numFmtId="0">
      <sharedItems count="2">
        <s v="male"/>
        <s v="female"/>
      </sharedItems>
    </cacheField>
    <cacheField name="austin" numFmtId="0">
      <sharedItems containsSemiMixedTypes="0" containsString="0" containsNumber="1" containsInteger="1" minValue="0" maxValue="1" count="2">
        <n v="0"/>
        <n v="1"/>
      </sharedItems>
    </cacheField>
    <cacheField name="high_tech" numFmtId="0">
      <sharedItems containsSemiMixedTypes="0" containsString="0" containsNumber="1" containsInteger="1" minValue="0" maxValue="1" count="2">
        <n v="0"/>
        <n v="1"/>
      </sharedItems>
    </cacheField>
    <cacheField name="occ4cat" numFmtId="0">
      <sharedItems count="4">
        <s v="Clerical/Retail Sales"/>
        <s v="Low-Skill Services"/>
        <s v="Managers/Professionals/Technicians/Finance/Public Safety"/>
        <s v="Production/Craft/Transportation/Construction/Mechanics/Mining/Agriculture/Machine Operators/Assemblers"/>
      </sharedItems>
    </cacheField>
    <cacheField name="worker_1980_5p" numFmtId="0">
      <sharedItems containsSemiMixedTypes="0" containsString="0" containsNumber="1" containsInteger="1" minValue="80" maxValue="19079420"/>
    </cacheField>
    <cacheField name="worker_1990_5p" numFmtId="0">
      <sharedItems containsSemiMixedTypes="0" containsString="0" containsNumber="1" containsInteger="1" minValue="140" maxValue="18705122"/>
    </cacheField>
    <cacheField name="worker_2000_5p" numFmtId="0">
      <sharedItems containsSemiMixedTypes="0" containsString="0" containsNumber="1" containsInteger="1" minValue="460" maxValue="20232137"/>
    </cacheField>
    <cacheField name="worker_2009_5y" numFmtId="0">
      <sharedItems containsSemiMixedTypes="0" containsString="0" containsNumber="1" containsInteger="1" minValue="303" maxValue="20811769"/>
    </cacheField>
    <cacheField name="worker_2014_5y" numFmtId="0">
      <sharedItems containsSemiMixedTypes="0" containsString="0" containsNumber="1" containsInteger="1" minValue="699" maxValue="19250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n v="4571320"/>
    <n v="5116498"/>
    <n v="6139162"/>
    <n v="6583643"/>
    <n v="6218463"/>
  </r>
  <r>
    <x v="0"/>
    <x v="1"/>
    <x v="0"/>
    <x v="0"/>
    <n v="13520"/>
    <n v="19221"/>
    <n v="32783"/>
    <n v="41747"/>
    <n v="44971"/>
  </r>
  <r>
    <x v="1"/>
    <x v="0"/>
    <x v="0"/>
    <x v="0"/>
    <n v="9474300"/>
    <n v="10935194"/>
    <n v="12629860"/>
    <n v="12990331"/>
    <n v="11793531"/>
  </r>
  <r>
    <x v="1"/>
    <x v="1"/>
    <x v="0"/>
    <x v="0"/>
    <n v="32440"/>
    <n v="39113"/>
    <n v="56574"/>
    <n v="67690"/>
    <n v="75560"/>
  </r>
  <r>
    <x v="0"/>
    <x v="0"/>
    <x v="0"/>
    <x v="1"/>
    <n v="2935920"/>
    <n v="3893203"/>
    <n v="4787444"/>
    <n v="6057654"/>
    <n v="6299355"/>
  </r>
  <r>
    <x v="0"/>
    <x v="1"/>
    <x v="0"/>
    <x v="1"/>
    <n v="8520"/>
    <n v="12534"/>
    <n v="20711"/>
    <n v="36438"/>
    <n v="42124"/>
  </r>
  <r>
    <x v="1"/>
    <x v="0"/>
    <x v="0"/>
    <x v="1"/>
    <n v="3787920"/>
    <n v="4331130"/>
    <n v="5708927"/>
    <n v="7119027"/>
    <n v="7273314"/>
  </r>
  <r>
    <x v="1"/>
    <x v="1"/>
    <x v="0"/>
    <x v="1"/>
    <n v="10180"/>
    <n v="13642"/>
    <n v="21252"/>
    <n v="34549"/>
    <n v="45425"/>
  </r>
  <r>
    <x v="0"/>
    <x v="0"/>
    <x v="0"/>
    <x v="2"/>
    <n v="10702120"/>
    <n v="13621873"/>
    <n v="14873857"/>
    <n v="16375487"/>
    <n v="16549669"/>
  </r>
  <r>
    <x v="0"/>
    <x v="1"/>
    <x v="0"/>
    <x v="2"/>
    <n v="33540"/>
    <n v="51208"/>
    <n v="78188"/>
    <n v="101181"/>
    <n v="122013"/>
  </r>
  <r>
    <x v="1"/>
    <x v="0"/>
    <x v="0"/>
    <x v="2"/>
    <n v="7510400"/>
    <n v="12474216"/>
    <n v="15555437"/>
    <n v="18397742"/>
    <n v="19250535"/>
  </r>
  <r>
    <x v="1"/>
    <x v="1"/>
    <x v="0"/>
    <x v="2"/>
    <n v="27260"/>
    <n v="51339"/>
    <n v="78073"/>
    <n v="105254"/>
    <n v="136929"/>
  </r>
  <r>
    <x v="0"/>
    <x v="0"/>
    <x v="0"/>
    <x v="3"/>
    <n v="19079420"/>
    <n v="18705122"/>
    <n v="20232137"/>
    <n v="20811769"/>
    <n v="18621904"/>
  </r>
  <r>
    <x v="0"/>
    <x v="1"/>
    <x v="0"/>
    <x v="3"/>
    <n v="31640"/>
    <n v="35538"/>
    <n v="65669"/>
    <n v="86359"/>
    <n v="95597"/>
  </r>
  <r>
    <x v="1"/>
    <x v="0"/>
    <x v="0"/>
    <x v="3"/>
    <n v="4203820"/>
    <n v="4035425"/>
    <n v="4111835"/>
    <n v="3635315"/>
    <n v="3278318"/>
  </r>
  <r>
    <x v="1"/>
    <x v="1"/>
    <x v="0"/>
    <x v="3"/>
    <n v="4240"/>
    <n v="4821"/>
    <n v="9236"/>
    <n v="9208"/>
    <n v="13264"/>
  </r>
  <r>
    <x v="0"/>
    <x v="0"/>
    <x v="1"/>
    <x v="0"/>
    <n v="895900"/>
    <n v="990702"/>
    <n v="1203786"/>
    <n v="1294335"/>
    <n v="1284321"/>
  </r>
  <r>
    <x v="0"/>
    <x v="1"/>
    <x v="1"/>
    <x v="0"/>
    <n v="2300"/>
    <n v="3841"/>
    <n v="11307"/>
    <n v="12123"/>
    <n v="13666"/>
  </r>
  <r>
    <x v="1"/>
    <x v="0"/>
    <x v="1"/>
    <x v="0"/>
    <n v="2456260"/>
    <n v="2528215"/>
    <n v="2558959"/>
    <n v="2430842"/>
    <n v="2184782"/>
  </r>
  <r>
    <x v="1"/>
    <x v="1"/>
    <x v="1"/>
    <x v="0"/>
    <n v="6040"/>
    <n v="8152"/>
    <n v="13819"/>
    <n v="13913"/>
    <n v="15933"/>
  </r>
  <r>
    <x v="0"/>
    <x v="0"/>
    <x v="1"/>
    <x v="1"/>
    <n v="172560"/>
    <n v="167380"/>
    <n v="123245"/>
    <n v="133451"/>
    <n v="131946"/>
  </r>
  <r>
    <x v="0"/>
    <x v="1"/>
    <x v="1"/>
    <x v="1"/>
    <n v="340"/>
    <n v="689"/>
    <n v="579"/>
    <n v="303"/>
    <n v="897"/>
  </r>
  <r>
    <x v="1"/>
    <x v="0"/>
    <x v="1"/>
    <x v="1"/>
    <n v="42800"/>
    <n v="49256"/>
    <n v="56341"/>
    <n v="64620"/>
    <n v="63556"/>
  </r>
  <r>
    <x v="1"/>
    <x v="1"/>
    <x v="1"/>
    <x v="1"/>
    <n v="80"/>
    <n v="140"/>
    <n v="460"/>
    <n v="448"/>
    <n v="699"/>
  </r>
  <r>
    <x v="0"/>
    <x v="0"/>
    <x v="1"/>
    <x v="2"/>
    <n v="3072560"/>
    <n v="4128140"/>
    <n v="5609627"/>
    <n v="6178941"/>
    <n v="6383347"/>
  </r>
  <r>
    <x v="0"/>
    <x v="1"/>
    <x v="1"/>
    <x v="2"/>
    <n v="10860"/>
    <n v="21233"/>
    <n v="56434"/>
    <n v="68836"/>
    <n v="74848"/>
  </r>
  <r>
    <x v="1"/>
    <x v="0"/>
    <x v="1"/>
    <x v="2"/>
    <n v="832960"/>
    <n v="1841135"/>
    <n v="2597851"/>
    <n v="2870062"/>
    <n v="3011500"/>
  </r>
  <r>
    <x v="1"/>
    <x v="1"/>
    <x v="1"/>
    <x v="2"/>
    <n v="2640"/>
    <n v="8612"/>
    <n v="22192"/>
    <n v="24486"/>
    <n v="30260"/>
  </r>
  <r>
    <x v="0"/>
    <x v="0"/>
    <x v="1"/>
    <x v="3"/>
    <n v="3474900"/>
    <n v="3039560"/>
    <n v="3057632"/>
    <n v="2938561"/>
    <n v="2897750"/>
  </r>
  <r>
    <x v="0"/>
    <x v="1"/>
    <x v="1"/>
    <x v="3"/>
    <n v="7480"/>
    <n v="7793"/>
    <n v="15963"/>
    <n v="14007"/>
    <n v="17527"/>
  </r>
  <r>
    <x v="1"/>
    <x v="0"/>
    <x v="1"/>
    <x v="3"/>
    <n v="1041540"/>
    <n v="849063"/>
    <n v="818229"/>
    <n v="656176"/>
    <n v="540521"/>
  </r>
  <r>
    <x v="1"/>
    <x v="1"/>
    <x v="1"/>
    <x v="3"/>
    <n v="3120"/>
    <n v="3021"/>
    <n v="6885"/>
    <n v="4158"/>
    <n v="38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K4:N15" firstHeaderRow="0" firstDataRow="1" firstDataCol="1" rowPageCount="2" colPageCount="1"/>
  <pivotFields count="9"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2"/>
    <field x="3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-1"/>
    <pageField fld="1" item="1" hier="-1"/>
  </pageFields>
  <dataFields count="3">
    <dataField name="Sum of worker_1980_5p" fld="4" baseField="0" baseItem="0"/>
    <dataField name="Sum of worker_2000_5p" fld="6" baseField="0" baseItem="0"/>
    <dataField name="Sum of worker_2014_5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3" totalsRowShown="0">
  <autoFilter ref="A1:I33"/>
  <sortState ref="A2:I33">
    <sortCondition ref="D1:D33"/>
  </sortState>
  <tableColumns count="9">
    <tableColumn id="1" name="sex"/>
    <tableColumn id="2" name="austin"/>
    <tableColumn id="3" name="high_tech"/>
    <tableColumn id="4" name="occ4cat"/>
    <tableColumn id="5" name="worker_1980_5p"/>
    <tableColumn id="6" name="worker_1990_5p"/>
    <tableColumn id="7" name="worker_2000_5p"/>
    <tableColumn id="8" name="worker_2009_5y"/>
    <tableColumn id="9" name="worker_2014_5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20" workbookViewId="0">
      <selection activeCell="H40" sqref="H40"/>
    </sheetView>
  </sheetViews>
  <sheetFormatPr defaultRowHeight="15"/>
  <cols>
    <col min="3" max="3" width="11.85546875" customWidth="1"/>
    <col min="4" max="4" width="9.5703125" customWidth="1"/>
    <col min="5" max="7" width="17.5703125" customWidth="1"/>
    <col min="8" max="9" width="17.42578125" customWidth="1"/>
    <col min="11" max="11" width="105.42578125" bestFit="1" customWidth="1"/>
    <col min="12" max="13" width="22.42578125" bestFit="1" customWidth="1"/>
    <col min="14" max="14" width="22.28515625" bestFit="1" customWidth="1"/>
  </cols>
  <sheetData>
    <row r="1" spans="1:14">
      <c r="A1" t="s">
        <v>0</v>
      </c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K1" s="3" t="s">
        <v>0</v>
      </c>
      <c r="L1" t="s">
        <v>20</v>
      </c>
    </row>
    <row r="2" spans="1:14">
      <c r="A2" t="s">
        <v>1</v>
      </c>
      <c r="B2">
        <v>0</v>
      </c>
      <c r="C2">
        <v>0</v>
      </c>
      <c r="D2" t="s">
        <v>8</v>
      </c>
      <c r="E2">
        <v>4571320</v>
      </c>
      <c r="F2">
        <v>5116498</v>
      </c>
      <c r="G2">
        <v>6139162</v>
      </c>
      <c r="H2">
        <v>6583643</v>
      </c>
      <c r="I2">
        <v>6218463</v>
      </c>
      <c r="K2" s="3" t="s">
        <v>3</v>
      </c>
      <c r="L2" s="4">
        <v>1</v>
      </c>
    </row>
    <row r="3" spans="1:14">
      <c r="A3" t="s">
        <v>1</v>
      </c>
      <c r="B3">
        <v>0</v>
      </c>
      <c r="C3">
        <v>1</v>
      </c>
      <c r="D3" t="s">
        <v>8</v>
      </c>
      <c r="E3">
        <v>895900</v>
      </c>
      <c r="F3">
        <v>990702</v>
      </c>
      <c r="G3">
        <v>1203786</v>
      </c>
      <c r="H3">
        <v>1294335</v>
      </c>
      <c r="I3">
        <v>1284321</v>
      </c>
    </row>
    <row r="4" spans="1:14">
      <c r="A4" t="s">
        <v>2</v>
      </c>
      <c r="B4">
        <v>0</v>
      </c>
      <c r="C4">
        <v>0</v>
      </c>
      <c r="D4" t="s">
        <v>8</v>
      </c>
      <c r="E4">
        <v>9474300</v>
      </c>
      <c r="F4">
        <v>10935194</v>
      </c>
      <c r="G4">
        <v>12629860</v>
      </c>
      <c r="H4">
        <v>12990331</v>
      </c>
      <c r="I4">
        <v>11793531</v>
      </c>
      <c r="K4" s="3" t="s">
        <v>18</v>
      </c>
      <c r="L4" t="s">
        <v>15</v>
      </c>
      <c r="M4" t="s">
        <v>16</v>
      </c>
      <c r="N4" t="s">
        <v>17</v>
      </c>
    </row>
    <row r="5" spans="1:14">
      <c r="A5" t="s">
        <v>2</v>
      </c>
      <c r="B5">
        <v>0</v>
      </c>
      <c r="C5">
        <v>1</v>
      </c>
      <c r="D5" t="s">
        <v>8</v>
      </c>
      <c r="E5">
        <v>2456260</v>
      </c>
      <c r="F5">
        <v>2528215</v>
      </c>
      <c r="G5">
        <v>2558959</v>
      </c>
      <c r="H5">
        <v>2430842</v>
      </c>
      <c r="I5">
        <v>2184782</v>
      </c>
      <c r="K5" s="4">
        <v>0</v>
      </c>
      <c r="L5" s="1">
        <v>161340</v>
      </c>
      <c r="M5" s="1">
        <v>362486</v>
      </c>
      <c r="N5" s="1">
        <v>575883</v>
      </c>
    </row>
    <row r="6" spans="1:14">
      <c r="A6" t="s">
        <v>1</v>
      </c>
      <c r="B6">
        <v>1</v>
      </c>
      <c r="C6">
        <v>0</v>
      </c>
      <c r="D6" t="s">
        <v>8</v>
      </c>
      <c r="E6">
        <v>13520</v>
      </c>
      <c r="F6">
        <v>19221</v>
      </c>
      <c r="G6">
        <v>32783</v>
      </c>
      <c r="H6">
        <v>41747</v>
      </c>
      <c r="I6">
        <v>44971</v>
      </c>
      <c r="K6" s="7" t="s">
        <v>8</v>
      </c>
      <c r="L6" s="1">
        <v>45960</v>
      </c>
      <c r="M6" s="1">
        <v>89357</v>
      </c>
      <c r="N6" s="1">
        <v>120531</v>
      </c>
    </row>
    <row r="7" spans="1:14">
      <c r="A7" t="s">
        <v>1</v>
      </c>
      <c r="B7">
        <v>1</v>
      </c>
      <c r="C7">
        <v>1</v>
      </c>
      <c r="D7" t="s">
        <v>8</v>
      </c>
      <c r="E7">
        <v>2300</v>
      </c>
      <c r="F7">
        <v>3841</v>
      </c>
      <c r="G7">
        <v>11307</v>
      </c>
      <c r="H7">
        <v>12123</v>
      </c>
      <c r="I7">
        <v>13666</v>
      </c>
      <c r="K7" s="7" t="s">
        <v>9</v>
      </c>
      <c r="L7" s="1">
        <v>18700</v>
      </c>
      <c r="M7" s="1">
        <v>41963</v>
      </c>
      <c r="N7" s="1">
        <v>87549</v>
      </c>
    </row>
    <row r="8" spans="1:14">
      <c r="A8" t="s">
        <v>2</v>
      </c>
      <c r="B8">
        <v>1</v>
      </c>
      <c r="C8">
        <v>0</v>
      </c>
      <c r="D8" t="s">
        <v>8</v>
      </c>
      <c r="E8">
        <v>32440</v>
      </c>
      <c r="F8">
        <v>39113</v>
      </c>
      <c r="G8">
        <v>56574</v>
      </c>
      <c r="H8">
        <v>67690</v>
      </c>
      <c r="I8">
        <v>75560</v>
      </c>
      <c r="K8" s="7" t="s">
        <v>6</v>
      </c>
      <c r="L8" s="1">
        <v>60800</v>
      </c>
      <c r="M8" s="1">
        <v>156261</v>
      </c>
      <c r="N8" s="1">
        <v>258942</v>
      </c>
    </row>
    <row r="9" spans="1:14">
      <c r="A9" t="s">
        <v>2</v>
      </c>
      <c r="B9">
        <v>1</v>
      </c>
      <c r="C9">
        <v>1</v>
      </c>
      <c r="D9" t="s">
        <v>8</v>
      </c>
      <c r="E9">
        <v>6040</v>
      </c>
      <c r="F9">
        <v>8152</v>
      </c>
      <c r="G9">
        <v>13819</v>
      </c>
      <c r="H9">
        <v>13913</v>
      </c>
      <c r="I9">
        <v>15933</v>
      </c>
      <c r="K9" s="7" t="s">
        <v>7</v>
      </c>
      <c r="L9" s="1">
        <v>35880</v>
      </c>
      <c r="M9" s="1">
        <v>74905</v>
      </c>
      <c r="N9" s="1">
        <v>108861</v>
      </c>
    </row>
    <row r="10" spans="1:14">
      <c r="A10" t="s">
        <v>1</v>
      </c>
      <c r="B10">
        <v>0</v>
      </c>
      <c r="C10">
        <v>0</v>
      </c>
      <c r="D10" t="s">
        <v>9</v>
      </c>
      <c r="E10">
        <v>2935920</v>
      </c>
      <c r="F10">
        <v>3893203</v>
      </c>
      <c r="G10">
        <v>4787444</v>
      </c>
      <c r="H10">
        <v>6057654</v>
      </c>
      <c r="I10">
        <v>6299355</v>
      </c>
      <c r="K10" s="4">
        <v>1</v>
      </c>
      <c r="L10" s="1">
        <v>32860</v>
      </c>
      <c r="M10" s="1">
        <v>127639</v>
      </c>
      <c r="N10" s="1">
        <v>157726</v>
      </c>
    </row>
    <row r="11" spans="1:14">
      <c r="A11" t="s">
        <v>1</v>
      </c>
      <c r="B11">
        <v>0</v>
      </c>
      <c r="C11">
        <v>1</v>
      </c>
      <c r="D11" t="s">
        <v>9</v>
      </c>
      <c r="E11">
        <v>172560</v>
      </c>
      <c r="F11">
        <v>167380</v>
      </c>
      <c r="G11">
        <v>123245</v>
      </c>
      <c r="H11">
        <v>133451</v>
      </c>
      <c r="I11">
        <v>131946</v>
      </c>
      <c r="K11" s="7" t="s">
        <v>8</v>
      </c>
      <c r="L11" s="1">
        <v>8340</v>
      </c>
      <c r="M11" s="1">
        <v>25126</v>
      </c>
      <c r="N11" s="1">
        <v>29599</v>
      </c>
    </row>
    <row r="12" spans="1:14">
      <c r="A12" t="s">
        <v>2</v>
      </c>
      <c r="B12">
        <v>0</v>
      </c>
      <c r="C12">
        <v>0</v>
      </c>
      <c r="D12" t="s">
        <v>9</v>
      </c>
      <c r="E12">
        <v>3787920</v>
      </c>
      <c r="F12">
        <v>4331130</v>
      </c>
      <c r="G12">
        <v>5708927</v>
      </c>
      <c r="H12">
        <v>7119027</v>
      </c>
      <c r="I12">
        <v>7273314</v>
      </c>
      <c r="K12" s="7" t="s">
        <v>9</v>
      </c>
      <c r="L12" s="1">
        <v>420</v>
      </c>
      <c r="M12" s="1">
        <v>1039</v>
      </c>
      <c r="N12" s="1">
        <v>1596</v>
      </c>
    </row>
    <row r="13" spans="1:14">
      <c r="A13" t="s">
        <v>2</v>
      </c>
      <c r="B13">
        <v>0</v>
      </c>
      <c r="C13">
        <v>1</v>
      </c>
      <c r="D13" t="s">
        <v>9</v>
      </c>
      <c r="E13">
        <v>42800</v>
      </c>
      <c r="F13">
        <v>49256</v>
      </c>
      <c r="G13">
        <v>56341</v>
      </c>
      <c r="H13">
        <v>64620</v>
      </c>
      <c r="I13">
        <v>63556</v>
      </c>
      <c r="K13" s="7" t="s">
        <v>6</v>
      </c>
      <c r="L13" s="1">
        <v>13500</v>
      </c>
      <c r="M13" s="1">
        <v>78626</v>
      </c>
      <c r="N13" s="1">
        <v>105108</v>
      </c>
    </row>
    <row r="14" spans="1:14">
      <c r="A14" t="s">
        <v>1</v>
      </c>
      <c r="B14">
        <v>1</v>
      </c>
      <c r="C14">
        <v>0</v>
      </c>
      <c r="D14" t="s">
        <v>9</v>
      </c>
      <c r="E14">
        <v>8520</v>
      </c>
      <c r="F14">
        <v>12534</v>
      </c>
      <c r="G14">
        <v>20711</v>
      </c>
      <c r="H14">
        <v>36438</v>
      </c>
      <c r="I14">
        <v>42124</v>
      </c>
      <c r="K14" s="7" t="s">
        <v>7</v>
      </c>
      <c r="L14" s="1">
        <v>10600</v>
      </c>
      <c r="M14" s="1">
        <v>22848</v>
      </c>
      <c r="N14" s="1">
        <v>21423</v>
      </c>
    </row>
    <row r="15" spans="1:14">
      <c r="A15" t="s">
        <v>1</v>
      </c>
      <c r="B15">
        <v>1</v>
      </c>
      <c r="C15">
        <v>1</v>
      </c>
      <c r="D15" t="s">
        <v>9</v>
      </c>
      <c r="E15">
        <v>340</v>
      </c>
      <c r="F15">
        <v>689</v>
      </c>
      <c r="G15">
        <v>579</v>
      </c>
      <c r="H15">
        <v>303</v>
      </c>
      <c r="I15">
        <v>897</v>
      </c>
      <c r="K15" s="4" t="s">
        <v>19</v>
      </c>
      <c r="L15" s="1">
        <v>194200</v>
      </c>
      <c r="M15" s="1">
        <v>490125</v>
      </c>
      <c r="N15" s="1">
        <v>733609</v>
      </c>
    </row>
    <row r="16" spans="1:14">
      <c r="A16" t="s">
        <v>2</v>
      </c>
      <c r="B16">
        <v>1</v>
      </c>
      <c r="C16">
        <v>0</v>
      </c>
      <c r="D16" t="s">
        <v>9</v>
      </c>
      <c r="E16">
        <v>10180</v>
      </c>
      <c r="F16">
        <v>13642</v>
      </c>
      <c r="G16">
        <v>21252</v>
      </c>
      <c r="H16">
        <v>34549</v>
      </c>
      <c r="I16">
        <v>45425</v>
      </c>
    </row>
    <row r="17" spans="1:9">
      <c r="A17" t="s">
        <v>2</v>
      </c>
      <c r="B17">
        <v>1</v>
      </c>
      <c r="C17">
        <v>1</v>
      </c>
      <c r="D17" t="s">
        <v>9</v>
      </c>
      <c r="E17">
        <v>80</v>
      </c>
      <c r="F17">
        <v>140</v>
      </c>
      <c r="G17">
        <v>460</v>
      </c>
      <c r="H17">
        <v>448</v>
      </c>
      <c r="I17">
        <v>699</v>
      </c>
    </row>
    <row r="18" spans="1:9">
      <c r="A18" t="s">
        <v>1</v>
      </c>
      <c r="B18">
        <v>0</v>
      </c>
      <c r="C18">
        <v>0</v>
      </c>
      <c r="D18" t="s">
        <v>6</v>
      </c>
      <c r="E18">
        <v>10702120</v>
      </c>
      <c r="F18">
        <v>13621873</v>
      </c>
      <c r="G18">
        <v>14873857</v>
      </c>
      <c r="H18">
        <v>16375487</v>
      </c>
      <c r="I18">
        <v>16549669</v>
      </c>
    </row>
    <row r="19" spans="1:9">
      <c r="A19" t="s">
        <v>1</v>
      </c>
      <c r="B19">
        <v>0</v>
      </c>
      <c r="C19">
        <v>1</v>
      </c>
      <c r="D19" t="s">
        <v>6</v>
      </c>
      <c r="E19">
        <v>3072560</v>
      </c>
      <c r="F19">
        <v>4128140</v>
      </c>
      <c r="G19">
        <v>5609627</v>
      </c>
      <c r="H19">
        <v>6178941</v>
      </c>
      <c r="I19">
        <v>6383347</v>
      </c>
    </row>
    <row r="20" spans="1:9">
      <c r="A20" t="s">
        <v>2</v>
      </c>
      <c r="B20">
        <v>0</v>
      </c>
      <c r="C20">
        <v>0</v>
      </c>
      <c r="D20" t="s">
        <v>6</v>
      </c>
      <c r="E20">
        <v>7510400</v>
      </c>
      <c r="F20">
        <v>12474216</v>
      </c>
      <c r="G20">
        <v>15555437</v>
      </c>
      <c r="H20">
        <v>18397742</v>
      </c>
      <c r="I20">
        <v>19250535</v>
      </c>
    </row>
    <row r="21" spans="1:9">
      <c r="A21" t="s">
        <v>2</v>
      </c>
      <c r="B21">
        <v>0</v>
      </c>
      <c r="C21">
        <v>1</v>
      </c>
      <c r="D21" t="s">
        <v>6</v>
      </c>
      <c r="E21">
        <v>832960</v>
      </c>
      <c r="F21">
        <v>1841135</v>
      </c>
      <c r="G21">
        <v>2597851</v>
      </c>
      <c r="H21">
        <v>2870062</v>
      </c>
      <c r="I21">
        <v>3011500</v>
      </c>
    </row>
    <row r="22" spans="1:9">
      <c r="A22" t="s">
        <v>1</v>
      </c>
      <c r="B22">
        <v>1</v>
      </c>
      <c r="C22">
        <v>0</v>
      </c>
      <c r="D22" t="s">
        <v>6</v>
      </c>
      <c r="E22">
        <v>33540</v>
      </c>
      <c r="F22">
        <v>51208</v>
      </c>
      <c r="G22">
        <v>78188</v>
      </c>
      <c r="H22">
        <v>101181</v>
      </c>
      <c r="I22">
        <v>122013</v>
      </c>
    </row>
    <row r="23" spans="1:9">
      <c r="A23" t="s">
        <v>1</v>
      </c>
      <c r="B23">
        <v>1</v>
      </c>
      <c r="C23">
        <v>1</v>
      </c>
      <c r="D23" t="s">
        <v>6</v>
      </c>
      <c r="E23">
        <v>10860</v>
      </c>
      <c r="F23">
        <v>21233</v>
      </c>
      <c r="G23">
        <v>56434</v>
      </c>
      <c r="H23">
        <v>68836</v>
      </c>
      <c r="I23">
        <v>74848</v>
      </c>
    </row>
    <row r="24" spans="1:9">
      <c r="A24" t="s">
        <v>2</v>
      </c>
      <c r="B24">
        <v>1</v>
      </c>
      <c r="C24">
        <v>0</v>
      </c>
      <c r="D24" t="s">
        <v>6</v>
      </c>
      <c r="E24">
        <v>27260</v>
      </c>
      <c r="F24">
        <v>51339</v>
      </c>
      <c r="G24">
        <v>78073</v>
      </c>
      <c r="H24">
        <v>105254</v>
      </c>
      <c r="I24">
        <v>136929</v>
      </c>
    </row>
    <row r="25" spans="1:9">
      <c r="A25" t="s">
        <v>2</v>
      </c>
      <c r="B25">
        <v>1</v>
      </c>
      <c r="C25">
        <v>1</v>
      </c>
      <c r="D25" t="s">
        <v>6</v>
      </c>
      <c r="E25">
        <v>2640</v>
      </c>
      <c r="F25">
        <v>8612</v>
      </c>
      <c r="G25">
        <v>22192</v>
      </c>
      <c r="H25">
        <v>24486</v>
      </c>
      <c r="I25">
        <v>30260</v>
      </c>
    </row>
    <row r="26" spans="1:9">
      <c r="A26" t="s">
        <v>1</v>
      </c>
      <c r="B26">
        <v>0</v>
      </c>
      <c r="C26">
        <v>0</v>
      </c>
      <c r="D26" t="s">
        <v>7</v>
      </c>
      <c r="E26">
        <v>19079420</v>
      </c>
      <c r="F26">
        <v>18705122</v>
      </c>
      <c r="G26">
        <v>20232137</v>
      </c>
      <c r="H26">
        <v>20811769</v>
      </c>
      <c r="I26">
        <v>18621904</v>
      </c>
    </row>
    <row r="27" spans="1:9">
      <c r="A27" t="s">
        <v>1</v>
      </c>
      <c r="B27">
        <v>0</v>
      </c>
      <c r="C27">
        <v>1</v>
      </c>
      <c r="D27" t="s">
        <v>7</v>
      </c>
      <c r="E27">
        <v>3474900</v>
      </c>
      <c r="F27">
        <v>3039560</v>
      </c>
      <c r="G27">
        <v>3057632</v>
      </c>
      <c r="H27">
        <v>2938561</v>
      </c>
      <c r="I27">
        <v>2897750</v>
      </c>
    </row>
    <row r="28" spans="1:9">
      <c r="A28" t="s">
        <v>2</v>
      </c>
      <c r="B28">
        <v>0</v>
      </c>
      <c r="C28">
        <v>0</v>
      </c>
      <c r="D28" t="s">
        <v>7</v>
      </c>
      <c r="E28">
        <v>4203820</v>
      </c>
      <c r="F28">
        <v>4035425</v>
      </c>
      <c r="G28">
        <v>4111835</v>
      </c>
      <c r="H28">
        <v>3635315</v>
      </c>
      <c r="I28">
        <v>3278318</v>
      </c>
    </row>
    <row r="29" spans="1:9">
      <c r="A29" t="s">
        <v>2</v>
      </c>
      <c r="B29">
        <v>0</v>
      </c>
      <c r="C29">
        <v>1</v>
      </c>
      <c r="D29" t="s">
        <v>7</v>
      </c>
      <c r="E29">
        <v>1041540</v>
      </c>
      <c r="F29">
        <v>849063</v>
      </c>
      <c r="G29">
        <v>818229</v>
      </c>
      <c r="H29">
        <v>656176</v>
      </c>
      <c r="I29">
        <v>540521</v>
      </c>
    </row>
    <row r="30" spans="1:9">
      <c r="A30" t="s">
        <v>1</v>
      </c>
      <c r="B30">
        <v>1</v>
      </c>
      <c r="C30">
        <v>0</v>
      </c>
      <c r="D30" t="s">
        <v>7</v>
      </c>
      <c r="E30">
        <v>31640</v>
      </c>
      <c r="F30">
        <v>35538</v>
      </c>
      <c r="G30">
        <v>65669</v>
      </c>
      <c r="H30">
        <v>86359</v>
      </c>
      <c r="I30">
        <v>95597</v>
      </c>
    </row>
    <row r="31" spans="1:9">
      <c r="A31" t="s">
        <v>1</v>
      </c>
      <c r="B31">
        <v>1</v>
      </c>
      <c r="C31">
        <v>1</v>
      </c>
      <c r="D31" t="s">
        <v>7</v>
      </c>
      <c r="E31">
        <v>7480</v>
      </c>
      <c r="F31">
        <v>7793</v>
      </c>
      <c r="G31">
        <v>15963</v>
      </c>
      <c r="H31">
        <v>14007</v>
      </c>
      <c r="I31">
        <v>17527</v>
      </c>
    </row>
    <row r="32" spans="1:9">
      <c r="A32" t="s">
        <v>2</v>
      </c>
      <c r="B32">
        <v>1</v>
      </c>
      <c r="C32">
        <v>0</v>
      </c>
      <c r="D32" t="s">
        <v>7</v>
      </c>
      <c r="E32">
        <v>4240</v>
      </c>
      <c r="F32">
        <v>4821</v>
      </c>
      <c r="G32">
        <v>9236</v>
      </c>
      <c r="H32">
        <v>9208</v>
      </c>
      <c r="I32">
        <v>13264</v>
      </c>
    </row>
    <row r="33" spans="1:9">
      <c r="A33" t="s">
        <v>2</v>
      </c>
      <c r="B33">
        <v>1</v>
      </c>
      <c r="C33">
        <v>1</v>
      </c>
      <c r="D33" t="s">
        <v>7</v>
      </c>
      <c r="E33">
        <v>3120</v>
      </c>
      <c r="F33">
        <v>3021</v>
      </c>
      <c r="G33">
        <v>6885</v>
      </c>
      <c r="H33">
        <v>4158</v>
      </c>
      <c r="I33">
        <v>3896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0"/>
  <sheetViews>
    <sheetView topLeftCell="A19" workbookViewId="0">
      <selection activeCell="D44" sqref="D44"/>
    </sheetView>
  </sheetViews>
  <sheetFormatPr defaultRowHeight="15"/>
  <cols>
    <col min="1" max="5" width="9.140625" customWidth="1"/>
  </cols>
  <sheetData>
    <row r="1" spans="1:23">
      <c r="I1" s="14" t="s">
        <v>28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>
      <c r="A2" s="2" t="s">
        <v>18</v>
      </c>
      <c r="B2" s="2" t="s">
        <v>15</v>
      </c>
      <c r="C2" s="2" t="s">
        <v>16</v>
      </c>
      <c r="D2" s="2" t="s">
        <v>17</v>
      </c>
      <c r="E2" t="s">
        <v>21</v>
      </c>
      <c r="F2" s="11" t="s">
        <v>22</v>
      </c>
      <c r="G2" s="11"/>
      <c r="H2" s="11"/>
    </row>
    <row r="3" spans="1:23">
      <c r="A3" s="8">
        <v>0</v>
      </c>
      <c r="B3" s="9">
        <v>62426560</v>
      </c>
      <c r="C3" s="9">
        <v>84401145</v>
      </c>
      <c r="D3" s="9">
        <v>89860972</v>
      </c>
      <c r="F3" s="12" t="s">
        <v>30</v>
      </c>
      <c r="G3" s="12" t="s">
        <v>31</v>
      </c>
      <c r="H3" s="11" t="s">
        <v>32</v>
      </c>
    </row>
    <row r="4" spans="1:23">
      <c r="A4" s="7" t="s">
        <v>8</v>
      </c>
      <c r="B4" s="1">
        <v>14091580</v>
      </c>
      <c r="C4" s="1">
        <v>18858379</v>
      </c>
      <c r="D4" s="1">
        <v>18132525</v>
      </c>
      <c r="F4" s="13">
        <f>B4/B$3</f>
        <v>0.22573052239303271</v>
      </c>
      <c r="G4" s="13">
        <f>C4/C$3</f>
        <v>0.22343747824748111</v>
      </c>
      <c r="H4" s="13">
        <f>D4/D$3</f>
        <v>0.20178420727521176</v>
      </c>
    </row>
    <row r="5" spans="1:23">
      <c r="A5" s="7" t="s">
        <v>9</v>
      </c>
      <c r="B5" s="1">
        <v>6742540</v>
      </c>
      <c r="C5" s="1">
        <v>10538334</v>
      </c>
      <c r="D5" s="1">
        <v>13660218</v>
      </c>
      <c r="F5" s="13">
        <f>B5/B$3</f>
        <v>0.10800755319530661</v>
      </c>
      <c r="G5" s="13">
        <f>C5/C$3</f>
        <v>0.12486008335550425</v>
      </c>
      <c r="H5" s="13">
        <f>D5/D$3</f>
        <v>0.15201502605602799</v>
      </c>
    </row>
    <row r="6" spans="1:23">
      <c r="A6" s="7" t="s">
        <v>6</v>
      </c>
      <c r="B6" s="1">
        <v>18273320</v>
      </c>
      <c r="C6" s="1">
        <v>30585555</v>
      </c>
      <c r="D6" s="1">
        <v>36059146</v>
      </c>
      <c r="F6" s="13">
        <f>B6/B$3</f>
        <v>0.29271707427095134</v>
      </c>
      <c r="G6" s="13">
        <f>C6/C$3</f>
        <v>0.36238317619980154</v>
      </c>
      <c r="H6" s="13">
        <f>D6/D$3</f>
        <v>0.40127705273430608</v>
      </c>
    </row>
    <row r="7" spans="1:23">
      <c r="A7" s="7" t="s">
        <v>7</v>
      </c>
      <c r="B7" s="1">
        <v>23319120</v>
      </c>
      <c r="C7" s="1">
        <v>24418877</v>
      </c>
      <c r="D7" s="1">
        <v>22009083</v>
      </c>
      <c r="F7" s="13">
        <f>B7/B$3</f>
        <v>0.37354485014070932</v>
      </c>
      <c r="G7" s="13">
        <f>C7/C$3</f>
        <v>0.2893192621972131</v>
      </c>
      <c r="H7" s="13">
        <f>D7/D$3</f>
        <v>0.24492371393445422</v>
      </c>
    </row>
    <row r="8" spans="1:23">
      <c r="A8" s="8">
        <v>1</v>
      </c>
      <c r="B8" s="9">
        <v>12022340</v>
      </c>
      <c r="C8" s="9">
        <v>16153309</v>
      </c>
      <c r="D8" s="9">
        <v>16655449</v>
      </c>
      <c r="F8" s="11" t="s">
        <v>23</v>
      </c>
      <c r="G8" s="11"/>
      <c r="H8" s="11"/>
    </row>
    <row r="9" spans="1:23">
      <c r="A9" s="7" t="s">
        <v>8</v>
      </c>
      <c r="B9" s="1">
        <v>3360500</v>
      </c>
      <c r="C9" s="1">
        <v>3787871</v>
      </c>
      <c r="D9" s="1">
        <v>3498702</v>
      </c>
      <c r="F9" s="12" t="s">
        <v>33</v>
      </c>
      <c r="G9" s="12" t="s">
        <v>34</v>
      </c>
      <c r="H9" s="11" t="s">
        <v>35</v>
      </c>
    </row>
    <row r="10" spans="1:23">
      <c r="A10" s="7" t="s">
        <v>9</v>
      </c>
      <c r="B10" s="1">
        <v>215780</v>
      </c>
      <c r="C10" s="1">
        <v>180625</v>
      </c>
      <c r="D10" s="1">
        <v>197098</v>
      </c>
      <c r="F10" s="13">
        <f>B9/B$8</f>
        <v>0.27952129119622304</v>
      </c>
      <c r="G10" s="13">
        <f>C9/C$8</f>
        <v>0.23449504989968309</v>
      </c>
      <c r="H10" s="13">
        <f>D9/D$8</f>
        <v>0.2100635053429061</v>
      </c>
    </row>
    <row r="11" spans="1:23">
      <c r="A11" s="7" t="s">
        <v>6</v>
      </c>
      <c r="B11" s="1">
        <v>3919020</v>
      </c>
      <c r="C11" s="1">
        <v>8286104</v>
      </c>
      <c r="D11" s="1">
        <v>9499955</v>
      </c>
      <c r="F11" s="13">
        <f>B10/B$8</f>
        <v>1.7948253002327334E-2</v>
      </c>
      <c r="G11" s="13">
        <f>C10/C$8</f>
        <v>1.1181919444492766E-2</v>
      </c>
      <c r="H11" s="13">
        <f>D10/D$8</f>
        <v>1.1833844887640076E-2</v>
      </c>
    </row>
    <row r="12" spans="1:23">
      <c r="A12" s="7" t="s">
        <v>7</v>
      </c>
      <c r="B12" s="1">
        <v>4527040</v>
      </c>
      <c r="C12" s="1">
        <v>3898709</v>
      </c>
      <c r="D12" s="1">
        <v>3459694</v>
      </c>
      <c r="F12" s="13">
        <f>B11/B$8</f>
        <v>0.32597813736760067</v>
      </c>
      <c r="G12" s="13">
        <f>C11/C$8</f>
        <v>0.51296635259066736</v>
      </c>
      <c r="H12" s="13">
        <f>D11/D$8</f>
        <v>0.57038120077099097</v>
      </c>
    </row>
    <row r="13" spans="1:23">
      <c r="A13" s="5" t="s">
        <v>19</v>
      </c>
      <c r="B13" s="6">
        <v>74448900</v>
      </c>
      <c r="C13" s="6">
        <v>100554454</v>
      </c>
      <c r="D13" s="6">
        <v>106516421</v>
      </c>
      <c r="F13" s="13">
        <f>B12/B$8</f>
        <v>0.37655231843384901</v>
      </c>
      <c r="G13" s="13">
        <f>C12/C$8</f>
        <v>0.24135667806515682</v>
      </c>
      <c r="H13" s="13">
        <f>D12/D$8</f>
        <v>0.2077214489984629</v>
      </c>
    </row>
    <row r="14" spans="1:23" hidden="1">
      <c r="L14" s="10">
        <f>B3/B13</f>
        <v>0.83851554556212382</v>
      </c>
      <c r="M14" s="10">
        <f>C3/C13</f>
        <v>0.83935759822235223</v>
      </c>
      <c r="N14" s="10">
        <f>D3/D13</f>
        <v>0.84363491709883864</v>
      </c>
      <c r="S14" s="10">
        <f>B8/B13</f>
        <v>0.16148445443787618</v>
      </c>
      <c r="T14" s="10">
        <f t="shared" ref="T14:U14" si="0">C8/C13</f>
        <v>0.16064240177764777</v>
      </c>
      <c r="U14" s="10">
        <f t="shared" si="0"/>
        <v>0.15636508290116133</v>
      </c>
    </row>
    <row r="15" spans="1:23">
      <c r="A15" s="2" t="s">
        <v>18</v>
      </c>
      <c r="B15" s="2" t="s">
        <v>15</v>
      </c>
      <c r="C15" s="2" t="s">
        <v>16</v>
      </c>
      <c r="D15" s="2" t="s">
        <v>17</v>
      </c>
      <c r="E15" t="s">
        <v>21</v>
      </c>
      <c r="F15" s="11" t="s">
        <v>24</v>
      </c>
      <c r="G15" s="11"/>
      <c r="H15" s="11"/>
    </row>
    <row r="16" spans="1:23">
      <c r="A16" s="8">
        <v>0</v>
      </c>
      <c r="B16" s="9">
        <v>37376000</v>
      </c>
      <c r="C16" s="9">
        <v>46229951</v>
      </c>
      <c r="D16" s="9">
        <v>47994096</v>
      </c>
      <c r="F16" s="12" t="s">
        <v>36</v>
      </c>
      <c r="G16" s="12" t="s">
        <v>37</v>
      </c>
      <c r="H16" s="11" t="s">
        <v>38</v>
      </c>
    </row>
    <row r="17" spans="1:21">
      <c r="A17" s="7" t="s">
        <v>8</v>
      </c>
      <c r="B17" s="1">
        <v>4584840</v>
      </c>
      <c r="C17" s="1">
        <v>6171945</v>
      </c>
      <c r="D17" s="1">
        <v>6263434</v>
      </c>
      <c r="F17" s="10">
        <f>B17/B$16</f>
        <v>0.12266802226027397</v>
      </c>
      <c r="G17" s="10">
        <f>C17/C$16</f>
        <v>0.13350533293881275</v>
      </c>
      <c r="H17" s="10">
        <f>D17/D$16</f>
        <v>0.13050426035735729</v>
      </c>
    </row>
    <row r="18" spans="1:21">
      <c r="A18" s="7" t="s">
        <v>9</v>
      </c>
      <c r="B18" s="1">
        <v>2944440</v>
      </c>
      <c r="C18" s="1">
        <v>4808155</v>
      </c>
      <c r="D18" s="1">
        <v>6341479</v>
      </c>
      <c r="F18" s="10">
        <f>B18/B$16</f>
        <v>7.8778895547945205E-2</v>
      </c>
      <c r="G18" s="10">
        <f>C18/C$16</f>
        <v>0.10400519351621203</v>
      </c>
      <c r="H18" s="10">
        <f>D18/D$16</f>
        <v>0.13213039787227163</v>
      </c>
    </row>
    <row r="19" spans="1:21">
      <c r="A19" s="7" t="s">
        <v>6</v>
      </c>
      <c r="B19" s="1">
        <v>10735660</v>
      </c>
      <c r="C19" s="1">
        <v>14952045</v>
      </c>
      <c r="D19" s="1">
        <v>16671682</v>
      </c>
      <c r="F19" s="10">
        <f>B19/B$16</f>
        <v>0.28723405393835616</v>
      </c>
      <c r="G19" s="10">
        <f>C19/C$16</f>
        <v>0.32342766272886597</v>
      </c>
      <c r="H19" s="10">
        <f>D19/D$16</f>
        <v>0.34736943477381049</v>
      </c>
    </row>
    <row r="20" spans="1:21">
      <c r="A20" s="7" t="s">
        <v>7</v>
      </c>
      <c r="B20" s="1">
        <v>19111060</v>
      </c>
      <c r="C20" s="1">
        <v>20297806</v>
      </c>
      <c r="D20" s="1">
        <v>18717501</v>
      </c>
      <c r="F20" s="10">
        <f>B20/B$16</f>
        <v>0.51131902825342468</v>
      </c>
      <c r="G20" s="10">
        <f>C20/C$16</f>
        <v>0.43906181081610923</v>
      </c>
      <c r="H20" s="10">
        <f>D20/D$16</f>
        <v>0.38999590699656056</v>
      </c>
    </row>
    <row r="21" spans="1:21">
      <c r="A21" s="8">
        <v>1</v>
      </c>
      <c r="B21" s="9">
        <v>7636900</v>
      </c>
      <c r="C21" s="9">
        <v>10078573</v>
      </c>
      <c r="D21" s="9">
        <v>10804302</v>
      </c>
      <c r="F21" s="11" t="s">
        <v>25</v>
      </c>
      <c r="G21" s="11"/>
      <c r="H21" s="11"/>
    </row>
    <row r="22" spans="1:21">
      <c r="A22" s="7" t="s">
        <v>8</v>
      </c>
      <c r="B22" s="1">
        <v>898200</v>
      </c>
      <c r="C22" s="1">
        <v>1215093</v>
      </c>
      <c r="D22" s="1">
        <v>1297987</v>
      </c>
      <c r="F22" s="12" t="s">
        <v>39</v>
      </c>
      <c r="G22" s="12" t="s">
        <v>40</v>
      </c>
      <c r="H22" s="11" t="s">
        <v>41</v>
      </c>
    </row>
    <row r="23" spans="1:21">
      <c r="A23" s="7" t="s">
        <v>9</v>
      </c>
      <c r="B23" s="1">
        <v>172900</v>
      </c>
      <c r="C23" s="1">
        <v>123824</v>
      </c>
      <c r="D23" s="1">
        <v>132843</v>
      </c>
      <c r="F23" s="10">
        <f>B22/B$21</f>
        <v>0.11761316764655816</v>
      </c>
      <c r="G23" s="10">
        <f>C22/C$21</f>
        <v>0.1205620081334927</v>
      </c>
      <c r="H23" s="10">
        <f>D22/D$21</f>
        <v>0.12013612725745726</v>
      </c>
    </row>
    <row r="24" spans="1:21">
      <c r="A24" s="7" t="s">
        <v>6</v>
      </c>
      <c r="B24" s="1">
        <v>3083420</v>
      </c>
      <c r="C24" s="1">
        <v>5666061</v>
      </c>
      <c r="D24" s="1">
        <v>6458195</v>
      </c>
      <c r="F24" s="10">
        <f>B23/B$21</f>
        <v>2.2640076470819313E-2</v>
      </c>
      <c r="G24" s="10">
        <f>C23/C$21</f>
        <v>1.2285866263011638E-2</v>
      </c>
      <c r="H24" s="10">
        <f>D23/D$21</f>
        <v>1.2295380118030762E-2</v>
      </c>
    </row>
    <row r="25" spans="1:21">
      <c r="A25" s="7" t="s">
        <v>7</v>
      </c>
      <c r="B25" s="1">
        <v>3482380</v>
      </c>
      <c r="C25" s="1">
        <v>3073595</v>
      </c>
      <c r="D25" s="1">
        <v>2915277</v>
      </c>
      <c r="F25" s="10">
        <f>B24/B$21</f>
        <v>0.40375283164634868</v>
      </c>
      <c r="G25" s="10">
        <f>C24/C$21</f>
        <v>0.5621888138330694</v>
      </c>
      <c r="H25" s="10">
        <f>D24/D$21</f>
        <v>0.59774291758967868</v>
      </c>
    </row>
    <row r="26" spans="1:21">
      <c r="A26" s="5" t="s">
        <v>19</v>
      </c>
      <c r="B26" s="6">
        <v>45012900</v>
      </c>
      <c r="C26" s="6">
        <v>56308524</v>
      </c>
      <c r="D26" s="6">
        <v>58798398</v>
      </c>
      <c r="F26" s="10">
        <f>B25/B$21</f>
        <v>0.45599392423627388</v>
      </c>
      <c r="G26" s="10">
        <f>C25/C$21</f>
        <v>0.30496331177042624</v>
      </c>
      <c r="H26" s="10">
        <f>D25/D$21</f>
        <v>0.26982557503483334</v>
      </c>
    </row>
    <row r="27" spans="1:21" hidden="1">
      <c r="L27" s="10">
        <f>B16/B26</f>
        <v>0.83033974705029001</v>
      </c>
      <c r="M27" s="10">
        <f>C16/C26</f>
        <v>0.82101159320034744</v>
      </c>
      <c r="N27" s="10">
        <f>D16/D26</f>
        <v>0.81624836105228582</v>
      </c>
      <c r="S27" s="10">
        <f>B21/B26</f>
        <v>0.16966025294970996</v>
      </c>
      <c r="T27" s="10">
        <f t="shared" ref="T27" si="1">C21/C26</f>
        <v>0.17898840679965258</v>
      </c>
      <c r="U27" s="10">
        <f t="shared" ref="U27" si="2">D21/D26</f>
        <v>0.18375163894771418</v>
      </c>
    </row>
    <row r="28" spans="1:21">
      <c r="A28" s="2" t="s">
        <v>18</v>
      </c>
      <c r="B28" s="2" t="s">
        <v>15</v>
      </c>
      <c r="C28" s="2" t="s">
        <v>16</v>
      </c>
      <c r="D28" s="2" t="s">
        <v>17</v>
      </c>
      <c r="E28" t="s">
        <v>21</v>
      </c>
      <c r="F28" s="11" t="s">
        <v>26</v>
      </c>
      <c r="G28" s="11"/>
      <c r="H28" s="11"/>
    </row>
    <row r="29" spans="1:21">
      <c r="A29" s="8">
        <v>0</v>
      </c>
      <c r="B29" s="9">
        <v>25050560</v>
      </c>
      <c r="C29" s="9">
        <v>38171194</v>
      </c>
      <c r="D29" s="9">
        <v>41866876</v>
      </c>
      <c r="F29" s="12" t="s">
        <v>42</v>
      </c>
      <c r="G29" s="12" t="s">
        <v>43</v>
      </c>
      <c r="H29" s="11" t="s">
        <v>44</v>
      </c>
    </row>
    <row r="30" spans="1:21">
      <c r="A30" s="7" t="s">
        <v>8</v>
      </c>
      <c r="B30" s="1">
        <v>9506740</v>
      </c>
      <c r="C30" s="1">
        <v>12686434</v>
      </c>
      <c r="D30" s="1">
        <v>11869091</v>
      </c>
      <c r="F30" s="10">
        <f>B30/B$29</f>
        <v>0.37950209496314652</v>
      </c>
      <c r="G30" s="10">
        <f>C30/C$29</f>
        <v>0.33235622653040403</v>
      </c>
      <c r="H30" s="10">
        <f>D30/D$29</f>
        <v>0.2834959790169202</v>
      </c>
    </row>
    <row r="31" spans="1:21">
      <c r="A31" s="7" t="s">
        <v>9</v>
      </c>
      <c r="B31" s="1">
        <v>3798100</v>
      </c>
      <c r="C31" s="1">
        <v>5730179</v>
      </c>
      <c r="D31" s="1">
        <v>7318739</v>
      </c>
      <c r="F31" s="10">
        <f>B31/B$29</f>
        <v>0.15161736903286793</v>
      </c>
      <c r="G31" s="10">
        <f>C31/C$29</f>
        <v>0.15011788732623874</v>
      </c>
      <c r="H31" s="10">
        <f>D31/D$29</f>
        <v>0.17480977085560431</v>
      </c>
    </row>
    <row r="32" spans="1:21">
      <c r="A32" s="7" t="s">
        <v>6</v>
      </c>
      <c r="B32" s="1">
        <v>7537660</v>
      </c>
      <c r="C32" s="1">
        <v>15633510</v>
      </c>
      <c r="D32" s="1">
        <v>19387464</v>
      </c>
      <c r="F32" s="10">
        <f>B32/B$29</f>
        <v>0.3008978641595238</v>
      </c>
      <c r="G32" s="10">
        <f>C32/C$29</f>
        <v>0.40956303331774219</v>
      </c>
      <c r="H32" s="10">
        <f>D32/D$29</f>
        <v>0.46307405405648133</v>
      </c>
    </row>
    <row r="33" spans="1:21">
      <c r="A33" s="7" t="s">
        <v>7</v>
      </c>
      <c r="B33" s="1">
        <v>4208060</v>
      </c>
      <c r="C33" s="1">
        <v>4121071</v>
      </c>
      <c r="D33" s="1">
        <v>3291582</v>
      </c>
      <c r="F33" s="10">
        <f>B33/B$29</f>
        <v>0.16798267184446175</v>
      </c>
      <c r="G33" s="10">
        <f>C33/C$29</f>
        <v>0.10796285282561505</v>
      </c>
      <c r="H33" s="10">
        <f>D33/D$29</f>
        <v>7.8620196070994172E-2</v>
      </c>
    </row>
    <row r="34" spans="1:21">
      <c r="A34" s="8">
        <v>1</v>
      </c>
      <c r="B34" s="9">
        <v>4385440</v>
      </c>
      <c r="C34" s="9">
        <v>6074736</v>
      </c>
      <c r="D34" s="9">
        <v>5851147</v>
      </c>
      <c r="F34" s="11" t="s">
        <v>27</v>
      </c>
      <c r="G34" s="11"/>
      <c r="H34" s="11"/>
    </row>
    <row r="35" spans="1:21">
      <c r="A35" s="7" t="s">
        <v>8</v>
      </c>
      <c r="B35" s="1">
        <v>2462300</v>
      </c>
      <c r="C35" s="1">
        <v>2572778</v>
      </c>
      <c r="D35" s="1">
        <v>2200715</v>
      </c>
      <c r="F35" s="12" t="s">
        <v>45</v>
      </c>
      <c r="G35" s="12" t="s">
        <v>46</v>
      </c>
      <c r="H35" s="11" t="s">
        <v>47</v>
      </c>
    </row>
    <row r="36" spans="1:21">
      <c r="A36" s="7" t="s">
        <v>9</v>
      </c>
      <c r="B36" s="1">
        <v>42880</v>
      </c>
      <c r="C36" s="1">
        <v>56801</v>
      </c>
      <c r="D36" s="1">
        <v>64255</v>
      </c>
      <c r="F36" s="10">
        <f>B35/B$34</f>
        <v>0.56147159692071946</v>
      </c>
      <c r="G36" s="10">
        <f>C35/C$34</f>
        <v>0.42352095630164011</v>
      </c>
      <c r="H36" s="10">
        <f>D35/D$34</f>
        <v>0.37611685366988729</v>
      </c>
    </row>
    <row r="37" spans="1:21">
      <c r="A37" s="7" t="s">
        <v>6</v>
      </c>
      <c r="B37" s="1">
        <v>835600</v>
      </c>
      <c r="C37" s="1">
        <v>2620043</v>
      </c>
      <c r="D37" s="1">
        <v>3041760</v>
      </c>
      <c r="F37" s="10">
        <f>B36/B$34</f>
        <v>9.777810208325733E-3</v>
      </c>
      <c r="G37" s="10">
        <f>C36/C$34</f>
        <v>9.3503651845940304E-3</v>
      </c>
      <c r="H37" s="10">
        <f>D36/D$34</f>
        <v>1.0981607537804127E-2</v>
      </c>
    </row>
    <row r="38" spans="1:21">
      <c r="A38" s="7" t="s">
        <v>7</v>
      </c>
      <c r="B38" s="1">
        <v>1044660</v>
      </c>
      <c r="C38" s="1">
        <v>825114</v>
      </c>
      <c r="D38" s="1">
        <v>544417</v>
      </c>
      <c r="F38" s="10">
        <f>B37/B$34</f>
        <v>0.19053960377978035</v>
      </c>
      <c r="G38" s="10">
        <f>C37/C$34</f>
        <v>0.43130154133447118</v>
      </c>
      <c r="H38" s="10">
        <f>D37/D$34</f>
        <v>0.51985704683201428</v>
      </c>
    </row>
    <row r="39" spans="1:21">
      <c r="A39" s="5" t="s">
        <v>19</v>
      </c>
      <c r="B39" s="6">
        <v>29436000</v>
      </c>
      <c r="C39" s="6">
        <v>44245930</v>
      </c>
      <c r="D39" s="6">
        <v>47718023</v>
      </c>
      <c r="F39" s="10">
        <f>B38/B$34</f>
        <v>0.23821098909117444</v>
      </c>
      <c r="G39" s="10">
        <f>C38/C$34</f>
        <v>0.1358271371792947</v>
      </c>
      <c r="H39" s="10">
        <f>D38/D$34</f>
        <v>9.3044491960294282E-2</v>
      </c>
    </row>
    <row r="40" spans="1:21" hidden="1">
      <c r="L40" s="10">
        <f>B29/B39</f>
        <v>0.85101780133170268</v>
      </c>
      <c r="M40" s="10">
        <f>C29/C39</f>
        <v>0.86270520248981097</v>
      </c>
      <c r="N40" s="10">
        <f>D29/D39</f>
        <v>0.87738077497468825</v>
      </c>
      <c r="S40" s="10">
        <f>B34/B39</f>
        <v>0.14898219866829732</v>
      </c>
      <c r="T40" s="10">
        <f t="shared" ref="T40" si="3">C34/C39</f>
        <v>0.13729479751018908</v>
      </c>
      <c r="U40" s="10">
        <f>D34/D39</f>
        <v>0.12261922502531171</v>
      </c>
    </row>
  </sheetData>
  <mergeCells count="1">
    <mergeCell ref="I1:W1"/>
  </mergeCells>
  <pageMargins left="0.7" right="0.7" top="0.75" bottom="0.75" header="0.3" footer="0.3"/>
  <pageSetup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0"/>
  <sheetViews>
    <sheetView topLeftCell="A18" workbookViewId="0">
      <selection activeCell="G45" sqref="G45"/>
    </sheetView>
  </sheetViews>
  <sheetFormatPr defaultRowHeight="15"/>
  <cols>
    <col min="1" max="5" width="9.140625" customWidth="1"/>
  </cols>
  <sheetData>
    <row r="1" spans="1:23">
      <c r="I1" s="14" t="s">
        <v>29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>
      <c r="A2" s="2" t="s">
        <v>18</v>
      </c>
      <c r="B2" s="2" t="s">
        <v>15</v>
      </c>
      <c r="C2" s="2" t="s">
        <v>16</v>
      </c>
      <c r="D2" s="2" t="s">
        <v>17</v>
      </c>
      <c r="E2" t="s">
        <v>21</v>
      </c>
      <c r="F2" s="11" t="s">
        <v>22</v>
      </c>
      <c r="G2" s="11"/>
      <c r="H2" s="11"/>
    </row>
    <row r="3" spans="1:23">
      <c r="A3" s="8">
        <v>0</v>
      </c>
      <c r="B3" s="9">
        <v>161340</v>
      </c>
      <c r="C3" s="9">
        <v>362486</v>
      </c>
      <c r="D3" s="9">
        <v>575883</v>
      </c>
      <c r="F3" s="12" t="s">
        <v>48</v>
      </c>
      <c r="G3" s="12" t="s">
        <v>49</v>
      </c>
      <c r="H3" s="11" t="s">
        <v>50</v>
      </c>
    </row>
    <row r="4" spans="1:23">
      <c r="A4" s="7" t="s">
        <v>8</v>
      </c>
      <c r="B4" s="1">
        <v>45960</v>
      </c>
      <c r="C4" s="1">
        <v>89357</v>
      </c>
      <c r="D4" s="1">
        <v>120531</v>
      </c>
      <c r="F4" s="13">
        <f>B4/B$3</f>
        <v>0.28486426180736335</v>
      </c>
      <c r="G4" s="13">
        <f>C4/C$3</f>
        <v>0.24651158941310836</v>
      </c>
      <c r="H4" s="13">
        <f>D4/D$3</f>
        <v>0.20929772193310101</v>
      </c>
    </row>
    <row r="5" spans="1:23">
      <c r="A5" s="7" t="s">
        <v>9</v>
      </c>
      <c r="B5" s="1">
        <v>18700</v>
      </c>
      <c r="C5" s="1">
        <v>41963</v>
      </c>
      <c r="D5" s="1">
        <v>87549</v>
      </c>
      <c r="F5" s="13">
        <f>B5/B$3</f>
        <v>0.11590430147514566</v>
      </c>
      <c r="G5" s="13">
        <f>C5/C$3</f>
        <v>0.11576447090370387</v>
      </c>
      <c r="H5" s="13">
        <f>D5/D$3</f>
        <v>0.15202567188126756</v>
      </c>
    </row>
    <row r="6" spans="1:23">
      <c r="A6" s="7" t="s">
        <v>6</v>
      </c>
      <c r="B6" s="1">
        <v>60800</v>
      </c>
      <c r="C6" s="1">
        <v>156261</v>
      </c>
      <c r="D6" s="1">
        <v>258942</v>
      </c>
      <c r="F6" s="13">
        <f>B6/B$3</f>
        <v>0.37684393206892275</v>
      </c>
      <c r="G6" s="13">
        <f>C6/C$3</f>
        <v>0.43108147625011722</v>
      </c>
      <c r="H6" s="13">
        <f>D6/D$3</f>
        <v>0.44964341715244244</v>
      </c>
    </row>
    <row r="7" spans="1:23">
      <c r="A7" s="7" t="s">
        <v>7</v>
      </c>
      <c r="B7" s="1">
        <v>35880</v>
      </c>
      <c r="C7" s="1">
        <v>74905</v>
      </c>
      <c r="D7" s="1">
        <v>108861</v>
      </c>
      <c r="F7" s="13">
        <f>B7/B$3</f>
        <v>0.22238750464856824</v>
      </c>
      <c r="G7" s="13">
        <f>C7/C$3</f>
        <v>0.20664246343307052</v>
      </c>
      <c r="H7" s="13">
        <f>D7/D$3</f>
        <v>0.18903318903318903</v>
      </c>
    </row>
    <row r="8" spans="1:23">
      <c r="A8" s="8">
        <v>1</v>
      </c>
      <c r="B8" s="9">
        <v>32860</v>
      </c>
      <c r="C8" s="9">
        <v>127639</v>
      </c>
      <c r="D8" s="9">
        <v>157726</v>
      </c>
      <c r="F8" s="11" t="s">
        <v>23</v>
      </c>
      <c r="G8" s="11"/>
      <c r="H8" s="11"/>
    </row>
    <row r="9" spans="1:23">
      <c r="A9" s="7" t="s">
        <v>8</v>
      </c>
      <c r="B9" s="1">
        <v>8340</v>
      </c>
      <c r="C9" s="1">
        <v>25126</v>
      </c>
      <c r="D9" s="1">
        <v>29599</v>
      </c>
      <c r="F9" s="12" t="s">
        <v>51</v>
      </c>
      <c r="G9" s="12" t="s">
        <v>52</v>
      </c>
      <c r="H9" s="11" t="s">
        <v>53</v>
      </c>
    </row>
    <row r="10" spans="1:23">
      <c r="A10" s="7" t="s">
        <v>9</v>
      </c>
      <c r="B10" s="1">
        <v>420</v>
      </c>
      <c r="C10" s="1">
        <v>1039</v>
      </c>
      <c r="D10" s="1">
        <v>1596</v>
      </c>
      <c r="F10" s="13">
        <f>B9/B$8</f>
        <v>0.25380401704199634</v>
      </c>
      <c r="G10" s="13">
        <f>C9/C$8</f>
        <v>0.19685205932356098</v>
      </c>
      <c r="H10" s="13">
        <f>D9/D$8</f>
        <v>0.18766088026070527</v>
      </c>
    </row>
    <row r="11" spans="1:23">
      <c r="A11" s="7" t="s">
        <v>6</v>
      </c>
      <c r="B11" s="1">
        <v>13500</v>
      </c>
      <c r="C11" s="1">
        <v>78626</v>
      </c>
      <c r="D11" s="1">
        <v>105108</v>
      </c>
      <c r="F11" s="13">
        <f>B10/B$8</f>
        <v>1.278149726110773E-2</v>
      </c>
      <c r="G11" s="13">
        <f>C10/C$8</f>
        <v>8.1401452534100079E-3</v>
      </c>
      <c r="H11" s="13">
        <f>D10/D$8</f>
        <v>1.0118813638842043E-2</v>
      </c>
    </row>
    <row r="12" spans="1:23">
      <c r="A12" s="7" t="s">
        <v>7</v>
      </c>
      <c r="B12" s="1">
        <v>10600</v>
      </c>
      <c r="C12" s="1">
        <v>22848</v>
      </c>
      <c r="D12" s="1">
        <v>21423</v>
      </c>
      <c r="F12" s="13">
        <f>B11/B$8</f>
        <v>0.41083384053560562</v>
      </c>
      <c r="G12" s="13">
        <f>C11/C$8</f>
        <v>0.61600294580809944</v>
      </c>
      <c r="H12" s="13">
        <f>D11/D$8</f>
        <v>0.66639615535802599</v>
      </c>
    </row>
    <row r="13" spans="1:23">
      <c r="A13" s="5" t="s">
        <v>19</v>
      </c>
      <c r="B13" s="6">
        <v>194200</v>
      </c>
      <c r="C13" s="6">
        <v>490125</v>
      </c>
      <c r="D13" s="6">
        <v>733609</v>
      </c>
      <c r="F13" s="13">
        <f>B12/B$8</f>
        <v>0.32258064516129031</v>
      </c>
      <c r="G13" s="13">
        <f>C12/C$8</f>
        <v>0.1790048496149296</v>
      </c>
      <c r="H13" s="13">
        <f>D12/D$8</f>
        <v>0.13582415074242674</v>
      </c>
    </row>
    <row r="14" spans="1:23" hidden="1">
      <c r="L14" s="10">
        <f>B3/B13</f>
        <v>0.83079299691040165</v>
      </c>
      <c r="M14" s="10">
        <f>C3/C13</f>
        <v>0.73957867890844176</v>
      </c>
      <c r="N14" s="10">
        <f>D3/D13</f>
        <v>0.78499991139694303</v>
      </c>
      <c r="S14" s="10">
        <f>B8/B13</f>
        <v>0.16920700308959835</v>
      </c>
      <c r="T14" s="10">
        <f t="shared" ref="T14:U14" si="0">C8/C13</f>
        <v>0.2604213210915583</v>
      </c>
      <c r="U14" s="10">
        <f t="shared" si="0"/>
        <v>0.21500008860305694</v>
      </c>
    </row>
    <row r="15" spans="1:23">
      <c r="A15" s="2" t="s">
        <v>18</v>
      </c>
      <c r="B15" s="2" t="s">
        <v>15</v>
      </c>
      <c r="C15" s="2" t="s">
        <v>16</v>
      </c>
      <c r="D15" s="2" t="s">
        <v>17</v>
      </c>
      <c r="E15" t="s">
        <v>21</v>
      </c>
      <c r="F15" s="11" t="s">
        <v>24</v>
      </c>
      <c r="G15" s="11"/>
      <c r="H15" s="11"/>
    </row>
    <row r="16" spans="1:23">
      <c r="A16" s="8">
        <v>0</v>
      </c>
      <c r="B16" s="9">
        <v>87220</v>
      </c>
      <c r="C16" s="9">
        <v>197351</v>
      </c>
      <c r="D16" s="9">
        <v>304705</v>
      </c>
      <c r="F16" s="12" t="s">
        <v>54</v>
      </c>
      <c r="G16" s="12" t="s">
        <v>55</v>
      </c>
      <c r="H16" s="11" t="s">
        <v>56</v>
      </c>
    </row>
    <row r="17" spans="1:21">
      <c r="A17" s="7" t="s">
        <v>8</v>
      </c>
      <c r="B17" s="1">
        <v>13520</v>
      </c>
      <c r="C17" s="1">
        <v>32783</v>
      </c>
      <c r="D17" s="1">
        <v>44971</v>
      </c>
      <c r="F17" s="10">
        <f>B17/B$16</f>
        <v>0.15501031873423526</v>
      </c>
      <c r="G17" s="10">
        <f>C17/C$16</f>
        <v>0.16611519576794645</v>
      </c>
      <c r="H17" s="10">
        <f>D17/D$16</f>
        <v>0.14758865131848836</v>
      </c>
    </row>
    <row r="18" spans="1:21">
      <c r="A18" s="7" t="s">
        <v>9</v>
      </c>
      <c r="B18" s="1">
        <v>8520</v>
      </c>
      <c r="C18" s="1">
        <v>20711</v>
      </c>
      <c r="D18" s="1">
        <v>42124</v>
      </c>
      <c r="F18" s="10">
        <f>B18/B$16</f>
        <v>9.7684017427195596E-2</v>
      </c>
      <c r="G18" s="10">
        <f>C18/C$16</f>
        <v>0.10494499647835583</v>
      </c>
      <c r="H18" s="10">
        <f>D18/D$16</f>
        <v>0.13824518796869104</v>
      </c>
    </row>
    <row r="19" spans="1:21">
      <c r="A19" s="7" t="s">
        <v>6</v>
      </c>
      <c r="B19" s="1">
        <v>33540</v>
      </c>
      <c r="C19" s="1">
        <v>78188</v>
      </c>
      <c r="D19" s="1">
        <v>122013</v>
      </c>
      <c r="F19" s="10">
        <f>B19/B$16</f>
        <v>0.38454482916762212</v>
      </c>
      <c r="G19" s="10">
        <f>C19/C$16</f>
        <v>0.39618750348364085</v>
      </c>
      <c r="H19" s="10">
        <f>D19/D$16</f>
        <v>0.40042992402487654</v>
      </c>
    </row>
    <row r="20" spans="1:21">
      <c r="A20" s="7" t="s">
        <v>7</v>
      </c>
      <c r="B20" s="1">
        <v>31640</v>
      </c>
      <c r="C20" s="1">
        <v>65669</v>
      </c>
      <c r="D20" s="1">
        <v>95597</v>
      </c>
      <c r="F20" s="10">
        <f>B20/B$16</f>
        <v>0.36276083467094705</v>
      </c>
      <c r="G20" s="10">
        <f>C20/C$16</f>
        <v>0.33275230427005692</v>
      </c>
      <c r="H20" s="10">
        <f>D20/D$16</f>
        <v>0.31373623668794409</v>
      </c>
    </row>
    <row r="21" spans="1:21">
      <c r="A21" s="8">
        <v>1</v>
      </c>
      <c r="B21" s="9">
        <v>20980</v>
      </c>
      <c r="C21" s="9">
        <v>84283</v>
      </c>
      <c r="D21" s="9">
        <v>106938</v>
      </c>
      <c r="F21" s="11" t="s">
        <v>25</v>
      </c>
      <c r="G21" s="11"/>
      <c r="H21" s="11"/>
    </row>
    <row r="22" spans="1:21">
      <c r="A22" s="7" t="s">
        <v>8</v>
      </c>
      <c r="B22" s="1">
        <v>2300</v>
      </c>
      <c r="C22" s="1">
        <v>11307</v>
      </c>
      <c r="D22" s="1">
        <v>13666</v>
      </c>
      <c r="F22" s="12" t="s">
        <v>57</v>
      </c>
      <c r="G22" s="12" t="s">
        <v>58</v>
      </c>
      <c r="H22" s="11" t="s">
        <v>59</v>
      </c>
    </row>
    <row r="23" spans="1:21">
      <c r="A23" s="7" t="s">
        <v>9</v>
      </c>
      <c r="B23" s="1">
        <v>340</v>
      </c>
      <c r="C23" s="1">
        <v>579</v>
      </c>
      <c r="D23" s="1">
        <v>897</v>
      </c>
      <c r="F23" s="10">
        <f>B22/B$21</f>
        <v>0.109628217349857</v>
      </c>
      <c r="G23" s="10">
        <f>C22/C$21</f>
        <v>0.13415516770879063</v>
      </c>
      <c r="H23" s="10">
        <f>D22/D$21</f>
        <v>0.1277936748396267</v>
      </c>
    </row>
    <row r="24" spans="1:21">
      <c r="A24" s="7" t="s">
        <v>6</v>
      </c>
      <c r="B24" s="1">
        <v>10860</v>
      </c>
      <c r="C24" s="1">
        <v>56434</v>
      </c>
      <c r="D24" s="1">
        <v>74848</v>
      </c>
      <c r="F24" s="10">
        <f>B23/B$21</f>
        <v>1.6205910390848427E-2</v>
      </c>
      <c r="G24" s="10">
        <f>C23/C$21</f>
        <v>6.8697127534615519E-3</v>
      </c>
      <c r="H24" s="10">
        <f>D23/D$21</f>
        <v>8.3880379285193284E-3</v>
      </c>
    </row>
    <row r="25" spans="1:21">
      <c r="A25" s="7" t="s">
        <v>7</v>
      </c>
      <c r="B25" s="1">
        <v>7480</v>
      </c>
      <c r="C25" s="1">
        <v>15963</v>
      </c>
      <c r="D25" s="1">
        <v>17527</v>
      </c>
      <c r="F25" s="10">
        <f>B24/B$21</f>
        <v>0.5176358436606292</v>
      </c>
      <c r="G25" s="10">
        <f>C24/C$21</f>
        <v>0.66957749486847884</v>
      </c>
      <c r="H25" s="10">
        <f>D24/D$21</f>
        <v>0.69991957956947015</v>
      </c>
    </row>
    <row r="26" spans="1:21">
      <c r="A26" s="5" t="s">
        <v>19</v>
      </c>
      <c r="B26" s="6">
        <v>108200</v>
      </c>
      <c r="C26" s="6">
        <v>281634</v>
      </c>
      <c r="D26" s="6">
        <v>411643</v>
      </c>
      <c r="F26" s="10">
        <f>B25/B$21</f>
        <v>0.35653002859866539</v>
      </c>
      <c r="G26" s="10">
        <f>C25/C$21</f>
        <v>0.18939762466926902</v>
      </c>
      <c r="H26" s="10">
        <f>D25/D$21</f>
        <v>0.16389870766238382</v>
      </c>
    </row>
    <row r="27" spans="1:21" hidden="1">
      <c r="L27" s="10">
        <f>B16/B26</f>
        <v>0.80609981515711648</v>
      </c>
      <c r="M27" s="10">
        <f>C16/C26</f>
        <v>0.70073570662633067</v>
      </c>
      <c r="N27" s="10">
        <f>D16/D26</f>
        <v>0.74021664403378651</v>
      </c>
      <c r="S27" s="10">
        <f>B21/B26</f>
        <v>0.19390018484288354</v>
      </c>
      <c r="T27" s="10">
        <f t="shared" ref="T27:U27" si="1">C21/C26</f>
        <v>0.29926429337366939</v>
      </c>
      <c r="U27" s="10">
        <f t="shared" si="1"/>
        <v>0.25978335596621344</v>
      </c>
    </row>
    <row r="28" spans="1:21">
      <c r="A28" s="2" t="s">
        <v>18</v>
      </c>
      <c r="B28" s="2" t="s">
        <v>15</v>
      </c>
      <c r="C28" s="2" t="s">
        <v>16</v>
      </c>
      <c r="D28" s="2" t="s">
        <v>17</v>
      </c>
      <c r="E28" t="s">
        <v>21</v>
      </c>
      <c r="F28" s="11" t="s">
        <v>26</v>
      </c>
      <c r="G28" s="11"/>
      <c r="H28" s="11"/>
    </row>
    <row r="29" spans="1:21">
      <c r="A29" s="8">
        <v>0</v>
      </c>
      <c r="B29" s="9">
        <v>74120</v>
      </c>
      <c r="C29" s="9">
        <v>165135</v>
      </c>
      <c r="D29" s="9">
        <v>271178</v>
      </c>
      <c r="F29" s="12" t="s">
        <v>60</v>
      </c>
      <c r="G29" s="12" t="s">
        <v>61</v>
      </c>
      <c r="H29" s="11" t="s">
        <v>62</v>
      </c>
    </row>
    <row r="30" spans="1:21">
      <c r="A30" s="7" t="s">
        <v>8</v>
      </c>
      <c r="B30" s="1">
        <v>32440</v>
      </c>
      <c r="C30" s="1">
        <v>56574</v>
      </c>
      <c r="D30" s="1">
        <v>75560</v>
      </c>
      <c r="F30" s="10">
        <f>B30/B$29</f>
        <v>0.43766864543982731</v>
      </c>
      <c r="G30" s="10">
        <f>C30/C$29</f>
        <v>0.34259242438005266</v>
      </c>
      <c r="H30" s="10">
        <f>D30/D$29</f>
        <v>0.27863617255087064</v>
      </c>
    </row>
    <row r="31" spans="1:21">
      <c r="A31" s="7" t="s">
        <v>9</v>
      </c>
      <c r="B31" s="1">
        <v>10180</v>
      </c>
      <c r="C31" s="1">
        <v>21252</v>
      </c>
      <c r="D31" s="1">
        <v>45425</v>
      </c>
      <c r="F31" s="10">
        <f>B31/B$29</f>
        <v>0.13734484619535889</v>
      </c>
      <c r="G31" s="10">
        <f>C31/C$29</f>
        <v>0.1286947043328186</v>
      </c>
      <c r="H31" s="10">
        <f>D31/D$29</f>
        <v>0.16750990124567627</v>
      </c>
    </row>
    <row r="32" spans="1:21">
      <c r="A32" s="7" t="s">
        <v>6</v>
      </c>
      <c r="B32" s="1">
        <v>27260</v>
      </c>
      <c r="C32" s="1">
        <v>78073</v>
      </c>
      <c r="D32" s="1">
        <v>136929</v>
      </c>
      <c r="F32" s="10">
        <f>B32/B$29</f>
        <v>0.36778197517539124</v>
      </c>
      <c r="G32" s="10">
        <f>C32/C$29</f>
        <v>0.47278287461773699</v>
      </c>
      <c r="H32" s="10">
        <f>D32/D$29</f>
        <v>0.50494140380119334</v>
      </c>
    </row>
    <row r="33" spans="1:21">
      <c r="A33" s="7" t="s">
        <v>7</v>
      </c>
      <c r="B33" s="1">
        <v>4240</v>
      </c>
      <c r="C33" s="1">
        <v>9236</v>
      </c>
      <c r="D33" s="1">
        <v>13264</v>
      </c>
      <c r="F33" s="10">
        <f>B33/B$29</f>
        <v>5.7204533189422556E-2</v>
      </c>
      <c r="G33" s="10">
        <f>C33/C$29</f>
        <v>5.5929996669391711E-2</v>
      </c>
      <c r="H33" s="10">
        <f>D33/D$29</f>
        <v>4.8912522402259767E-2</v>
      </c>
    </row>
    <row r="34" spans="1:21">
      <c r="A34" s="8">
        <v>1</v>
      </c>
      <c r="B34" s="9">
        <v>11880</v>
      </c>
      <c r="C34" s="9">
        <v>43356</v>
      </c>
      <c r="D34" s="9">
        <v>50788</v>
      </c>
      <c r="F34" s="11" t="s">
        <v>27</v>
      </c>
      <c r="G34" s="11"/>
      <c r="H34" s="11"/>
    </row>
    <row r="35" spans="1:21">
      <c r="A35" s="7" t="s">
        <v>8</v>
      </c>
      <c r="B35" s="1">
        <v>6040</v>
      </c>
      <c r="C35" s="1">
        <v>13819</v>
      </c>
      <c r="D35" s="1">
        <v>15933</v>
      </c>
      <c r="F35" s="12" t="s">
        <v>63</v>
      </c>
      <c r="G35" s="12" t="s">
        <v>64</v>
      </c>
      <c r="H35" s="11" t="s">
        <v>65</v>
      </c>
    </row>
    <row r="36" spans="1:21">
      <c r="A36" s="7" t="s">
        <v>9</v>
      </c>
      <c r="B36" s="1">
        <v>80</v>
      </c>
      <c r="C36" s="1">
        <v>460</v>
      </c>
      <c r="D36" s="1">
        <v>699</v>
      </c>
      <c r="F36" s="10">
        <f>B35/B$34</f>
        <v>0.50841750841750843</v>
      </c>
      <c r="G36" s="10">
        <f>C35/C$34</f>
        <v>0.3187332779776732</v>
      </c>
      <c r="H36" s="10">
        <f>D35/D$34</f>
        <v>0.31371583838702055</v>
      </c>
    </row>
    <row r="37" spans="1:21">
      <c r="A37" s="7" t="s">
        <v>6</v>
      </c>
      <c r="B37" s="1">
        <v>2640</v>
      </c>
      <c r="C37" s="1">
        <v>22192</v>
      </c>
      <c r="D37" s="1">
        <v>30260</v>
      </c>
      <c r="F37" s="10">
        <f>B36/B$34</f>
        <v>6.7340067340067337E-3</v>
      </c>
      <c r="G37" s="10">
        <f>C36/C$34</f>
        <v>1.0609834855613986E-2</v>
      </c>
      <c r="H37" s="10">
        <f>D36/D$34</f>
        <v>1.3763093644167914E-2</v>
      </c>
    </row>
    <row r="38" spans="1:21">
      <c r="A38" s="7" t="s">
        <v>7</v>
      </c>
      <c r="B38" s="1">
        <v>3120</v>
      </c>
      <c r="C38" s="1">
        <v>6885</v>
      </c>
      <c r="D38" s="1">
        <v>3896</v>
      </c>
      <c r="F38" s="10">
        <f>B37/B$34</f>
        <v>0.22222222222222221</v>
      </c>
      <c r="G38" s="10">
        <f>C37/C$34</f>
        <v>0.51185533720822951</v>
      </c>
      <c r="H38" s="10">
        <f>D37/D$34</f>
        <v>0.59581003386626763</v>
      </c>
    </row>
    <row r="39" spans="1:21">
      <c r="A39" s="5" t="s">
        <v>19</v>
      </c>
      <c r="B39" s="6">
        <v>86000</v>
      </c>
      <c r="C39" s="6">
        <v>208491</v>
      </c>
      <c r="D39" s="6">
        <v>321966</v>
      </c>
      <c r="F39" s="10">
        <f>B38/B$34</f>
        <v>0.26262626262626265</v>
      </c>
      <c r="G39" s="10">
        <f>C38/C$34</f>
        <v>0.15880154995848325</v>
      </c>
      <c r="H39" s="10">
        <f>D38/D$34</f>
        <v>7.6711034102543901E-2</v>
      </c>
    </row>
    <row r="40" spans="1:21" hidden="1">
      <c r="L40" s="10">
        <f>B29/B39</f>
        <v>0.86186046511627912</v>
      </c>
      <c r="M40" s="10">
        <f>C29/C39</f>
        <v>0.79204857763644476</v>
      </c>
      <c r="N40" s="10">
        <f>D29/D39</f>
        <v>0.84225663579384158</v>
      </c>
      <c r="S40" s="10">
        <f>B34/B39</f>
        <v>0.13813953488372094</v>
      </c>
      <c r="T40" s="10">
        <f t="shared" ref="T40" si="2">C34/C39</f>
        <v>0.20795142236355527</v>
      </c>
      <c r="U40" s="10">
        <f>D34/D39</f>
        <v>0.15774336420615842</v>
      </c>
    </row>
  </sheetData>
  <mergeCells count="1">
    <mergeCell ref="I1:W1"/>
  </mergeCell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US</vt:lpstr>
      <vt:lpstr>Austin</vt:lpstr>
      <vt:lpstr>Austin!Print_Area</vt:lpstr>
      <vt:lpstr>US!Print_Area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cp:lastPrinted>2017-02-08T19:33:37Z</cp:lastPrinted>
  <dcterms:created xsi:type="dcterms:W3CDTF">2017-02-08T19:37:17Z</dcterms:created>
  <dcterms:modified xsi:type="dcterms:W3CDTF">2017-02-08T19:47:47Z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24c20946-4327-4e74-810b-cbdfeac5b8b2</vt:lpwstr>
  </property>
</Properties>
</file>