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Desktop\Data\IPUMS\Labor\"/>
    </mc:Choice>
  </mc:AlternateContent>
  <bookViews>
    <workbookView xWindow="0" yWindow="0" windowWidth="15360" windowHeight="7740"/>
  </bookViews>
  <sheets>
    <sheet name="LQs" sheetId="6" r:id="rId1"/>
    <sheet name="Sheet1" sheetId="9" r:id="rId2"/>
    <sheet name="ATX" sheetId="3" r:id="rId3"/>
    <sheet name="RT" sheetId="5" r:id="rId4"/>
    <sheet name="Regional Data" sheetId="8" r:id="rId5"/>
    <sheet name="National Data" sheetId="7" r:id="rId6"/>
  </sheets>
  <calcPr calcId="152511"/>
</workbook>
</file>

<file path=xl/calcChain.xml><?xml version="1.0" encoding="utf-8"?>
<calcChain xmlns="http://schemas.openxmlformats.org/spreadsheetml/2006/main">
  <c r="V12" i="3" l="1"/>
  <c r="B4" i="6"/>
  <c r="X41" i="3" l="1"/>
  <c r="X38" i="3"/>
  <c r="V33" i="3"/>
  <c r="V11" i="3"/>
  <c r="F41" i="5" l="1"/>
  <c r="F11" i="3"/>
  <c r="AB40" i="5" l="1"/>
  <c r="AA40" i="5"/>
  <c r="Z40" i="5"/>
  <c r="Y40" i="5"/>
  <c r="X40" i="5"/>
  <c r="W40" i="5"/>
  <c r="V40" i="5"/>
  <c r="L40" i="5"/>
  <c r="K40" i="5"/>
  <c r="J40" i="5"/>
  <c r="I40" i="5"/>
  <c r="H40" i="5"/>
  <c r="G40" i="5"/>
  <c r="F40" i="5"/>
  <c r="AB39" i="5"/>
  <c r="AA39" i="5"/>
  <c r="Z39" i="5"/>
  <c r="Y39" i="5"/>
  <c r="X39" i="5"/>
  <c r="W39" i="5"/>
  <c r="V39" i="5"/>
  <c r="L39" i="5"/>
  <c r="K39" i="5"/>
  <c r="J39" i="5"/>
  <c r="I39" i="5"/>
  <c r="H39" i="5"/>
  <c r="G39" i="5"/>
  <c r="F39" i="5"/>
  <c r="AB38" i="5"/>
  <c r="AA38" i="5"/>
  <c r="Z38" i="5"/>
  <c r="Y38" i="5"/>
  <c r="X38" i="5"/>
  <c r="W38" i="5"/>
  <c r="V38" i="5"/>
  <c r="L38" i="5"/>
  <c r="K38" i="5"/>
  <c r="J38" i="5"/>
  <c r="I38" i="5"/>
  <c r="H38" i="5"/>
  <c r="G38" i="5"/>
  <c r="F38" i="5"/>
  <c r="AB37" i="5"/>
  <c r="AA37" i="5"/>
  <c r="Z37" i="5"/>
  <c r="Y37" i="5"/>
  <c r="X37" i="5"/>
  <c r="W37" i="5"/>
  <c r="V37" i="5"/>
  <c r="L37" i="5"/>
  <c r="K37" i="5"/>
  <c r="J37" i="5"/>
  <c r="I37" i="5"/>
  <c r="H37" i="5"/>
  <c r="G37" i="5"/>
  <c r="F37" i="5"/>
  <c r="AB36" i="5"/>
  <c r="AA36" i="5"/>
  <c r="Z36" i="5"/>
  <c r="Y36" i="5"/>
  <c r="X36" i="5"/>
  <c r="W36" i="5"/>
  <c r="V36" i="5"/>
  <c r="L36" i="5"/>
  <c r="K36" i="5"/>
  <c r="J36" i="5"/>
  <c r="I36" i="5"/>
  <c r="H36" i="5"/>
  <c r="G36" i="5"/>
  <c r="F36" i="5"/>
  <c r="AB35" i="5"/>
  <c r="AA35" i="5"/>
  <c r="Z35" i="5"/>
  <c r="Y35" i="5"/>
  <c r="X35" i="5"/>
  <c r="W35" i="5"/>
  <c r="V35" i="5"/>
  <c r="L35" i="5"/>
  <c r="K35" i="5"/>
  <c r="J35" i="5"/>
  <c r="I35" i="5"/>
  <c r="H35" i="5"/>
  <c r="G35" i="5"/>
  <c r="F35" i="5"/>
  <c r="AB34" i="5"/>
  <c r="AA34" i="5"/>
  <c r="Z34" i="5"/>
  <c r="Y34" i="5"/>
  <c r="X34" i="5"/>
  <c r="W34" i="5"/>
  <c r="V34" i="5"/>
  <c r="L34" i="5"/>
  <c r="K34" i="5"/>
  <c r="J34" i="5"/>
  <c r="I34" i="5"/>
  <c r="H34" i="5"/>
  <c r="G34" i="5"/>
  <c r="F34" i="5"/>
  <c r="AB33" i="5"/>
  <c r="AA33" i="5"/>
  <c r="Z33" i="5"/>
  <c r="Y33" i="5"/>
  <c r="X33" i="5"/>
  <c r="W33" i="5"/>
  <c r="V33" i="5"/>
  <c r="L33" i="5"/>
  <c r="K33" i="5"/>
  <c r="J33" i="5"/>
  <c r="I33" i="5"/>
  <c r="H33" i="5"/>
  <c r="G33" i="5"/>
  <c r="F33" i="5"/>
  <c r="AB12" i="5"/>
  <c r="AA12" i="5"/>
  <c r="Z12" i="5"/>
  <c r="Y12" i="5"/>
  <c r="X12" i="5"/>
  <c r="W12" i="5"/>
  <c r="V12" i="5"/>
  <c r="L12" i="5"/>
  <c r="K12" i="5"/>
  <c r="J12" i="5"/>
  <c r="I12" i="5"/>
  <c r="H12" i="5"/>
  <c r="G12" i="5"/>
  <c r="F12" i="5"/>
  <c r="AB11" i="5"/>
  <c r="AA11" i="5"/>
  <c r="Z11" i="5"/>
  <c r="Y11" i="5"/>
  <c r="X11" i="5"/>
  <c r="W11" i="5"/>
  <c r="V11" i="5"/>
  <c r="L11" i="5"/>
  <c r="K11" i="5"/>
  <c r="J11" i="5"/>
  <c r="O8" i="6" s="1"/>
  <c r="I11" i="5"/>
  <c r="N7" i="6" s="1"/>
  <c r="H11" i="5"/>
  <c r="G11" i="5"/>
  <c r="F11" i="5"/>
  <c r="Y40" i="3"/>
  <c r="AB40" i="3"/>
  <c r="AA40" i="3"/>
  <c r="Z40" i="3"/>
  <c r="X40" i="3"/>
  <c r="W40" i="3"/>
  <c r="V40" i="3"/>
  <c r="AB39" i="3"/>
  <c r="AA39" i="3"/>
  <c r="Z39" i="3"/>
  <c r="Y39" i="3"/>
  <c r="X39" i="3"/>
  <c r="W39" i="3"/>
  <c r="V39" i="3"/>
  <c r="AB38" i="3"/>
  <c r="AA38" i="3"/>
  <c r="Z38" i="3"/>
  <c r="Y38" i="3"/>
  <c r="W38" i="3"/>
  <c r="V38" i="3"/>
  <c r="AB37" i="3"/>
  <c r="AA37" i="3"/>
  <c r="Z37" i="3"/>
  <c r="Y37" i="3"/>
  <c r="X37" i="3"/>
  <c r="W37" i="3"/>
  <c r="V37" i="3"/>
  <c r="AB36" i="3"/>
  <c r="AA36" i="3"/>
  <c r="Z36" i="3"/>
  <c r="Y36" i="3"/>
  <c r="X36" i="3"/>
  <c r="W36" i="3"/>
  <c r="V36" i="3"/>
  <c r="AB35" i="3"/>
  <c r="AA35" i="3"/>
  <c r="Z35" i="3"/>
  <c r="Y35" i="3"/>
  <c r="X35" i="3"/>
  <c r="W35" i="3"/>
  <c r="V35" i="3"/>
  <c r="AB34" i="3"/>
  <c r="AA34" i="3"/>
  <c r="Z34" i="3"/>
  <c r="Y34" i="3"/>
  <c r="X34" i="3"/>
  <c r="W34" i="3"/>
  <c r="V34" i="3"/>
  <c r="AB33" i="3"/>
  <c r="AA33" i="3"/>
  <c r="Z33" i="3"/>
  <c r="Y33" i="3"/>
  <c r="X33" i="3"/>
  <c r="W33" i="3"/>
  <c r="AB12" i="3"/>
  <c r="AA12" i="3"/>
  <c r="Z12" i="3"/>
  <c r="Y12" i="3"/>
  <c r="X12" i="3"/>
  <c r="W12" i="3"/>
  <c r="AB11" i="3"/>
  <c r="AA11" i="3"/>
  <c r="Z11" i="3"/>
  <c r="Y11" i="3"/>
  <c r="X11" i="3"/>
  <c r="W11" i="3"/>
  <c r="L12" i="3"/>
  <c r="K12" i="3"/>
  <c r="J12" i="3"/>
  <c r="I12" i="3"/>
  <c r="H12" i="3"/>
  <c r="G12" i="3"/>
  <c r="F12" i="3"/>
  <c r="L11" i="3"/>
  <c r="K11" i="3"/>
  <c r="J11" i="3"/>
  <c r="F13" i="6" s="1"/>
  <c r="I11" i="3"/>
  <c r="E12" i="6" s="1"/>
  <c r="H11" i="3"/>
  <c r="G11" i="3"/>
  <c r="B13" i="6"/>
  <c r="J36" i="3"/>
  <c r="L40" i="3"/>
  <c r="K40" i="3"/>
  <c r="J40" i="3"/>
  <c r="I40" i="3"/>
  <c r="H40" i="3"/>
  <c r="G40" i="3"/>
  <c r="F40" i="3"/>
  <c r="L39" i="3"/>
  <c r="K39" i="3"/>
  <c r="J39" i="3"/>
  <c r="I39" i="3"/>
  <c r="H39" i="3"/>
  <c r="G39" i="3"/>
  <c r="F39" i="3"/>
  <c r="L38" i="3"/>
  <c r="K38" i="3"/>
  <c r="J38" i="3"/>
  <c r="I38" i="3"/>
  <c r="H38" i="3"/>
  <c r="G38" i="3"/>
  <c r="F38" i="3"/>
  <c r="L37" i="3"/>
  <c r="K37" i="3"/>
  <c r="J37" i="3"/>
  <c r="I37" i="3"/>
  <c r="H37" i="3"/>
  <c r="G37" i="3"/>
  <c r="F37" i="3"/>
  <c r="L36" i="3"/>
  <c r="K36" i="3"/>
  <c r="I36" i="3"/>
  <c r="H36" i="3"/>
  <c r="G36" i="3"/>
  <c r="F36" i="3"/>
  <c r="L35" i="3"/>
  <c r="K35" i="3"/>
  <c r="J35" i="3"/>
  <c r="I35" i="3"/>
  <c r="H35" i="3"/>
  <c r="G35" i="3"/>
  <c r="F35" i="3"/>
  <c r="L34" i="3"/>
  <c r="K34" i="3"/>
  <c r="J34" i="3"/>
  <c r="I34" i="3"/>
  <c r="H34" i="3"/>
  <c r="G34" i="3"/>
  <c r="F34" i="3"/>
  <c r="L33" i="3"/>
  <c r="K33" i="3"/>
  <c r="J33" i="3"/>
  <c r="I33" i="3"/>
  <c r="H33" i="3"/>
  <c r="G33" i="3"/>
  <c r="F33" i="3"/>
  <c r="C10" i="6" l="1"/>
  <c r="G10" i="6"/>
  <c r="D11" i="6"/>
  <c r="H11" i="6"/>
  <c r="W42" i="3"/>
  <c r="AA42" i="3"/>
  <c r="V41" i="3"/>
  <c r="Z41" i="3"/>
  <c r="F15" i="6" s="1"/>
  <c r="AB42" i="3"/>
  <c r="Y41" i="3"/>
  <c r="V42" i="3"/>
  <c r="Z42" i="3"/>
  <c r="W41" i="3"/>
  <c r="AA41" i="3"/>
  <c r="X42" i="5"/>
  <c r="AB42" i="5"/>
  <c r="Z41" i="5"/>
  <c r="X41" i="5"/>
  <c r="AB41" i="5"/>
  <c r="Q15" i="6" s="1"/>
  <c r="V41" i="5"/>
  <c r="W42" i="5"/>
  <c r="AA42" i="5"/>
  <c r="Y42" i="5"/>
  <c r="W41" i="5"/>
  <c r="AA41" i="5"/>
  <c r="P7" i="6"/>
  <c r="M8" i="6"/>
  <c r="Q8" i="6"/>
  <c r="I42" i="5"/>
  <c r="F42" i="5"/>
  <c r="J42" i="5"/>
  <c r="H41" i="5"/>
  <c r="M20" i="6" s="1"/>
  <c r="L41" i="5"/>
  <c r="J41" i="5"/>
  <c r="G42" i="5"/>
  <c r="K42" i="5"/>
  <c r="I41" i="5"/>
  <c r="G41" i="5"/>
  <c r="K41" i="5"/>
  <c r="K42" i="3"/>
  <c r="F42" i="3"/>
  <c r="G42" i="3"/>
  <c r="L41" i="3"/>
  <c r="H41" i="3"/>
  <c r="D19" i="6" s="1"/>
  <c r="J41" i="3"/>
  <c r="G41" i="3"/>
  <c r="C5" i="6" s="1"/>
  <c r="K41" i="3"/>
  <c r="J42" i="3"/>
  <c r="H42" i="3"/>
  <c r="L42" i="3"/>
  <c r="I42" i="3"/>
  <c r="F41" i="3"/>
  <c r="B20" i="6" s="1"/>
  <c r="B18" i="6"/>
  <c r="F5" i="6"/>
  <c r="D16" i="6"/>
  <c r="C18" i="6"/>
  <c r="D20" i="6"/>
  <c r="D18" i="6"/>
  <c r="B19" i="6"/>
  <c r="D21" i="6"/>
  <c r="I41" i="3"/>
  <c r="D15" i="6"/>
  <c r="M10" i="6"/>
  <c r="Q7" i="6"/>
  <c r="Q11" i="6"/>
  <c r="N4" i="6"/>
  <c r="N12" i="6"/>
  <c r="N10" i="6"/>
  <c r="N8" i="6"/>
  <c r="N13" i="6"/>
  <c r="M11" i="6"/>
  <c r="N9" i="6"/>
  <c r="M7" i="6"/>
  <c r="P12" i="6"/>
  <c r="Q10" i="6"/>
  <c r="P8" i="6"/>
  <c r="O13" i="6"/>
  <c r="O9" i="6"/>
  <c r="O4" i="6"/>
  <c r="P11" i="6"/>
  <c r="Q13" i="6"/>
  <c r="M13" i="6"/>
  <c r="O11" i="6"/>
  <c r="P10" i="6"/>
  <c r="Q9" i="6"/>
  <c r="M9" i="6"/>
  <c r="O7" i="6"/>
  <c r="Q4" i="6"/>
  <c r="M4" i="6"/>
  <c r="P13" i="6"/>
  <c r="Q12" i="6"/>
  <c r="M12" i="6"/>
  <c r="N11" i="6"/>
  <c r="O10" i="6"/>
  <c r="P9" i="6"/>
  <c r="P4" i="6"/>
  <c r="O12" i="6"/>
  <c r="C4" i="6"/>
  <c r="F8" i="6"/>
  <c r="F12" i="6"/>
  <c r="E11" i="6"/>
  <c r="F4" i="6"/>
  <c r="C9" i="6"/>
  <c r="F11" i="6"/>
  <c r="G12" i="6"/>
  <c r="G4" i="6"/>
  <c r="G9" i="6"/>
  <c r="B12" i="6"/>
  <c r="C13" i="6"/>
  <c r="E8" i="6"/>
  <c r="B11" i="6"/>
  <c r="C12" i="6"/>
  <c r="G13" i="6"/>
  <c r="H10" i="6"/>
  <c r="D9" i="6"/>
  <c r="E10" i="6"/>
  <c r="H13" i="6"/>
  <c r="D4" i="6"/>
  <c r="H4" i="6"/>
  <c r="B7" i="6"/>
  <c r="F7" i="6"/>
  <c r="C8" i="6"/>
  <c r="G8" i="6"/>
  <c r="E9" i="6"/>
  <c r="B10" i="6"/>
  <c r="F10" i="6"/>
  <c r="C11" i="6"/>
  <c r="G11" i="6"/>
  <c r="D12" i="6"/>
  <c r="H12" i="6"/>
  <c r="E13" i="6"/>
  <c r="D7" i="6"/>
  <c r="H7" i="6"/>
  <c r="D10" i="6"/>
  <c r="E7" i="6"/>
  <c r="H9" i="6"/>
  <c r="D13" i="6"/>
  <c r="E4" i="6"/>
  <c r="C7" i="6"/>
  <c r="G7" i="6"/>
  <c r="D8" i="6"/>
  <c r="H8" i="6"/>
  <c r="F9" i="6"/>
  <c r="V42" i="5"/>
  <c r="Z42" i="5"/>
  <c r="H42" i="5"/>
  <c r="L42" i="5"/>
  <c r="Y41" i="5"/>
  <c r="X42" i="3"/>
  <c r="AB41" i="3"/>
  <c r="H18" i="6" s="1"/>
  <c r="Y42" i="3"/>
  <c r="F18" i="6" l="1"/>
  <c r="H16" i="6"/>
  <c r="D5" i="6"/>
  <c r="G17" i="6"/>
  <c r="H21" i="6"/>
  <c r="O19" i="6"/>
  <c r="Q16" i="6"/>
  <c r="M16" i="6"/>
  <c r="O18" i="6"/>
  <c r="O17" i="6"/>
  <c r="O21" i="6"/>
  <c r="O15" i="6"/>
  <c r="Q21" i="6"/>
  <c r="N17" i="6"/>
  <c r="N5" i="6"/>
  <c r="N21" i="6"/>
  <c r="N20" i="6"/>
  <c r="P16" i="6"/>
  <c r="P20" i="6"/>
  <c r="P5" i="6"/>
  <c r="P18" i="6"/>
  <c r="M5" i="6"/>
  <c r="M18" i="6"/>
  <c r="M19" i="6"/>
  <c r="M17" i="6"/>
  <c r="N18" i="6"/>
  <c r="M15" i="6"/>
  <c r="O16" i="6"/>
  <c r="O20" i="6"/>
  <c r="O5" i="6"/>
  <c r="M21" i="6"/>
  <c r="P21" i="6"/>
  <c r="P17" i="6"/>
  <c r="Q20" i="6"/>
  <c r="N16" i="6"/>
  <c r="N15" i="6"/>
  <c r="Q5" i="6"/>
  <c r="Q18" i="6"/>
  <c r="Q19" i="6"/>
  <c r="N19" i="6"/>
  <c r="Q17" i="6"/>
  <c r="P19" i="6"/>
  <c r="P15" i="6"/>
  <c r="C17" i="6"/>
  <c r="C21" i="6"/>
  <c r="F17" i="6"/>
  <c r="C20" i="6"/>
  <c r="F16" i="6"/>
  <c r="B21" i="6"/>
  <c r="B15" i="6"/>
  <c r="D17" i="6"/>
  <c r="F19" i="6"/>
  <c r="C16" i="6"/>
  <c r="B5" i="6"/>
  <c r="H20" i="6"/>
  <c r="G20" i="6"/>
  <c r="H17" i="6"/>
  <c r="H19" i="6"/>
  <c r="H5" i="6"/>
  <c r="G5" i="6"/>
  <c r="H15" i="6"/>
  <c r="G19" i="6"/>
  <c r="G15" i="6"/>
  <c r="C19" i="6"/>
  <c r="F20" i="6"/>
  <c r="C15" i="6"/>
  <c r="F21" i="6"/>
  <c r="G18" i="6"/>
  <c r="G16" i="6"/>
  <c r="G21" i="6"/>
  <c r="E21" i="6"/>
  <c r="E5" i="6"/>
  <c r="E17" i="6"/>
  <c r="E15" i="6"/>
  <c r="E20" i="6"/>
  <c r="E18" i="6"/>
  <c r="E16" i="6"/>
  <c r="E19" i="6"/>
</calcChain>
</file>

<file path=xl/sharedStrings.xml><?xml version="1.0" encoding="utf-8"?>
<sst xmlns="http://schemas.openxmlformats.org/spreadsheetml/2006/main" count="539" uniqueCount="54">
  <si>
    <t>selfemp</t>
  </si>
  <si>
    <t>fulltime</t>
  </si>
  <si>
    <t>high_tech</t>
  </si>
  <si>
    <t>it_sector_mod</t>
  </si>
  <si>
    <t>0</t>
  </si>
  <si>
    <t>Semiconductor &amp; Electrical Equipment Mfg.</t>
  </si>
  <si>
    <t>Computer &amp; Related Equipment Mfg.</t>
  </si>
  <si>
    <t>Software Publishers, Computer Systems Design, and Related Services</t>
  </si>
  <si>
    <t>Commercial Equipment Wholesalers (Dell) &amp; Telecommunication Provider Services</t>
  </si>
  <si>
    <t>High-Tech Business Services (Architectural, Engineering, Management Consulting, and other Scientific and Technical Consulting Services)</t>
  </si>
  <si>
    <t>Pharmaceutical &amp; Medicine Mfg. &amp; R&amp;D Testing Services</t>
  </si>
  <si>
    <t>Other High-Tech</t>
  </si>
  <si>
    <t>labor_national_1960_5p</t>
  </si>
  <si>
    <t>labor_national_1970_1pf2</t>
  </si>
  <si>
    <t>labor_national_1980_5p</t>
  </si>
  <si>
    <t>labor_national_1990_5p</t>
  </si>
  <si>
    <t>labor_national_2000_5p</t>
  </si>
  <si>
    <t>labor_national_2009_5y</t>
  </si>
  <si>
    <t>labor_national_2014_5y</t>
  </si>
  <si>
    <t>selfemp_fulltime</t>
  </si>
  <si>
    <t>austin</t>
  </si>
  <si>
    <t>res_tri_mod</t>
  </si>
  <si>
    <t>svalley</t>
  </si>
  <si>
    <t>labor_regional_1960_5p</t>
  </si>
  <si>
    <t>labor_regional_1970_1pf2</t>
  </si>
  <si>
    <t>labor_regional_1980_5p</t>
  </si>
  <si>
    <t>labor_regional_1990_5p</t>
  </si>
  <si>
    <t>labor_regional_2000_5p</t>
  </si>
  <si>
    <t>labor_regional_2009_5y</t>
  </si>
  <si>
    <t>labor_regional_2014_5y</t>
  </si>
  <si>
    <t>National</t>
  </si>
  <si>
    <t>TOTAL HT</t>
  </si>
  <si>
    <t>TOTAL</t>
  </si>
  <si>
    <t>Austin</t>
  </si>
  <si>
    <t>Research Triangle</t>
  </si>
  <si>
    <t>2009-5y</t>
  </si>
  <si>
    <t>2014-5y</t>
  </si>
  <si>
    <t>SE ICT:</t>
  </si>
  <si>
    <t>Index = 1</t>
  </si>
  <si>
    <t>High-tech Location Quotients</t>
  </si>
  <si>
    <t>SE ICT Location Quotients</t>
  </si>
  <si>
    <t>Biotechnology (Pharmaceutical &amp; Medicine Mfg., Scientific &amp; Controlling Instrument Mfg., &amp; R&amp;D Testing Services)</t>
  </si>
  <si>
    <t>Location Quotients</t>
  </si>
  <si>
    <t>Fulltime ICT:</t>
  </si>
  <si>
    <t>Fulltime ICT Location Quotients</t>
  </si>
  <si>
    <t xml:space="preserve">1980, 1990 (15 counties): Rockingham, Caswell, Person, Granville, Vance, Warren, Franklin, Orange, Durham, Chatham, Wake, Lee, Johnston, Harnett, and Sampson </t>
  </si>
  <si>
    <t xml:space="preserve">2000-2011 (14 counties): Rockingham, Caswell, Person, Granville, Vance, Warren, Franklin, Orange, Durham, Chatham, Wake, Lee, Johnston, and Harnett </t>
  </si>
  <si>
    <t>2012-2014 (13 counties): Caswell, Person, Granville, Vance, Warren (WEST PART ONLY), Franklin, Orange, Durham, Chatham, Wake, Lee, Johnston, and Harnett</t>
  </si>
  <si>
    <t>Fulltime High-Tech</t>
  </si>
  <si>
    <t>Self-Employed High-Tech</t>
  </si>
  <si>
    <r>
      <rPr>
        <i/>
        <u/>
        <sz val="11"/>
        <rFont val="Calibri"/>
        <family val="2"/>
      </rPr>
      <t>Fulltime:</t>
    </r>
    <r>
      <rPr>
        <i/>
        <sz val="11"/>
        <rFont val="Calibri"/>
        <family val="2"/>
      </rPr>
      <t xml:space="preserve"> worked at least 35 hours per week for 14 weeks per year</t>
    </r>
  </si>
  <si>
    <r>
      <rPr>
        <i/>
        <u/>
        <sz val="11"/>
        <rFont val="Calibri"/>
        <family val="2"/>
      </rPr>
      <t>Self-employed:</t>
    </r>
    <r>
      <rPr>
        <i/>
        <sz val="11"/>
        <rFont val="Calibri"/>
        <family val="2"/>
      </rPr>
      <t xml:space="preserve"> worked at least 14 hours per week</t>
    </r>
  </si>
  <si>
    <r>
      <rPr>
        <i/>
        <u/>
        <sz val="11"/>
        <rFont val="Calibri"/>
        <family val="2"/>
      </rPr>
      <t>Austin:</t>
    </r>
    <r>
      <rPr>
        <i/>
        <sz val="11"/>
        <rFont val="Calibri"/>
        <family val="2"/>
      </rPr>
      <t xml:space="preserve"> Austin-Round Rock MSA (Bastrop, Caldwell, Hays, Travis, and Williamson counties)</t>
    </r>
  </si>
  <si>
    <r>
      <rPr>
        <i/>
        <u/>
        <sz val="11"/>
        <rFont val="Calibri"/>
        <family val="2"/>
      </rPr>
      <t>Research Triangle</t>
    </r>
    <r>
      <rPr>
        <i/>
        <sz val="11"/>
        <rFont val="Calibri"/>
        <family val="2"/>
      </rPr>
      <t>: Due to inconsistent geographic measurments, the following counties are counted in the corresponding years-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</si>
</sst>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Calibri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rgb="FFFF0000"/>
      <name val="Calibri"/>
      <family val="2"/>
    </font>
    <font>
      <i/>
      <u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/>
    <xf numFmtId="0" fontId="0" fillId="0" borderId="0" xfId="0" applyBorder="1"/>
    <xf numFmtId="0" fontId="0" fillId="0" borderId="11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5" xfId="0" applyBorder="1"/>
    <xf numFmtId="0" fontId="0" fillId="0" borderId="6" xfId="0" applyBorder="1"/>
    <xf numFmtId="0" fontId="0" fillId="0" borderId="15" xfId="0" applyBorder="1"/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0" fillId="0" borderId="0" xfId="0" applyFill="1"/>
    <xf numFmtId="0" fontId="3" fillId="0" borderId="0" xfId="0" applyFont="1" applyFill="1"/>
    <xf numFmtId="0" fontId="7" fillId="0" borderId="0" xfId="0" applyFont="1" applyFill="1"/>
    <xf numFmtId="0" fontId="5" fillId="0" borderId="10" xfId="0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LQs!$A$7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LQs!$B$7:$H$7</c:f>
              <c:numCache>
                <c:formatCode>0.00</c:formatCode>
                <c:ptCount val="7"/>
                <c:pt idx="0">
                  <c:v>0.11275504971522594</c:v>
                </c:pt>
                <c:pt idx="1">
                  <c:v>1.0384082288016312</c:v>
                </c:pt>
                <c:pt idx="2">
                  <c:v>1.1287367030277153</c:v>
                </c:pt>
                <c:pt idx="3">
                  <c:v>1.1567993534602925</c:v>
                </c:pt>
                <c:pt idx="4">
                  <c:v>1.7803299678577602</c:v>
                </c:pt>
                <c:pt idx="5">
                  <c:v>1.5345281235418511</c:v>
                </c:pt>
                <c:pt idx="6">
                  <c:v>1.5025655730831442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LQs!$A$8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LQs!$B$8:$H$8</c:f>
              <c:numCache>
                <c:formatCode>0.00</c:formatCode>
                <c:ptCount val="7"/>
                <c:pt idx="0">
                  <c:v>0</c:v>
                </c:pt>
                <c:pt idx="1">
                  <c:v>1.6861907284919126</c:v>
                </c:pt>
                <c:pt idx="2">
                  <c:v>2.7129324048864256</c:v>
                </c:pt>
                <c:pt idx="3">
                  <c:v>3.4620522535508527</c:v>
                </c:pt>
                <c:pt idx="4">
                  <c:v>3.8280040238660318</c:v>
                </c:pt>
                <c:pt idx="5">
                  <c:v>4.6674055249954538</c:v>
                </c:pt>
                <c:pt idx="6">
                  <c:v>4.2176238325769653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LQs!$A$9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LQs!$B$9:$H$9</c:f>
              <c:numCache>
                <c:formatCode>0.00</c:formatCode>
                <c:ptCount val="7"/>
                <c:pt idx="0">
                  <c:v>0</c:v>
                </c:pt>
                <c:pt idx="1">
                  <c:v>2.3363013482365571</c:v>
                </c:pt>
                <c:pt idx="2">
                  <c:v>1.3719660191070608</c:v>
                </c:pt>
                <c:pt idx="3">
                  <c:v>1.2507900030417654</c:v>
                </c:pt>
                <c:pt idx="4">
                  <c:v>1.5027934832276646</c:v>
                </c:pt>
                <c:pt idx="5">
                  <c:v>1.8282437962887104</c:v>
                </c:pt>
                <c:pt idx="6">
                  <c:v>1.8047365960844866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LQs!$A$10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LQs!$B$10:$H$10</c:f>
              <c:numCache>
                <c:formatCode>0.00</c:formatCode>
                <c:ptCount val="7"/>
                <c:pt idx="0">
                  <c:v>2.4930352897432142</c:v>
                </c:pt>
                <c:pt idx="1">
                  <c:v>1.5659894179894178</c:v>
                </c:pt>
                <c:pt idx="2">
                  <c:v>0.95503973512395091</c:v>
                </c:pt>
                <c:pt idx="3">
                  <c:v>0.81871438860782797</c:v>
                </c:pt>
                <c:pt idx="4">
                  <c:v>0.75177453644298253</c:v>
                </c:pt>
                <c:pt idx="5">
                  <c:v>0.81054030148355127</c:v>
                </c:pt>
                <c:pt idx="6">
                  <c:v>0.86136966227081313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LQs!$A$11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LQs!$B$11:$H$11</c:f>
              <c:numCache>
                <c:formatCode>0.00</c:formatCode>
                <c:ptCount val="7"/>
                <c:pt idx="0">
                  <c:v>3.8341075395012525</c:v>
                </c:pt>
                <c:pt idx="1">
                  <c:v>2.5083455064317102</c:v>
                </c:pt>
                <c:pt idx="2">
                  <c:v>1.395821807955538</c:v>
                </c:pt>
                <c:pt idx="3">
                  <c:v>1.0385440990350876</c:v>
                </c:pt>
                <c:pt idx="4">
                  <c:v>0.81203385497390212</c:v>
                </c:pt>
                <c:pt idx="5">
                  <c:v>0.9870340664187135</c:v>
                </c:pt>
                <c:pt idx="6">
                  <c:v>0.98618099273703774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LQs!$A$12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LQs!$B$12:$H$12</c:f>
              <c:numCache>
                <c:formatCode>0.00</c:formatCode>
                <c:ptCount val="7"/>
                <c:pt idx="0">
                  <c:v>0</c:v>
                </c:pt>
                <c:pt idx="1">
                  <c:v>0.29082898031215976</c:v>
                </c:pt>
                <c:pt idx="2">
                  <c:v>0.95606014347702895</c:v>
                </c:pt>
                <c:pt idx="3">
                  <c:v>1.4371912814181591</c:v>
                </c:pt>
                <c:pt idx="4">
                  <c:v>0.76217784896044583</c:v>
                </c:pt>
                <c:pt idx="5">
                  <c:v>0.61896505341251595</c:v>
                </c:pt>
                <c:pt idx="6">
                  <c:v>0.59779714736140654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LQs!$A$22</c:f>
              <c:strCache>
                <c:ptCount val="1"/>
                <c:pt idx="0">
                  <c:v>Index =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LQs!$B$22:$H$22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02448"/>
        <c:axId val="92600300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LQs!$A$13</c15:sqref>
                        </c15:formulaRef>
                      </c:ext>
                    </c:extLst>
                    <c:strCache>
                      <c:ptCount val="1"/>
                      <c:pt idx="0">
                        <c:v>Other High-Tech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LQs!$B$3:$H$3</c15:sqref>
                        </c15:formulaRef>
                      </c:ext>
                    </c:extLst>
                    <c:strCache>
                      <c:ptCount val="7"/>
                      <c:pt idx="0">
                        <c:v>1960</c:v>
                      </c:pt>
                      <c:pt idx="1">
                        <c:v>1970</c:v>
                      </c:pt>
                      <c:pt idx="2">
                        <c:v>1980</c:v>
                      </c:pt>
                      <c:pt idx="3">
                        <c:v>1990</c:v>
                      </c:pt>
                      <c:pt idx="4">
                        <c:v>2000</c:v>
                      </c:pt>
                      <c:pt idx="5">
                        <c:v>2009-5y</c:v>
                      </c:pt>
                      <c:pt idx="6">
                        <c:v>2014-5y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LQs!$B$13:$H$13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1.2632153624030049</c:v>
                      </c:pt>
                      <c:pt idx="1">
                        <c:v>0.58593223338421985</c:v>
                      </c:pt>
                      <c:pt idx="2">
                        <c:v>0.59755351630471654</c:v>
                      </c:pt>
                      <c:pt idx="3">
                        <c:v>0.54357119570391932</c:v>
                      </c:pt>
                      <c:pt idx="4">
                        <c:v>0.40159109712800289</c:v>
                      </c:pt>
                      <c:pt idx="5">
                        <c:v>0.4919883997254087</c:v>
                      </c:pt>
                      <c:pt idx="6">
                        <c:v>0.58172010927539908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2600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03008"/>
        <c:crosses val="autoZero"/>
        <c:auto val="1"/>
        <c:lblAlgn val="ctr"/>
        <c:lblOffset val="100"/>
        <c:noMultiLvlLbl val="0"/>
      </c:catAx>
      <c:valAx>
        <c:axId val="9260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Location Quotient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LQs!$A$15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LQs!$B$3:$H$3</c15:sqref>
                  </c15:fullRef>
                </c:ext>
              </c:extLst>
              <c:f>LQs!$D$3:$H$3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LQs!$B$15:$H$15</c15:sqref>
                  </c15:fullRef>
                </c:ext>
              </c:extLst>
              <c:f>LQs!$D$15:$H$15</c:f>
              <c:numCache>
                <c:formatCode>0.00</c:formatCode>
                <c:ptCount val="5"/>
                <c:pt idx="0">
                  <c:v>0.52518556837457753</c:v>
                </c:pt>
                <c:pt idx="1">
                  <c:v>0.11720964604969139</c:v>
                </c:pt>
                <c:pt idx="2">
                  <c:v>0.58960976583065072</c:v>
                </c:pt>
                <c:pt idx="3">
                  <c:v>0.675357524658595</c:v>
                </c:pt>
                <c:pt idx="4">
                  <c:v>0.61612839550747756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LQs!$A$16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LQs!$B$3:$H$3</c15:sqref>
                  </c15:fullRef>
                </c:ext>
              </c:extLst>
              <c:f>LQs!$D$3:$H$3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LQs!$B$16:$H$16</c15:sqref>
                  </c15:fullRef>
                </c:ext>
              </c:extLst>
              <c:f>LQs!$D$16:$H$16</c:f>
              <c:numCache>
                <c:formatCode>0.00</c:formatCode>
                <c:ptCount val="5"/>
                <c:pt idx="0">
                  <c:v>0.64351522000835326</c:v>
                </c:pt>
                <c:pt idx="1">
                  <c:v>0.76287956054786066</c:v>
                </c:pt>
                <c:pt idx="2">
                  <c:v>1.7896648222139235</c:v>
                </c:pt>
                <c:pt idx="3">
                  <c:v>0.72593517075508052</c:v>
                </c:pt>
                <c:pt idx="4">
                  <c:v>1.387439765538734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LQs!$A$17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LQs!$B$3:$H$3</c15:sqref>
                  </c15:fullRef>
                </c:ext>
              </c:extLst>
              <c:f>LQs!$D$3:$H$3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LQs!$B$17:$H$17</c15:sqref>
                  </c15:fullRef>
                </c:ext>
              </c:extLst>
              <c:f>LQs!$D$17:$H$17</c:f>
              <c:numCache>
                <c:formatCode>0.00</c:formatCode>
                <c:ptCount val="5"/>
                <c:pt idx="0">
                  <c:v>0.26790974552000651</c:v>
                </c:pt>
                <c:pt idx="1">
                  <c:v>1.406854228498821</c:v>
                </c:pt>
                <c:pt idx="2">
                  <c:v>1.1458305796852617</c:v>
                </c:pt>
                <c:pt idx="3">
                  <c:v>1.2233605495626296</c:v>
                </c:pt>
                <c:pt idx="4">
                  <c:v>1.3375512779812624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LQs!$A$18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LQs!$B$3:$H$3</c15:sqref>
                  </c15:fullRef>
                </c:ext>
              </c:extLst>
              <c:f>LQs!$D$3:$H$3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LQs!$B$18:$H$18</c15:sqref>
                  </c15:fullRef>
                </c:ext>
              </c:extLst>
              <c:f>LQs!$D$18:$H$18</c:f>
              <c:numCache>
                <c:formatCode>0.00</c:formatCode>
                <c:ptCount val="5"/>
                <c:pt idx="0">
                  <c:v>0</c:v>
                </c:pt>
                <c:pt idx="1">
                  <c:v>0.74426144410991013</c:v>
                </c:pt>
                <c:pt idx="2">
                  <c:v>0.77111691844639285</c:v>
                </c:pt>
                <c:pt idx="3">
                  <c:v>0.58262322335351202</c:v>
                </c:pt>
                <c:pt idx="4">
                  <c:v>0.69758857845396438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LQs!$A$19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LQs!$B$3:$H$3</c15:sqref>
                  </c15:fullRef>
                </c:ext>
              </c:extLst>
              <c:f>LQs!$D$3:$H$3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LQs!$B$19:$H$19</c15:sqref>
                  </c15:fullRef>
                </c:ext>
              </c:extLst>
              <c:f>LQs!$D$19:$H$19</c:f>
              <c:numCache>
                <c:formatCode>0.00</c:formatCode>
                <c:ptCount val="5"/>
                <c:pt idx="0">
                  <c:v>1.1437859053774102</c:v>
                </c:pt>
                <c:pt idx="1">
                  <c:v>1.104689344824797</c:v>
                </c:pt>
                <c:pt idx="2">
                  <c:v>1.0898679434419567</c:v>
                </c:pt>
                <c:pt idx="3">
                  <c:v>1.1181803548831999</c:v>
                </c:pt>
                <c:pt idx="4">
                  <c:v>0.98693255355439047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LQs!$A$20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LQs!$B$3:$H$3</c15:sqref>
                  </c15:fullRef>
                </c:ext>
              </c:extLst>
              <c:f>LQs!$D$3:$H$3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LQs!$B$20:$H$20</c15:sqref>
                  </c15:fullRef>
                </c:ext>
              </c:extLst>
              <c:f>LQs!$D$20:$H$20</c:f>
              <c:numCache>
                <c:formatCode>0.00</c:formatCode>
                <c:ptCount val="5"/>
                <c:pt idx="0">
                  <c:v>2.9695034388935078</c:v>
                </c:pt>
                <c:pt idx="1">
                  <c:v>2.0264791459353897</c:v>
                </c:pt>
                <c:pt idx="2">
                  <c:v>0.39074702027662411</c:v>
                </c:pt>
                <c:pt idx="3">
                  <c:v>1.0191203824141517</c:v>
                </c:pt>
                <c:pt idx="4">
                  <c:v>1.5154699778405067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LQs!$A$22</c:f>
              <c:strCache>
                <c:ptCount val="1"/>
                <c:pt idx="0">
                  <c:v>Index =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LQs!$B$3:$H$3</c15:sqref>
                  </c15:fullRef>
                </c:ext>
              </c:extLst>
              <c:f>LQs!$D$3:$H$3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LQs!$B$22:$H$22</c15:sqref>
                  </c15:fullRef>
                </c:ext>
              </c:extLst>
              <c:f>LQs!$D$22:$H$22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14208"/>
        <c:axId val="92601476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LQs!$A$21</c15:sqref>
                        </c15:formulaRef>
                      </c:ext>
                    </c:extLst>
                    <c:strCache>
                      <c:ptCount val="1"/>
                      <c:pt idx="0">
                        <c:v>Other High-Tech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LQs!$B$3:$H$3</c15:sqref>
                        </c15:fullRef>
                        <c15:formulaRef>
                          <c15:sqref>LQs!$D$3:$H$3</c15:sqref>
                        </c15:formulaRef>
                      </c:ext>
                    </c:extLst>
                    <c:strCache>
                      <c:ptCount val="5"/>
                      <c:pt idx="0">
                        <c:v>1980</c:v>
                      </c:pt>
                      <c:pt idx="1">
                        <c:v>1990</c:v>
                      </c:pt>
                      <c:pt idx="2">
                        <c:v>2000</c:v>
                      </c:pt>
                      <c:pt idx="3">
                        <c:v>2009-5y</c:v>
                      </c:pt>
                      <c:pt idx="4">
                        <c:v>2014-5y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LQs!$B$21:$H$21</c15:sqref>
                        </c15:fullRef>
                        <c15:formulaRef>
                          <c15:sqref>LQs!$D$21:$H$21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1.0236224119451636</c:v>
                      </c:pt>
                      <c:pt idx="1">
                        <c:v>0.97661458960178471</c:v>
                      </c:pt>
                      <c:pt idx="2">
                        <c:v>0.9650097501630196</c:v>
                      </c:pt>
                      <c:pt idx="3">
                        <c:v>0.89623730422896164</c:v>
                      </c:pt>
                      <c:pt idx="4">
                        <c:v>0.9136878524580565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2601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14768"/>
        <c:crosses val="autoZero"/>
        <c:auto val="1"/>
        <c:lblAlgn val="ctr"/>
        <c:lblOffset val="100"/>
        <c:noMultiLvlLbl val="0"/>
      </c:catAx>
      <c:valAx>
        <c:axId val="9260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Location Quotient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LQs!$J$7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LQs!$K$7:$Q$7</c15:sqref>
                  </c15:fullRef>
                </c:ext>
              </c:extLst>
              <c:f>LQs!$M$7:$Q$7</c:f>
              <c:numCache>
                <c:formatCode>0.00</c:formatCode>
                <c:ptCount val="5"/>
                <c:pt idx="0">
                  <c:v>0.9398462483563581</c:v>
                </c:pt>
                <c:pt idx="1">
                  <c:v>0.96113919107329959</c:v>
                </c:pt>
                <c:pt idx="2">
                  <c:v>0.74360640256087374</c:v>
                </c:pt>
                <c:pt idx="3">
                  <c:v>0.80488661870069655</c:v>
                </c:pt>
                <c:pt idx="4">
                  <c:v>0.82718610627859712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LQs!$J$8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LQs!$K$8:$Q$8</c15:sqref>
                  </c15:fullRef>
                </c:ext>
              </c:extLst>
              <c:f>LQs!$M$8:$Q$8</c:f>
              <c:numCache>
                <c:formatCode>0.00</c:formatCode>
                <c:ptCount val="5"/>
                <c:pt idx="0">
                  <c:v>2.5543879218010059</c:v>
                </c:pt>
                <c:pt idx="1">
                  <c:v>2.552328313167747</c:v>
                </c:pt>
                <c:pt idx="2">
                  <c:v>2.8472147331680877</c:v>
                </c:pt>
                <c:pt idx="3">
                  <c:v>2.0684751776995212</c:v>
                </c:pt>
                <c:pt idx="4">
                  <c:v>1.8179091292971503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LQs!$J$9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LQs!$K$9:$Q$9</c15:sqref>
                  </c15:fullRef>
                </c:ext>
              </c:extLst>
              <c:f>LQs!$M$9:$Q$9</c:f>
              <c:numCache>
                <c:formatCode>0.00</c:formatCode>
                <c:ptCount val="5"/>
                <c:pt idx="0">
                  <c:v>1.2261977013056604</c:v>
                </c:pt>
                <c:pt idx="1">
                  <c:v>1.2952021672860965</c:v>
                </c:pt>
                <c:pt idx="2">
                  <c:v>1.7704530850075624</c:v>
                </c:pt>
                <c:pt idx="3">
                  <c:v>1.895905353017828</c:v>
                </c:pt>
                <c:pt idx="4">
                  <c:v>1.8626207001946309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LQs!$J$10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LQs!$K$10:$Q$10</c15:sqref>
                  </c15:fullRef>
                </c:ext>
              </c:extLst>
              <c:f>LQs!$M$10:$Q$10</c:f>
              <c:numCache>
                <c:formatCode>0.00</c:formatCode>
                <c:ptCount val="5"/>
                <c:pt idx="0">
                  <c:v>1.0565517500635397</c:v>
                </c:pt>
                <c:pt idx="1">
                  <c:v>1.0496157174283052</c:v>
                </c:pt>
                <c:pt idx="2">
                  <c:v>0.95181966932713846</c:v>
                </c:pt>
                <c:pt idx="3">
                  <c:v>0.92309953118228438</c:v>
                </c:pt>
                <c:pt idx="4">
                  <c:v>0.89946157715034536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LQs!$J$11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LQs!$K$11:$Q$11</c15:sqref>
                  </c15:fullRef>
                </c:ext>
              </c:extLst>
              <c:f>LQs!$M$11:$Q$11</c:f>
              <c:numCache>
                <c:formatCode>0.00</c:formatCode>
                <c:ptCount val="5"/>
                <c:pt idx="0">
                  <c:v>1.0704420177675538</c:v>
                </c:pt>
                <c:pt idx="1">
                  <c:v>0.9021891124080238</c:v>
                </c:pt>
                <c:pt idx="2">
                  <c:v>0.87027825195648945</c:v>
                </c:pt>
                <c:pt idx="3">
                  <c:v>0.90475934680531334</c:v>
                </c:pt>
                <c:pt idx="4">
                  <c:v>0.81967843499081494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LQs!$J$12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LQs!$K$12:$Q$12</c15:sqref>
                  </c15:fullRef>
                </c:ext>
              </c:extLst>
              <c:f>LQs!$M$12:$Q$12</c:f>
              <c:numCache>
                <c:formatCode>0.00</c:formatCode>
                <c:ptCount val="5"/>
                <c:pt idx="0">
                  <c:v>1.489164464366268</c:v>
                </c:pt>
                <c:pt idx="1">
                  <c:v>2.4919281029977736</c:v>
                </c:pt>
                <c:pt idx="2">
                  <c:v>2.6389894026415885</c:v>
                </c:pt>
                <c:pt idx="3">
                  <c:v>2.686263859472525</c:v>
                </c:pt>
                <c:pt idx="4">
                  <c:v>2.7745234267849899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LQs!$J$22</c:f>
              <c:strCache>
                <c:ptCount val="1"/>
                <c:pt idx="0">
                  <c:v>Index =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LQs!$K$22:$Q$22</c15:sqref>
                  </c15:fullRef>
                </c:ext>
              </c:extLst>
              <c:f>LQs!$M$22:$Q$22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32128"/>
        <c:axId val="92603268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LQs!$J$13</c15:sqref>
                        </c15:formulaRef>
                      </c:ext>
                    </c:extLst>
                    <c:strCache>
                      <c:ptCount val="1"/>
                      <c:pt idx="0">
                        <c:v>Other High-Tech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LQs!$K$3:$Q$3</c15:sqref>
                        </c15:fullRef>
                        <c15:formulaRef>
                          <c15:sqref>LQs!$M$3:$Q$3</c15:sqref>
                        </c15:formulaRef>
                      </c:ext>
                    </c:extLst>
                    <c:strCache>
                      <c:ptCount val="5"/>
                      <c:pt idx="0">
                        <c:v>1980</c:v>
                      </c:pt>
                      <c:pt idx="1">
                        <c:v>1990</c:v>
                      </c:pt>
                      <c:pt idx="2">
                        <c:v>2000</c:v>
                      </c:pt>
                      <c:pt idx="3">
                        <c:v>2009-5y</c:v>
                      </c:pt>
                      <c:pt idx="4">
                        <c:v>2014-5y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LQs!$K$13:$Q$13</c15:sqref>
                        </c15:fullRef>
                        <c15:formulaRef>
                          <c15:sqref>LQs!$M$13:$Q$13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0.65262884002716526</c:v>
                      </c:pt>
                      <c:pt idx="1">
                        <c:v>0.54754683542141447</c:v>
                      </c:pt>
                      <c:pt idx="2">
                        <c:v>0.48418484427446218</c:v>
                      </c:pt>
                      <c:pt idx="3">
                        <c:v>0.5372587883985992</c:v>
                      </c:pt>
                      <c:pt idx="4">
                        <c:v>0.56638501810171327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2603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32688"/>
        <c:crosses val="autoZero"/>
        <c:auto val="1"/>
        <c:lblAlgn val="ctr"/>
        <c:lblOffset val="100"/>
        <c:noMultiLvlLbl val="0"/>
      </c:catAx>
      <c:valAx>
        <c:axId val="9260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Location Quotient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LQs!$J$15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LQs!$K$15:$Q$15</c15:sqref>
                  </c15:fullRef>
                </c:ext>
              </c:extLst>
              <c:f>LQs!$M$15:$Q$15</c:f>
              <c:numCache>
                <c:formatCode>0.00</c:formatCode>
                <c:ptCount val="5"/>
                <c:pt idx="0">
                  <c:v>0.47149993249628736</c:v>
                </c:pt>
                <c:pt idx="1">
                  <c:v>1.3857290023937163</c:v>
                </c:pt>
                <c:pt idx="2">
                  <c:v>0.47468901987401618</c:v>
                </c:pt>
                <c:pt idx="3">
                  <c:v>0.70870592954154765</c:v>
                </c:pt>
                <c:pt idx="4">
                  <c:v>0.56448261326840476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LQs!$J$16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LQs!$K$16:$Q$16</c15:sqref>
                  </c15:fullRef>
                </c:ext>
              </c:extLst>
              <c:f>LQs!$M$16:$Q$16</c:f>
              <c:numCache>
                <c:formatCode>0.00</c:formatCode>
                <c:ptCount val="5"/>
                <c:pt idx="0">
                  <c:v>1.4443341604631927</c:v>
                </c:pt>
                <c:pt idx="1">
                  <c:v>1.5784594670358467</c:v>
                </c:pt>
                <c:pt idx="2">
                  <c:v>1.0399438807943131</c:v>
                </c:pt>
                <c:pt idx="3">
                  <c:v>5.1699678166752618E-2</c:v>
                </c:pt>
                <c:pt idx="4">
                  <c:v>1.3520045874734095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LQs!$J$17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LQs!$K$17:$Q$17</c15:sqref>
                  </c15:fullRef>
                </c:ext>
              </c:extLst>
              <c:f>LQs!$M$17:$Q$17</c:f>
              <c:numCache>
                <c:formatCode>0.00</c:formatCode>
                <c:ptCount val="5"/>
                <c:pt idx="0">
                  <c:v>1.5032713498622587</c:v>
                </c:pt>
                <c:pt idx="1">
                  <c:v>0.60938750854349621</c:v>
                </c:pt>
                <c:pt idx="2">
                  <c:v>1.5098265554452179</c:v>
                </c:pt>
                <c:pt idx="3">
                  <c:v>1.3057457235159469</c:v>
                </c:pt>
                <c:pt idx="4">
                  <c:v>1.1605363392781558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LQs!$J$18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LQs!$K$18:$Q$18</c15:sqref>
                  </c15:fullRef>
                </c:ext>
              </c:extLst>
              <c:f>LQs!$M$18:$Q$18</c:f>
              <c:numCache>
                <c:formatCode>0.00</c:formatCode>
                <c:ptCount val="5"/>
                <c:pt idx="0">
                  <c:v>1.9888382687927106</c:v>
                </c:pt>
                <c:pt idx="1">
                  <c:v>1.8507762306138456</c:v>
                </c:pt>
                <c:pt idx="2">
                  <c:v>0.6677997182534795</c:v>
                </c:pt>
                <c:pt idx="3">
                  <c:v>0.87505553191017682</c:v>
                </c:pt>
                <c:pt idx="4">
                  <c:v>1.044433570505126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LQs!$J$19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LQs!$K$19:$Q$19</c15:sqref>
                  </c15:fullRef>
                </c:ext>
              </c:extLst>
              <c:f>LQs!$M$19:$Q$19</c:f>
              <c:numCache>
                <c:formatCode>0.00</c:formatCode>
                <c:ptCount val="5"/>
                <c:pt idx="0">
                  <c:v>0.94381026505815713</c:v>
                </c:pt>
                <c:pt idx="1">
                  <c:v>1.2443885711646705</c:v>
                </c:pt>
                <c:pt idx="2">
                  <c:v>1.1271584063846967</c:v>
                </c:pt>
                <c:pt idx="3">
                  <c:v>1.1296848438211764</c:v>
                </c:pt>
                <c:pt idx="4">
                  <c:v>1.0189248361730896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LQs!$J$20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LQs!$K$20:$Q$20</c15:sqref>
                  </c15:fullRef>
                </c:ext>
              </c:extLst>
              <c:f>LQs!$M$20:$Q$20</c:f>
              <c:numCache>
                <c:formatCode>0.00</c:formatCode>
                <c:ptCount val="5"/>
                <c:pt idx="0">
                  <c:v>0.55540712468193387</c:v>
                </c:pt>
                <c:pt idx="1">
                  <c:v>2.6965203818083636</c:v>
                </c:pt>
                <c:pt idx="2">
                  <c:v>2.0827550727068465</c:v>
                </c:pt>
                <c:pt idx="3">
                  <c:v>3.193902542234953</c:v>
                </c:pt>
                <c:pt idx="4">
                  <c:v>3.2392135106851794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LQs!$J$22</c:f>
              <c:strCache>
                <c:ptCount val="1"/>
                <c:pt idx="0">
                  <c:v>Index =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LQs!$K$22:$Q$22</c15:sqref>
                  </c15:fullRef>
                </c:ext>
              </c:extLst>
              <c:f>LQs!$M$22:$Q$22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44464"/>
        <c:axId val="926045024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LQs!$J$21</c15:sqref>
                        </c15:formulaRef>
                      </c:ext>
                    </c:extLst>
                    <c:strCache>
                      <c:ptCount val="1"/>
                      <c:pt idx="0">
                        <c:v>Other High-Tech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LQs!$K$3:$Q$3</c15:sqref>
                        </c15:fullRef>
                        <c15:formulaRef>
                          <c15:sqref>LQs!$M$3:$Q$3</c15:sqref>
                        </c15:formulaRef>
                      </c:ext>
                    </c:extLst>
                    <c:strCache>
                      <c:ptCount val="5"/>
                      <c:pt idx="0">
                        <c:v>1980</c:v>
                      </c:pt>
                      <c:pt idx="1">
                        <c:v>1990</c:v>
                      </c:pt>
                      <c:pt idx="2">
                        <c:v>2000</c:v>
                      </c:pt>
                      <c:pt idx="3">
                        <c:v>2009-5y</c:v>
                      </c:pt>
                      <c:pt idx="4">
                        <c:v>2014-5y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LQs!$K$21:$Q$21</c15:sqref>
                        </c15:fullRef>
                        <c15:formulaRef>
                          <c15:sqref>LQs!$M$21:$Q$21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1.0636405720829374</c:v>
                      </c:pt>
                      <c:pt idx="1">
                        <c:v>0.66443856396856771</c:v>
                      </c:pt>
                      <c:pt idx="2">
                        <c:v>0.76853876492387374</c:v>
                      </c:pt>
                      <c:pt idx="3">
                        <c:v>0.70898517208543044</c:v>
                      </c:pt>
                      <c:pt idx="4">
                        <c:v>0.82455121809852638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2604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45024"/>
        <c:crosses val="autoZero"/>
        <c:auto val="1"/>
        <c:lblAlgn val="ctr"/>
        <c:lblOffset val="100"/>
        <c:noMultiLvlLbl val="0"/>
      </c:catAx>
      <c:valAx>
        <c:axId val="926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Location Quotient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42904290429043E-2"/>
          <c:y val="0.93535677650333926"/>
          <c:w val="9.240924092409241E-3"/>
          <c:h val="1.5177240123888033E-2"/>
        </c:manualLayout>
      </c:layout>
      <c:lineChart>
        <c:grouping val="standard"/>
        <c:varyColors val="0"/>
        <c:ser>
          <c:idx val="0"/>
          <c:order val="0"/>
          <c:tx>
            <c:strRef>
              <c:f>LQs!$A$7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LQs!$B$7:$H$7</c:f>
              <c:numCache>
                <c:formatCode>0.00</c:formatCode>
                <c:ptCount val="7"/>
                <c:pt idx="0">
                  <c:v>0.11275504971522594</c:v>
                </c:pt>
                <c:pt idx="1">
                  <c:v>1.0384082288016312</c:v>
                </c:pt>
                <c:pt idx="2">
                  <c:v>1.1287367030277153</c:v>
                </c:pt>
                <c:pt idx="3">
                  <c:v>1.1567993534602925</c:v>
                </c:pt>
                <c:pt idx="4">
                  <c:v>1.7803299678577602</c:v>
                </c:pt>
                <c:pt idx="5">
                  <c:v>1.5345281235418511</c:v>
                </c:pt>
                <c:pt idx="6">
                  <c:v>1.5025655730831442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LQs!$A$8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LQs!$B$8:$H$8</c:f>
              <c:numCache>
                <c:formatCode>0.00</c:formatCode>
                <c:ptCount val="7"/>
                <c:pt idx="0">
                  <c:v>0</c:v>
                </c:pt>
                <c:pt idx="1">
                  <c:v>1.6861907284919126</c:v>
                </c:pt>
                <c:pt idx="2">
                  <c:v>2.7129324048864256</c:v>
                </c:pt>
                <c:pt idx="3">
                  <c:v>3.4620522535508527</c:v>
                </c:pt>
                <c:pt idx="4">
                  <c:v>3.8280040238660318</c:v>
                </c:pt>
                <c:pt idx="5">
                  <c:v>4.6674055249954538</c:v>
                </c:pt>
                <c:pt idx="6">
                  <c:v>4.2176238325769653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LQs!$A$9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LQs!$B$9:$H$9</c:f>
              <c:numCache>
                <c:formatCode>0.00</c:formatCode>
                <c:ptCount val="7"/>
                <c:pt idx="0">
                  <c:v>0</c:v>
                </c:pt>
                <c:pt idx="1">
                  <c:v>2.3363013482365571</c:v>
                </c:pt>
                <c:pt idx="2">
                  <c:v>1.3719660191070608</c:v>
                </c:pt>
                <c:pt idx="3">
                  <c:v>1.2507900030417654</c:v>
                </c:pt>
                <c:pt idx="4">
                  <c:v>1.5027934832276646</c:v>
                </c:pt>
                <c:pt idx="5">
                  <c:v>1.8282437962887104</c:v>
                </c:pt>
                <c:pt idx="6">
                  <c:v>1.8047365960844866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LQs!$A$10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LQs!$B$10:$H$10</c:f>
              <c:numCache>
                <c:formatCode>0.00</c:formatCode>
                <c:ptCount val="7"/>
                <c:pt idx="0">
                  <c:v>2.4930352897432142</c:v>
                </c:pt>
                <c:pt idx="1">
                  <c:v>1.5659894179894178</c:v>
                </c:pt>
                <c:pt idx="2">
                  <c:v>0.95503973512395091</c:v>
                </c:pt>
                <c:pt idx="3">
                  <c:v>0.81871438860782797</c:v>
                </c:pt>
                <c:pt idx="4">
                  <c:v>0.75177453644298253</c:v>
                </c:pt>
                <c:pt idx="5">
                  <c:v>0.81054030148355127</c:v>
                </c:pt>
                <c:pt idx="6">
                  <c:v>0.86136966227081313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LQs!$A$11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LQs!$B$11:$H$11</c:f>
              <c:numCache>
                <c:formatCode>0.00</c:formatCode>
                <c:ptCount val="7"/>
                <c:pt idx="0">
                  <c:v>3.8341075395012525</c:v>
                </c:pt>
                <c:pt idx="1">
                  <c:v>2.5083455064317102</c:v>
                </c:pt>
                <c:pt idx="2">
                  <c:v>1.395821807955538</c:v>
                </c:pt>
                <c:pt idx="3">
                  <c:v>1.0385440990350876</c:v>
                </c:pt>
                <c:pt idx="4">
                  <c:v>0.81203385497390212</c:v>
                </c:pt>
                <c:pt idx="5">
                  <c:v>0.9870340664187135</c:v>
                </c:pt>
                <c:pt idx="6">
                  <c:v>0.98618099273703774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LQs!$A$12</c:f>
              <c:strCache>
                <c:ptCount val="1"/>
                <c:pt idx="0">
                  <c:v>Biotechnology (Pharmaceutical &amp; Medicine Mfg., Scientific &amp; Controlling Instrument Mfg., &amp; R&amp;D Testing Services)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LQs!$B$12:$H$12</c:f>
              <c:numCache>
                <c:formatCode>0.00</c:formatCode>
                <c:ptCount val="7"/>
                <c:pt idx="0">
                  <c:v>0</c:v>
                </c:pt>
                <c:pt idx="1">
                  <c:v>0.29082898031215976</c:v>
                </c:pt>
                <c:pt idx="2">
                  <c:v>0.95606014347702895</c:v>
                </c:pt>
                <c:pt idx="3">
                  <c:v>1.4371912814181591</c:v>
                </c:pt>
                <c:pt idx="4">
                  <c:v>0.76217784896044583</c:v>
                </c:pt>
                <c:pt idx="5">
                  <c:v>0.61896505341251595</c:v>
                </c:pt>
                <c:pt idx="6">
                  <c:v>0.59779714736140654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LQs!$A$22</c:f>
              <c:strCache>
                <c:ptCount val="1"/>
                <c:pt idx="0">
                  <c:v>Index =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LQs!$B$22:$H$22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56224"/>
        <c:axId val="926056784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LQs!$A$13</c15:sqref>
                        </c15:formulaRef>
                      </c:ext>
                    </c:extLst>
                    <c:strCache>
                      <c:ptCount val="1"/>
                      <c:pt idx="0">
                        <c:v>Other High-Tech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LQs!$B$3:$H$3</c15:sqref>
                        </c15:formulaRef>
                      </c:ext>
                    </c:extLst>
                    <c:strCache>
                      <c:ptCount val="7"/>
                      <c:pt idx="0">
                        <c:v>1960</c:v>
                      </c:pt>
                      <c:pt idx="1">
                        <c:v>1970</c:v>
                      </c:pt>
                      <c:pt idx="2">
                        <c:v>1980</c:v>
                      </c:pt>
                      <c:pt idx="3">
                        <c:v>1990</c:v>
                      </c:pt>
                      <c:pt idx="4">
                        <c:v>2000</c:v>
                      </c:pt>
                      <c:pt idx="5">
                        <c:v>2009-5y</c:v>
                      </c:pt>
                      <c:pt idx="6">
                        <c:v>2014-5y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LQs!$B$13:$H$13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1.2632153624030049</c:v>
                      </c:pt>
                      <c:pt idx="1">
                        <c:v>0.58593223338421985</c:v>
                      </c:pt>
                      <c:pt idx="2">
                        <c:v>0.59755351630471654</c:v>
                      </c:pt>
                      <c:pt idx="3">
                        <c:v>0.54357119570391932</c:v>
                      </c:pt>
                      <c:pt idx="4">
                        <c:v>0.40159109712800289</c:v>
                      </c:pt>
                      <c:pt idx="5">
                        <c:v>0.4919883997254087</c:v>
                      </c:pt>
                      <c:pt idx="6">
                        <c:v>0.58172010927539908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26056224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926056784"/>
        <c:crosses val="autoZero"/>
        <c:auto val="1"/>
        <c:lblAlgn val="ctr"/>
        <c:lblOffset val="100"/>
        <c:noMultiLvlLbl val="0"/>
      </c:catAx>
      <c:valAx>
        <c:axId val="926056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none"/>
        <c:tickLblPos val="nextTo"/>
        <c:crossAx val="92605622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3.0363036303630363E-2"/>
          <c:y val="4.3915312253577435E-2"/>
          <c:w val="0.95379537953795379"/>
          <c:h val="0.91216937549284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LQs!$A$4</c:f>
              <c:strCache>
                <c:ptCount val="1"/>
                <c:pt idx="0">
                  <c:v>Fulltime High-Tech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LQs!$B$4:$H$4</c:f>
              <c:numCache>
                <c:formatCode>0.00</c:formatCode>
                <c:ptCount val="7"/>
                <c:pt idx="0">
                  <c:v>0.46539667788568345</c:v>
                </c:pt>
                <c:pt idx="1">
                  <c:v>0.72846519672407961</c:v>
                </c:pt>
                <c:pt idx="2">
                  <c:v>1.0478222419526646</c:v>
                </c:pt>
                <c:pt idx="3">
                  <c:v>1.2135894401387783</c:v>
                </c:pt>
                <c:pt idx="4">
                  <c:v>1.6211244242477085</c:v>
                </c:pt>
                <c:pt idx="5">
                  <c:v>1.4556724727266677</c:v>
                </c:pt>
                <c:pt idx="6">
                  <c:v>1.3749878464807832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LQs!$A$5</c:f>
              <c:strCache>
                <c:ptCount val="1"/>
                <c:pt idx="0">
                  <c:v>Self-Employed High-Tech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LQs!$B$5:$H$5</c:f>
              <c:numCache>
                <c:formatCode>0.00</c:formatCode>
                <c:ptCount val="7"/>
                <c:pt idx="0">
                  <c:v>1.1200383389925872</c:v>
                </c:pt>
                <c:pt idx="1">
                  <c:v>1.3347022587268993</c:v>
                </c:pt>
                <c:pt idx="2">
                  <c:v>1.4048560466334479</c:v>
                </c:pt>
                <c:pt idx="3">
                  <c:v>1.5454296514079888</c:v>
                </c:pt>
                <c:pt idx="4">
                  <c:v>1.6589310020658004</c:v>
                </c:pt>
                <c:pt idx="5">
                  <c:v>1.4452027582729223</c:v>
                </c:pt>
                <c:pt idx="6">
                  <c:v>1.4295459545903173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LQs!$A$22</c:f>
              <c:strCache>
                <c:ptCount val="1"/>
                <c:pt idx="0">
                  <c:v>Index =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LQs!$B$3:$H$3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2009-5y</c:v>
                </c:pt>
                <c:pt idx="6">
                  <c:v>2014-5y</c:v>
                </c:pt>
              </c:strCache>
            </c:strRef>
          </c:cat>
          <c:val>
            <c:numRef>
              <c:f>LQs!$B$22:$H$22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94304"/>
        <c:axId val="926094864"/>
      </c:lineChart>
      <c:catAx>
        <c:axId val="92609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94864"/>
        <c:crosses val="autoZero"/>
        <c:auto val="1"/>
        <c:lblAlgn val="ctr"/>
        <c:lblOffset val="100"/>
        <c:noMultiLvlLbl val="0"/>
      </c:catAx>
      <c:valAx>
        <c:axId val="926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Location Quotient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9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LQs!$J$4</c:f>
              <c:strCache>
                <c:ptCount val="1"/>
                <c:pt idx="0">
                  <c:v>Fulltime High-Tech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LQs!$K$4:$Q$4</c15:sqref>
                  </c15:fullRef>
                </c:ext>
              </c:extLst>
              <c:f>LQs!$M$4:$Q$4</c:f>
              <c:numCache>
                <c:formatCode>0.00</c:formatCode>
                <c:ptCount val="5"/>
                <c:pt idx="0">
                  <c:v>0.85336312110336709</c:v>
                </c:pt>
                <c:pt idx="1">
                  <c:v>1.0666090263630044</c:v>
                </c:pt>
                <c:pt idx="2">
                  <c:v>1.32055231135638</c:v>
                </c:pt>
                <c:pt idx="3">
                  <c:v>1.3050334818131124</c:v>
                </c:pt>
                <c:pt idx="4">
                  <c:v>1.3445012205644495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LQs!$J$5</c:f>
              <c:strCache>
                <c:ptCount val="1"/>
                <c:pt idx="0">
                  <c:v>Self-Employed High-Tech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LQs!$K$5:$Q$5</c15:sqref>
                  </c15:fullRef>
                </c:ext>
              </c:extLst>
              <c:f>LQs!$M$5:$Q$5</c:f>
              <c:numCache>
                <c:formatCode>0.00</c:formatCode>
                <c:ptCount val="5"/>
                <c:pt idx="0">
                  <c:v>0.72455080083858492</c:v>
                </c:pt>
                <c:pt idx="1">
                  <c:v>0.91480745590881929</c:v>
                </c:pt>
                <c:pt idx="2">
                  <c:v>1.2049720280435636</c:v>
                </c:pt>
                <c:pt idx="3">
                  <c:v>1.2559096457989987</c:v>
                </c:pt>
                <c:pt idx="4">
                  <c:v>1.2280665210442225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LQs!$J$22</c:f>
              <c:strCache>
                <c:ptCount val="1"/>
                <c:pt idx="0">
                  <c:v>Index =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LQs!$K$3:$Q$3</c15:sqref>
                  </c15:fullRef>
                </c:ext>
              </c:extLst>
              <c:f>LQs!$M$3:$Q$3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LQs!$K$22:$Q$22</c15:sqref>
                  </c15:fullRef>
                </c:ext>
              </c:extLst>
              <c:f>LQs!$M$22:$Q$22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47264"/>
        <c:axId val="926059024"/>
      </c:lineChart>
      <c:catAx>
        <c:axId val="9260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59024"/>
        <c:crosses val="autoZero"/>
        <c:auto val="1"/>
        <c:lblAlgn val="ctr"/>
        <c:lblOffset val="100"/>
        <c:noMultiLvlLbl val="0"/>
      </c:catAx>
      <c:valAx>
        <c:axId val="9260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Location Quotient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4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51</xdr:row>
      <xdr:rowOff>47625</xdr:rowOff>
    </xdr:from>
    <xdr:to>
      <xdr:col>7</xdr:col>
      <xdr:colOff>581025</xdr:colOff>
      <xdr:row>66</xdr:row>
      <xdr:rowOff>14288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73</xdr:row>
      <xdr:rowOff>47625</xdr:rowOff>
    </xdr:from>
    <xdr:to>
      <xdr:col>7</xdr:col>
      <xdr:colOff>581025</xdr:colOff>
      <xdr:row>88</xdr:row>
      <xdr:rowOff>14288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51</xdr:row>
      <xdr:rowOff>47625</xdr:rowOff>
    </xdr:from>
    <xdr:to>
      <xdr:col>16</xdr:col>
      <xdr:colOff>581025</xdr:colOff>
      <xdr:row>66</xdr:row>
      <xdr:rowOff>14288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73</xdr:row>
      <xdr:rowOff>47625</xdr:rowOff>
    </xdr:from>
    <xdr:to>
      <xdr:col>16</xdr:col>
      <xdr:colOff>542925</xdr:colOff>
      <xdr:row>88</xdr:row>
      <xdr:rowOff>14288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</xdr:colOff>
      <xdr:row>88</xdr:row>
      <xdr:rowOff>19050</xdr:rowOff>
    </xdr:from>
    <xdr:to>
      <xdr:col>12</xdr:col>
      <xdr:colOff>28575</xdr:colOff>
      <xdr:row>102</xdr:row>
      <xdr:rowOff>171449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19050</xdr:colOff>
      <xdr:row>24</xdr:row>
      <xdr:rowOff>76200</xdr:rowOff>
    </xdr:from>
    <xdr:ext cx="2394585" cy="627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4067175" y="4743450"/>
              <a:ext cx="2394585" cy="62798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𝐿𝑄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𝐻𝑇</m:t>
                        </m:r>
                      </m:sub>
                    </m:sSub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𝑇𝐸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𝑇𝐸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4067175" y="4743450"/>
              <a:ext cx="2394585" cy="62798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〖𝐿𝑄〗_𝐻𝑇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[𝐸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𝐻𝑇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𝑇𝐸]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〗〗_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𝑅𝑒𝑔𝑖𝑜𝑛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en-US" sz="1400" b="0" i="0">
                  <a:latin typeface="Cambria Math"/>
                </a:rPr>
                <a:t>[𝐸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𝐻𝑇</a:t>
              </a:r>
              <a:r>
                <a:rPr lang="en-US" sz="1400" b="0" i="0">
                  <a:latin typeface="Cambria Math" panose="02040503050406030204" pitchFamily="18" charset="0"/>
                </a:rPr>
                <a:t>∕〖</a:t>
              </a:r>
              <a:r>
                <a:rPr lang="en-US" sz="1400" b="0" i="0">
                  <a:latin typeface="Cambria Math"/>
                </a:rPr>
                <a:t>𝐸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𝑇𝐸]</a:t>
              </a:r>
              <a:r>
                <a:rPr lang="en-US" sz="1400" b="0" i="0">
                  <a:latin typeface="Cambria Math" panose="02040503050406030204" pitchFamily="18" charset="0"/>
                </a:rPr>
                <a:t>〗〗_</a:t>
              </a:r>
              <a:r>
                <a:rPr lang="en-US" sz="1400" b="0" i="0">
                  <a:latin typeface="Cambria Math"/>
                </a:rPr>
                <a:t>𝑁𝑎𝑡𝑖𝑜𝑛</a:t>
              </a:r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19050</xdr:colOff>
      <xdr:row>24</xdr:row>
      <xdr:rowOff>76200</xdr:rowOff>
    </xdr:from>
    <xdr:ext cx="2705100" cy="627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7115175" y="4743450"/>
              <a:ext cx="2705100" cy="627984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𝐿𝑄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𝑆𝐸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𝐻𝑇</m:t>
                        </m:r>
                      </m:sub>
                    </m:sSub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𝑆𝐸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𝑆𝐸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𝐻𝑇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7115175" y="4743450"/>
              <a:ext cx="2705100" cy="627984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〖𝐿𝑄〗_(𝑆𝐸 𝐻𝑇)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[𝐸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_(𝑆𝐸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𝐻𝑇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)∕〖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_𝑆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𝐸]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〗〗_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𝑅𝑒𝑔𝑖𝑜𝑛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en-US" sz="1400" b="0" i="0">
                  <a:latin typeface="Cambria Math"/>
                </a:rPr>
                <a:t>[𝐸</a:t>
              </a:r>
              <a:r>
                <a:rPr lang="en-US" sz="1400" b="0" i="0">
                  <a:latin typeface="Cambria Math" panose="02040503050406030204" pitchFamily="18" charset="0"/>
                </a:rPr>
                <a:t>_(𝑆𝐸 </a:t>
              </a:r>
              <a:r>
                <a:rPr lang="en-US" sz="1400" b="0" i="0">
                  <a:latin typeface="Cambria Math"/>
                </a:rPr>
                <a:t>𝐻𝑇</a:t>
              </a:r>
              <a:r>
                <a:rPr lang="en-US" sz="1400" b="0" i="0">
                  <a:latin typeface="Cambria Math" panose="02040503050406030204" pitchFamily="18" charset="0"/>
                </a:rPr>
                <a:t>)∕〖</a:t>
              </a:r>
              <a:r>
                <a:rPr lang="en-US" sz="1400" b="0" i="0">
                  <a:latin typeface="Cambria Math"/>
                </a:rPr>
                <a:t>𝐸</a:t>
              </a:r>
              <a:r>
                <a:rPr lang="en-US" sz="1400" b="0" i="0">
                  <a:latin typeface="Cambria Math" panose="02040503050406030204" pitchFamily="18" charset="0"/>
                </a:rPr>
                <a:t>_𝑆</a:t>
              </a:r>
              <a:r>
                <a:rPr lang="en-US" sz="1400" b="0" i="0">
                  <a:latin typeface="Cambria Math"/>
                </a:rPr>
                <a:t>𝐸]</a:t>
              </a:r>
              <a:r>
                <a:rPr lang="en-US" sz="1400" b="0" i="0">
                  <a:latin typeface="Cambria Math" panose="02040503050406030204" pitchFamily="18" charset="0"/>
                </a:rPr>
                <a:t>〗〗_</a:t>
              </a:r>
              <a:r>
                <a:rPr lang="en-US" sz="1400" b="0" i="0">
                  <a:latin typeface="Cambria Math"/>
                </a:rPr>
                <a:t>𝑁𝑎𝑡𝑖𝑜𝑛</a:t>
              </a:r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0</xdr:col>
      <xdr:colOff>38100</xdr:colOff>
      <xdr:row>29</xdr:row>
      <xdr:rowOff>9525</xdr:rowOff>
    </xdr:from>
    <xdr:to>
      <xdr:col>7</xdr:col>
      <xdr:colOff>581025</xdr:colOff>
      <xdr:row>43</xdr:row>
      <xdr:rowOff>166688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28575</xdr:colOff>
      <xdr:row>29</xdr:row>
      <xdr:rowOff>28575</xdr:rowOff>
    </xdr:from>
    <xdr:to>
      <xdr:col>16</xdr:col>
      <xdr:colOff>571500</xdr:colOff>
      <xdr:row>43</xdr:row>
      <xdr:rowOff>185738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152400</xdr:colOff>
      <xdr:row>46</xdr:row>
      <xdr:rowOff>28575</xdr:rowOff>
    </xdr:from>
    <xdr:ext cx="2571750" cy="627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5419725" y="8915400"/>
              <a:ext cx="2571750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𝐿𝑄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𝑠𝑒𝑐𝑡𝑜𝑟</m:t>
                        </m:r>
                      </m:sub>
                    </m:sSub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5419725" y="8915400"/>
              <a:ext cx="2571750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〖𝐿𝑄〗_𝑠𝑒𝑐𝑡𝑜𝑟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[𝐸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𝑠𝑒𝑐𝑡𝑜𝑟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𝐻𝑇]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〗〗_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𝑅𝑒𝑔𝑖𝑜𝑛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en-US" sz="1400" b="0" i="0">
                  <a:latin typeface="Cambria Math"/>
                </a:rPr>
                <a:t>[𝐸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𝑠𝑒𝑐𝑡𝑜𝑟</a:t>
              </a:r>
              <a:r>
                <a:rPr lang="en-US" sz="1400" b="0" i="0">
                  <a:latin typeface="Cambria Math" panose="02040503050406030204" pitchFamily="18" charset="0"/>
                </a:rPr>
                <a:t>∕〖</a:t>
              </a:r>
              <a:r>
                <a:rPr lang="en-US" sz="1400" b="0" i="0">
                  <a:latin typeface="Cambria Math"/>
                </a:rPr>
                <a:t>𝐸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𝐻𝑇]</a:t>
              </a:r>
              <a:r>
                <a:rPr lang="en-US" sz="1400" b="0" i="0">
                  <a:latin typeface="Cambria Math" panose="02040503050406030204" pitchFamily="18" charset="0"/>
                </a:rPr>
                <a:t>〗〗_</a:t>
              </a:r>
              <a:r>
                <a:rPr lang="en-US" sz="1400" b="0" i="0">
                  <a:latin typeface="Cambria Math"/>
                </a:rPr>
                <a:t>𝑁𝑎𝑡𝑖𝑜𝑛</a:t>
              </a:r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485775</xdr:colOff>
      <xdr:row>68</xdr:row>
      <xdr:rowOff>57150</xdr:rowOff>
    </xdr:from>
    <xdr:ext cx="3228975" cy="627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5143500" y="13154025"/>
              <a:ext cx="322897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𝐿𝑄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𝑆𝐸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𝑠𝑒𝑐𝑡𝑜𝑟</m:t>
                        </m:r>
                      </m:sub>
                    </m:sSub>
                    <m:r>
                      <a:rPr lang="en-US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𝑆𝐸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𝑆𝐸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𝑅𝑒𝑔𝑖𝑜𝑛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[</m:t>
                            </m:r>
                            <m:f>
                              <m:fPr>
                                <m:type m:val="lin"/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𝑆𝐸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𝑠𝑒𝑐𝑡𝑜𝑟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𝑆𝐸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  <m:r>
                                      <a:rPr lang="en-US" sz="1400" b="0" i="1">
                                        <a:latin typeface="Cambria Math"/>
                                      </a:rPr>
                                      <m:t>𝐻𝑇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/>
                                  </a:rPr>
                                  <m:t>]</m:t>
                                </m:r>
                              </m:den>
                            </m:f>
                          </m:e>
                          <m:sub>
                            <m:r>
                              <a:rPr lang="en-US" sz="1400" b="0" i="1">
                                <a:latin typeface="Cambria Math"/>
                              </a:rPr>
                              <m:t>𝑁𝑎𝑡𝑖𝑜𝑛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5143500" y="13154025"/>
              <a:ext cx="3228975" cy="6279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〖𝐿𝑄〗_(𝑆𝐸 𝑠𝑒𝑐𝑡𝑜𝑟)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[𝐸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_(𝑆𝐸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𝑠𝑒𝑐𝑡𝑜𝑟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)∕〖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𝐸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_(𝑆𝐸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𝐻𝑇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〗〗_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𝑅𝑒𝑔𝑖𝑜𝑛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en-US" sz="1400" b="0" i="0">
                  <a:latin typeface="Cambria Math"/>
                </a:rPr>
                <a:t>[𝐸</a:t>
              </a:r>
              <a:r>
                <a:rPr lang="en-US" sz="1400" b="0" i="0">
                  <a:latin typeface="Cambria Math" panose="02040503050406030204" pitchFamily="18" charset="0"/>
                </a:rPr>
                <a:t>_(𝑆𝐸 </a:t>
              </a:r>
              <a:r>
                <a:rPr lang="en-US" sz="1400" b="0" i="0">
                  <a:latin typeface="Cambria Math"/>
                </a:rPr>
                <a:t>𝑠𝑒𝑐𝑡𝑜𝑟</a:t>
              </a:r>
              <a:r>
                <a:rPr lang="en-US" sz="1400" b="0" i="0">
                  <a:latin typeface="Cambria Math" panose="02040503050406030204" pitchFamily="18" charset="0"/>
                </a:rPr>
                <a:t>)∕〖</a:t>
              </a:r>
              <a:r>
                <a:rPr lang="en-US" sz="1400" b="0" i="0">
                  <a:latin typeface="Cambria Math"/>
                </a:rPr>
                <a:t>𝐸</a:t>
              </a:r>
              <a:r>
                <a:rPr lang="en-US" sz="1400" b="0" i="0">
                  <a:latin typeface="Cambria Math" panose="02040503050406030204" pitchFamily="18" charset="0"/>
                </a:rPr>
                <a:t>_(𝑆𝐸 </a:t>
              </a:r>
              <a:r>
                <a:rPr lang="en-US" sz="1400" b="0" i="0">
                  <a:latin typeface="Cambria Math"/>
                </a:rPr>
                <a:t>𝐻𝑇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/>
                </a:rPr>
                <a:t>]</a:t>
              </a:r>
              <a:r>
                <a:rPr lang="en-US" sz="1400" b="0" i="0">
                  <a:latin typeface="Cambria Math" panose="02040503050406030204" pitchFamily="18" charset="0"/>
                </a:rPr>
                <a:t>〗〗_</a:t>
              </a:r>
              <a:r>
                <a:rPr lang="en-US" sz="1400" b="0" i="0">
                  <a:latin typeface="Cambria Math"/>
                </a:rPr>
                <a:t>𝑁𝑎𝑡𝑖𝑜𝑛</a:t>
              </a:r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endParaRPr lang="en-US" sz="14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4" name="Table1" displayName="Table1" ref="A1:O144" totalsRowShown="0">
  <autoFilter ref="A1:O144"/>
  <tableColumns count="15">
    <tableColumn id="1" name="selfemp"/>
    <tableColumn id="2" name="fulltime"/>
    <tableColumn id="3" name="selfemp_fulltime"/>
    <tableColumn id="4" name="austin"/>
    <tableColumn id="5" name="res_tri_mod"/>
    <tableColumn id="6" name="svalley"/>
    <tableColumn id="7" name="high_tech"/>
    <tableColumn id="8" name="it_sector_mod"/>
    <tableColumn id="9" name="labor_regional_1960_5p"/>
    <tableColumn id="10" name="labor_regional_1970_1pf2"/>
    <tableColumn id="11" name="labor_regional_1980_5p"/>
    <tableColumn id="12" name="labor_regional_1990_5p"/>
    <tableColumn id="13" name="labor_regional_2000_5p"/>
    <tableColumn id="14" name="labor_regional_2009_5y"/>
    <tableColumn id="15" name="labor_regional_2014_5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L49" totalsRowShown="0">
  <autoFilter ref="A1:L49"/>
  <tableColumns count="12">
    <tableColumn id="1" name="selfemp"/>
    <tableColumn id="2" name="fulltime"/>
    <tableColumn id="3" name="selfemp_fulltime"/>
    <tableColumn id="4" name="high_tech"/>
    <tableColumn id="5" name="it_sector_mod"/>
    <tableColumn id="6" name="labor_national_1960_5p"/>
    <tableColumn id="7" name="labor_national_1970_1pf2"/>
    <tableColumn id="8" name="labor_national_1980_5p"/>
    <tableColumn id="9" name="labor_national_1990_5p"/>
    <tableColumn id="10" name="labor_national_2000_5p"/>
    <tableColumn id="11" name="labor_national_2009_5y"/>
    <tableColumn id="12" name="labor_national_2014_5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0"/>
  <sheetViews>
    <sheetView tabSelected="1" workbookViewId="0">
      <selection activeCell="A96" sqref="A96"/>
    </sheetView>
  </sheetViews>
  <sheetFormatPr defaultRowHeight="15"/>
  <cols>
    <col min="1" max="1" width="33.28515625" customWidth="1"/>
    <col min="10" max="10" width="33.28515625" customWidth="1"/>
  </cols>
  <sheetData>
    <row r="1" spans="1:17" ht="15.75" thickBot="1">
      <c r="A1" s="37" t="s">
        <v>42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s="11" customFormat="1" ht="15.75" thickBot="1">
      <c r="A2" s="40" t="s">
        <v>33</v>
      </c>
      <c r="B2" s="41"/>
      <c r="C2" s="41"/>
      <c r="D2" s="41"/>
      <c r="E2" s="41"/>
      <c r="F2" s="41"/>
      <c r="G2" s="41"/>
      <c r="H2" s="42"/>
      <c r="J2" s="40" t="s">
        <v>34</v>
      </c>
      <c r="K2" s="41"/>
      <c r="L2" s="41"/>
      <c r="M2" s="41"/>
      <c r="N2" s="41"/>
      <c r="O2" s="41"/>
      <c r="P2" s="41"/>
      <c r="Q2" s="42"/>
    </row>
    <row r="3" spans="1:17">
      <c r="A3" s="12"/>
      <c r="B3" s="13">
        <v>1960</v>
      </c>
      <c r="C3" s="13">
        <v>1970</v>
      </c>
      <c r="D3" s="13">
        <v>1980</v>
      </c>
      <c r="E3" s="13">
        <v>1990</v>
      </c>
      <c r="F3" s="13">
        <v>2000</v>
      </c>
      <c r="G3" s="13" t="s">
        <v>35</v>
      </c>
      <c r="H3" s="14" t="s">
        <v>36</v>
      </c>
      <c r="J3" s="12"/>
      <c r="K3" s="13">
        <v>1960</v>
      </c>
      <c r="L3" s="13">
        <v>1970</v>
      </c>
      <c r="M3" s="13">
        <v>1980</v>
      </c>
      <c r="N3" s="13">
        <v>1990</v>
      </c>
      <c r="O3" s="13">
        <v>2000</v>
      </c>
      <c r="P3" s="13" t="s">
        <v>35</v>
      </c>
      <c r="Q3" s="14" t="s">
        <v>36</v>
      </c>
    </row>
    <row r="4" spans="1:17">
      <c r="A4" s="48" t="s">
        <v>48</v>
      </c>
      <c r="B4" s="15">
        <f>(ATX!V11/ATX!V12)/(ATX!F11/ATX!F12)</f>
        <v>0.46539667788568345</v>
      </c>
      <c r="C4" s="15">
        <f>(ATX!W11/ATX!W12)/(ATX!G11/ATX!G12)</f>
        <v>0.72846519672407961</v>
      </c>
      <c r="D4" s="15">
        <f>(ATX!X11/ATX!X12)/(ATX!H11/ATX!H12)</f>
        <v>1.0478222419526646</v>
      </c>
      <c r="E4" s="15">
        <f>(ATX!Y11/ATX!Y12)/(ATX!I11/ATX!I12)</f>
        <v>1.2135894401387783</v>
      </c>
      <c r="F4" s="15">
        <f>(ATX!Z11/ATX!Z12)/(ATX!J11/ATX!J12)</f>
        <v>1.6211244242477085</v>
      </c>
      <c r="G4" s="15">
        <f>(ATX!AA11/ATX!AA12)/(ATX!K11/ATX!K12)</f>
        <v>1.4556724727266677</v>
      </c>
      <c r="H4" s="16">
        <f>(ATX!AB11/ATX!AB12)/(ATX!L11/ATX!L12)</f>
        <v>1.3749878464807832</v>
      </c>
      <c r="I4" s="45"/>
      <c r="J4" s="48" t="s">
        <v>48</v>
      </c>
      <c r="K4" s="15">
        <v>0</v>
      </c>
      <c r="L4" s="15">
        <v>0</v>
      </c>
      <c r="M4" s="15">
        <f>(RT!X11/RT!X12)/(RT!H11/RT!H12)</f>
        <v>0.85336312110336709</v>
      </c>
      <c r="N4" s="15">
        <f>(RT!Y11/RT!Y12)/(RT!I11/RT!I12)</f>
        <v>1.0666090263630044</v>
      </c>
      <c r="O4" s="15">
        <f>(RT!Z11/RT!Z12)/(RT!J11/RT!J12)</f>
        <v>1.32055231135638</v>
      </c>
      <c r="P4" s="15">
        <f>(RT!AA11/RT!AA12)/(RT!K11/RT!K12)</f>
        <v>1.3050334818131124</v>
      </c>
      <c r="Q4" s="16">
        <f>(RT!AB11/RT!AB12)/(RT!L11/RT!L12)</f>
        <v>1.3445012205644495</v>
      </c>
    </row>
    <row r="5" spans="1:17" ht="15.75" thickBot="1">
      <c r="A5" s="48" t="s">
        <v>49</v>
      </c>
      <c r="B5" s="15">
        <f>(ATX!V41/ATX!V42)/(ATX!F41/ATX!F42)</f>
        <v>1.1200383389925872</v>
      </c>
      <c r="C5" s="15">
        <f>(ATX!W41/ATX!W42)/(ATX!G41/ATX!G42)</f>
        <v>1.3347022587268993</v>
      </c>
      <c r="D5" s="15">
        <f>(ATX!X41/ATX!X42)/(ATX!H41/ATX!H42)</f>
        <v>1.4048560466334479</v>
      </c>
      <c r="E5" s="15">
        <f>(ATX!Y41/ATX!Y42)/(ATX!I41/ATX!I42)</f>
        <v>1.5454296514079888</v>
      </c>
      <c r="F5" s="15">
        <f>(ATX!Z41/ATX!Z42)/(ATX!J41/ATX!J42)</f>
        <v>1.6589310020658004</v>
      </c>
      <c r="G5" s="15">
        <f>(ATX!AA41/ATX!AA42)/(ATX!K41/ATX!K42)</f>
        <v>1.4452027582729223</v>
      </c>
      <c r="H5" s="16">
        <f>(ATX!AB41/ATX!AB42)/(ATX!L41/ATX!L42)</f>
        <v>1.4295459545903173</v>
      </c>
      <c r="I5" s="45"/>
      <c r="J5" s="48" t="s">
        <v>49</v>
      </c>
      <c r="K5" s="15">
        <v>0</v>
      </c>
      <c r="L5" s="15">
        <v>0</v>
      </c>
      <c r="M5" s="15">
        <f>(RT!X41/RT!X42)/(RT!H41/RT!H42)</f>
        <v>0.72455080083858492</v>
      </c>
      <c r="N5" s="15">
        <f>(RT!Y41/RT!Y42)/(RT!I41/RT!I42)</f>
        <v>0.91480745590881929</v>
      </c>
      <c r="O5" s="15">
        <f>(RT!Z41/RT!Z42)/(RT!J41/RT!J42)</f>
        <v>1.2049720280435636</v>
      </c>
      <c r="P5" s="15">
        <f>(RT!AA41/RT!AA42)/(RT!K41/RT!K42)</f>
        <v>1.2559096457989987</v>
      </c>
      <c r="Q5" s="16">
        <f>(RT!AB41/RT!AB42)/(RT!L41/RT!L42)</f>
        <v>1.2280665210442225</v>
      </c>
    </row>
    <row r="6" spans="1:17" s="11" customFormat="1" ht="15.75" thickBot="1">
      <c r="A6" s="34" t="s">
        <v>43</v>
      </c>
      <c r="B6" s="35"/>
      <c r="C6" s="35"/>
      <c r="D6" s="35"/>
      <c r="E6" s="35"/>
      <c r="F6" s="35"/>
      <c r="G6" s="35"/>
      <c r="H6" s="36"/>
      <c r="I6" s="46"/>
      <c r="J6" s="34" t="s">
        <v>43</v>
      </c>
      <c r="K6" s="35"/>
      <c r="L6" s="35"/>
      <c r="M6" s="35"/>
      <c r="N6" s="35"/>
      <c r="O6" s="35"/>
      <c r="P6" s="35"/>
      <c r="Q6" s="36"/>
    </row>
    <row r="7" spans="1:17">
      <c r="A7" s="20" t="s">
        <v>5</v>
      </c>
      <c r="B7" s="25">
        <f>(ATX!V4/ATX!V$11)/(ATX!F4/ATX!F$11)</f>
        <v>0.11275504971522594</v>
      </c>
      <c r="C7" s="25">
        <f>(ATX!W4/ATX!W$11)/(ATX!G4/ATX!G$11)</f>
        <v>1.0384082288016312</v>
      </c>
      <c r="D7" s="25">
        <f>(ATX!X4/ATX!X$11)/(ATX!H4/ATX!H$11)</f>
        <v>1.1287367030277153</v>
      </c>
      <c r="E7" s="25">
        <f>(ATX!Y4/ATX!Y$11)/(ATX!I4/ATX!I$11)</f>
        <v>1.1567993534602925</v>
      </c>
      <c r="F7" s="25">
        <f>(ATX!Z4/ATX!Z$11)/(ATX!J4/ATX!J$11)</f>
        <v>1.7803299678577602</v>
      </c>
      <c r="G7" s="25">
        <f>(ATX!AA4/ATX!AA$11)/(ATX!K4/ATX!K$11)</f>
        <v>1.5345281235418511</v>
      </c>
      <c r="H7" s="26">
        <f>(ATX!AB4/ATX!AB$11)/(ATX!L4/ATX!L$11)</f>
        <v>1.5025655730831442</v>
      </c>
      <c r="I7" s="45"/>
      <c r="J7" s="20" t="s">
        <v>5</v>
      </c>
      <c r="K7" s="25">
        <v>0</v>
      </c>
      <c r="L7" s="25">
        <v>0</v>
      </c>
      <c r="M7" s="25">
        <f>(RT!X4/RT!X$11)/(RT!H4/RT!H$11)</f>
        <v>0.9398462483563581</v>
      </c>
      <c r="N7" s="25">
        <f>(RT!Y4/RT!Y$11)/(RT!I4/RT!I$11)</f>
        <v>0.96113919107329959</v>
      </c>
      <c r="O7" s="25">
        <f>(RT!Z4/RT!Z$11)/(RT!J4/RT!J$11)</f>
        <v>0.74360640256087374</v>
      </c>
      <c r="P7" s="25">
        <f>(RT!AA4/RT!AA$11)/(RT!K4/RT!K$11)</f>
        <v>0.80488661870069655</v>
      </c>
      <c r="Q7" s="26">
        <f>(RT!AB4/RT!AB$11)/(RT!L4/RT!L$11)</f>
        <v>0.82718610627859712</v>
      </c>
    </row>
    <row r="8" spans="1:17">
      <c r="A8" s="12" t="s">
        <v>6</v>
      </c>
      <c r="B8" s="15">
        <v>0</v>
      </c>
      <c r="C8" s="15">
        <f>(ATX!W5/ATX!W$11)/(ATX!G5/ATX!G$11)</f>
        <v>1.6861907284919126</v>
      </c>
      <c r="D8" s="15">
        <f>(ATX!X5/ATX!X$11)/(ATX!H5/ATX!H$11)</f>
        <v>2.7129324048864256</v>
      </c>
      <c r="E8" s="15">
        <f>(ATX!Y5/ATX!Y$11)/(ATX!I5/ATX!I$11)</f>
        <v>3.4620522535508527</v>
      </c>
      <c r="F8" s="15">
        <f>(ATX!Z5/ATX!Z$11)/(ATX!J5/ATX!J$11)</f>
        <v>3.8280040238660318</v>
      </c>
      <c r="G8" s="15">
        <f>(ATX!AA5/ATX!AA$11)/(ATX!K5/ATX!K$11)</f>
        <v>4.6674055249954538</v>
      </c>
      <c r="H8" s="16">
        <f>(ATX!AB5/ATX!AB$11)/(ATX!L5/ATX!L$11)</f>
        <v>4.2176238325769653</v>
      </c>
      <c r="I8" s="45"/>
      <c r="J8" s="12" t="s">
        <v>6</v>
      </c>
      <c r="K8" s="15">
        <v>0</v>
      </c>
      <c r="L8" s="15">
        <v>0</v>
      </c>
      <c r="M8" s="15">
        <f>(RT!X5/RT!X$11)/(RT!H5/RT!H$11)</f>
        <v>2.5543879218010059</v>
      </c>
      <c r="N8" s="15">
        <f>(RT!Y5/RT!Y$11)/(RT!I5/RT!I$11)</f>
        <v>2.552328313167747</v>
      </c>
      <c r="O8" s="15">
        <f>(RT!Z5/RT!Z$11)/(RT!J5/RT!J$11)</f>
        <v>2.8472147331680877</v>
      </c>
      <c r="P8" s="15">
        <f>(RT!AA5/RT!AA$11)/(RT!K5/RT!K$11)</f>
        <v>2.0684751776995212</v>
      </c>
      <c r="Q8" s="16">
        <f>(RT!AB5/RT!AB$11)/(RT!L5/RT!L$11)</f>
        <v>1.8179091292971503</v>
      </c>
    </row>
    <row r="9" spans="1:17">
      <c r="A9" s="12" t="s">
        <v>7</v>
      </c>
      <c r="B9" s="15">
        <v>0</v>
      </c>
      <c r="C9" s="15">
        <f>(ATX!W6/ATX!W$11)/(ATX!G6/ATX!G$11)</f>
        <v>2.3363013482365571</v>
      </c>
      <c r="D9" s="15">
        <f>(ATX!X6/ATX!X$11)/(ATX!H6/ATX!H$11)</f>
        <v>1.3719660191070608</v>
      </c>
      <c r="E9" s="15">
        <f>(ATX!Y6/ATX!Y$11)/(ATX!I6/ATX!I$11)</f>
        <v>1.2507900030417654</v>
      </c>
      <c r="F9" s="15">
        <f>(ATX!Z6/ATX!Z$11)/(ATX!J6/ATX!J$11)</f>
        <v>1.5027934832276646</v>
      </c>
      <c r="G9" s="15">
        <f>(ATX!AA6/ATX!AA$11)/(ATX!K6/ATX!K$11)</f>
        <v>1.8282437962887104</v>
      </c>
      <c r="H9" s="16">
        <f>(ATX!AB6/ATX!AB$11)/(ATX!L6/ATX!L$11)</f>
        <v>1.8047365960844866</v>
      </c>
      <c r="I9" s="45"/>
      <c r="J9" s="12" t="s">
        <v>7</v>
      </c>
      <c r="K9" s="15">
        <v>0</v>
      </c>
      <c r="L9" s="15">
        <v>0</v>
      </c>
      <c r="M9" s="15">
        <f>(RT!X6/RT!X$11)/(RT!H6/RT!H$11)</f>
        <v>1.2261977013056604</v>
      </c>
      <c r="N9" s="15">
        <f>(RT!Y6/RT!Y$11)/(RT!I6/RT!I$11)</f>
        <v>1.2952021672860965</v>
      </c>
      <c r="O9" s="15">
        <f>(RT!Z6/RT!Z$11)/(RT!J6/RT!J$11)</f>
        <v>1.7704530850075624</v>
      </c>
      <c r="P9" s="15">
        <f>(RT!AA6/RT!AA$11)/(RT!K6/RT!K$11)</f>
        <v>1.895905353017828</v>
      </c>
      <c r="Q9" s="16">
        <f>(RT!AB6/RT!AB$11)/(RT!L6/RT!L$11)</f>
        <v>1.8626207001946309</v>
      </c>
    </row>
    <row r="10" spans="1:17">
      <c r="A10" s="12" t="s">
        <v>8</v>
      </c>
      <c r="B10" s="15">
        <f>(ATX!V7/ATX!V$11)/(ATX!F7/ATX!F$11)</f>
        <v>2.4930352897432142</v>
      </c>
      <c r="C10" s="15">
        <f>(ATX!W7/ATX!W$11)/(ATX!G7/ATX!G$11)</f>
        <v>1.5659894179894178</v>
      </c>
      <c r="D10" s="15">
        <f>(ATX!X7/ATX!X$11)/(ATX!H7/ATX!H$11)</f>
        <v>0.95503973512395091</v>
      </c>
      <c r="E10" s="15">
        <f>(ATX!Y7/ATX!Y$11)/(ATX!I7/ATX!I$11)</f>
        <v>0.81871438860782797</v>
      </c>
      <c r="F10" s="15">
        <f>(ATX!Z7/ATX!Z$11)/(ATX!J7/ATX!J$11)</f>
        <v>0.75177453644298253</v>
      </c>
      <c r="G10" s="15">
        <f>(ATX!AA7/ATX!AA$11)/(ATX!K7/ATX!K$11)</f>
        <v>0.81054030148355127</v>
      </c>
      <c r="H10" s="16">
        <f>(ATX!AB7/ATX!AB$11)/(ATX!L7/ATX!L$11)</f>
        <v>0.86136966227081313</v>
      </c>
      <c r="I10" s="47"/>
      <c r="J10" s="12" t="s">
        <v>8</v>
      </c>
      <c r="K10" s="15">
        <v>0</v>
      </c>
      <c r="L10" s="15">
        <v>0</v>
      </c>
      <c r="M10" s="15">
        <f>(RT!X7/RT!X$11)/(RT!H7/RT!H$11)</f>
        <v>1.0565517500635397</v>
      </c>
      <c r="N10" s="15">
        <f>(RT!Y7/RT!Y$11)/(RT!I7/RT!I$11)</f>
        <v>1.0496157174283052</v>
      </c>
      <c r="O10" s="15">
        <f>(RT!Z7/RT!Z$11)/(RT!J7/RT!J$11)</f>
        <v>0.95181966932713846</v>
      </c>
      <c r="P10" s="15">
        <f>(RT!AA7/RT!AA$11)/(RT!K7/RT!K$11)</f>
        <v>0.92309953118228438</v>
      </c>
      <c r="Q10" s="16">
        <f>(RT!AB7/RT!AB$11)/(RT!L7/RT!L$11)</f>
        <v>0.89946157715034536</v>
      </c>
    </row>
    <row r="11" spans="1:17">
      <c r="A11" s="12" t="s">
        <v>9</v>
      </c>
      <c r="B11" s="15">
        <f>(ATX!V8/ATX!V$11)/(ATX!F8/ATX!F$11)</f>
        <v>3.8341075395012525</v>
      </c>
      <c r="C11" s="15">
        <f>(ATX!W8/ATX!W$11)/(ATX!G8/ATX!G$11)</f>
        <v>2.5083455064317102</v>
      </c>
      <c r="D11" s="15">
        <f>(ATX!X8/ATX!X$11)/(ATX!H8/ATX!H$11)</f>
        <v>1.395821807955538</v>
      </c>
      <c r="E11" s="15">
        <f>(ATX!Y8/ATX!Y$11)/(ATX!I8/ATX!I$11)</f>
        <v>1.0385440990350876</v>
      </c>
      <c r="F11" s="15">
        <f>(ATX!Z8/ATX!Z$11)/(ATX!J8/ATX!J$11)</f>
        <v>0.81203385497390212</v>
      </c>
      <c r="G11" s="15">
        <f>(ATX!AA8/ATX!AA$11)/(ATX!K8/ATX!K$11)</f>
        <v>0.9870340664187135</v>
      </c>
      <c r="H11" s="16">
        <f>(ATX!AB8/ATX!AB$11)/(ATX!L8/ATX!L$11)</f>
        <v>0.98618099273703774</v>
      </c>
      <c r="I11" s="45"/>
      <c r="J11" s="12" t="s">
        <v>9</v>
      </c>
      <c r="K11" s="15">
        <v>0</v>
      </c>
      <c r="L11" s="15">
        <v>0</v>
      </c>
      <c r="M11" s="15">
        <f>(RT!X8/RT!X$11)/(RT!H8/RT!H$11)</f>
        <v>1.0704420177675538</v>
      </c>
      <c r="N11" s="15">
        <f>(RT!Y8/RT!Y$11)/(RT!I8/RT!I$11)</f>
        <v>0.9021891124080238</v>
      </c>
      <c r="O11" s="15">
        <f>(RT!Z8/RT!Z$11)/(RT!J8/RT!J$11)</f>
        <v>0.87027825195648945</v>
      </c>
      <c r="P11" s="15">
        <f>(RT!AA8/RT!AA$11)/(RT!K8/RT!K$11)</f>
        <v>0.90475934680531334</v>
      </c>
      <c r="Q11" s="16">
        <f>(RT!AB8/RT!AB$11)/(RT!L8/RT!L$11)</f>
        <v>0.81967843499081494</v>
      </c>
    </row>
    <row r="12" spans="1:17">
      <c r="A12" s="12" t="s">
        <v>41</v>
      </c>
      <c r="B12" s="15">
        <f>(ATX!V9/ATX!V$11)/(ATX!F9/ATX!F$11)</f>
        <v>0</v>
      </c>
      <c r="C12" s="15">
        <f>(ATX!W9/ATX!W$11)/(ATX!G9/ATX!G$11)</f>
        <v>0.29082898031215976</v>
      </c>
      <c r="D12" s="15">
        <f>(ATX!X9/ATX!X$11)/(ATX!H9/ATX!H$11)</f>
        <v>0.95606014347702895</v>
      </c>
      <c r="E12" s="15">
        <f>(ATX!Y9/ATX!Y$11)/(ATX!I9/ATX!I$11)</f>
        <v>1.4371912814181591</v>
      </c>
      <c r="F12" s="15">
        <f>(ATX!Z9/ATX!Z$11)/(ATX!J9/ATX!J$11)</f>
        <v>0.76217784896044583</v>
      </c>
      <c r="G12" s="15">
        <f>(ATX!AA9/ATX!AA$11)/(ATX!K9/ATX!K$11)</f>
        <v>0.61896505341251595</v>
      </c>
      <c r="H12" s="16">
        <f>(ATX!AB9/ATX!AB$11)/(ATX!L9/ATX!L$11)</f>
        <v>0.59779714736140654</v>
      </c>
      <c r="I12" s="45"/>
      <c r="J12" s="12" t="s">
        <v>41</v>
      </c>
      <c r="K12" s="15">
        <v>0</v>
      </c>
      <c r="L12" s="15">
        <v>0</v>
      </c>
      <c r="M12" s="15">
        <f>(RT!X9/RT!X$11)/(RT!H9/RT!H$11)</f>
        <v>1.489164464366268</v>
      </c>
      <c r="N12" s="15">
        <f>(RT!Y9/RT!Y$11)/(RT!I9/RT!I$11)</f>
        <v>2.4919281029977736</v>
      </c>
      <c r="O12" s="15">
        <f>(RT!Z9/RT!Z$11)/(RT!J9/RT!J$11)</f>
        <v>2.6389894026415885</v>
      </c>
      <c r="P12" s="15">
        <f>(RT!AA9/RT!AA$11)/(RT!K9/RT!K$11)</f>
        <v>2.686263859472525</v>
      </c>
      <c r="Q12" s="16">
        <f>(RT!AB9/RT!AB$11)/(RT!L9/RT!L$11)</f>
        <v>2.7745234267849899</v>
      </c>
    </row>
    <row r="13" spans="1:17" ht="15.75" thickBot="1">
      <c r="A13" s="12" t="s">
        <v>11</v>
      </c>
      <c r="B13" s="15">
        <f>(ATX!V10/ATX!V$11)/(ATX!F10/ATX!F$11)</f>
        <v>1.2632153624030049</v>
      </c>
      <c r="C13" s="15">
        <f>(ATX!W10/ATX!W$11)/(ATX!G10/ATX!G$11)</f>
        <v>0.58593223338421985</v>
      </c>
      <c r="D13" s="15">
        <f>(ATX!X10/ATX!X$11)/(ATX!H10/ATX!H$11)</f>
        <v>0.59755351630471654</v>
      </c>
      <c r="E13" s="15">
        <f>(ATX!Y10/ATX!Y$11)/(ATX!I10/ATX!I$11)</f>
        <v>0.54357119570391932</v>
      </c>
      <c r="F13" s="15">
        <f>(ATX!Z10/ATX!Z$11)/(ATX!J10/ATX!J$11)</f>
        <v>0.40159109712800289</v>
      </c>
      <c r="G13" s="15">
        <f>(ATX!AA10/ATX!AA$11)/(ATX!K10/ATX!K$11)</f>
        <v>0.4919883997254087</v>
      </c>
      <c r="H13" s="16">
        <f>(ATX!AB10/ATX!AB$11)/(ATX!L10/ATX!L$11)</f>
        <v>0.58172010927539908</v>
      </c>
      <c r="I13" s="45"/>
      <c r="J13" s="12" t="s">
        <v>11</v>
      </c>
      <c r="K13" s="15">
        <v>0</v>
      </c>
      <c r="L13" s="15">
        <v>0</v>
      </c>
      <c r="M13" s="15">
        <f>(RT!X10/RT!X$11)/(RT!H10/RT!H$11)</f>
        <v>0.65262884002716526</v>
      </c>
      <c r="N13" s="15">
        <f>(RT!Y10/RT!Y$11)/(RT!I10/RT!I$11)</f>
        <v>0.54754683542141447</v>
      </c>
      <c r="O13" s="15">
        <f>(RT!Z10/RT!Z$11)/(RT!J10/RT!J$11)</f>
        <v>0.48418484427446218</v>
      </c>
      <c r="P13" s="15">
        <f>(RT!AA10/RT!AA$11)/(RT!K10/RT!K$11)</f>
        <v>0.5372587883985992</v>
      </c>
      <c r="Q13" s="16">
        <f>(RT!AB10/RT!AB$11)/(RT!L10/RT!L$11)</f>
        <v>0.56638501810171327</v>
      </c>
    </row>
    <row r="14" spans="1:17" s="11" customFormat="1" ht="15.75" thickBot="1">
      <c r="A14" s="34" t="s">
        <v>37</v>
      </c>
      <c r="B14" s="35"/>
      <c r="C14" s="35"/>
      <c r="D14" s="35"/>
      <c r="E14" s="35"/>
      <c r="F14" s="35"/>
      <c r="G14" s="35"/>
      <c r="H14" s="36"/>
      <c r="I14" s="46"/>
      <c r="J14" s="34" t="s">
        <v>37</v>
      </c>
      <c r="K14" s="35"/>
      <c r="L14" s="35"/>
      <c r="M14" s="35"/>
      <c r="N14" s="35"/>
      <c r="O14" s="35"/>
      <c r="P14" s="35"/>
      <c r="Q14" s="36"/>
    </row>
    <row r="15" spans="1:17">
      <c r="A15" s="12" t="s">
        <v>5</v>
      </c>
      <c r="B15" s="15">
        <f>(ATX!V34/ATX!V$41)/(ATX!F34/ATX!F$41)</f>
        <v>0</v>
      </c>
      <c r="C15" s="15">
        <f>(ATX!W34/ATX!W$41)/(ATX!G34/ATX!G$41)</f>
        <v>0</v>
      </c>
      <c r="D15" s="15">
        <f>(ATX!X34/ATX!X$41)/(ATX!H34/ATX!H$41)</f>
        <v>0.52518556837457753</v>
      </c>
      <c r="E15" s="15">
        <f>(ATX!Y34/ATX!Y$41)/(ATX!I34/ATX!I$41)</f>
        <v>0.11720964604969139</v>
      </c>
      <c r="F15" s="15">
        <f>(ATX!Z34/ATX!Z$41)/(ATX!J34/ATX!J$41)</f>
        <v>0.58960976583065072</v>
      </c>
      <c r="G15" s="15">
        <f>(ATX!AA34/ATX!AA$41)/(ATX!K34/ATX!K$41)</f>
        <v>0.675357524658595</v>
      </c>
      <c r="H15" s="16">
        <f>(ATX!AB34/ATX!AB$41)/(ATX!L34/ATX!L$41)</f>
        <v>0.61612839550747756</v>
      </c>
      <c r="I15" s="45"/>
      <c r="J15" s="12" t="s">
        <v>5</v>
      </c>
      <c r="K15" s="15">
        <v>0</v>
      </c>
      <c r="L15" s="15">
        <v>0</v>
      </c>
      <c r="M15" s="15">
        <f>(RT!X34/RT!X$41)/(RT!H34/RT!H$41)</f>
        <v>0.47149993249628736</v>
      </c>
      <c r="N15" s="15">
        <f>(RT!Y34/RT!Y$41)/(RT!I34/RT!I$41)</f>
        <v>1.3857290023937163</v>
      </c>
      <c r="O15" s="15">
        <f>(RT!Z34/RT!Z$41)/(RT!J34/RT!J$41)</f>
        <v>0.47468901987401618</v>
      </c>
      <c r="P15" s="15">
        <f>(RT!AA34/RT!AA$41)/(RT!K34/RT!K$41)</f>
        <v>0.70870592954154765</v>
      </c>
      <c r="Q15" s="16">
        <f>(RT!AB34/RT!AB$41)/(RT!L34/RT!L$41)</f>
        <v>0.56448261326840476</v>
      </c>
    </row>
    <row r="16" spans="1:17">
      <c r="A16" s="12" t="s">
        <v>6</v>
      </c>
      <c r="B16" s="15">
        <v>0</v>
      </c>
      <c r="C16" s="15">
        <f>(ATX!W35/ATX!W$41)/(ATX!G35/ATX!G$41)</f>
        <v>0</v>
      </c>
      <c r="D16" s="15">
        <f>(ATX!X35/ATX!X$41)/(ATX!H35/ATX!H$41)</f>
        <v>0.64351522000835326</v>
      </c>
      <c r="E16" s="15">
        <f>(ATX!Y35/ATX!Y$41)/(ATX!I35/ATX!I$41)</f>
        <v>0.76287956054786066</v>
      </c>
      <c r="F16" s="15">
        <f>(ATX!Z35/ATX!Z$41)/(ATX!J35/ATX!J$41)</f>
        <v>1.7896648222139235</v>
      </c>
      <c r="G16" s="15">
        <f>(ATX!AA35/ATX!AA$41)/(ATX!K35/ATX!K$41)</f>
        <v>0.72593517075508052</v>
      </c>
      <c r="H16" s="16">
        <f>(ATX!AB35/ATX!AB$41)/(ATX!L35/ATX!L$41)</f>
        <v>1.387439765538734</v>
      </c>
      <c r="I16" s="45"/>
      <c r="J16" s="12" t="s">
        <v>6</v>
      </c>
      <c r="K16" s="15">
        <v>0</v>
      </c>
      <c r="L16" s="15">
        <v>0</v>
      </c>
      <c r="M16" s="15">
        <f>(RT!X35/RT!X$41)/(RT!H35/RT!H$41)</f>
        <v>1.4443341604631927</v>
      </c>
      <c r="N16" s="15">
        <f>(RT!Y35/RT!Y$41)/(RT!I35/RT!I$41)</f>
        <v>1.5784594670358467</v>
      </c>
      <c r="O16" s="15">
        <f>(RT!Z35/RT!Z$41)/(RT!J35/RT!J$41)</f>
        <v>1.0399438807943131</v>
      </c>
      <c r="P16" s="15">
        <f>(RT!AA35/RT!AA$41)/(RT!K35/RT!K$41)</f>
        <v>5.1699678166752618E-2</v>
      </c>
      <c r="Q16" s="16">
        <f>(RT!AB35/RT!AB$41)/(RT!L35/RT!L$41)</f>
        <v>1.3520045874734095</v>
      </c>
    </row>
    <row r="17" spans="1:18">
      <c r="A17" s="12" t="s">
        <v>7</v>
      </c>
      <c r="B17" s="15">
        <v>0</v>
      </c>
      <c r="C17" s="15">
        <f>(ATX!W36/ATX!W$41)/(ATX!G36/ATX!G$41)</f>
        <v>0</v>
      </c>
      <c r="D17" s="15">
        <f>(ATX!X36/ATX!X$41)/(ATX!H36/ATX!H$41)</f>
        <v>0.26790974552000651</v>
      </c>
      <c r="E17" s="15">
        <f>(ATX!Y36/ATX!Y$41)/(ATX!I36/ATX!I$41)</f>
        <v>1.406854228498821</v>
      </c>
      <c r="F17" s="15">
        <f>(ATX!Z36/ATX!Z$41)/(ATX!J36/ATX!J$41)</f>
        <v>1.1458305796852617</v>
      </c>
      <c r="G17" s="15">
        <f>(ATX!AA36/ATX!AA$41)/(ATX!K36/ATX!K$41)</f>
        <v>1.2233605495626296</v>
      </c>
      <c r="H17" s="16">
        <f>(ATX!AB36/ATX!AB$41)/(ATX!L36/ATX!L$41)</f>
        <v>1.3375512779812624</v>
      </c>
      <c r="I17" s="45"/>
      <c r="J17" s="12" t="s">
        <v>7</v>
      </c>
      <c r="K17" s="15">
        <v>0</v>
      </c>
      <c r="L17" s="15">
        <v>0</v>
      </c>
      <c r="M17" s="15">
        <f>(RT!X36/RT!X$41)/(RT!H36/RT!H$41)</f>
        <v>1.5032713498622587</v>
      </c>
      <c r="N17" s="15">
        <f>(RT!Y36/RT!Y$41)/(RT!I36/RT!I$41)</f>
        <v>0.60938750854349621</v>
      </c>
      <c r="O17" s="15">
        <f>(RT!Z36/RT!Z$41)/(RT!J36/RT!J$41)</f>
        <v>1.5098265554452179</v>
      </c>
      <c r="P17" s="15">
        <f>(RT!AA36/RT!AA$41)/(RT!K36/RT!K$41)</f>
        <v>1.3057457235159469</v>
      </c>
      <c r="Q17" s="16">
        <f>(RT!AB36/RT!AB$41)/(RT!L36/RT!L$41)</f>
        <v>1.1605363392781558</v>
      </c>
    </row>
    <row r="18" spans="1:18">
      <c r="A18" s="12" t="s">
        <v>8</v>
      </c>
      <c r="B18" s="15">
        <f>(ATX!V37/ATX!V$41)/(ATX!F37/ATX!F$41)</f>
        <v>0</v>
      </c>
      <c r="C18" s="15">
        <f>(ATX!W37/ATX!W$41)/(ATX!G37/ATX!G$41)</f>
        <v>9.74</v>
      </c>
      <c r="D18" s="15">
        <f>(ATX!X37/ATX!X$41)/(ATX!H37/ATX!H$41)</f>
        <v>0</v>
      </c>
      <c r="E18" s="15">
        <f>(ATX!Y37/ATX!Y$41)/(ATX!I37/ATX!I$41)</f>
        <v>0.74426144410991013</v>
      </c>
      <c r="F18" s="15">
        <f>(ATX!Z37/ATX!Z$41)/(ATX!J37/ATX!J$41)</f>
        <v>0.77111691844639285</v>
      </c>
      <c r="G18" s="15">
        <f>(ATX!AA37/ATX!AA$41)/(ATX!K37/ATX!K$41)</f>
        <v>0.58262322335351202</v>
      </c>
      <c r="H18" s="16">
        <f>(ATX!AB37/ATX!AB$41)/(ATX!L37/ATX!L$41)</f>
        <v>0.69758857845396438</v>
      </c>
      <c r="I18" s="47"/>
      <c r="J18" s="12" t="s">
        <v>8</v>
      </c>
      <c r="K18" s="15">
        <v>0</v>
      </c>
      <c r="L18" s="15">
        <v>0</v>
      </c>
      <c r="M18" s="15">
        <f>(RT!X37/RT!X$41)/(RT!H37/RT!H$41)</f>
        <v>1.9888382687927106</v>
      </c>
      <c r="N18" s="15">
        <f>(RT!Y37/RT!Y$41)/(RT!I37/RT!I$41)</f>
        <v>1.8507762306138456</v>
      </c>
      <c r="O18" s="15">
        <f>(RT!Z37/RT!Z$41)/(RT!J37/RT!J$41)</f>
        <v>0.6677997182534795</v>
      </c>
      <c r="P18" s="15">
        <f>(RT!AA37/RT!AA$41)/(RT!K37/RT!K$41)</f>
        <v>0.87505553191017682</v>
      </c>
      <c r="Q18" s="16">
        <f>(RT!AB37/RT!AB$41)/(RT!L37/RT!L$41)</f>
        <v>1.044433570505126</v>
      </c>
    </row>
    <row r="19" spans="1:18">
      <c r="A19" s="12" t="s">
        <v>9</v>
      </c>
      <c r="B19" s="15">
        <f>(ATX!V38/ATX!V$41)/(ATX!F38/ATX!F$41)</f>
        <v>0.63127962085308054</v>
      </c>
      <c r="C19" s="15">
        <f>(ATX!W38/ATX!W$41)/(ATX!G38/ATX!G$41)</f>
        <v>1.6983435047951176</v>
      </c>
      <c r="D19" s="15">
        <f>(ATX!X38/ATX!X$41)/(ATX!H38/ATX!H$41)</f>
        <v>1.1437859053774102</v>
      </c>
      <c r="E19" s="15">
        <f>(ATX!Y38/ATX!Y$41)/(ATX!I38/ATX!I$41)</f>
        <v>1.104689344824797</v>
      </c>
      <c r="F19" s="15">
        <f>(ATX!Z38/ATX!Z$41)/(ATX!J38/ATX!J$41)</f>
        <v>1.0898679434419567</v>
      </c>
      <c r="G19" s="15">
        <f>(ATX!AA38/ATX!AA$41)/(ATX!K38/ATX!K$41)</f>
        <v>1.1181803548831999</v>
      </c>
      <c r="H19" s="16">
        <f>(ATX!AB38/ATX!AB$41)/(ATX!L38/ATX!L$41)</f>
        <v>0.98693255355439047</v>
      </c>
      <c r="I19" s="45"/>
      <c r="J19" s="12" t="s">
        <v>9</v>
      </c>
      <c r="K19" s="15">
        <v>0</v>
      </c>
      <c r="L19" s="15">
        <v>0</v>
      </c>
      <c r="M19" s="15">
        <f>(RT!X38/RT!X$41)/(RT!H38/RT!H$41)</f>
        <v>0.94381026505815713</v>
      </c>
      <c r="N19" s="15">
        <f>(RT!Y38/RT!Y$41)/(RT!I38/RT!I$41)</f>
        <v>1.2443885711646705</v>
      </c>
      <c r="O19" s="15">
        <f>(RT!Z38/RT!Z$41)/(RT!J38/RT!J$41)</f>
        <v>1.1271584063846967</v>
      </c>
      <c r="P19" s="15">
        <f>(RT!AA38/RT!AA$41)/(RT!K38/RT!K$41)</f>
        <v>1.1296848438211764</v>
      </c>
      <c r="Q19" s="16">
        <f>(RT!AB38/RT!AB$41)/(RT!L38/RT!L$41)</f>
        <v>1.0189248361730896</v>
      </c>
    </row>
    <row r="20" spans="1:18">
      <c r="A20" s="12" t="s">
        <v>41</v>
      </c>
      <c r="B20" s="15">
        <f>(ATX!V39/ATX!V$41)/(ATX!F39/ATX!F$41)</f>
        <v>11.352272727272727</v>
      </c>
      <c r="C20" s="15">
        <f>(ATX!W39/ATX!W$41)/(ATX!G39/ATX!G$41)</f>
        <v>0</v>
      </c>
      <c r="D20" s="15">
        <f>(ATX!X39/ATX!X$41)/(ATX!H39/ATX!H$41)</f>
        <v>2.9695034388935078</v>
      </c>
      <c r="E20" s="15">
        <f>(ATX!Y39/ATX!Y$41)/(ATX!I39/ATX!I$41)</f>
        <v>2.0264791459353897</v>
      </c>
      <c r="F20" s="15">
        <f>(ATX!Z39/ATX!Z$41)/(ATX!J39/ATX!J$41)</f>
        <v>0.39074702027662411</v>
      </c>
      <c r="G20" s="15">
        <f>(ATX!AA39/ATX!AA$41)/(ATX!K39/ATX!K$41)</f>
        <v>1.0191203824141517</v>
      </c>
      <c r="H20" s="16">
        <f>(ATX!AB39/ATX!AB$41)/(ATX!L39/ATX!L$41)</f>
        <v>1.5154699778405067</v>
      </c>
      <c r="I20" s="45"/>
      <c r="J20" s="12" t="s">
        <v>41</v>
      </c>
      <c r="K20" s="15">
        <v>0</v>
      </c>
      <c r="L20" s="15">
        <v>0</v>
      </c>
      <c r="M20" s="15">
        <f>(RT!X39/RT!X$41)/(RT!H39/RT!H$41)</f>
        <v>0.55540712468193387</v>
      </c>
      <c r="N20" s="15">
        <f>(RT!Y39/RT!Y$41)/(RT!I39/RT!I$41)</f>
        <v>2.6965203818083636</v>
      </c>
      <c r="O20" s="15">
        <f>(RT!Z39/RT!Z$41)/(RT!J39/RT!J$41)</f>
        <v>2.0827550727068465</v>
      </c>
      <c r="P20" s="15">
        <f>(RT!AA39/RT!AA$41)/(RT!K39/RT!K$41)</f>
        <v>3.193902542234953</v>
      </c>
      <c r="Q20" s="16">
        <f>(RT!AB39/RT!AB$41)/(RT!L39/RT!L$41)</f>
        <v>3.2392135106851794</v>
      </c>
    </row>
    <row r="21" spans="1:18" ht="15.75" thickBot="1">
      <c r="A21" s="12" t="s">
        <v>11</v>
      </c>
      <c r="B21" s="15">
        <f>(ATX!V40/ATX!V$41)/(ATX!F40/ATX!F$41)</f>
        <v>1.166545029922639</v>
      </c>
      <c r="C21" s="15">
        <f>(ATX!W40/ATX!W$41)/(ATX!G40/ATX!G$41)</f>
        <v>0.36671686746987947</v>
      </c>
      <c r="D21" s="15">
        <f>(ATX!X40/ATX!X$41)/(ATX!H40/ATX!H$41)</f>
        <v>1.0236224119451636</v>
      </c>
      <c r="E21" s="15">
        <f>(ATX!Y40/ATX!Y$41)/(ATX!I40/ATX!I$41)</f>
        <v>0.97661458960178471</v>
      </c>
      <c r="F21" s="15">
        <f>(ATX!Z40/ATX!Z$41)/(ATX!J40/ATX!J$41)</f>
        <v>0.9650097501630196</v>
      </c>
      <c r="G21" s="15">
        <f>(ATX!AA40/ATX!AA$41)/(ATX!K40/ATX!K$41)</f>
        <v>0.89623730422896164</v>
      </c>
      <c r="H21" s="16">
        <f>(ATX!AB40/ATX!AB$41)/(ATX!L40/ATX!L$41)</f>
        <v>0.9136878524580565</v>
      </c>
      <c r="J21" s="12" t="s">
        <v>11</v>
      </c>
      <c r="K21" s="15">
        <v>0</v>
      </c>
      <c r="L21" s="15">
        <v>0</v>
      </c>
      <c r="M21" s="15">
        <f>(RT!X40/RT!X$41)/(RT!H40/RT!H$41)</f>
        <v>1.0636405720829374</v>
      </c>
      <c r="N21" s="15">
        <f>(RT!Y40/RT!Y$41)/(RT!I40/RT!I$41)</f>
        <v>0.66443856396856771</v>
      </c>
      <c r="O21" s="15">
        <f>(RT!Z40/RT!Z$41)/(RT!J40/RT!J$41)</f>
        <v>0.76853876492387374</v>
      </c>
      <c r="P21" s="15">
        <f>(RT!AA40/RT!AA$41)/(RT!K40/RT!K$41)</f>
        <v>0.70898517208543044</v>
      </c>
      <c r="Q21" s="16">
        <f>(RT!AB40/RT!AB$41)/(RT!L40/RT!L$41)</f>
        <v>0.82455121809852638</v>
      </c>
    </row>
    <row r="22" spans="1:18" ht="15.75" thickBot="1">
      <c r="A22" s="27" t="s">
        <v>38</v>
      </c>
      <c r="B22" s="28">
        <v>1</v>
      </c>
      <c r="C22" s="28">
        <v>1</v>
      </c>
      <c r="D22" s="28">
        <v>1</v>
      </c>
      <c r="E22" s="28">
        <v>1</v>
      </c>
      <c r="F22" s="28">
        <v>1</v>
      </c>
      <c r="G22" s="28">
        <v>1</v>
      </c>
      <c r="H22" s="29">
        <v>1</v>
      </c>
      <c r="J22" s="27" t="s">
        <v>38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9">
        <v>1</v>
      </c>
    </row>
    <row r="23" spans="1:18" ht="15.75" thickBot="1">
      <c r="A23" s="20"/>
      <c r="B23" s="21"/>
      <c r="C23" s="21"/>
      <c r="D23" s="21"/>
      <c r="E23" s="21"/>
      <c r="F23" s="21"/>
      <c r="G23" s="21"/>
      <c r="H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1:18" ht="15.75" thickBot="1">
      <c r="A24" s="34" t="s">
        <v>39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6"/>
    </row>
    <row r="25" spans="1:18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/>
    </row>
    <row r="26" spans="1:18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</row>
    <row r="27" spans="1:18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</row>
    <row r="28" spans="1:18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</row>
    <row r="29" spans="1:18">
      <c r="A29" s="52" t="s">
        <v>33</v>
      </c>
      <c r="B29" s="50"/>
      <c r="C29" s="50"/>
      <c r="D29" s="50"/>
      <c r="E29" s="50"/>
      <c r="F29" s="50"/>
      <c r="G29" s="50"/>
      <c r="H29" s="51"/>
      <c r="I29" s="22"/>
      <c r="J29" s="49" t="s">
        <v>34</v>
      </c>
      <c r="K29" s="50"/>
      <c r="L29" s="50"/>
      <c r="M29" s="50"/>
      <c r="N29" s="50"/>
      <c r="O29" s="50"/>
      <c r="P29" s="50"/>
      <c r="Q29" s="53"/>
    </row>
    <row r="30" spans="1:18">
      <c r="A30" s="1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4"/>
    </row>
    <row r="31" spans="1:18">
      <c r="A31" s="1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4"/>
    </row>
    <row r="32" spans="1:18">
      <c r="A32" s="1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4"/>
    </row>
    <row r="33" spans="1:17">
      <c r="A33" s="1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</row>
    <row r="34" spans="1:17">
      <c r="A34" s="1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4"/>
    </row>
    <row r="35" spans="1:17">
      <c r="A35" s="1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4"/>
    </row>
    <row r="36" spans="1:17">
      <c r="A36" s="1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4"/>
    </row>
    <row r="37" spans="1:17">
      <c r="A37" s="1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</row>
    <row r="38" spans="1:17">
      <c r="A38" s="1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4"/>
    </row>
    <row r="39" spans="1:17">
      <c r="A39" s="1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</row>
    <row r="40" spans="1:17">
      <c r="A40" s="1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</row>
    <row r="41" spans="1:17">
      <c r="A41" s="1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4"/>
    </row>
    <row r="42" spans="1:17">
      <c r="A42" s="1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4"/>
    </row>
    <row r="43" spans="1:17">
      <c r="A43" s="1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4"/>
    </row>
    <row r="44" spans="1:17" ht="15.75" thickBo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9"/>
    </row>
    <row r="45" spans="1:17" ht="15.75" thickBot="1"/>
    <row r="46" spans="1:17" ht="15.75" thickBot="1">
      <c r="A46" s="34" t="s">
        <v>44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6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>
      <c r="A51" s="54" t="s">
        <v>33</v>
      </c>
      <c r="B51" s="54"/>
      <c r="C51" s="54"/>
      <c r="D51" s="54"/>
      <c r="E51" s="54"/>
      <c r="F51" s="54"/>
      <c r="G51" s="54"/>
      <c r="H51" s="54"/>
      <c r="I51" s="11"/>
      <c r="J51" s="54" t="s">
        <v>34</v>
      </c>
      <c r="K51" s="54"/>
      <c r="L51" s="54"/>
      <c r="M51" s="54"/>
      <c r="N51" s="54"/>
      <c r="O51" s="54"/>
      <c r="P51" s="54"/>
      <c r="Q51" s="54"/>
    </row>
    <row r="67" spans="1:17" ht="15.75" thickBot="1"/>
    <row r="68" spans="1:17" ht="15.75" thickBot="1">
      <c r="A68" s="34" t="s">
        <v>40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6"/>
    </row>
    <row r="69" spans="1:17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1:17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1:17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1:17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1:17">
      <c r="A73" s="54" t="s">
        <v>33</v>
      </c>
      <c r="B73" s="54"/>
      <c r="C73" s="54"/>
      <c r="D73" s="54"/>
      <c r="E73" s="54"/>
      <c r="F73" s="54"/>
      <c r="G73" s="54"/>
      <c r="H73" s="54"/>
      <c r="I73" s="11"/>
      <c r="J73" s="54" t="s">
        <v>34</v>
      </c>
      <c r="K73" s="54"/>
      <c r="L73" s="54"/>
      <c r="M73" s="54"/>
      <c r="N73" s="54"/>
      <c r="O73" s="54"/>
      <c r="P73" s="54"/>
      <c r="Q73" s="54"/>
    </row>
    <row r="104" spans="1:1">
      <c r="A104" s="43" t="s">
        <v>50</v>
      </c>
    </row>
    <row r="105" spans="1:1">
      <c r="A105" s="43" t="s">
        <v>51</v>
      </c>
    </row>
    <row r="106" spans="1:1">
      <c r="A106" s="43" t="s">
        <v>52</v>
      </c>
    </row>
    <row r="107" spans="1:1">
      <c r="A107" s="43" t="s">
        <v>53</v>
      </c>
    </row>
    <row r="108" spans="1:1">
      <c r="A108" s="44" t="s">
        <v>45</v>
      </c>
    </row>
    <row r="109" spans="1:1">
      <c r="A109" s="44" t="s">
        <v>46</v>
      </c>
    </row>
    <row r="110" spans="1:1">
      <c r="A110" s="44" t="s">
        <v>47</v>
      </c>
    </row>
  </sheetData>
  <mergeCells count="16">
    <mergeCell ref="A1:Q1"/>
    <mergeCell ref="A2:H2"/>
    <mergeCell ref="J2:Q2"/>
    <mergeCell ref="A6:H6"/>
    <mergeCell ref="A14:H14"/>
    <mergeCell ref="J6:Q6"/>
    <mergeCell ref="J14:Q14"/>
    <mergeCell ref="A68:Q68"/>
    <mergeCell ref="A73:H73"/>
    <mergeCell ref="J73:Q73"/>
    <mergeCell ref="A24:Q24"/>
    <mergeCell ref="A29:H29"/>
    <mergeCell ref="J29:Q29"/>
    <mergeCell ref="A46:Q46"/>
    <mergeCell ref="A51:H51"/>
    <mergeCell ref="J51:Q51"/>
  </mergeCells>
  <pageMargins left="0.7" right="0.7" top="0.75" bottom="0.75" header="0.3" footer="0.3"/>
  <pageSetup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7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workbookViewId="0">
      <selection activeCell="U10" sqref="U10"/>
    </sheetView>
  </sheetViews>
  <sheetFormatPr defaultRowHeight="15"/>
  <sheetData>
    <row r="1" spans="1:28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N1" s="33" t="s">
        <v>33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>
      <c r="A2" s="1" t="s">
        <v>0</v>
      </c>
      <c r="B2" s="2" t="s">
        <v>1</v>
      </c>
      <c r="C2" s="2" t="s">
        <v>19</v>
      </c>
      <c r="D2" s="2" t="s">
        <v>2</v>
      </c>
      <c r="E2" s="2" t="s">
        <v>3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3" t="s">
        <v>18</v>
      </c>
      <c r="N2" s="1" t="s">
        <v>0</v>
      </c>
      <c r="O2" s="2" t="s">
        <v>1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</v>
      </c>
      <c r="U2" s="2" t="s">
        <v>3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3" t="s">
        <v>29</v>
      </c>
    </row>
    <row r="3" spans="1:28">
      <c r="A3" s="4">
        <v>0</v>
      </c>
      <c r="B3" s="5">
        <v>1</v>
      </c>
      <c r="C3" s="5">
        <v>1</v>
      </c>
      <c r="D3" s="5">
        <v>0</v>
      </c>
      <c r="E3" s="5" t="s">
        <v>4</v>
      </c>
      <c r="F3" s="5">
        <v>35408100</v>
      </c>
      <c r="G3" s="5">
        <v>42309700</v>
      </c>
      <c r="H3" s="5">
        <v>62426560</v>
      </c>
      <c r="I3" s="5">
        <v>73340077</v>
      </c>
      <c r="J3" s="5">
        <v>84401145</v>
      </c>
      <c r="K3" s="5">
        <v>92453394</v>
      </c>
      <c r="L3" s="6">
        <v>89860972</v>
      </c>
      <c r="N3" s="4">
        <v>0</v>
      </c>
      <c r="O3" s="5">
        <v>1</v>
      </c>
      <c r="P3" s="5">
        <v>1</v>
      </c>
      <c r="Q3" s="5">
        <v>1</v>
      </c>
      <c r="R3" s="5">
        <v>0</v>
      </c>
      <c r="S3" s="5">
        <v>0</v>
      </c>
      <c r="T3" s="5">
        <v>0</v>
      </c>
      <c r="U3" s="5" t="s">
        <v>4</v>
      </c>
      <c r="V3" s="5">
        <v>24740</v>
      </c>
      <c r="W3" s="5">
        <v>66600</v>
      </c>
      <c r="X3" s="5">
        <v>161340</v>
      </c>
      <c r="Y3" s="5">
        <v>227416</v>
      </c>
      <c r="Z3" s="5">
        <v>362486</v>
      </c>
      <c r="AA3" s="5">
        <v>482426</v>
      </c>
      <c r="AB3" s="6">
        <v>575883</v>
      </c>
    </row>
    <row r="4" spans="1:28">
      <c r="A4" s="7">
        <v>0</v>
      </c>
      <c r="B4" s="8">
        <v>1</v>
      </c>
      <c r="C4" s="8">
        <v>1</v>
      </c>
      <c r="D4" s="8">
        <v>1</v>
      </c>
      <c r="E4" s="8" t="s">
        <v>5</v>
      </c>
      <c r="F4" s="8">
        <v>2415140</v>
      </c>
      <c r="G4" s="8">
        <v>1495500</v>
      </c>
      <c r="H4" s="8">
        <v>2268960</v>
      </c>
      <c r="I4" s="8">
        <v>1970272</v>
      </c>
      <c r="J4" s="8">
        <v>2410206</v>
      </c>
      <c r="K4" s="8">
        <v>2035317</v>
      </c>
      <c r="L4" s="9">
        <v>1838614</v>
      </c>
      <c r="N4" s="7">
        <v>0</v>
      </c>
      <c r="O4" s="8">
        <v>1</v>
      </c>
      <c r="P4" s="8">
        <v>1</v>
      </c>
      <c r="Q4" s="8">
        <v>1</v>
      </c>
      <c r="R4" s="8">
        <v>0</v>
      </c>
      <c r="S4" s="8">
        <v>0</v>
      </c>
      <c r="T4" s="8">
        <v>1</v>
      </c>
      <c r="U4" s="8" t="s">
        <v>5</v>
      </c>
      <c r="V4" s="8">
        <v>80</v>
      </c>
      <c r="W4" s="8">
        <v>1700</v>
      </c>
      <c r="X4" s="8">
        <v>7000</v>
      </c>
      <c r="Y4" s="8">
        <v>8932</v>
      </c>
      <c r="Z4" s="8">
        <v>33906</v>
      </c>
      <c r="AA4" s="8">
        <v>25852</v>
      </c>
      <c r="AB4" s="9">
        <v>26162</v>
      </c>
    </row>
    <row r="5" spans="1:28">
      <c r="A5" s="4">
        <v>0</v>
      </c>
      <c r="B5" s="5">
        <v>1</v>
      </c>
      <c r="C5" s="5">
        <v>1</v>
      </c>
      <c r="D5" s="5">
        <v>1</v>
      </c>
      <c r="E5" s="5" t="s">
        <v>6</v>
      </c>
      <c r="F5" s="5"/>
      <c r="G5" s="5">
        <v>650100</v>
      </c>
      <c r="H5" s="5">
        <v>1019540</v>
      </c>
      <c r="I5" s="5">
        <v>983457</v>
      </c>
      <c r="J5" s="5">
        <v>876757</v>
      </c>
      <c r="K5" s="5">
        <v>576988</v>
      </c>
      <c r="L5" s="6">
        <v>451320</v>
      </c>
      <c r="N5" s="4">
        <v>0</v>
      </c>
      <c r="O5" s="5">
        <v>1</v>
      </c>
      <c r="P5" s="5">
        <v>1</v>
      </c>
      <c r="Q5" s="5">
        <v>1</v>
      </c>
      <c r="R5" s="5">
        <v>0</v>
      </c>
      <c r="S5" s="5">
        <v>0</v>
      </c>
      <c r="T5" s="5">
        <v>1</v>
      </c>
      <c r="U5" s="5" t="s">
        <v>6</v>
      </c>
      <c r="V5" s="5"/>
      <c r="W5" s="5">
        <v>1200</v>
      </c>
      <c r="X5" s="5">
        <v>7560</v>
      </c>
      <c r="Y5" s="5">
        <v>13343</v>
      </c>
      <c r="Z5" s="5">
        <v>26520</v>
      </c>
      <c r="AA5" s="5">
        <v>22291</v>
      </c>
      <c r="AB5" s="6">
        <v>18026</v>
      </c>
    </row>
    <row r="6" spans="1:28">
      <c r="A6" s="7">
        <v>0</v>
      </c>
      <c r="B6" s="8">
        <v>1</v>
      </c>
      <c r="C6" s="8">
        <v>1</v>
      </c>
      <c r="D6" s="8">
        <v>1</v>
      </c>
      <c r="E6" s="8" t="s">
        <v>7</v>
      </c>
      <c r="F6" s="8"/>
      <c r="G6" s="8">
        <v>78200</v>
      </c>
      <c r="H6" s="8">
        <v>309340</v>
      </c>
      <c r="I6" s="8">
        <v>622230</v>
      </c>
      <c r="J6" s="8">
        <v>1376292</v>
      </c>
      <c r="K6" s="8">
        <v>1593683</v>
      </c>
      <c r="L6" s="9">
        <v>1820928</v>
      </c>
      <c r="N6" s="7">
        <v>0</v>
      </c>
      <c r="O6" s="8">
        <v>1</v>
      </c>
      <c r="P6" s="8">
        <v>1</v>
      </c>
      <c r="Q6" s="8">
        <v>1</v>
      </c>
      <c r="R6" s="8">
        <v>0</v>
      </c>
      <c r="S6" s="8">
        <v>0</v>
      </c>
      <c r="T6" s="8">
        <v>1</v>
      </c>
      <c r="U6" s="8" t="s">
        <v>7</v>
      </c>
      <c r="V6" s="8"/>
      <c r="W6" s="8">
        <v>200</v>
      </c>
      <c r="X6" s="8">
        <v>1160</v>
      </c>
      <c r="Y6" s="8">
        <v>3050</v>
      </c>
      <c r="Z6" s="8">
        <v>16343</v>
      </c>
      <c r="AA6" s="8">
        <v>24117</v>
      </c>
      <c r="AB6" s="9">
        <v>31121</v>
      </c>
    </row>
    <row r="7" spans="1:28">
      <c r="A7" s="4">
        <v>0</v>
      </c>
      <c r="B7" s="5">
        <v>1</v>
      </c>
      <c r="C7" s="5">
        <v>1</v>
      </c>
      <c r="D7" s="5">
        <v>1</v>
      </c>
      <c r="E7" s="5" t="s">
        <v>8</v>
      </c>
      <c r="F7" s="5">
        <v>682700</v>
      </c>
      <c r="G7" s="5">
        <v>875000</v>
      </c>
      <c r="H7" s="5">
        <v>1287180</v>
      </c>
      <c r="I7" s="5">
        <v>1603572</v>
      </c>
      <c r="J7" s="5">
        <v>2252574</v>
      </c>
      <c r="K7" s="5">
        <v>2199264</v>
      </c>
      <c r="L7" s="6">
        <v>1940760</v>
      </c>
      <c r="N7" s="4">
        <v>0</v>
      </c>
      <c r="O7" s="5">
        <v>1</v>
      </c>
      <c r="P7" s="5">
        <v>1</v>
      </c>
      <c r="Q7" s="5">
        <v>1</v>
      </c>
      <c r="R7" s="5">
        <v>0</v>
      </c>
      <c r="S7" s="5">
        <v>0</v>
      </c>
      <c r="T7" s="5">
        <v>1</v>
      </c>
      <c r="U7" s="5" t="s">
        <v>8</v>
      </c>
      <c r="V7" s="5">
        <v>500</v>
      </c>
      <c r="W7" s="5">
        <v>1500</v>
      </c>
      <c r="X7" s="5">
        <v>3360</v>
      </c>
      <c r="Y7" s="5">
        <v>5145</v>
      </c>
      <c r="Z7" s="5">
        <v>13381</v>
      </c>
      <c r="AA7" s="5">
        <v>14755</v>
      </c>
      <c r="AB7" s="6">
        <v>15831</v>
      </c>
    </row>
    <row r="8" spans="1:28">
      <c r="A8" s="7">
        <v>0</v>
      </c>
      <c r="B8" s="8">
        <v>1</v>
      </c>
      <c r="C8" s="8">
        <v>1</v>
      </c>
      <c r="D8" s="8">
        <v>1</v>
      </c>
      <c r="E8" s="8" t="s">
        <v>9</v>
      </c>
      <c r="F8" s="8">
        <v>195320</v>
      </c>
      <c r="G8" s="8">
        <v>400600</v>
      </c>
      <c r="H8" s="8">
        <v>639560</v>
      </c>
      <c r="I8" s="8">
        <v>891165</v>
      </c>
      <c r="J8" s="8">
        <v>1631583</v>
      </c>
      <c r="K8" s="8">
        <v>1966842</v>
      </c>
      <c r="L8" s="9">
        <v>2085754</v>
      </c>
      <c r="N8" s="7">
        <v>0</v>
      </c>
      <c r="O8" s="8">
        <v>1</v>
      </c>
      <c r="P8" s="8">
        <v>1</v>
      </c>
      <c r="Q8" s="8">
        <v>1</v>
      </c>
      <c r="R8" s="8">
        <v>0</v>
      </c>
      <c r="S8" s="8">
        <v>0</v>
      </c>
      <c r="T8" s="8">
        <v>1</v>
      </c>
      <c r="U8" s="8" t="s">
        <v>9</v>
      </c>
      <c r="V8" s="8">
        <v>220</v>
      </c>
      <c r="W8" s="8">
        <v>1100</v>
      </c>
      <c r="X8" s="8">
        <v>2440</v>
      </c>
      <c r="Y8" s="8">
        <v>3627</v>
      </c>
      <c r="Z8" s="8">
        <v>10469</v>
      </c>
      <c r="AA8" s="8">
        <v>16069</v>
      </c>
      <c r="AB8" s="9">
        <v>19479</v>
      </c>
    </row>
    <row r="9" spans="1:28">
      <c r="A9" s="4">
        <v>0</v>
      </c>
      <c r="B9" s="5">
        <v>1</v>
      </c>
      <c r="C9" s="5">
        <v>1</v>
      </c>
      <c r="D9" s="5">
        <v>1</v>
      </c>
      <c r="E9" s="5" t="s">
        <v>41</v>
      </c>
      <c r="F9" s="5">
        <v>337920</v>
      </c>
      <c r="G9" s="5">
        <v>314100</v>
      </c>
      <c r="H9" s="5">
        <v>742400</v>
      </c>
      <c r="I9" s="5">
        <v>926634</v>
      </c>
      <c r="J9" s="5">
        <v>1012367</v>
      </c>
      <c r="K9" s="5">
        <v>1193752</v>
      </c>
      <c r="L9" s="6">
        <v>1196764</v>
      </c>
      <c r="N9" s="4">
        <v>0</v>
      </c>
      <c r="O9" s="5">
        <v>1</v>
      </c>
      <c r="P9" s="5">
        <v>1</v>
      </c>
      <c r="Q9" s="5">
        <v>1</v>
      </c>
      <c r="R9" s="5">
        <v>0</v>
      </c>
      <c r="S9" s="5">
        <v>0</v>
      </c>
      <c r="T9" s="5">
        <v>1</v>
      </c>
      <c r="U9" s="5" t="s">
        <v>41</v>
      </c>
      <c r="V9" s="5"/>
      <c r="W9" s="5">
        <v>100</v>
      </c>
      <c r="X9" s="5">
        <v>1940</v>
      </c>
      <c r="Y9" s="5">
        <v>5219</v>
      </c>
      <c r="Z9" s="5">
        <v>6097</v>
      </c>
      <c r="AA9" s="5">
        <v>6116</v>
      </c>
      <c r="AB9" s="6">
        <v>6775</v>
      </c>
    </row>
    <row r="10" spans="1:28">
      <c r="A10" s="7">
        <v>0</v>
      </c>
      <c r="B10" s="8">
        <v>1</v>
      </c>
      <c r="C10" s="8">
        <v>1</v>
      </c>
      <c r="D10" s="8">
        <v>1</v>
      </c>
      <c r="E10" s="8" t="s">
        <v>11</v>
      </c>
      <c r="F10" s="8">
        <v>3449220</v>
      </c>
      <c r="G10" s="8">
        <v>3585800</v>
      </c>
      <c r="H10" s="8">
        <v>5755360</v>
      </c>
      <c r="I10" s="8">
        <v>6649602</v>
      </c>
      <c r="J10" s="8">
        <v>6593530</v>
      </c>
      <c r="K10" s="8">
        <v>7139416</v>
      </c>
      <c r="L10" s="9">
        <v>7321309</v>
      </c>
      <c r="N10" s="7">
        <v>0</v>
      </c>
      <c r="O10" s="8">
        <v>1</v>
      </c>
      <c r="P10" s="8">
        <v>1</v>
      </c>
      <c r="Q10" s="8">
        <v>1</v>
      </c>
      <c r="R10" s="8">
        <v>0</v>
      </c>
      <c r="S10" s="8">
        <v>0</v>
      </c>
      <c r="T10" s="8">
        <v>1</v>
      </c>
      <c r="U10" s="8" t="s">
        <v>11</v>
      </c>
      <c r="V10" s="8">
        <v>1280</v>
      </c>
      <c r="W10" s="8">
        <v>2300</v>
      </c>
      <c r="X10" s="8">
        <v>9400</v>
      </c>
      <c r="Y10" s="8">
        <v>14165</v>
      </c>
      <c r="Z10" s="8">
        <v>20923</v>
      </c>
      <c r="AA10" s="8">
        <v>29074</v>
      </c>
      <c r="AB10" s="9">
        <v>40332</v>
      </c>
    </row>
    <row r="11" spans="1:28">
      <c r="A11" s="10"/>
      <c r="B11" s="10"/>
      <c r="C11" s="10"/>
      <c r="E11" s="10" t="s">
        <v>31</v>
      </c>
      <c r="F11" s="10">
        <f>SUM(F4:F10)</f>
        <v>7080300</v>
      </c>
      <c r="G11" s="10">
        <f t="shared" ref="G11:L11" si="0">SUM(G4:G10)</f>
        <v>7399300</v>
      </c>
      <c r="H11" s="10">
        <f t="shared" si="0"/>
        <v>12022340</v>
      </c>
      <c r="I11" s="10">
        <f t="shared" si="0"/>
        <v>13646932</v>
      </c>
      <c r="J11" s="10">
        <f t="shared" si="0"/>
        <v>16153309</v>
      </c>
      <c r="K11" s="10">
        <f t="shared" si="0"/>
        <v>16705262</v>
      </c>
      <c r="L11" s="10">
        <f t="shared" si="0"/>
        <v>16655449</v>
      </c>
      <c r="U11" s="10" t="s">
        <v>31</v>
      </c>
      <c r="V11" s="10">
        <f>SUM(V4:V10)</f>
        <v>2080</v>
      </c>
      <c r="W11" s="10">
        <f t="shared" ref="W11" si="1">SUM(W4:W10)</f>
        <v>8100</v>
      </c>
      <c r="X11" s="10">
        <f t="shared" ref="X11" si="2">SUM(X4:X10)</f>
        <v>32860</v>
      </c>
      <c r="Y11" s="10">
        <f t="shared" ref="Y11" si="3">SUM(Y4:Y10)</f>
        <v>53481</v>
      </c>
      <c r="Z11" s="10">
        <f t="shared" ref="Z11" si="4">SUM(Z4:Z10)</f>
        <v>127639</v>
      </c>
      <c r="AA11" s="10">
        <f t="shared" ref="AA11" si="5">SUM(AA4:AA10)</f>
        <v>138274</v>
      </c>
      <c r="AB11" s="10">
        <f t="shared" ref="AB11" si="6">SUM(AB4:AB10)</f>
        <v>157726</v>
      </c>
    </row>
    <row r="12" spans="1:28">
      <c r="A12" s="10"/>
      <c r="B12" s="10"/>
      <c r="C12" s="10"/>
      <c r="E12" s="10" t="s">
        <v>32</v>
      </c>
      <c r="F12" s="10">
        <f>SUM(F3:F10)</f>
        <v>42488400</v>
      </c>
      <c r="G12" s="10">
        <f t="shared" ref="G12:L12" si="7">SUM(G3:G10)</f>
        <v>49709000</v>
      </c>
      <c r="H12" s="10">
        <f t="shared" si="7"/>
        <v>74448900</v>
      </c>
      <c r="I12" s="10">
        <f t="shared" si="7"/>
        <v>86987009</v>
      </c>
      <c r="J12" s="10">
        <f t="shared" si="7"/>
        <v>100554454</v>
      </c>
      <c r="K12" s="10">
        <f t="shared" si="7"/>
        <v>109158656</v>
      </c>
      <c r="L12" s="10">
        <f t="shared" si="7"/>
        <v>106516421</v>
      </c>
      <c r="U12" s="10" t="s">
        <v>32</v>
      </c>
      <c r="V12" s="10">
        <f>SUM(V3:V10)</f>
        <v>26820</v>
      </c>
      <c r="W12" s="10">
        <f t="shared" ref="W12:AA12" si="8">SUM(W3:W10)</f>
        <v>74700</v>
      </c>
      <c r="X12" s="10">
        <f t="shared" si="8"/>
        <v>194200</v>
      </c>
      <c r="Y12" s="10">
        <f t="shared" si="8"/>
        <v>280897</v>
      </c>
      <c r="Z12" s="10">
        <f t="shared" si="8"/>
        <v>490125</v>
      </c>
      <c r="AA12" s="10">
        <f t="shared" si="8"/>
        <v>620700</v>
      </c>
      <c r="AB12" s="10">
        <f>SUM(AB3:AB10)</f>
        <v>733609</v>
      </c>
    </row>
    <row r="13" spans="1:2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28">
      <c r="A14" s="33" t="s">
        <v>30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N14" s="33" t="s">
        <v>33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>
      <c r="A15" s="1" t="s">
        <v>0</v>
      </c>
      <c r="B15" s="2" t="s">
        <v>1</v>
      </c>
      <c r="C15" s="2" t="s">
        <v>19</v>
      </c>
      <c r="D15" s="2" t="s">
        <v>2</v>
      </c>
      <c r="E15" s="2" t="s">
        <v>3</v>
      </c>
      <c r="F15" s="2" t="s">
        <v>12</v>
      </c>
      <c r="G15" s="2" t="s">
        <v>13</v>
      </c>
      <c r="H15" s="2" t="s">
        <v>14</v>
      </c>
      <c r="I15" s="2" t="s">
        <v>15</v>
      </c>
      <c r="J15" s="2" t="s">
        <v>16</v>
      </c>
      <c r="K15" s="2" t="s">
        <v>17</v>
      </c>
      <c r="L15" s="3" t="s">
        <v>18</v>
      </c>
      <c r="N15" s="1" t="s">
        <v>0</v>
      </c>
      <c r="O15" s="2" t="s">
        <v>1</v>
      </c>
      <c r="P15" s="2" t="s">
        <v>19</v>
      </c>
      <c r="Q15" s="2" t="s">
        <v>20</v>
      </c>
      <c r="R15" s="2" t="s">
        <v>21</v>
      </c>
      <c r="S15" s="2" t="s">
        <v>22</v>
      </c>
      <c r="T15" s="2" t="s">
        <v>2</v>
      </c>
      <c r="U15" s="2" t="s">
        <v>3</v>
      </c>
      <c r="V15" s="2" t="s">
        <v>23</v>
      </c>
      <c r="W15" s="2" t="s">
        <v>24</v>
      </c>
      <c r="X15" s="2" t="s">
        <v>25</v>
      </c>
      <c r="Y15" s="2" t="s">
        <v>26</v>
      </c>
      <c r="Z15" s="2" t="s">
        <v>27</v>
      </c>
      <c r="AA15" s="2" t="s">
        <v>28</v>
      </c>
      <c r="AB15" s="3" t="s">
        <v>29</v>
      </c>
    </row>
    <row r="16" spans="1:28">
      <c r="A16" s="4">
        <v>1</v>
      </c>
      <c r="B16" s="5">
        <v>0</v>
      </c>
      <c r="C16" s="5">
        <v>1</v>
      </c>
      <c r="D16" s="5">
        <v>0</v>
      </c>
      <c r="E16" s="5" t="s">
        <v>4</v>
      </c>
      <c r="F16" s="5">
        <v>1003500</v>
      </c>
      <c r="G16" s="5">
        <v>960300</v>
      </c>
      <c r="H16" s="5">
        <v>1130520</v>
      </c>
      <c r="I16" s="5">
        <v>1824488</v>
      </c>
      <c r="J16" s="5">
        <v>2126648</v>
      </c>
      <c r="K16" s="5">
        <v>2761451</v>
      </c>
      <c r="L16" s="6">
        <v>2927363</v>
      </c>
      <c r="N16" s="4">
        <v>1</v>
      </c>
      <c r="O16" s="5">
        <v>0</v>
      </c>
      <c r="P16" s="5">
        <v>1</v>
      </c>
      <c r="Q16" s="5">
        <v>1</v>
      </c>
      <c r="R16" s="5">
        <v>0</v>
      </c>
      <c r="S16" s="5">
        <v>0</v>
      </c>
      <c r="T16" s="5">
        <v>0</v>
      </c>
      <c r="U16" s="5" t="s">
        <v>4</v>
      </c>
      <c r="V16" s="5">
        <v>600</v>
      </c>
      <c r="W16" s="5">
        <v>1300</v>
      </c>
      <c r="X16" s="5">
        <v>3420</v>
      </c>
      <c r="Y16" s="5">
        <v>6688</v>
      </c>
      <c r="Z16" s="5">
        <v>10350</v>
      </c>
      <c r="AA16" s="5">
        <v>16742</v>
      </c>
      <c r="AB16" s="6">
        <v>23292</v>
      </c>
    </row>
    <row r="17" spans="1:28">
      <c r="A17" s="7">
        <v>1</v>
      </c>
      <c r="B17" s="8">
        <v>0</v>
      </c>
      <c r="C17" s="8">
        <v>1</v>
      </c>
      <c r="D17" s="8">
        <v>1</v>
      </c>
      <c r="E17" s="8" t="s">
        <v>5</v>
      </c>
      <c r="F17" s="8">
        <v>2460</v>
      </c>
      <c r="G17" s="8">
        <v>2400</v>
      </c>
      <c r="H17" s="8">
        <v>3940</v>
      </c>
      <c r="I17" s="8">
        <v>7441</v>
      </c>
      <c r="J17" s="8">
        <v>7306</v>
      </c>
      <c r="K17" s="8">
        <v>7548</v>
      </c>
      <c r="L17" s="9">
        <v>5909</v>
      </c>
      <c r="N17" s="7">
        <v>1</v>
      </c>
      <c r="O17" s="8">
        <v>0</v>
      </c>
      <c r="P17" s="8">
        <v>1</v>
      </c>
      <c r="Q17" s="8">
        <v>1</v>
      </c>
      <c r="R17" s="8">
        <v>0</v>
      </c>
      <c r="S17" s="8">
        <v>0</v>
      </c>
      <c r="T17" s="8">
        <v>1</v>
      </c>
      <c r="U17" s="8" t="s">
        <v>5</v>
      </c>
      <c r="V17" s="8"/>
      <c r="W17" s="8"/>
      <c r="X17" s="8"/>
      <c r="Y17" s="8"/>
      <c r="Z17" s="8">
        <v>45</v>
      </c>
      <c r="AA17" s="8">
        <v>69</v>
      </c>
      <c r="AB17" s="9">
        <v>31</v>
      </c>
    </row>
    <row r="18" spans="1:28">
      <c r="A18" s="4">
        <v>1</v>
      </c>
      <c r="B18" s="5">
        <v>0</v>
      </c>
      <c r="C18" s="5">
        <v>1</v>
      </c>
      <c r="D18" s="5">
        <v>1</v>
      </c>
      <c r="E18" s="5" t="s">
        <v>6</v>
      </c>
      <c r="F18" s="5"/>
      <c r="G18" s="5">
        <v>100</v>
      </c>
      <c r="H18" s="5">
        <v>920</v>
      </c>
      <c r="I18" s="5">
        <v>1986</v>
      </c>
      <c r="J18" s="5">
        <v>1753</v>
      </c>
      <c r="K18" s="5">
        <v>1364</v>
      </c>
      <c r="L18" s="6">
        <v>1428</v>
      </c>
      <c r="N18" s="4">
        <v>1</v>
      </c>
      <c r="O18" s="5">
        <v>0</v>
      </c>
      <c r="P18" s="5">
        <v>1</v>
      </c>
      <c r="Q18" s="5">
        <v>1</v>
      </c>
      <c r="R18" s="5">
        <v>0</v>
      </c>
      <c r="S18" s="5">
        <v>0</v>
      </c>
      <c r="T18" s="5">
        <v>1</v>
      </c>
      <c r="U18" s="5" t="s">
        <v>6</v>
      </c>
      <c r="V18" s="5"/>
      <c r="W18" s="5"/>
      <c r="X18" s="5"/>
      <c r="Y18" s="5">
        <v>28</v>
      </c>
      <c r="Z18" s="5">
        <v>30</v>
      </c>
      <c r="AA18" s="5"/>
      <c r="AB18" s="6">
        <v>55</v>
      </c>
    </row>
    <row r="19" spans="1:28">
      <c r="A19" s="7">
        <v>1</v>
      </c>
      <c r="B19" s="8">
        <v>0</v>
      </c>
      <c r="C19" s="8">
        <v>1</v>
      </c>
      <c r="D19" s="8">
        <v>1</v>
      </c>
      <c r="E19" s="8" t="s">
        <v>7</v>
      </c>
      <c r="F19" s="8"/>
      <c r="G19" s="8">
        <v>300</v>
      </c>
      <c r="H19" s="8">
        <v>2520</v>
      </c>
      <c r="I19" s="8">
        <v>14642</v>
      </c>
      <c r="J19" s="8">
        <v>30435</v>
      </c>
      <c r="K19" s="8">
        <v>42549</v>
      </c>
      <c r="L19" s="9">
        <v>48662</v>
      </c>
      <c r="N19" s="7">
        <v>1</v>
      </c>
      <c r="O19" s="8">
        <v>0</v>
      </c>
      <c r="P19" s="8">
        <v>1</v>
      </c>
      <c r="Q19" s="8">
        <v>1</v>
      </c>
      <c r="R19" s="8">
        <v>0</v>
      </c>
      <c r="S19" s="8">
        <v>0</v>
      </c>
      <c r="T19" s="8">
        <v>1</v>
      </c>
      <c r="U19" s="8" t="s">
        <v>7</v>
      </c>
      <c r="V19" s="8"/>
      <c r="W19" s="8"/>
      <c r="X19" s="8"/>
      <c r="Y19" s="8">
        <v>209</v>
      </c>
      <c r="Z19" s="8">
        <v>387</v>
      </c>
      <c r="AA19" s="8">
        <v>366</v>
      </c>
      <c r="AB19" s="9">
        <v>622</v>
      </c>
    </row>
    <row r="20" spans="1:28">
      <c r="A20" s="4">
        <v>1</v>
      </c>
      <c r="B20" s="5">
        <v>0</v>
      </c>
      <c r="C20" s="5">
        <v>1</v>
      </c>
      <c r="D20" s="5">
        <v>1</v>
      </c>
      <c r="E20" s="5" t="s">
        <v>8</v>
      </c>
      <c r="F20" s="5">
        <v>480</v>
      </c>
      <c r="G20" s="5">
        <v>1200</v>
      </c>
      <c r="H20" s="5">
        <v>1160</v>
      </c>
      <c r="I20" s="5">
        <v>8534</v>
      </c>
      <c r="J20" s="5">
        <v>8334</v>
      </c>
      <c r="K20" s="5">
        <v>14405</v>
      </c>
      <c r="L20" s="6">
        <v>12008</v>
      </c>
      <c r="N20" s="4">
        <v>1</v>
      </c>
      <c r="O20" s="5">
        <v>0</v>
      </c>
      <c r="P20" s="5">
        <v>1</v>
      </c>
      <c r="Q20" s="5">
        <v>1</v>
      </c>
      <c r="R20" s="5">
        <v>0</v>
      </c>
      <c r="S20" s="5">
        <v>0</v>
      </c>
      <c r="T20" s="5">
        <v>1</v>
      </c>
      <c r="U20" s="5" t="s">
        <v>8</v>
      </c>
      <c r="V20" s="5"/>
      <c r="W20" s="5"/>
      <c r="X20" s="5"/>
      <c r="Y20" s="5"/>
      <c r="Z20" s="5">
        <v>69</v>
      </c>
      <c r="AA20" s="5">
        <v>18</v>
      </c>
      <c r="AB20" s="6">
        <v>107</v>
      </c>
    </row>
    <row r="21" spans="1:28">
      <c r="A21" s="7">
        <v>1</v>
      </c>
      <c r="B21" s="8">
        <v>0</v>
      </c>
      <c r="C21" s="8">
        <v>1</v>
      </c>
      <c r="D21" s="8">
        <v>1</v>
      </c>
      <c r="E21" s="8" t="s">
        <v>9</v>
      </c>
      <c r="F21" s="8">
        <v>14080</v>
      </c>
      <c r="G21" s="8">
        <v>28600</v>
      </c>
      <c r="H21" s="8">
        <v>22860</v>
      </c>
      <c r="I21" s="8">
        <v>50139</v>
      </c>
      <c r="J21" s="8">
        <v>86972</v>
      </c>
      <c r="K21" s="8">
        <v>124552</v>
      </c>
      <c r="L21" s="9">
        <v>135765</v>
      </c>
      <c r="N21" s="7">
        <v>1</v>
      </c>
      <c r="O21" s="8">
        <v>0</v>
      </c>
      <c r="P21" s="8">
        <v>1</v>
      </c>
      <c r="Q21" s="8">
        <v>1</v>
      </c>
      <c r="R21" s="8">
        <v>0</v>
      </c>
      <c r="S21" s="8">
        <v>0</v>
      </c>
      <c r="T21" s="8">
        <v>1</v>
      </c>
      <c r="U21" s="8" t="s">
        <v>9</v>
      </c>
      <c r="V21" s="8"/>
      <c r="W21" s="8">
        <v>200</v>
      </c>
      <c r="X21" s="8">
        <v>140</v>
      </c>
      <c r="Y21" s="8">
        <v>160</v>
      </c>
      <c r="Z21" s="8">
        <v>599</v>
      </c>
      <c r="AA21" s="8">
        <v>1134</v>
      </c>
      <c r="AB21" s="9">
        <v>1435</v>
      </c>
    </row>
    <row r="22" spans="1:28">
      <c r="A22" s="4">
        <v>1</v>
      </c>
      <c r="B22" s="5">
        <v>0</v>
      </c>
      <c r="C22" s="5">
        <v>1</v>
      </c>
      <c r="D22" s="5">
        <v>1</v>
      </c>
      <c r="E22" s="5" t="s">
        <v>41</v>
      </c>
      <c r="F22" s="5">
        <v>340</v>
      </c>
      <c r="G22" s="5">
        <v>1000</v>
      </c>
      <c r="H22" s="5">
        <v>1660</v>
      </c>
      <c r="I22" s="5">
        <v>4658</v>
      </c>
      <c r="J22" s="5">
        <v>5580</v>
      </c>
      <c r="K22" s="5">
        <v>7562</v>
      </c>
      <c r="L22" s="6">
        <v>6541</v>
      </c>
      <c r="N22" s="4">
        <v>1</v>
      </c>
      <c r="O22" s="5">
        <v>0</v>
      </c>
      <c r="P22" s="5">
        <v>1</v>
      </c>
      <c r="Q22" s="5">
        <v>1</v>
      </c>
      <c r="R22" s="5">
        <v>0</v>
      </c>
      <c r="S22" s="5">
        <v>0</v>
      </c>
      <c r="T22" s="5">
        <v>1</v>
      </c>
      <c r="U22" s="5" t="s">
        <v>41</v>
      </c>
      <c r="V22" s="5"/>
      <c r="W22" s="5"/>
      <c r="X22" s="5">
        <v>20</v>
      </c>
      <c r="Y22" s="5">
        <v>5</v>
      </c>
      <c r="Z22" s="5">
        <v>30</v>
      </c>
      <c r="AA22" s="5">
        <v>142</v>
      </c>
      <c r="AB22" s="6">
        <v>43</v>
      </c>
    </row>
    <row r="23" spans="1:28">
      <c r="A23" s="7">
        <v>1</v>
      </c>
      <c r="B23" s="8">
        <v>0</v>
      </c>
      <c r="C23" s="8">
        <v>1</v>
      </c>
      <c r="D23" s="8">
        <v>1</v>
      </c>
      <c r="E23" s="8" t="s">
        <v>11</v>
      </c>
      <c r="F23" s="8">
        <v>27920</v>
      </c>
      <c r="G23" s="8">
        <v>27900</v>
      </c>
      <c r="H23" s="8">
        <v>49200</v>
      </c>
      <c r="I23" s="8">
        <v>99804</v>
      </c>
      <c r="J23" s="8">
        <v>113052</v>
      </c>
      <c r="K23" s="8">
        <v>145278</v>
      </c>
      <c r="L23" s="9">
        <v>139771</v>
      </c>
      <c r="N23" s="7">
        <v>1</v>
      </c>
      <c r="O23" s="8">
        <v>0</v>
      </c>
      <c r="P23" s="8">
        <v>1</v>
      </c>
      <c r="Q23" s="8">
        <v>1</v>
      </c>
      <c r="R23" s="8">
        <v>0</v>
      </c>
      <c r="S23" s="8">
        <v>0</v>
      </c>
      <c r="T23" s="8">
        <v>1</v>
      </c>
      <c r="U23" s="8" t="s">
        <v>11</v>
      </c>
      <c r="V23" s="8"/>
      <c r="W23" s="8"/>
      <c r="X23" s="8">
        <v>260</v>
      </c>
      <c r="Y23" s="8">
        <v>632</v>
      </c>
      <c r="Z23" s="8">
        <v>921</v>
      </c>
      <c r="AA23" s="8">
        <v>1167</v>
      </c>
      <c r="AB23" s="9">
        <v>1151</v>
      </c>
    </row>
    <row r="24" spans="1:28">
      <c r="A24" s="4">
        <v>1</v>
      </c>
      <c r="B24" s="5">
        <v>1</v>
      </c>
      <c r="C24" s="5">
        <v>1</v>
      </c>
      <c r="D24" s="5">
        <v>0</v>
      </c>
      <c r="E24" s="5" t="s">
        <v>4</v>
      </c>
      <c r="F24" s="5">
        <v>5604520</v>
      </c>
      <c r="G24" s="5">
        <v>4857500</v>
      </c>
      <c r="H24" s="5">
        <v>6455620</v>
      </c>
      <c r="I24" s="5">
        <v>7726250</v>
      </c>
      <c r="J24" s="5">
        <v>8721186</v>
      </c>
      <c r="K24" s="5">
        <v>9573113</v>
      </c>
      <c r="L24" s="6">
        <v>8295365</v>
      </c>
      <c r="N24" s="4">
        <v>1</v>
      </c>
      <c r="O24" s="5">
        <v>1</v>
      </c>
      <c r="P24" s="5">
        <v>1</v>
      </c>
      <c r="Q24" s="5">
        <v>1</v>
      </c>
      <c r="R24" s="5">
        <v>0</v>
      </c>
      <c r="S24" s="5">
        <v>0</v>
      </c>
      <c r="T24" s="5">
        <v>0</v>
      </c>
      <c r="U24" s="5" t="s">
        <v>4</v>
      </c>
      <c r="V24" s="5">
        <v>2340</v>
      </c>
      <c r="W24" s="5">
        <v>7500</v>
      </c>
      <c r="X24" s="5">
        <v>16820</v>
      </c>
      <c r="Y24" s="5">
        <v>23597</v>
      </c>
      <c r="Z24" s="5">
        <v>37387</v>
      </c>
      <c r="AA24" s="5">
        <v>49546</v>
      </c>
      <c r="AB24" s="6">
        <v>55114</v>
      </c>
    </row>
    <row r="25" spans="1:28">
      <c r="A25" s="7">
        <v>1</v>
      </c>
      <c r="B25" s="8">
        <v>1</v>
      </c>
      <c r="C25" s="8">
        <v>1</v>
      </c>
      <c r="D25" s="8">
        <v>1</v>
      </c>
      <c r="E25" s="8" t="s">
        <v>5</v>
      </c>
      <c r="F25" s="8">
        <v>30680</v>
      </c>
      <c r="G25" s="8">
        <v>28600</v>
      </c>
      <c r="H25" s="8">
        <v>45440</v>
      </c>
      <c r="I25" s="8">
        <v>53601</v>
      </c>
      <c r="J25" s="8">
        <v>57448</v>
      </c>
      <c r="K25" s="8">
        <v>52609</v>
      </c>
      <c r="L25" s="9">
        <v>45181</v>
      </c>
      <c r="N25" s="7">
        <v>1</v>
      </c>
      <c r="O25" s="8">
        <v>1</v>
      </c>
      <c r="P25" s="8">
        <v>1</v>
      </c>
      <c r="Q25" s="8">
        <v>1</v>
      </c>
      <c r="R25" s="8">
        <v>0</v>
      </c>
      <c r="S25" s="8">
        <v>0</v>
      </c>
      <c r="T25" s="8">
        <v>1</v>
      </c>
      <c r="U25" s="8" t="s">
        <v>5</v>
      </c>
      <c r="V25" s="8"/>
      <c r="W25" s="8"/>
      <c r="X25" s="8">
        <v>100</v>
      </c>
      <c r="Y25" s="8">
        <v>37</v>
      </c>
      <c r="Z25" s="8">
        <v>256</v>
      </c>
      <c r="AA25" s="8">
        <v>264</v>
      </c>
      <c r="AB25" s="9">
        <v>301</v>
      </c>
    </row>
    <row r="26" spans="1:28">
      <c r="A26" s="4">
        <v>1</v>
      </c>
      <c r="B26" s="5">
        <v>1</v>
      </c>
      <c r="C26" s="5">
        <v>1</v>
      </c>
      <c r="D26" s="5">
        <v>1</v>
      </c>
      <c r="E26" s="5" t="s">
        <v>6</v>
      </c>
      <c r="F26" s="5"/>
      <c r="G26" s="5">
        <v>3000</v>
      </c>
      <c r="H26" s="5">
        <v>7140</v>
      </c>
      <c r="I26" s="5">
        <v>12969</v>
      </c>
      <c r="J26" s="5">
        <v>10154</v>
      </c>
      <c r="K26" s="5">
        <v>6367</v>
      </c>
      <c r="L26" s="6">
        <v>5064</v>
      </c>
      <c r="N26" s="4">
        <v>1</v>
      </c>
      <c r="O26" s="5">
        <v>1</v>
      </c>
      <c r="P26" s="5">
        <v>1</v>
      </c>
      <c r="Q26" s="5">
        <v>1</v>
      </c>
      <c r="R26" s="5">
        <v>0</v>
      </c>
      <c r="S26" s="5">
        <v>0</v>
      </c>
      <c r="T26" s="5">
        <v>1</v>
      </c>
      <c r="U26" s="5" t="s">
        <v>6</v>
      </c>
      <c r="V26" s="5"/>
      <c r="W26" s="5"/>
      <c r="X26" s="5">
        <v>20</v>
      </c>
      <c r="Y26" s="5">
        <v>31</v>
      </c>
      <c r="Z26" s="5">
        <v>138</v>
      </c>
      <c r="AA26" s="5">
        <v>46</v>
      </c>
      <c r="AB26" s="6">
        <v>40</v>
      </c>
    </row>
    <row r="27" spans="1:28">
      <c r="A27" s="7">
        <v>1</v>
      </c>
      <c r="B27" s="8">
        <v>1</v>
      </c>
      <c r="C27" s="8">
        <v>1</v>
      </c>
      <c r="D27" s="8">
        <v>1</v>
      </c>
      <c r="E27" s="8" t="s">
        <v>7</v>
      </c>
      <c r="F27" s="8"/>
      <c r="G27" s="8">
        <v>1600</v>
      </c>
      <c r="H27" s="8">
        <v>16840</v>
      </c>
      <c r="I27" s="8">
        <v>60680</v>
      </c>
      <c r="J27" s="8">
        <v>129636</v>
      </c>
      <c r="K27" s="8">
        <v>169375</v>
      </c>
      <c r="L27" s="9">
        <v>163428</v>
      </c>
      <c r="N27" s="7">
        <v>1</v>
      </c>
      <c r="O27" s="8">
        <v>1</v>
      </c>
      <c r="P27" s="8">
        <v>1</v>
      </c>
      <c r="Q27" s="8">
        <v>1</v>
      </c>
      <c r="R27" s="8">
        <v>0</v>
      </c>
      <c r="S27" s="8">
        <v>0</v>
      </c>
      <c r="T27" s="8">
        <v>1</v>
      </c>
      <c r="U27" s="8" t="s">
        <v>7</v>
      </c>
      <c r="V27" s="8"/>
      <c r="W27" s="8"/>
      <c r="X27" s="8">
        <v>20</v>
      </c>
      <c r="Y27" s="8">
        <v>339</v>
      </c>
      <c r="Z27" s="8">
        <v>1059</v>
      </c>
      <c r="AA27" s="8">
        <v>1759</v>
      </c>
      <c r="AB27" s="9">
        <v>2370</v>
      </c>
    </row>
    <row r="28" spans="1:28">
      <c r="A28" s="4">
        <v>1</v>
      </c>
      <c r="B28" s="5">
        <v>1</v>
      </c>
      <c r="C28" s="5">
        <v>1</v>
      </c>
      <c r="D28" s="5">
        <v>1</v>
      </c>
      <c r="E28" s="5" t="s">
        <v>8</v>
      </c>
      <c r="F28" s="5">
        <v>2300</v>
      </c>
      <c r="G28" s="5">
        <v>3800</v>
      </c>
      <c r="H28" s="5">
        <v>7620</v>
      </c>
      <c r="I28" s="5">
        <v>42130</v>
      </c>
      <c r="J28" s="5">
        <v>42494</v>
      </c>
      <c r="K28" s="5">
        <v>55327</v>
      </c>
      <c r="L28" s="6">
        <v>47659</v>
      </c>
      <c r="N28" s="4">
        <v>1</v>
      </c>
      <c r="O28" s="5">
        <v>1</v>
      </c>
      <c r="P28" s="5">
        <v>1</v>
      </c>
      <c r="Q28" s="5">
        <v>1</v>
      </c>
      <c r="R28" s="5">
        <v>0</v>
      </c>
      <c r="S28" s="5">
        <v>0</v>
      </c>
      <c r="T28" s="5">
        <v>1</v>
      </c>
      <c r="U28" s="5" t="s">
        <v>8</v>
      </c>
      <c r="V28" s="5"/>
      <c r="W28" s="5">
        <v>100</v>
      </c>
      <c r="X28" s="5"/>
      <c r="Y28" s="5">
        <v>195</v>
      </c>
      <c r="Z28" s="5">
        <v>240</v>
      </c>
      <c r="AA28" s="5">
        <v>315</v>
      </c>
      <c r="AB28" s="6">
        <v>332</v>
      </c>
    </row>
    <row r="29" spans="1:28">
      <c r="A29" s="7">
        <v>1</v>
      </c>
      <c r="B29" s="8">
        <v>1</v>
      </c>
      <c r="C29" s="8">
        <v>1</v>
      </c>
      <c r="D29" s="8">
        <v>1</v>
      </c>
      <c r="E29" s="8" t="s">
        <v>9</v>
      </c>
      <c r="F29" s="8">
        <v>49220</v>
      </c>
      <c r="G29" s="8">
        <v>86100</v>
      </c>
      <c r="H29" s="8">
        <v>131320</v>
      </c>
      <c r="I29" s="8">
        <v>205427</v>
      </c>
      <c r="J29" s="8">
        <v>334103</v>
      </c>
      <c r="K29" s="8">
        <v>390119</v>
      </c>
      <c r="L29" s="9">
        <v>378010</v>
      </c>
      <c r="N29" s="7">
        <v>1</v>
      </c>
      <c r="O29" s="8">
        <v>1</v>
      </c>
      <c r="P29" s="8">
        <v>1</v>
      </c>
      <c r="Q29" s="8">
        <v>1</v>
      </c>
      <c r="R29" s="8">
        <v>0</v>
      </c>
      <c r="S29" s="8">
        <v>0</v>
      </c>
      <c r="T29" s="8">
        <v>1</v>
      </c>
      <c r="U29" s="8" t="s">
        <v>9</v>
      </c>
      <c r="V29" s="8">
        <v>20</v>
      </c>
      <c r="W29" s="8">
        <v>200</v>
      </c>
      <c r="X29" s="8">
        <v>540</v>
      </c>
      <c r="Y29" s="8">
        <v>1300</v>
      </c>
      <c r="Z29" s="8">
        <v>3019</v>
      </c>
      <c r="AA29" s="8">
        <v>3583</v>
      </c>
      <c r="AB29" s="9">
        <v>3913</v>
      </c>
    </row>
    <row r="30" spans="1:28">
      <c r="A30" s="4">
        <v>1</v>
      </c>
      <c r="B30" s="5">
        <v>1</v>
      </c>
      <c r="C30" s="5">
        <v>1</v>
      </c>
      <c r="D30" s="5">
        <v>1</v>
      </c>
      <c r="E30" s="5" t="s">
        <v>41</v>
      </c>
      <c r="F30" s="5">
        <v>3180</v>
      </c>
      <c r="G30" s="5">
        <v>2700</v>
      </c>
      <c r="H30" s="5">
        <v>8820</v>
      </c>
      <c r="I30" s="5">
        <v>17957</v>
      </c>
      <c r="J30" s="5">
        <v>19740</v>
      </c>
      <c r="K30" s="5">
        <v>21888</v>
      </c>
      <c r="L30" s="6">
        <v>21988</v>
      </c>
      <c r="N30" s="4">
        <v>1</v>
      </c>
      <c r="O30" s="5">
        <v>1</v>
      </c>
      <c r="P30" s="5">
        <v>1</v>
      </c>
      <c r="Q30" s="5">
        <v>1</v>
      </c>
      <c r="R30" s="5">
        <v>0</v>
      </c>
      <c r="S30" s="5">
        <v>0</v>
      </c>
      <c r="T30" s="5">
        <v>1</v>
      </c>
      <c r="U30" s="5" t="s">
        <v>41</v>
      </c>
      <c r="V30" s="5">
        <v>20</v>
      </c>
      <c r="W30" s="5"/>
      <c r="X30" s="5">
        <v>100</v>
      </c>
      <c r="Y30" s="5">
        <v>232</v>
      </c>
      <c r="Z30" s="5">
        <v>48</v>
      </c>
      <c r="AA30" s="5">
        <v>104</v>
      </c>
      <c r="AB30" s="6">
        <v>413</v>
      </c>
    </row>
    <row r="31" spans="1:28">
      <c r="A31" s="7">
        <v>1</v>
      </c>
      <c r="B31" s="8">
        <v>1</v>
      </c>
      <c r="C31" s="8">
        <v>1</v>
      </c>
      <c r="D31" s="8">
        <v>1</v>
      </c>
      <c r="E31" s="8" t="s">
        <v>11</v>
      </c>
      <c r="F31" s="8">
        <v>109100</v>
      </c>
      <c r="G31" s="8">
        <v>104900</v>
      </c>
      <c r="H31" s="8">
        <v>224420</v>
      </c>
      <c r="I31" s="8">
        <v>337382</v>
      </c>
      <c r="J31" s="8">
        <v>371442</v>
      </c>
      <c r="K31" s="8">
        <v>413398</v>
      </c>
      <c r="L31" s="9">
        <v>375135</v>
      </c>
      <c r="N31" s="7">
        <v>1</v>
      </c>
      <c r="O31" s="8">
        <v>1</v>
      </c>
      <c r="P31" s="8">
        <v>1</v>
      </c>
      <c r="Q31" s="8">
        <v>1</v>
      </c>
      <c r="R31" s="8">
        <v>0</v>
      </c>
      <c r="S31" s="8">
        <v>0</v>
      </c>
      <c r="T31" s="8">
        <v>1</v>
      </c>
      <c r="U31" s="8" t="s">
        <v>11</v>
      </c>
      <c r="V31" s="8">
        <v>80</v>
      </c>
      <c r="W31" s="8">
        <v>100</v>
      </c>
      <c r="X31" s="8">
        <v>820</v>
      </c>
      <c r="Y31" s="8">
        <v>1576</v>
      </c>
      <c r="Z31" s="8">
        <v>2765</v>
      </c>
      <c r="AA31" s="8">
        <v>2937</v>
      </c>
      <c r="AB31" s="9">
        <v>3811</v>
      </c>
    </row>
    <row r="33" spans="5:28">
      <c r="E33" s="5" t="s">
        <v>4</v>
      </c>
      <c r="F33">
        <f>SUM(F16,F24)</f>
        <v>6608020</v>
      </c>
      <c r="G33">
        <f t="shared" ref="G33:L33" si="9">SUM(G16,G24)</f>
        <v>5817800</v>
      </c>
      <c r="H33">
        <f t="shared" si="9"/>
        <v>7586140</v>
      </c>
      <c r="I33">
        <f t="shared" si="9"/>
        <v>9550738</v>
      </c>
      <c r="J33">
        <f t="shared" si="9"/>
        <v>10847834</v>
      </c>
      <c r="K33">
        <f t="shared" si="9"/>
        <v>12334564</v>
      </c>
      <c r="L33">
        <f t="shared" si="9"/>
        <v>11222728</v>
      </c>
      <c r="U33" s="5" t="s">
        <v>4</v>
      </c>
      <c r="V33">
        <f>SUM(V16,V24)</f>
        <v>2940</v>
      </c>
      <c r="W33">
        <f t="shared" ref="W33:AB33" si="10">SUM(W16,W24)</f>
        <v>8800</v>
      </c>
      <c r="X33">
        <f t="shared" si="10"/>
        <v>20240</v>
      </c>
      <c r="Y33">
        <f t="shared" si="10"/>
        <v>30285</v>
      </c>
      <c r="Z33">
        <f t="shared" si="10"/>
        <v>47737</v>
      </c>
      <c r="AA33">
        <f t="shared" si="10"/>
        <v>66288</v>
      </c>
      <c r="AB33">
        <f t="shared" si="10"/>
        <v>78406</v>
      </c>
    </row>
    <row r="34" spans="5:28">
      <c r="E34" s="8" t="s">
        <v>5</v>
      </c>
      <c r="F34">
        <f t="shared" ref="F34:L34" si="11">SUM(F17,F25)</f>
        <v>33140</v>
      </c>
      <c r="G34">
        <f t="shared" si="11"/>
        <v>31000</v>
      </c>
      <c r="H34">
        <f t="shared" si="11"/>
        <v>49380</v>
      </c>
      <c r="I34">
        <f t="shared" si="11"/>
        <v>61042</v>
      </c>
      <c r="J34">
        <f t="shared" si="11"/>
        <v>64754</v>
      </c>
      <c r="K34">
        <f t="shared" si="11"/>
        <v>60157</v>
      </c>
      <c r="L34">
        <f t="shared" si="11"/>
        <v>51090</v>
      </c>
      <c r="U34" s="8" t="s">
        <v>5</v>
      </c>
      <c r="V34">
        <f t="shared" ref="V34:AB34" si="12">SUM(V17,V25)</f>
        <v>0</v>
      </c>
      <c r="W34">
        <f t="shared" si="12"/>
        <v>0</v>
      </c>
      <c r="X34">
        <f t="shared" si="12"/>
        <v>100</v>
      </c>
      <c r="Y34">
        <f t="shared" si="12"/>
        <v>37</v>
      </c>
      <c r="Z34">
        <f t="shared" si="12"/>
        <v>301</v>
      </c>
      <c r="AA34">
        <f t="shared" si="12"/>
        <v>333</v>
      </c>
      <c r="AB34">
        <f t="shared" si="12"/>
        <v>332</v>
      </c>
    </row>
    <row r="35" spans="5:28">
      <c r="E35" s="5" t="s">
        <v>6</v>
      </c>
      <c r="F35">
        <f t="shared" ref="F35:L35" si="13">SUM(F18,F26)</f>
        <v>0</v>
      </c>
      <c r="G35">
        <f t="shared" si="13"/>
        <v>3100</v>
      </c>
      <c r="H35">
        <f t="shared" si="13"/>
        <v>8060</v>
      </c>
      <c r="I35">
        <f t="shared" si="13"/>
        <v>14955</v>
      </c>
      <c r="J35">
        <f t="shared" si="13"/>
        <v>11907</v>
      </c>
      <c r="K35">
        <f t="shared" si="13"/>
        <v>7731</v>
      </c>
      <c r="L35">
        <f t="shared" si="13"/>
        <v>6492</v>
      </c>
      <c r="U35" s="5" t="s">
        <v>6</v>
      </c>
      <c r="V35">
        <f t="shared" ref="V35:AB35" si="14">SUM(V18,V26)</f>
        <v>0</v>
      </c>
      <c r="W35">
        <f t="shared" si="14"/>
        <v>0</v>
      </c>
      <c r="X35">
        <f t="shared" si="14"/>
        <v>20</v>
      </c>
      <c r="Y35">
        <f t="shared" si="14"/>
        <v>59</v>
      </c>
      <c r="Z35">
        <f t="shared" si="14"/>
        <v>168</v>
      </c>
      <c r="AA35">
        <f t="shared" si="14"/>
        <v>46</v>
      </c>
      <c r="AB35">
        <f t="shared" si="14"/>
        <v>95</v>
      </c>
    </row>
    <row r="36" spans="5:28">
      <c r="E36" s="8" t="s">
        <v>7</v>
      </c>
      <c r="F36">
        <f t="shared" ref="F36:L36" si="15">SUM(F19,F27)</f>
        <v>0</v>
      </c>
      <c r="G36">
        <f t="shared" si="15"/>
        <v>1900</v>
      </c>
      <c r="H36">
        <f t="shared" si="15"/>
        <v>19360</v>
      </c>
      <c r="I36">
        <f t="shared" si="15"/>
        <v>75322</v>
      </c>
      <c r="J36">
        <f>SUM(J19,J27)</f>
        <v>160071</v>
      </c>
      <c r="K36">
        <f t="shared" si="15"/>
        <v>211924</v>
      </c>
      <c r="L36">
        <f t="shared" si="15"/>
        <v>212090</v>
      </c>
      <c r="U36" s="8" t="s">
        <v>7</v>
      </c>
      <c r="V36">
        <f t="shared" ref="V36:Y36" si="16">SUM(V19,V27)</f>
        <v>0</v>
      </c>
      <c r="W36">
        <f t="shared" si="16"/>
        <v>0</v>
      </c>
      <c r="X36">
        <f t="shared" si="16"/>
        <v>20</v>
      </c>
      <c r="Y36">
        <f t="shared" si="16"/>
        <v>548</v>
      </c>
      <c r="Z36">
        <f>SUM(Z19,Z27)</f>
        <v>1446</v>
      </c>
      <c r="AA36">
        <f t="shared" ref="AA36:AB36" si="17">SUM(AA19,AA27)</f>
        <v>2125</v>
      </c>
      <c r="AB36">
        <f t="shared" si="17"/>
        <v>2992</v>
      </c>
    </row>
    <row r="37" spans="5:28">
      <c r="E37" s="5" t="s">
        <v>8</v>
      </c>
      <c r="F37">
        <f t="shared" ref="F37:L37" si="18">SUM(F20,F28)</f>
        <v>2780</v>
      </c>
      <c r="G37">
        <f t="shared" si="18"/>
        <v>5000</v>
      </c>
      <c r="H37">
        <f t="shared" si="18"/>
        <v>8780</v>
      </c>
      <c r="I37">
        <f t="shared" si="18"/>
        <v>50664</v>
      </c>
      <c r="J37">
        <f t="shared" si="18"/>
        <v>50828</v>
      </c>
      <c r="K37">
        <f t="shared" si="18"/>
        <v>69732</v>
      </c>
      <c r="L37">
        <f t="shared" si="18"/>
        <v>59667</v>
      </c>
      <c r="U37" s="5" t="s">
        <v>8</v>
      </c>
      <c r="V37">
        <f t="shared" ref="V37:AB37" si="19">SUM(V20,V28)</f>
        <v>0</v>
      </c>
      <c r="W37">
        <f t="shared" si="19"/>
        <v>100</v>
      </c>
      <c r="X37">
        <f t="shared" si="19"/>
        <v>0</v>
      </c>
      <c r="Y37">
        <f t="shared" si="19"/>
        <v>195</v>
      </c>
      <c r="Z37">
        <f t="shared" si="19"/>
        <v>309</v>
      </c>
      <c r="AA37">
        <f t="shared" si="19"/>
        <v>333</v>
      </c>
      <c r="AB37">
        <f t="shared" si="19"/>
        <v>439</v>
      </c>
    </row>
    <row r="38" spans="5:28">
      <c r="E38" s="8" t="s">
        <v>9</v>
      </c>
      <c r="F38">
        <f t="shared" ref="F38:L38" si="20">SUM(F21,F29)</f>
        <v>63300</v>
      </c>
      <c r="G38">
        <f t="shared" si="20"/>
        <v>114700</v>
      </c>
      <c r="H38">
        <f t="shared" si="20"/>
        <v>154180</v>
      </c>
      <c r="I38">
        <f t="shared" si="20"/>
        <v>255566</v>
      </c>
      <c r="J38">
        <f t="shared" si="20"/>
        <v>421075</v>
      </c>
      <c r="K38">
        <f t="shared" si="20"/>
        <v>514671</v>
      </c>
      <c r="L38">
        <f t="shared" si="20"/>
        <v>513775</v>
      </c>
      <c r="U38" s="8" t="s">
        <v>9</v>
      </c>
      <c r="V38">
        <f t="shared" ref="V38:AB38" si="21">SUM(V21,V29)</f>
        <v>20</v>
      </c>
      <c r="W38">
        <f t="shared" si="21"/>
        <v>400</v>
      </c>
      <c r="X38">
        <f>SUM(X21,X29)</f>
        <v>680</v>
      </c>
      <c r="Y38">
        <f t="shared" si="21"/>
        <v>1460</v>
      </c>
      <c r="Z38">
        <f t="shared" si="21"/>
        <v>3618</v>
      </c>
      <c r="AA38">
        <f t="shared" si="21"/>
        <v>4717</v>
      </c>
      <c r="AB38">
        <f t="shared" si="21"/>
        <v>5348</v>
      </c>
    </row>
    <row r="39" spans="5:28">
      <c r="E39" s="5" t="s">
        <v>10</v>
      </c>
      <c r="F39">
        <f t="shared" ref="F39:L39" si="22">SUM(F22,F30)</f>
        <v>3520</v>
      </c>
      <c r="G39">
        <f t="shared" si="22"/>
        <v>3700</v>
      </c>
      <c r="H39">
        <f t="shared" si="22"/>
        <v>10480</v>
      </c>
      <c r="I39">
        <f t="shared" si="22"/>
        <v>22615</v>
      </c>
      <c r="J39">
        <f t="shared" si="22"/>
        <v>25320</v>
      </c>
      <c r="K39">
        <f t="shared" si="22"/>
        <v>29450</v>
      </c>
      <c r="L39">
        <f t="shared" si="22"/>
        <v>28529</v>
      </c>
      <c r="U39" s="5" t="s">
        <v>10</v>
      </c>
      <c r="V39">
        <f t="shared" ref="V39:AB39" si="23">SUM(V22,V30)</f>
        <v>20</v>
      </c>
      <c r="W39">
        <f t="shared" si="23"/>
        <v>0</v>
      </c>
      <c r="X39">
        <f t="shared" si="23"/>
        <v>120</v>
      </c>
      <c r="Y39">
        <f t="shared" si="23"/>
        <v>237</v>
      </c>
      <c r="Z39">
        <f t="shared" si="23"/>
        <v>78</v>
      </c>
      <c r="AA39">
        <f t="shared" si="23"/>
        <v>246</v>
      </c>
      <c r="AB39">
        <f t="shared" si="23"/>
        <v>456</v>
      </c>
    </row>
    <row r="40" spans="5:28">
      <c r="E40" s="8" t="s">
        <v>11</v>
      </c>
      <c r="F40">
        <f t="shared" ref="F40:L40" si="24">SUM(F23,F31)</f>
        <v>137020</v>
      </c>
      <c r="G40">
        <f t="shared" si="24"/>
        <v>132800</v>
      </c>
      <c r="H40">
        <f t="shared" si="24"/>
        <v>273620</v>
      </c>
      <c r="I40">
        <f t="shared" si="24"/>
        <v>437186</v>
      </c>
      <c r="J40">
        <f t="shared" si="24"/>
        <v>484494</v>
      </c>
      <c r="K40">
        <f t="shared" si="24"/>
        <v>558676</v>
      </c>
      <c r="L40">
        <f t="shared" si="24"/>
        <v>514906</v>
      </c>
      <c r="U40" s="8" t="s">
        <v>11</v>
      </c>
      <c r="V40">
        <f t="shared" ref="V40:AB40" si="25">SUM(V23,V31)</f>
        <v>80</v>
      </c>
      <c r="W40">
        <f t="shared" si="25"/>
        <v>100</v>
      </c>
      <c r="X40">
        <f t="shared" si="25"/>
        <v>1080</v>
      </c>
      <c r="Y40">
        <f>SUM(Y23,Y31)</f>
        <v>2208</v>
      </c>
      <c r="Z40">
        <f t="shared" si="25"/>
        <v>3686</v>
      </c>
      <c r="AA40">
        <f t="shared" si="25"/>
        <v>4104</v>
      </c>
      <c r="AB40">
        <f t="shared" si="25"/>
        <v>4962</v>
      </c>
    </row>
    <row r="41" spans="5:28">
      <c r="E41" s="10" t="s">
        <v>31</v>
      </c>
      <c r="F41" s="10">
        <f>SUM(F34:F40)</f>
        <v>239760</v>
      </c>
      <c r="G41" s="10">
        <f t="shared" ref="G41" si="26">SUM(G34:G40)</f>
        <v>292200</v>
      </c>
      <c r="H41" s="10">
        <f t="shared" ref="H41" si="27">SUM(H34:H40)</f>
        <v>523860</v>
      </c>
      <c r="I41" s="10">
        <f t="shared" ref="I41" si="28">SUM(I34:I40)</f>
        <v>917350</v>
      </c>
      <c r="J41" s="10">
        <f t="shared" ref="J41" si="29">SUM(J34:J40)</f>
        <v>1218449</v>
      </c>
      <c r="K41" s="10">
        <f t="shared" ref="K41" si="30">SUM(K34:K40)</f>
        <v>1452341</v>
      </c>
      <c r="L41" s="10">
        <f t="shared" ref="L41" si="31">SUM(L34:L40)</f>
        <v>1386549</v>
      </c>
      <c r="U41" s="10" t="s">
        <v>31</v>
      </c>
      <c r="V41" s="10">
        <f>SUM(V34:V40)</f>
        <v>120</v>
      </c>
      <c r="W41" s="10">
        <f t="shared" ref="W41" si="32">SUM(W34:W40)</f>
        <v>600</v>
      </c>
      <c r="X41" s="10">
        <f>SUM(X34:X40)</f>
        <v>2020</v>
      </c>
      <c r="Y41" s="10">
        <f t="shared" ref="Y41" si="33">SUM(Y34:Y40)</f>
        <v>4744</v>
      </c>
      <c r="Z41" s="10">
        <f t="shared" ref="Z41" si="34">SUM(Z34:Z40)</f>
        <v>9606</v>
      </c>
      <c r="AA41" s="10">
        <f t="shared" ref="AA41" si="35">SUM(AA34:AA40)</f>
        <v>11904</v>
      </c>
      <c r="AB41" s="10">
        <f t="shared" ref="AB41" si="36">SUM(AB34:AB40)</f>
        <v>14624</v>
      </c>
    </row>
    <row r="42" spans="5:28">
      <c r="E42" s="10" t="s">
        <v>32</v>
      </c>
      <c r="F42" s="10">
        <f>SUM(F33:F40)</f>
        <v>6847780</v>
      </c>
      <c r="G42" s="10">
        <f t="shared" ref="G42:L42" si="37">SUM(G33:G40)</f>
        <v>6110000</v>
      </c>
      <c r="H42" s="10">
        <f t="shared" si="37"/>
        <v>8110000</v>
      </c>
      <c r="I42" s="10">
        <f t="shared" si="37"/>
        <v>10468088</v>
      </c>
      <c r="J42" s="10">
        <f t="shared" si="37"/>
        <v>12066283</v>
      </c>
      <c r="K42" s="10">
        <f t="shared" si="37"/>
        <v>13786905</v>
      </c>
      <c r="L42" s="10">
        <f t="shared" si="37"/>
        <v>12609277</v>
      </c>
      <c r="U42" s="10" t="s">
        <v>32</v>
      </c>
      <c r="V42" s="10">
        <f>SUM(V33:V40)</f>
        <v>3060</v>
      </c>
      <c r="W42" s="10">
        <f t="shared" ref="W42:AB42" si="38">SUM(W33:W40)</f>
        <v>9400</v>
      </c>
      <c r="X42" s="10">
        <f t="shared" si="38"/>
        <v>22260</v>
      </c>
      <c r="Y42" s="10">
        <f t="shared" si="38"/>
        <v>35029</v>
      </c>
      <c r="Z42" s="10">
        <f t="shared" si="38"/>
        <v>57343</v>
      </c>
      <c r="AA42" s="10">
        <f t="shared" si="38"/>
        <v>78192</v>
      </c>
      <c r="AB42" s="10">
        <f t="shared" si="38"/>
        <v>93030</v>
      </c>
    </row>
  </sheetData>
  <mergeCells count="4">
    <mergeCell ref="A1:L1"/>
    <mergeCell ref="A14:L14"/>
    <mergeCell ref="N1:AB1"/>
    <mergeCell ref="N14:A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5" workbookViewId="0">
      <selection activeCell="P40" sqref="P40"/>
    </sheetView>
  </sheetViews>
  <sheetFormatPr defaultRowHeight="15"/>
  <sheetData>
    <row r="1" spans="1:28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N1" s="33" t="s">
        <v>34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>
      <c r="A2" s="1" t="s">
        <v>0</v>
      </c>
      <c r="B2" s="2" t="s">
        <v>1</v>
      </c>
      <c r="C2" s="2" t="s">
        <v>19</v>
      </c>
      <c r="D2" s="2" t="s">
        <v>2</v>
      </c>
      <c r="E2" s="2" t="s">
        <v>3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3" t="s">
        <v>18</v>
      </c>
      <c r="N2" s="1" t="s">
        <v>0</v>
      </c>
      <c r="O2" s="2" t="s">
        <v>1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</v>
      </c>
      <c r="U2" s="2" t="s">
        <v>3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3" t="s">
        <v>29</v>
      </c>
    </row>
    <row r="3" spans="1:28">
      <c r="A3" s="4">
        <v>0</v>
      </c>
      <c r="B3" s="5">
        <v>1</v>
      </c>
      <c r="C3" s="5">
        <v>1</v>
      </c>
      <c r="D3" s="5">
        <v>0</v>
      </c>
      <c r="E3" s="5" t="s">
        <v>4</v>
      </c>
      <c r="F3" s="5">
        <v>35408100</v>
      </c>
      <c r="G3" s="5">
        <v>42309700</v>
      </c>
      <c r="H3" s="5">
        <v>62426560</v>
      </c>
      <c r="I3" s="5">
        <v>73340077</v>
      </c>
      <c r="J3" s="5">
        <v>84401145</v>
      </c>
      <c r="K3" s="5">
        <v>92453394</v>
      </c>
      <c r="L3" s="6">
        <v>89860972</v>
      </c>
      <c r="N3" s="4">
        <v>0</v>
      </c>
      <c r="O3" s="5">
        <v>1</v>
      </c>
      <c r="P3" s="5">
        <v>1</v>
      </c>
      <c r="Q3" s="5">
        <v>0</v>
      </c>
      <c r="R3" s="5">
        <v>1</v>
      </c>
      <c r="S3" s="5">
        <v>0</v>
      </c>
      <c r="T3" s="5">
        <v>0</v>
      </c>
      <c r="U3" s="5" t="s">
        <v>4</v>
      </c>
      <c r="V3" s="5"/>
      <c r="W3" s="5"/>
      <c r="X3" s="5">
        <v>325220</v>
      </c>
      <c r="Y3" s="5">
        <v>425691</v>
      </c>
      <c r="Z3" s="5">
        <v>508862</v>
      </c>
      <c r="AA3" s="5">
        <v>606301</v>
      </c>
      <c r="AB3" s="6">
        <v>596278</v>
      </c>
    </row>
    <row r="4" spans="1:28">
      <c r="A4" s="7">
        <v>0</v>
      </c>
      <c r="B4" s="8">
        <v>1</v>
      </c>
      <c r="C4" s="8">
        <v>1</v>
      </c>
      <c r="D4" s="8">
        <v>1</v>
      </c>
      <c r="E4" s="8" t="s">
        <v>5</v>
      </c>
      <c r="F4" s="8">
        <v>2415140</v>
      </c>
      <c r="G4" s="8">
        <v>1495500</v>
      </c>
      <c r="H4" s="8">
        <v>2268960</v>
      </c>
      <c r="I4" s="8">
        <v>1970272</v>
      </c>
      <c r="J4" s="8">
        <v>2410206</v>
      </c>
      <c r="K4" s="8">
        <v>2035317</v>
      </c>
      <c r="L4" s="9">
        <v>1838614</v>
      </c>
      <c r="N4" s="7">
        <v>0</v>
      </c>
      <c r="O4" s="8">
        <v>1</v>
      </c>
      <c r="P4" s="8">
        <v>1</v>
      </c>
      <c r="Q4" s="8">
        <v>0</v>
      </c>
      <c r="R4" s="8">
        <v>1</v>
      </c>
      <c r="S4" s="8">
        <v>0</v>
      </c>
      <c r="T4" s="8">
        <v>1</v>
      </c>
      <c r="U4" s="8" t="s">
        <v>5</v>
      </c>
      <c r="V4" s="8"/>
      <c r="W4" s="8"/>
      <c r="X4" s="8">
        <v>9220</v>
      </c>
      <c r="Y4" s="8">
        <v>11871</v>
      </c>
      <c r="Z4" s="8">
        <v>15202</v>
      </c>
      <c r="AA4" s="8">
        <v>14838</v>
      </c>
      <c r="AB4" s="9">
        <v>14494</v>
      </c>
    </row>
    <row r="5" spans="1:28">
      <c r="A5" s="4">
        <v>0</v>
      </c>
      <c r="B5" s="5">
        <v>1</v>
      </c>
      <c r="C5" s="5">
        <v>1</v>
      </c>
      <c r="D5" s="5">
        <v>1</v>
      </c>
      <c r="E5" s="5" t="s">
        <v>6</v>
      </c>
      <c r="F5" s="5"/>
      <c r="G5" s="5">
        <v>650100</v>
      </c>
      <c r="H5" s="5">
        <v>1019540</v>
      </c>
      <c r="I5" s="5">
        <v>983457</v>
      </c>
      <c r="J5" s="5">
        <v>876757</v>
      </c>
      <c r="K5" s="5">
        <v>576988</v>
      </c>
      <c r="L5" s="6">
        <v>451320</v>
      </c>
      <c r="N5" s="4">
        <v>0</v>
      </c>
      <c r="O5" s="5">
        <v>1</v>
      </c>
      <c r="P5" s="5">
        <v>1</v>
      </c>
      <c r="Q5" s="5">
        <v>0</v>
      </c>
      <c r="R5" s="5">
        <v>1</v>
      </c>
      <c r="S5" s="5">
        <v>0</v>
      </c>
      <c r="T5" s="5">
        <v>1</v>
      </c>
      <c r="U5" s="5" t="s">
        <v>6</v>
      </c>
      <c r="V5" s="5"/>
      <c r="W5" s="5"/>
      <c r="X5" s="5">
        <v>11260</v>
      </c>
      <c r="Y5" s="5">
        <v>15735</v>
      </c>
      <c r="Z5" s="5">
        <v>21174</v>
      </c>
      <c r="AA5" s="5">
        <v>10810</v>
      </c>
      <c r="AB5" s="6">
        <v>7819</v>
      </c>
    </row>
    <row r="6" spans="1:28">
      <c r="A6" s="7">
        <v>0</v>
      </c>
      <c r="B6" s="8">
        <v>1</v>
      </c>
      <c r="C6" s="8">
        <v>1</v>
      </c>
      <c r="D6" s="8">
        <v>1</v>
      </c>
      <c r="E6" s="8" t="s">
        <v>7</v>
      </c>
      <c r="F6" s="8"/>
      <c r="G6" s="8">
        <v>78200</v>
      </c>
      <c r="H6" s="8">
        <v>309340</v>
      </c>
      <c r="I6" s="8">
        <v>622230</v>
      </c>
      <c r="J6" s="8">
        <v>1376292</v>
      </c>
      <c r="K6" s="8">
        <v>1593683</v>
      </c>
      <c r="L6" s="9">
        <v>1820928</v>
      </c>
      <c r="N6" s="7">
        <v>0</v>
      </c>
      <c r="O6" s="8">
        <v>1</v>
      </c>
      <c r="P6" s="8">
        <v>1</v>
      </c>
      <c r="Q6" s="8">
        <v>0</v>
      </c>
      <c r="R6" s="8">
        <v>1</v>
      </c>
      <c r="S6" s="8">
        <v>0</v>
      </c>
      <c r="T6" s="8">
        <v>1</v>
      </c>
      <c r="U6" s="8" t="s">
        <v>7</v>
      </c>
      <c r="V6" s="8"/>
      <c r="W6" s="8"/>
      <c r="X6" s="8">
        <v>1640</v>
      </c>
      <c r="Y6" s="8">
        <v>5052</v>
      </c>
      <c r="Z6" s="8">
        <v>20668</v>
      </c>
      <c r="AA6" s="8">
        <v>27367</v>
      </c>
      <c r="AB6" s="9">
        <v>32323</v>
      </c>
    </row>
    <row r="7" spans="1:28">
      <c r="A7" s="4">
        <v>0</v>
      </c>
      <c r="B7" s="5">
        <v>1</v>
      </c>
      <c r="C7" s="5">
        <v>1</v>
      </c>
      <c r="D7" s="5">
        <v>1</v>
      </c>
      <c r="E7" s="5" t="s">
        <v>8</v>
      </c>
      <c r="F7" s="5">
        <v>682700</v>
      </c>
      <c r="G7" s="5">
        <v>875000</v>
      </c>
      <c r="H7" s="5">
        <v>1287180</v>
      </c>
      <c r="I7" s="5">
        <v>1603572</v>
      </c>
      <c r="J7" s="5">
        <v>2252574</v>
      </c>
      <c r="K7" s="5">
        <v>2199264</v>
      </c>
      <c r="L7" s="6">
        <v>1940760</v>
      </c>
      <c r="N7" s="4">
        <v>0</v>
      </c>
      <c r="O7" s="5">
        <v>1</v>
      </c>
      <c r="P7" s="5">
        <v>1</v>
      </c>
      <c r="Q7" s="5">
        <v>0</v>
      </c>
      <c r="R7" s="5">
        <v>1</v>
      </c>
      <c r="S7" s="5">
        <v>0</v>
      </c>
      <c r="T7" s="5">
        <v>1</v>
      </c>
      <c r="U7" s="5" t="s">
        <v>8</v>
      </c>
      <c r="V7" s="5"/>
      <c r="W7" s="5"/>
      <c r="X7" s="5">
        <v>5880</v>
      </c>
      <c r="Y7" s="5">
        <v>10551</v>
      </c>
      <c r="Z7" s="5">
        <v>18186</v>
      </c>
      <c r="AA7" s="5">
        <v>18388</v>
      </c>
      <c r="AB7" s="6">
        <v>16636</v>
      </c>
    </row>
    <row r="8" spans="1:28">
      <c r="A8" s="7">
        <v>0</v>
      </c>
      <c r="B8" s="8">
        <v>1</v>
      </c>
      <c r="C8" s="8">
        <v>1</v>
      </c>
      <c r="D8" s="8">
        <v>1</v>
      </c>
      <c r="E8" s="8" t="s">
        <v>9</v>
      </c>
      <c r="F8" s="8">
        <v>195320</v>
      </c>
      <c r="G8" s="8">
        <v>400600</v>
      </c>
      <c r="H8" s="8">
        <v>639560</v>
      </c>
      <c r="I8" s="8">
        <v>891165</v>
      </c>
      <c r="J8" s="8">
        <v>1631583</v>
      </c>
      <c r="K8" s="8">
        <v>1966842</v>
      </c>
      <c r="L8" s="9">
        <v>2085754</v>
      </c>
      <c r="N8" s="7">
        <v>0</v>
      </c>
      <c r="O8" s="8">
        <v>1</v>
      </c>
      <c r="P8" s="8">
        <v>1</v>
      </c>
      <c r="Q8" s="8">
        <v>0</v>
      </c>
      <c r="R8" s="8">
        <v>1</v>
      </c>
      <c r="S8" s="8">
        <v>0</v>
      </c>
      <c r="T8" s="8">
        <v>1</v>
      </c>
      <c r="U8" s="8" t="s">
        <v>9</v>
      </c>
      <c r="V8" s="8"/>
      <c r="W8" s="8"/>
      <c r="X8" s="8">
        <v>2960</v>
      </c>
      <c r="Y8" s="8">
        <v>5040</v>
      </c>
      <c r="Z8" s="8">
        <v>12044</v>
      </c>
      <c r="AA8" s="8">
        <v>16118</v>
      </c>
      <c r="AB8" s="9">
        <v>16293</v>
      </c>
    </row>
    <row r="9" spans="1:28">
      <c r="A9" s="4">
        <v>0</v>
      </c>
      <c r="B9" s="5">
        <v>1</v>
      </c>
      <c r="C9" s="5">
        <v>1</v>
      </c>
      <c r="D9" s="5">
        <v>1</v>
      </c>
      <c r="E9" s="5" t="s">
        <v>41</v>
      </c>
      <c r="F9" s="5">
        <v>337920</v>
      </c>
      <c r="G9" s="5">
        <v>314100</v>
      </c>
      <c r="H9" s="5">
        <v>742400</v>
      </c>
      <c r="I9" s="5">
        <v>926634</v>
      </c>
      <c r="J9" s="5">
        <v>1012367</v>
      </c>
      <c r="K9" s="5">
        <v>1193752</v>
      </c>
      <c r="L9" s="6">
        <v>1196764</v>
      </c>
      <c r="N9" s="4">
        <v>0</v>
      </c>
      <c r="O9" s="5">
        <v>1</v>
      </c>
      <c r="P9" s="5">
        <v>1</v>
      </c>
      <c r="Q9" s="5">
        <v>0</v>
      </c>
      <c r="R9" s="5">
        <v>1</v>
      </c>
      <c r="S9" s="5">
        <v>0</v>
      </c>
      <c r="T9" s="5">
        <v>1</v>
      </c>
      <c r="U9" s="5" t="s">
        <v>41</v>
      </c>
      <c r="V9" s="5"/>
      <c r="W9" s="5"/>
      <c r="X9" s="5">
        <v>4780</v>
      </c>
      <c r="Y9" s="5">
        <v>14475</v>
      </c>
      <c r="Z9" s="5">
        <v>22661</v>
      </c>
      <c r="AA9" s="5">
        <v>29045</v>
      </c>
      <c r="AB9" s="6">
        <v>31644</v>
      </c>
    </row>
    <row r="10" spans="1:28">
      <c r="A10" s="7">
        <v>0</v>
      </c>
      <c r="B10" s="8">
        <v>1</v>
      </c>
      <c r="C10" s="8">
        <v>1</v>
      </c>
      <c r="D10" s="8">
        <v>1</v>
      </c>
      <c r="E10" s="8" t="s">
        <v>11</v>
      </c>
      <c r="F10" s="8">
        <v>3449220</v>
      </c>
      <c r="G10" s="8">
        <v>3585800</v>
      </c>
      <c r="H10" s="8">
        <v>5755360</v>
      </c>
      <c r="I10" s="8">
        <v>6649602</v>
      </c>
      <c r="J10" s="8">
        <v>6593530</v>
      </c>
      <c r="K10" s="8">
        <v>7139416</v>
      </c>
      <c r="L10" s="9">
        <v>7321309</v>
      </c>
      <c r="N10" s="7">
        <v>0</v>
      </c>
      <c r="O10" s="8">
        <v>1</v>
      </c>
      <c r="P10" s="8">
        <v>1</v>
      </c>
      <c r="Q10" s="8">
        <v>0</v>
      </c>
      <c r="R10" s="8">
        <v>1</v>
      </c>
      <c r="S10" s="8">
        <v>0</v>
      </c>
      <c r="T10" s="8">
        <v>1</v>
      </c>
      <c r="U10" s="8" t="s">
        <v>11</v>
      </c>
      <c r="V10" s="8"/>
      <c r="W10" s="8"/>
      <c r="X10" s="8">
        <v>16240</v>
      </c>
      <c r="Y10" s="8">
        <v>22824</v>
      </c>
      <c r="Z10" s="8">
        <v>27079</v>
      </c>
      <c r="AA10" s="8">
        <v>34742</v>
      </c>
      <c r="AB10" s="9">
        <v>39518</v>
      </c>
    </row>
    <row r="11" spans="1:28">
      <c r="A11" s="10"/>
      <c r="B11" s="10"/>
      <c r="C11" s="10"/>
      <c r="E11" s="10" t="s">
        <v>31</v>
      </c>
      <c r="F11" s="10">
        <f>SUM(F4:F10)</f>
        <v>7080300</v>
      </c>
      <c r="G11" s="10">
        <f t="shared" ref="G11:L11" si="0">SUM(G4:G10)</f>
        <v>7399300</v>
      </c>
      <c r="H11" s="10">
        <f t="shared" si="0"/>
        <v>12022340</v>
      </c>
      <c r="I11" s="10">
        <f t="shared" si="0"/>
        <v>13646932</v>
      </c>
      <c r="J11" s="10">
        <f t="shared" si="0"/>
        <v>16153309</v>
      </c>
      <c r="K11" s="10">
        <f t="shared" si="0"/>
        <v>16705262</v>
      </c>
      <c r="L11" s="10">
        <f t="shared" si="0"/>
        <v>16655449</v>
      </c>
      <c r="U11" s="10" t="s">
        <v>31</v>
      </c>
      <c r="V11" s="10">
        <f>SUM(V4:V10)</f>
        <v>0</v>
      </c>
      <c r="W11" s="10">
        <f t="shared" ref="W11:AB11" si="1">SUM(W4:W10)</f>
        <v>0</v>
      </c>
      <c r="X11" s="10">
        <f t="shared" si="1"/>
        <v>51980</v>
      </c>
      <c r="Y11" s="10">
        <f t="shared" si="1"/>
        <v>85548</v>
      </c>
      <c r="Z11" s="10">
        <f t="shared" si="1"/>
        <v>137014</v>
      </c>
      <c r="AA11" s="10">
        <f t="shared" si="1"/>
        <v>151308</v>
      </c>
      <c r="AB11" s="10">
        <f t="shared" si="1"/>
        <v>158727</v>
      </c>
    </row>
    <row r="12" spans="1:28">
      <c r="A12" s="10"/>
      <c r="B12" s="10"/>
      <c r="C12" s="10"/>
      <c r="E12" s="10" t="s">
        <v>32</v>
      </c>
      <c r="F12" s="10">
        <f>SUM(F3:F10)</f>
        <v>42488400</v>
      </c>
      <c r="G12" s="10">
        <f t="shared" ref="G12:L12" si="2">SUM(G3:G10)</f>
        <v>49709000</v>
      </c>
      <c r="H12" s="10">
        <f t="shared" si="2"/>
        <v>74448900</v>
      </c>
      <c r="I12" s="10">
        <f t="shared" si="2"/>
        <v>86987009</v>
      </c>
      <c r="J12" s="10">
        <f t="shared" si="2"/>
        <v>100554454</v>
      </c>
      <c r="K12" s="10">
        <f t="shared" si="2"/>
        <v>109158656</v>
      </c>
      <c r="L12" s="10">
        <f t="shared" si="2"/>
        <v>106516421</v>
      </c>
      <c r="U12" s="10" t="s">
        <v>32</v>
      </c>
      <c r="V12" s="10">
        <f>SUM(V3:V10)</f>
        <v>0</v>
      </c>
      <c r="W12" s="10">
        <f t="shared" ref="W12:AA12" si="3">SUM(W3:W10)</f>
        <v>0</v>
      </c>
      <c r="X12" s="10">
        <f t="shared" si="3"/>
        <v>377200</v>
      </c>
      <c r="Y12" s="10">
        <f t="shared" si="3"/>
        <v>511239</v>
      </c>
      <c r="Z12" s="10">
        <f t="shared" si="3"/>
        <v>645876</v>
      </c>
      <c r="AA12" s="10">
        <f t="shared" si="3"/>
        <v>757609</v>
      </c>
      <c r="AB12" s="10">
        <f>SUM(AB3:AB10)</f>
        <v>755005</v>
      </c>
    </row>
    <row r="13" spans="1:2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28">
      <c r="A14" s="33" t="s">
        <v>30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N14" s="33" t="s">
        <v>34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>
      <c r="A15" s="1" t="s">
        <v>0</v>
      </c>
      <c r="B15" s="2" t="s">
        <v>1</v>
      </c>
      <c r="C15" s="2" t="s">
        <v>19</v>
      </c>
      <c r="D15" s="2" t="s">
        <v>2</v>
      </c>
      <c r="E15" s="2" t="s">
        <v>3</v>
      </c>
      <c r="F15" s="2" t="s">
        <v>12</v>
      </c>
      <c r="G15" s="2" t="s">
        <v>13</v>
      </c>
      <c r="H15" s="2" t="s">
        <v>14</v>
      </c>
      <c r="I15" s="2" t="s">
        <v>15</v>
      </c>
      <c r="J15" s="2" t="s">
        <v>16</v>
      </c>
      <c r="K15" s="2" t="s">
        <v>17</v>
      </c>
      <c r="L15" s="3" t="s">
        <v>18</v>
      </c>
      <c r="N15" s="1" t="s">
        <v>0</v>
      </c>
      <c r="O15" s="2" t="s">
        <v>1</v>
      </c>
      <c r="P15" s="2" t="s">
        <v>19</v>
      </c>
      <c r="Q15" s="2" t="s">
        <v>20</v>
      </c>
      <c r="R15" s="2" t="s">
        <v>21</v>
      </c>
      <c r="S15" s="2" t="s">
        <v>22</v>
      </c>
      <c r="T15" s="2" t="s">
        <v>2</v>
      </c>
      <c r="U15" s="2" t="s">
        <v>3</v>
      </c>
      <c r="V15" s="2" t="s">
        <v>23</v>
      </c>
      <c r="W15" s="2" t="s">
        <v>24</v>
      </c>
      <c r="X15" s="2" t="s">
        <v>25</v>
      </c>
      <c r="Y15" s="2" t="s">
        <v>26</v>
      </c>
      <c r="Z15" s="2" t="s">
        <v>27</v>
      </c>
      <c r="AA15" s="2" t="s">
        <v>28</v>
      </c>
      <c r="AB15" s="3" t="s">
        <v>29</v>
      </c>
    </row>
    <row r="16" spans="1:28">
      <c r="A16" s="4">
        <v>1</v>
      </c>
      <c r="B16" s="5">
        <v>0</v>
      </c>
      <c r="C16" s="5">
        <v>1</v>
      </c>
      <c r="D16" s="5">
        <v>0</v>
      </c>
      <c r="E16" s="5" t="s">
        <v>4</v>
      </c>
      <c r="F16" s="5">
        <v>1003500</v>
      </c>
      <c r="G16" s="5">
        <v>960300</v>
      </c>
      <c r="H16" s="5">
        <v>1130520</v>
      </c>
      <c r="I16" s="5">
        <v>1824488</v>
      </c>
      <c r="J16" s="5">
        <v>2126648</v>
      </c>
      <c r="K16" s="5">
        <v>2761451</v>
      </c>
      <c r="L16" s="6">
        <v>2927363</v>
      </c>
      <c r="N16" s="4">
        <v>1</v>
      </c>
      <c r="O16" s="5">
        <v>0</v>
      </c>
      <c r="P16" s="5">
        <v>1</v>
      </c>
      <c r="Q16" s="5">
        <v>0</v>
      </c>
      <c r="R16" s="5">
        <v>1</v>
      </c>
      <c r="S16" s="5">
        <v>0</v>
      </c>
      <c r="T16" s="5">
        <v>0</v>
      </c>
      <c r="U16" s="5" t="s">
        <v>4</v>
      </c>
      <c r="V16" s="5"/>
      <c r="W16" s="5"/>
      <c r="X16" s="5">
        <v>6060</v>
      </c>
      <c r="Y16" s="5">
        <v>8793</v>
      </c>
      <c r="Z16" s="5">
        <v>11347</v>
      </c>
      <c r="AA16" s="5">
        <v>16776</v>
      </c>
      <c r="AB16" s="6">
        <v>19303</v>
      </c>
    </row>
    <row r="17" spans="1:28">
      <c r="A17" s="7">
        <v>1</v>
      </c>
      <c r="B17" s="8">
        <v>0</v>
      </c>
      <c r="C17" s="8">
        <v>1</v>
      </c>
      <c r="D17" s="8">
        <v>1</v>
      </c>
      <c r="E17" s="8" t="s">
        <v>5</v>
      </c>
      <c r="F17" s="8">
        <v>2460</v>
      </c>
      <c r="G17" s="8">
        <v>2400</v>
      </c>
      <c r="H17" s="8">
        <v>3940</v>
      </c>
      <c r="I17" s="8">
        <v>7441</v>
      </c>
      <c r="J17" s="8">
        <v>7306</v>
      </c>
      <c r="K17" s="8">
        <v>7548</v>
      </c>
      <c r="L17" s="9">
        <v>5909</v>
      </c>
      <c r="N17" s="7">
        <v>1</v>
      </c>
      <c r="O17" s="8">
        <v>0</v>
      </c>
      <c r="P17" s="8">
        <v>1</v>
      </c>
      <c r="Q17" s="8">
        <v>0</v>
      </c>
      <c r="R17" s="8">
        <v>1</v>
      </c>
      <c r="S17" s="8">
        <v>0</v>
      </c>
      <c r="T17" s="8">
        <v>1</v>
      </c>
      <c r="U17" s="8" t="s">
        <v>5</v>
      </c>
      <c r="V17" s="8"/>
      <c r="W17" s="8"/>
      <c r="X17" s="8"/>
      <c r="Y17" s="8">
        <v>63</v>
      </c>
      <c r="Z17" s="8">
        <v>22</v>
      </c>
      <c r="AA17" s="8"/>
      <c r="AB17" s="9"/>
    </row>
    <row r="18" spans="1:28">
      <c r="A18" s="4">
        <v>1</v>
      </c>
      <c r="B18" s="5">
        <v>0</v>
      </c>
      <c r="C18" s="5">
        <v>1</v>
      </c>
      <c r="D18" s="5">
        <v>1</v>
      </c>
      <c r="E18" s="5" t="s">
        <v>6</v>
      </c>
      <c r="F18" s="5"/>
      <c r="G18" s="5">
        <v>100</v>
      </c>
      <c r="H18" s="5">
        <v>920</v>
      </c>
      <c r="I18" s="5">
        <v>1986</v>
      </c>
      <c r="J18" s="5">
        <v>1753</v>
      </c>
      <c r="K18" s="5">
        <v>1364</v>
      </c>
      <c r="L18" s="6">
        <v>1428</v>
      </c>
      <c r="N18" s="4">
        <v>1</v>
      </c>
      <c r="O18" s="5">
        <v>0</v>
      </c>
      <c r="P18" s="5">
        <v>1</v>
      </c>
      <c r="Q18" s="5">
        <v>0</v>
      </c>
      <c r="R18" s="5">
        <v>1</v>
      </c>
      <c r="S18" s="5">
        <v>0</v>
      </c>
      <c r="T18" s="5">
        <v>1</v>
      </c>
      <c r="U18" s="5" t="s">
        <v>6</v>
      </c>
      <c r="V18" s="5"/>
      <c r="W18" s="5"/>
      <c r="X18" s="5"/>
      <c r="Y18" s="5">
        <v>12</v>
      </c>
      <c r="Z18" s="5">
        <v>41</v>
      </c>
      <c r="AA18" s="5"/>
      <c r="AB18" s="6"/>
    </row>
    <row r="19" spans="1:28">
      <c r="A19" s="7">
        <v>1</v>
      </c>
      <c r="B19" s="8">
        <v>0</v>
      </c>
      <c r="C19" s="8">
        <v>1</v>
      </c>
      <c r="D19" s="8">
        <v>1</v>
      </c>
      <c r="E19" s="8" t="s">
        <v>7</v>
      </c>
      <c r="F19" s="8"/>
      <c r="G19" s="8">
        <v>300</v>
      </c>
      <c r="H19" s="8">
        <v>2520</v>
      </c>
      <c r="I19" s="8">
        <v>14642</v>
      </c>
      <c r="J19" s="8">
        <v>30435</v>
      </c>
      <c r="K19" s="8">
        <v>42549</v>
      </c>
      <c r="L19" s="9">
        <v>48662</v>
      </c>
      <c r="N19" s="7">
        <v>1</v>
      </c>
      <c r="O19" s="8">
        <v>0</v>
      </c>
      <c r="P19" s="8">
        <v>1</v>
      </c>
      <c r="Q19" s="8">
        <v>0</v>
      </c>
      <c r="R19" s="8">
        <v>1</v>
      </c>
      <c r="S19" s="8">
        <v>0</v>
      </c>
      <c r="T19" s="8">
        <v>1</v>
      </c>
      <c r="U19" s="8" t="s">
        <v>7</v>
      </c>
      <c r="V19" s="8"/>
      <c r="W19" s="8"/>
      <c r="X19" s="8">
        <v>40</v>
      </c>
      <c r="Y19" s="8"/>
      <c r="Z19" s="8">
        <v>300</v>
      </c>
      <c r="AA19" s="8">
        <v>454</v>
      </c>
      <c r="AB19" s="9">
        <v>328</v>
      </c>
    </row>
    <row r="20" spans="1:28">
      <c r="A20" s="4">
        <v>1</v>
      </c>
      <c r="B20" s="5">
        <v>0</v>
      </c>
      <c r="C20" s="5">
        <v>1</v>
      </c>
      <c r="D20" s="5">
        <v>1</v>
      </c>
      <c r="E20" s="5" t="s">
        <v>8</v>
      </c>
      <c r="F20" s="5">
        <v>480</v>
      </c>
      <c r="G20" s="5">
        <v>1200</v>
      </c>
      <c r="H20" s="5">
        <v>1160</v>
      </c>
      <c r="I20" s="5">
        <v>8534</v>
      </c>
      <c r="J20" s="5">
        <v>8334</v>
      </c>
      <c r="K20" s="5">
        <v>14405</v>
      </c>
      <c r="L20" s="6">
        <v>12008</v>
      </c>
      <c r="N20" s="4">
        <v>1</v>
      </c>
      <c r="O20" s="5">
        <v>0</v>
      </c>
      <c r="P20" s="5">
        <v>1</v>
      </c>
      <c r="Q20" s="5">
        <v>0</v>
      </c>
      <c r="R20" s="5">
        <v>1</v>
      </c>
      <c r="S20" s="5">
        <v>0</v>
      </c>
      <c r="T20" s="5">
        <v>1</v>
      </c>
      <c r="U20" s="5" t="s">
        <v>8</v>
      </c>
      <c r="V20" s="5"/>
      <c r="W20" s="5"/>
      <c r="X20" s="5"/>
      <c r="Y20" s="5">
        <v>33</v>
      </c>
      <c r="Z20" s="5"/>
      <c r="AA20" s="5">
        <v>120</v>
      </c>
      <c r="AB20" s="6">
        <v>126</v>
      </c>
    </row>
    <row r="21" spans="1:28">
      <c r="A21" s="7">
        <v>1</v>
      </c>
      <c r="B21" s="8">
        <v>0</v>
      </c>
      <c r="C21" s="8">
        <v>1</v>
      </c>
      <c r="D21" s="8">
        <v>1</v>
      </c>
      <c r="E21" s="8" t="s">
        <v>9</v>
      </c>
      <c r="F21" s="8">
        <v>14080</v>
      </c>
      <c r="G21" s="8">
        <v>28600</v>
      </c>
      <c r="H21" s="8">
        <v>22860</v>
      </c>
      <c r="I21" s="8">
        <v>50139</v>
      </c>
      <c r="J21" s="8">
        <v>86972</v>
      </c>
      <c r="K21" s="8">
        <v>124552</v>
      </c>
      <c r="L21" s="9">
        <v>135765</v>
      </c>
      <c r="N21" s="7">
        <v>1</v>
      </c>
      <c r="O21" s="8">
        <v>0</v>
      </c>
      <c r="P21" s="8">
        <v>1</v>
      </c>
      <c r="Q21" s="8">
        <v>0</v>
      </c>
      <c r="R21" s="8">
        <v>1</v>
      </c>
      <c r="S21" s="8">
        <v>0</v>
      </c>
      <c r="T21" s="8">
        <v>1</v>
      </c>
      <c r="U21" s="8" t="s">
        <v>9</v>
      </c>
      <c r="V21" s="8"/>
      <c r="W21" s="8"/>
      <c r="X21" s="8">
        <v>80</v>
      </c>
      <c r="Y21" s="8">
        <v>75</v>
      </c>
      <c r="Z21" s="8">
        <v>717</v>
      </c>
      <c r="AA21" s="8">
        <v>975</v>
      </c>
      <c r="AB21" s="9">
        <v>1342</v>
      </c>
    </row>
    <row r="22" spans="1:28">
      <c r="A22" s="4">
        <v>1</v>
      </c>
      <c r="B22" s="5">
        <v>0</v>
      </c>
      <c r="C22" s="5">
        <v>1</v>
      </c>
      <c r="D22" s="5">
        <v>1</v>
      </c>
      <c r="E22" s="5" t="s">
        <v>41</v>
      </c>
      <c r="F22" s="5">
        <v>340</v>
      </c>
      <c r="G22" s="5">
        <v>1000</v>
      </c>
      <c r="H22" s="5">
        <v>1660</v>
      </c>
      <c r="I22" s="5">
        <v>4658</v>
      </c>
      <c r="J22" s="5">
        <v>5580</v>
      </c>
      <c r="K22" s="5">
        <v>7562</v>
      </c>
      <c r="L22" s="6">
        <v>6541</v>
      </c>
      <c r="N22" s="4">
        <v>1</v>
      </c>
      <c r="O22" s="5">
        <v>0</v>
      </c>
      <c r="P22" s="5">
        <v>1</v>
      </c>
      <c r="Q22" s="5">
        <v>0</v>
      </c>
      <c r="R22" s="5">
        <v>1</v>
      </c>
      <c r="S22" s="5">
        <v>0</v>
      </c>
      <c r="T22" s="5">
        <v>1</v>
      </c>
      <c r="U22" s="5" t="s">
        <v>41</v>
      </c>
      <c r="V22" s="5"/>
      <c r="W22" s="5"/>
      <c r="X22" s="5">
        <v>20</v>
      </c>
      <c r="Y22" s="5">
        <v>108</v>
      </c>
      <c r="Z22" s="5"/>
      <c r="AA22" s="5">
        <v>76</v>
      </c>
      <c r="AB22" s="6">
        <v>135</v>
      </c>
    </row>
    <row r="23" spans="1:28">
      <c r="A23" s="7">
        <v>1</v>
      </c>
      <c r="B23" s="8">
        <v>0</v>
      </c>
      <c r="C23" s="8">
        <v>1</v>
      </c>
      <c r="D23" s="8">
        <v>1</v>
      </c>
      <c r="E23" s="8" t="s">
        <v>11</v>
      </c>
      <c r="F23" s="8">
        <v>27920</v>
      </c>
      <c r="G23" s="8">
        <v>27900</v>
      </c>
      <c r="H23" s="8">
        <v>49200</v>
      </c>
      <c r="I23" s="8">
        <v>99804</v>
      </c>
      <c r="J23" s="8">
        <v>113052</v>
      </c>
      <c r="K23" s="8">
        <v>145278</v>
      </c>
      <c r="L23" s="9">
        <v>139771</v>
      </c>
      <c r="N23" s="7">
        <v>1</v>
      </c>
      <c r="O23" s="8">
        <v>0</v>
      </c>
      <c r="P23" s="8">
        <v>1</v>
      </c>
      <c r="Q23" s="8">
        <v>0</v>
      </c>
      <c r="R23" s="8">
        <v>1</v>
      </c>
      <c r="S23" s="8">
        <v>0</v>
      </c>
      <c r="T23" s="8">
        <v>1</v>
      </c>
      <c r="U23" s="8" t="s">
        <v>11</v>
      </c>
      <c r="V23" s="8"/>
      <c r="W23" s="8"/>
      <c r="X23" s="8">
        <v>100</v>
      </c>
      <c r="Y23" s="8">
        <v>237</v>
      </c>
      <c r="Z23" s="8">
        <v>720</v>
      </c>
      <c r="AA23" s="8">
        <v>787</v>
      </c>
      <c r="AB23" s="9">
        <v>1169</v>
      </c>
    </row>
    <row r="24" spans="1:28">
      <c r="A24" s="4">
        <v>1</v>
      </c>
      <c r="B24" s="5">
        <v>1</v>
      </c>
      <c r="C24" s="5">
        <v>1</v>
      </c>
      <c r="D24" s="5">
        <v>0</v>
      </c>
      <c r="E24" s="5" t="s">
        <v>4</v>
      </c>
      <c r="F24" s="5">
        <v>5604520</v>
      </c>
      <c r="G24" s="5">
        <v>4857500</v>
      </c>
      <c r="H24" s="5">
        <v>6455620</v>
      </c>
      <c r="I24" s="5">
        <v>7726250</v>
      </c>
      <c r="J24" s="5">
        <v>8721186</v>
      </c>
      <c r="K24" s="5">
        <v>9573113</v>
      </c>
      <c r="L24" s="6">
        <v>8295365</v>
      </c>
      <c r="N24" s="4">
        <v>1</v>
      </c>
      <c r="O24" s="5">
        <v>1</v>
      </c>
      <c r="P24" s="5">
        <v>1</v>
      </c>
      <c r="Q24" s="5">
        <v>0</v>
      </c>
      <c r="R24" s="5">
        <v>1</v>
      </c>
      <c r="S24" s="5">
        <v>0</v>
      </c>
      <c r="T24" s="5">
        <v>0</v>
      </c>
      <c r="U24" s="5" t="s">
        <v>4</v>
      </c>
      <c r="V24" s="5"/>
      <c r="W24" s="5"/>
      <c r="X24" s="5">
        <v>30600</v>
      </c>
      <c r="Y24" s="5">
        <v>39363</v>
      </c>
      <c r="Z24" s="5">
        <v>49028</v>
      </c>
      <c r="AA24" s="5">
        <v>54719</v>
      </c>
      <c r="AB24" s="6">
        <v>51525</v>
      </c>
    </row>
    <row r="25" spans="1:28">
      <c r="A25" s="7">
        <v>1</v>
      </c>
      <c r="B25" s="8">
        <v>1</v>
      </c>
      <c r="C25" s="8">
        <v>1</v>
      </c>
      <c r="D25" s="8">
        <v>1</v>
      </c>
      <c r="E25" s="8" t="s">
        <v>5</v>
      </c>
      <c r="F25" s="8">
        <v>30680</v>
      </c>
      <c r="G25" s="8">
        <v>28600</v>
      </c>
      <c r="H25" s="8">
        <v>45440</v>
      </c>
      <c r="I25" s="8">
        <v>53601</v>
      </c>
      <c r="J25" s="8">
        <v>57448</v>
      </c>
      <c r="K25" s="8">
        <v>52609</v>
      </c>
      <c r="L25" s="9">
        <v>45181</v>
      </c>
      <c r="N25" s="7">
        <v>1</v>
      </c>
      <c r="O25" s="8">
        <v>1</v>
      </c>
      <c r="P25" s="8">
        <v>1</v>
      </c>
      <c r="Q25" s="8">
        <v>0</v>
      </c>
      <c r="R25" s="8">
        <v>1</v>
      </c>
      <c r="S25" s="8">
        <v>0</v>
      </c>
      <c r="T25" s="8">
        <v>1</v>
      </c>
      <c r="U25" s="8" t="s">
        <v>5</v>
      </c>
      <c r="V25" s="8"/>
      <c r="W25" s="8"/>
      <c r="X25" s="8">
        <v>80</v>
      </c>
      <c r="Y25" s="8">
        <v>324</v>
      </c>
      <c r="Z25" s="8">
        <v>189</v>
      </c>
      <c r="AA25" s="8">
        <v>320</v>
      </c>
      <c r="AB25" s="9">
        <v>230</v>
      </c>
    </row>
    <row r="26" spans="1:28">
      <c r="A26" s="4">
        <v>1</v>
      </c>
      <c r="B26" s="5">
        <v>1</v>
      </c>
      <c r="C26" s="5">
        <v>1</v>
      </c>
      <c r="D26" s="5">
        <v>1</v>
      </c>
      <c r="E26" s="5" t="s">
        <v>6</v>
      </c>
      <c r="F26" s="5"/>
      <c r="G26" s="5">
        <v>3000</v>
      </c>
      <c r="H26" s="5">
        <v>7140</v>
      </c>
      <c r="I26" s="5">
        <v>12969</v>
      </c>
      <c r="J26" s="5">
        <v>10154</v>
      </c>
      <c r="K26" s="5">
        <v>6367</v>
      </c>
      <c r="L26" s="6">
        <v>5064</v>
      </c>
      <c r="N26" s="4">
        <v>1</v>
      </c>
      <c r="O26" s="5">
        <v>1</v>
      </c>
      <c r="P26" s="5">
        <v>1</v>
      </c>
      <c r="Q26" s="5">
        <v>0</v>
      </c>
      <c r="R26" s="5">
        <v>1</v>
      </c>
      <c r="S26" s="5">
        <v>0</v>
      </c>
      <c r="T26" s="5">
        <v>1</v>
      </c>
      <c r="U26" s="5" t="s">
        <v>6</v>
      </c>
      <c r="V26" s="5"/>
      <c r="W26" s="5"/>
      <c r="X26" s="5">
        <v>40</v>
      </c>
      <c r="Y26" s="5">
        <v>96</v>
      </c>
      <c r="Z26" s="5">
        <v>44</v>
      </c>
      <c r="AA26" s="5">
        <v>3</v>
      </c>
      <c r="AB26" s="6">
        <v>70</v>
      </c>
    </row>
    <row r="27" spans="1:28">
      <c r="A27" s="7">
        <v>1</v>
      </c>
      <c r="B27" s="8">
        <v>1</v>
      </c>
      <c r="C27" s="8">
        <v>1</v>
      </c>
      <c r="D27" s="8">
        <v>1</v>
      </c>
      <c r="E27" s="8" t="s">
        <v>7</v>
      </c>
      <c r="F27" s="8"/>
      <c r="G27" s="8">
        <v>1600</v>
      </c>
      <c r="H27" s="8">
        <v>16840</v>
      </c>
      <c r="I27" s="8">
        <v>60680</v>
      </c>
      <c r="J27" s="8">
        <v>129636</v>
      </c>
      <c r="K27" s="8">
        <v>169375</v>
      </c>
      <c r="L27" s="9">
        <v>163428</v>
      </c>
      <c r="N27" s="7">
        <v>1</v>
      </c>
      <c r="O27" s="8">
        <v>1</v>
      </c>
      <c r="P27" s="8">
        <v>1</v>
      </c>
      <c r="Q27" s="8">
        <v>0</v>
      </c>
      <c r="R27" s="8">
        <v>1</v>
      </c>
      <c r="S27" s="8">
        <v>0</v>
      </c>
      <c r="T27" s="8">
        <v>1</v>
      </c>
      <c r="U27" s="8" t="s">
        <v>7</v>
      </c>
      <c r="V27" s="8"/>
      <c r="W27" s="8"/>
      <c r="X27" s="8">
        <v>60</v>
      </c>
      <c r="Y27" s="8">
        <v>210</v>
      </c>
      <c r="Z27" s="8">
        <v>1359</v>
      </c>
      <c r="AA27" s="8">
        <v>1623</v>
      </c>
      <c r="AB27" s="9">
        <v>1635</v>
      </c>
    </row>
    <row r="28" spans="1:28">
      <c r="A28" s="4">
        <v>1</v>
      </c>
      <c r="B28" s="5">
        <v>1</v>
      </c>
      <c r="C28" s="5">
        <v>1</v>
      </c>
      <c r="D28" s="5">
        <v>1</v>
      </c>
      <c r="E28" s="5" t="s">
        <v>8</v>
      </c>
      <c r="F28" s="5">
        <v>2300</v>
      </c>
      <c r="G28" s="5">
        <v>3800</v>
      </c>
      <c r="H28" s="5">
        <v>7620</v>
      </c>
      <c r="I28" s="5">
        <v>42130</v>
      </c>
      <c r="J28" s="5">
        <v>42494</v>
      </c>
      <c r="K28" s="5">
        <v>55327</v>
      </c>
      <c r="L28" s="6">
        <v>47659</v>
      </c>
      <c r="N28" s="4">
        <v>1</v>
      </c>
      <c r="O28" s="5">
        <v>1</v>
      </c>
      <c r="P28" s="5">
        <v>1</v>
      </c>
      <c r="Q28" s="5">
        <v>0</v>
      </c>
      <c r="R28" s="5">
        <v>1</v>
      </c>
      <c r="S28" s="5">
        <v>0</v>
      </c>
      <c r="T28" s="5">
        <v>1</v>
      </c>
      <c r="U28" s="5" t="s">
        <v>8</v>
      </c>
      <c r="V28" s="5"/>
      <c r="W28" s="5"/>
      <c r="X28" s="5">
        <v>60</v>
      </c>
      <c r="Y28" s="5">
        <v>396</v>
      </c>
      <c r="Z28" s="5">
        <v>233</v>
      </c>
      <c r="AA28" s="5">
        <v>338</v>
      </c>
      <c r="AB28" s="6">
        <v>371</v>
      </c>
    </row>
    <row r="29" spans="1:28">
      <c r="A29" s="7">
        <v>1</v>
      </c>
      <c r="B29" s="8">
        <v>1</v>
      </c>
      <c r="C29" s="8">
        <v>1</v>
      </c>
      <c r="D29" s="8">
        <v>1</v>
      </c>
      <c r="E29" s="8" t="s">
        <v>9</v>
      </c>
      <c r="F29" s="8">
        <v>49220</v>
      </c>
      <c r="G29" s="8">
        <v>86100</v>
      </c>
      <c r="H29" s="8">
        <v>131320</v>
      </c>
      <c r="I29" s="8">
        <v>205427</v>
      </c>
      <c r="J29" s="8">
        <v>334103</v>
      </c>
      <c r="K29" s="8">
        <v>390119</v>
      </c>
      <c r="L29" s="9">
        <v>378010</v>
      </c>
      <c r="N29" s="7">
        <v>1</v>
      </c>
      <c r="O29" s="8">
        <v>1</v>
      </c>
      <c r="P29" s="8">
        <v>1</v>
      </c>
      <c r="Q29" s="8">
        <v>0</v>
      </c>
      <c r="R29" s="8">
        <v>1</v>
      </c>
      <c r="S29" s="8">
        <v>0</v>
      </c>
      <c r="T29" s="8">
        <v>1</v>
      </c>
      <c r="U29" s="8" t="s">
        <v>9</v>
      </c>
      <c r="V29" s="8"/>
      <c r="W29" s="8"/>
      <c r="X29" s="8">
        <v>420</v>
      </c>
      <c r="Y29" s="8">
        <v>1380</v>
      </c>
      <c r="Z29" s="8">
        <v>2541</v>
      </c>
      <c r="AA29" s="8">
        <v>3389</v>
      </c>
      <c r="AB29" s="9">
        <v>2833</v>
      </c>
    </row>
    <row r="30" spans="1:28">
      <c r="A30" s="4">
        <v>1</v>
      </c>
      <c r="B30" s="5">
        <v>1</v>
      </c>
      <c r="C30" s="5">
        <v>1</v>
      </c>
      <c r="D30" s="5">
        <v>1</v>
      </c>
      <c r="E30" s="5" t="s">
        <v>41</v>
      </c>
      <c r="F30" s="5">
        <v>3180</v>
      </c>
      <c r="G30" s="5">
        <v>2700</v>
      </c>
      <c r="H30" s="5">
        <v>8820</v>
      </c>
      <c r="I30" s="5">
        <v>17957</v>
      </c>
      <c r="J30" s="5">
        <v>19740</v>
      </c>
      <c r="K30" s="5">
        <v>21888</v>
      </c>
      <c r="L30" s="6">
        <v>21988</v>
      </c>
      <c r="N30" s="4">
        <v>1</v>
      </c>
      <c r="O30" s="5">
        <v>1</v>
      </c>
      <c r="P30" s="5">
        <v>1</v>
      </c>
      <c r="Q30" s="5">
        <v>0</v>
      </c>
      <c r="R30" s="5">
        <v>1</v>
      </c>
      <c r="S30" s="5">
        <v>0</v>
      </c>
      <c r="T30" s="5">
        <v>1</v>
      </c>
      <c r="U30" s="5" t="s">
        <v>41</v>
      </c>
      <c r="V30" s="5"/>
      <c r="W30" s="5"/>
      <c r="X30" s="5"/>
      <c r="Y30" s="5">
        <v>171</v>
      </c>
      <c r="Z30" s="5">
        <v>362</v>
      </c>
      <c r="AA30" s="5">
        <v>630</v>
      </c>
      <c r="AB30" s="6">
        <v>602</v>
      </c>
    </row>
    <row r="31" spans="1:28">
      <c r="A31" s="7">
        <v>1</v>
      </c>
      <c r="B31" s="8">
        <v>1</v>
      </c>
      <c r="C31" s="8">
        <v>1</v>
      </c>
      <c r="D31" s="8">
        <v>1</v>
      </c>
      <c r="E31" s="8" t="s">
        <v>11</v>
      </c>
      <c r="F31" s="8">
        <v>109100</v>
      </c>
      <c r="G31" s="8">
        <v>104900</v>
      </c>
      <c r="H31" s="8">
        <v>224420</v>
      </c>
      <c r="I31" s="8">
        <v>337382</v>
      </c>
      <c r="J31" s="8">
        <v>371442</v>
      </c>
      <c r="K31" s="8">
        <v>413398</v>
      </c>
      <c r="L31" s="9">
        <v>375135</v>
      </c>
      <c r="N31" s="7">
        <v>1</v>
      </c>
      <c r="O31" s="8">
        <v>1</v>
      </c>
      <c r="P31" s="8">
        <v>1</v>
      </c>
      <c r="Q31" s="8">
        <v>0</v>
      </c>
      <c r="R31" s="8">
        <v>1</v>
      </c>
      <c r="S31" s="8">
        <v>0</v>
      </c>
      <c r="T31" s="8">
        <v>1</v>
      </c>
      <c r="U31" s="8" t="s">
        <v>11</v>
      </c>
      <c r="V31" s="8"/>
      <c r="W31" s="8"/>
      <c r="X31" s="8">
        <v>900</v>
      </c>
      <c r="Y31" s="8">
        <v>1092</v>
      </c>
      <c r="Z31" s="8">
        <v>1836</v>
      </c>
      <c r="AA31" s="8">
        <v>2186</v>
      </c>
      <c r="AB31" s="9">
        <v>2217</v>
      </c>
    </row>
    <row r="33" spans="5:28">
      <c r="E33" s="5" t="s">
        <v>4</v>
      </c>
      <c r="F33">
        <f>SUM(F16,F24)</f>
        <v>6608020</v>
      </c>
      <c r="G33">
        <f t="shared" ref="G33:L33" si="4">SUM(G16,G24)</f>
        <v>5817800</v>
      </c>
      <c r="H33">
        <f t="shared" si="4"/>
        <v>7586140</v>
      </c>
      <c r="I33">
        <f t="shared" si="4"/>
        <v>9550738</v>
      </c>
      <c r="J33">
        <f t="shared" si="4"/>
        <v>10847834</v>
      </c>
      <c r="K33">
        <f t="shared" si="4"/>
        <v>12334564</v>
      </c>
      <c r="L33">
        <f t="shared" si="4"/>
        <v>11222728</v>
      </c>
      <c r="U33" s="5" t="s">
        <v>4</v>
      </c>
      <c r="V33">
        <f>SUM(V16,V24)</f>
        <v>0</v>
      </c>
      <c r="W33">
        <f t="shared" ref="W33:AB33" si="5">SUM(W16,W24)</f>
        <v>0</v>
      </c>
      <c r="X33">
        <f t="shared" si="5"/>
        <v>36660</v>
      </c>
      <c r="Y33">
        <f t="shared" si="5"/>
        <v>48156</v>
      </c>
      <c r="Z33">
        <f t="shared" si="5"/>
        <v>60375</v>
      </c>
      <c r="AA33">
        <f t="shared" si="5"/>
        <v>71495</v>
      </c>
      <c r="AB33">
        <f t="shared" si="5"/>
        <v>70828</v>
      </c>
    </row>
    <row r="34" spans="5:28">
      <c r="E34" s="8" t="s">
        <v>5</v>
      </c>
      <c r="F34">
        <f t="shared" ref="F34:L40" si="6">SUM(F17,F25)</f>
        <v>33140</v>
      </c>
      <c r="G34">
        <f t="shared" si="6"/>
        <v>31000</v>
      </c>
      <c r="H34">
        <f t="shared" si="6"/>
        <v>49380</v>
      </c>
      <c r="I34">
        <f t="shared" si="6"/>
        <v>61042</v>
      </c>
      <c r="J34">
        <f t="shared" si="6"/>
        <v>64754</v>
      </c>
      <c r="K34">
        <f t="shared" si="6"/>
        <v>60157</v>
      </c>
      <c r="L34">
        <f t="shared" si="6"/>
        <v>51090</v>
      </c>
      <c r="U34" s="8" t="s">
        <v>5</v>
      </c>
      <c r="V34">
        <f t="shared" ref="V34:AB40" si="7">SUM(V17,V25)</f>
        <v>0</v>
      </c>
      <c r="W34">
        <f t="shared" si="7"/>
        <v>0</v>
      </c>
      <c r="X34">
        <f t="shared" si="7"/>
        <v>80</v>
      </c>
      <c r="Y34">
        <f t="shared" si="7"/>
        <v>387</v>
      </c>
      <c r="Z34">
        <f t="shared" si="7"/>
        <v>211</v>
      </c>
      <c r="AA34">
        <f t="shared" si="7"/>
        <v>320</v>
      </c>
      <c r="AB34">
        <f t="shared" si="7"/>
        <v>230</v>
      </c>
    </row>
    <row r="35" spans="5:28">
      <c r="E35" s="5" t="s">
        <v>6</v>
      </c>
      <c r="F35">
        <f t="shared" si="6"/>
        <v>0</v>
      </c>
      <c r="G35">
        <f t="shared" si="6"/>
        <v>3100</v>
      </c>
      <c r="H35">
        <f t="shared" si="6"/>
        <v>8060</v>
      </c>
      <c r="I35">
        <f t="shared" si="6"/>
        <v>14955</v>
      </c>
      <c r="J35">
        <f t="shared" si="6"/>
        <v>11907</v>
      </c>
      <c r="K35">
        <f t="shared" si="6"/>
        <v>7731</v>
      </c>
      <c r="L35">
        <f t="shared" si="6"/>
        <v>6492</v>
      </c>
      <c r="U35" s="5" t="s">
        <v>6</v>
      </c>
      <c r="V35">
        <f t="shared" si="7"/>
        <v>0</v>
      </c>
      <c r="W35">
        <f t="shared" si="7"/>
        <v>0</v>
      </c>
      <c r="X35">
        <f t="shared" si="7"/>
        <v>40</v>
      </c>
      <c r="Y35">
        <f t="shared" si="7"/>
        <v>108</v>
      </c>
      <c r="Z35">
        <f t="shared" si="7"/>
        <v>85</v>
      </c>
      <c r="AA35">
        <f t="shared" si="7"/>
        <v>3</v>
      </c>
      <c r="AB35">
        <f t="shared" si="7"/>
        <v>70</v>
      </c>
    </row>
    <row r="36" spans="5:28">
      <c r="E36" s="8" t="s">
        <v>7</v>
      </c>
      <c r="F36">
        <f t="shared" si="6"/>
        <v>0</v>
      </c>
      <c r="G36">
        <f t="shared" si="6"/>
        <v>1900</v>
      </c>
      <c r="H36">
        <f t="shared" si="6"/>
        <v>19360</v>
      </c>
      <c r="I36">
        <f t="shared" si="6"/>
        <v>75322</v>
      </c>
      <c r="J36">
        <f>SUM(J19,J27)</f>
        <v>160071</v>
      </c>
      <c r="K36">
        <f t="shared" si="6"/>
        <v>211924</v>
      </c>
      <c r="L36">
        <f t="shared" si="6"/>
        <v>212090</v>
      </c>
      <c r="U36" s="8" t="s">
        <v>7</v>
      </c>
      <c r="V36">
        <f t="shared" si="7"/>
        <v>0</v>
      </c>
      <c r="W36">
        <f t="shared" si="7"/>
        <v>0</v>
      </c>
      <c r="X36">
        <f t="shared" si="7"/>
        <v>100</v>
      </c>
      <c r="Y36">
        <f t="shared" si="7"/>
        <v>210</v>
      </c>
      <c r="Z36">
        <f>SUM(Z19,Z27)</f>
        <v>1659</v>
      </c>
      <c r="AA36">
        <f t="shared" si="7"/>
        <v>2077</v>
      </c>
      <c r="AB36">
        <f t="shared" si="7"/>
        <v>1963</v>
      </c>
    </row>
    <row r="37" spans="5:28">
      <c r="E37" s="5" t="s">
        <v>8</v>
      </c>
      <c r="F37">
        <f t="shared" si="6"/>
        <v>2780</v>
      </c>
      <c r="G37">
        <f t="shared" si="6"/>
        <v>5000</v>
      </c>
      <c r="H37">
        <f t="shared" si="6"/>
        <v>8780</v>
      </c>
      <c r="I37">
        <f t="shared" si="6"/>
        <v>50664</v>
      </c>
      <c r="J37">
        <f t="shared" si="6"/>
        <v>50828</v>
      </c>
      <c r="K37">
        <f t="shared" si="6"/>
        <v>69732</v>
      </c>
      <c r="L37">
        <f t="shared" si="6"/>
        <v>59667</v>
      </c>
      <c r="U37" s="5" t="s">
        <v>8</v>
      </c>
      <c r="V37">
        <f t="shared" si="7"/>
        <v>0</v>
      </c>
      <c r="W37">
        <f t="shared" si="7"/>
        <v>0</v>
      </c>
      <c r="X37">
        <f t="shared" si="7"/>
        <v>60</v>
      </c>
      <c r="Y37">
        <f t="shared" si="7"/>
        <v>429</v>
      </c>
      <c r="Z37">
        <f t="shared" si="7"/>
        <v>233</v>
      </c>
      <c r="AA37">
        <f t="shared" si="7"/>
        <v>458</v>
      </c>
      <c r="AB37">
        <f t="shared" si="7"/>
        <v>497</v>
      </c>
    </row>
    <row r="38" spans="5:28">
      <c r="E38" s="8" t="s">
        <v>9</v>
      </c>
      <c r="F38">
        <f t="shared" si="6"/>
        <v>63300</v>
      </c>
      <c r="G38">
        <f t="shared" si="6"/>
        <v>114700</v>
      </c>
      <c r="H38">
        <f t="shared" si="6"/>
        <v>154180</v>
      </c>
      <c r="I38">
        <f t="shared" si="6"/>
        <v>255566</v>
      </c>
      <c r="J38">
        <f t="shared" si="6"/>
        <v>421075</v>
      </c>
      <c r="K38">
        <f t="shared" si="6"/>
        <v>514671</v>
      </c>
      <c r="L38">
        <f t="shared" si="6"/>
        <v>513775</v>
      </c>
      <c r="U38" s="8" t="s">
        <v>9</v>
      </c>
      <c r="V38">
        <f t="shared" si="7"/>
        <v>0</v>
      </c>
      <c r="W38">
        <f t="shared" si="7"/>
        <v>0</v>
      </c>
      <c r="X38">
        <f t="shared" si="7"/>
        <v>500</v>
      </c>
      <c r="Y38">
        <f t="shared" si="7"/>
        <v>1455</v>
      </c>
      <c r="Z38">
        <f t="shared" si="7"/>
        <v>3258</v>
      </c>
      <c r="AA38">
        <f t="shared" si="7"/>
        <v>4364</v>
      </c>
      <c r="AB38">
        <f t="shared" si="7"/>
        <v>4175</v>
      </c>
    </row>
    <row r="39" spans="5:28">
      <c r="E39" s="5" t="s">
        <v>10</v>
      </c>
      <c r="F39">
        <f t="shared" si="6"/>
        <v>3520</v>
      </c>
      <c r="G39">
        <f t="shared" si="6"/>
        <v>3700</v>
      </c>
      <c r="H39">
        <f t="shared" si="6"/>
        <v>10480</v>
      </c>
      <c r="I39">
        <f t="shared" si="6"/>
        <v>22615</v>
      </c>
      <c r="J39">
        <f t="shared" si="6"/>
        <v>25320</v>
      </c>
      <c r="K39">
        <f t="shared" si="6"/>
        <v>29450</v>
      </c>
      <c r="L39">
        <f t="shared" si="6"/>
        <v>28529</v>
      </c>
      <c r="U39" s="5" t="s">
        <v>10</v>
      </c>
      <c r="V39">
        <f t="shared" si="7"/>
        <v>0</v>
      </c>
      <c r="W39">
        <f t="shared" si="7"/>
        <v>0</v>
      </c>
      <c r="X39">
        <f t="shared" si="7"/>
        <v>20</v>
      </c>
      <c r="Y39">
        <f t="shared" si="7"/>
        <v>279</v>
      </c>
      <c r="Z39">
        <f t="shared" si="7"/>
        <v>362</v>
      </c>
      <c r="AA39">
        <f t="shared" si="7"/>
        <v>706</v>
      </c>
      <c r="AB39">
        <f t="shared" si="7"/>
        <v>737</v>
      </c>
    </row>
    <row r="40" spans="5:28">
      <c r="E40" s="8" t="s">
        <v>11</v>
      </c>
      <c r="F40">
        <f t="shared" si="6"/>
        <v>137020</v>
      </c>
      <c r="G40">
        <f t="shared" si="6"/>
        <v>132800</v>
      </c>
      <c r="H40">
        <f t="shared" si="6"/>
        <v>273620</v>
      </c>
      <c r="I40">
        <f t="shared" si="6"/>
        <v>437186</v>
      </c>
      <c r="J40">
        <f t="shared" si="6"/>
        <v>484494</v>
      </c>
      <c r="K40">
        <f t="shared" si="6"/>
        <v>558676</v>
      </c>
      <c r="L40">
        <f t="shared" si="6"/>
        <v>514906</v>
      </c>
      <c r="U40" s="8" t="s">
        <v>11</v>
      </c>
      <c r="V40">
        <f t="shared" si="7"/>
        <v>0</v>
      </c>
      <c r="W40">
        <f t="shared" si="7"/>
        <v>0</v>
      </c>
      <c r="X40">
        <f t="shared" si="7"/>
        <v>1000</v>
      </c>
      <c r="Y40">
        <f>SUM(Y23,Y31)</f>
        <v>1329</v>
      </c>
      <c r="Z40">
        <f t="shared" si="7"/>
        <v>2556</v>
      </c>
      <c r="AA40">
        <f t="shared" si="7"/>
        <v>2973</v>
      </c>
      <c r="AB40">
        <f t="shared" si="7"/>
        <v>3386</v>
      </c>
    </row>
    <row r="41" spans="5:28">
      <c r="E41" s="10" t="s">
        <v>31</v>
      </c>
      <c r="F41" s="10">
        <f>SUM(F34:F40)</f>
        <v>239760</v>
      </c>
      <c r="G41" s="10">
        <f t="shared" ref="G41:L41" si="8">SUM(G34:G40)</f>
        <v>292200</v>
      </c>
      <c r="H41" s="10">
        <f t="shared" si="8"/>
        <v>523860</v>
      </c>
      <c r="I41" s="10">
        <f t="shared" si="8"/>
        <v>917350</v>
      </c>
      <c r="J41" s="10">
        <f t="shared" si="8"/>
        <v>1218449</v>
      </c>
      <c r="K41" s="10">
        <f t="shared" si="8"/>
        <v>1452341</v>
      </c>
      <c r="L41" s="10">
        <f t="shared" si="8"/>
        <v>1386549</v>
      </c>
      <c r="U41" s="10" t="s">
        <v>31</v>
      </c>
      <c r="V41" s="10">
        <f>SUM(V34:V40)</f>
        <v>0</v>
      </c>
      <c r="W41" s="10">
        <f t="shared" ref="W41:AB41" si="9">SUM(W34:W40)</f>
        <v>0</v>
      </c>
      <c r="X41" s="10">
        <f t="shared" si="9"/>
        <v>1800</v>
      </c>
      <c r="Y41" s="10">
        <f t="shared" si="9"/>
        <v>4197</v>
      </c>
      <c r="Z41" s="10">
        <f t="shared" si="9"/>
        <v>8364</v>
      </c>
      <c r="AA41" s="10">
        <f t="shared" si="9"/>
        <v>10901</v>
      </c>
      <c r="AB41" s="10">
        <f t="shared" si="9"/>
        <v>11058</v>
      </c>
    </row>
    <row r="42" spans="5:28">
      <c r="E42" s="10" t="s">
        <v>32</v>
      </c>
      <c r="F42" s="10">
        <f>SUM(F33:F40)</f>
        <v>6847780</v>
      </c>
      <c r="G42" s="10">
        <f t="shared" ref="G42:L42" si="10">SUM(G33:G40)</f>
        <v>6110000</v>
      </c>
      <c r="H42" s="10">
        <f t="shared" si="10"/>
        <v>8110000</v>
      </c>
      <c r="I42" s="10">
        <f t="shared" si="10"/>
        <v>10468088</v>
      </c>
      <c r="J42" s="10">
        <f t="shared" si="10"/>
        <v>12066283</v>
      </c>
      <c r="K42" s="10">
        <f t="shared" si="10"/>
        <v>13786905</v>
      </c>
      <c r="L42" s="10">
        <f t="shared" si="10"/>
        <v>12609277</v>
      </c>
      <c r="U42" s="10" t="s">
        <v>32</v>
      </c>
      <c r="V42" s="10">
        <f>SUM(V33:V40)</f>
        <v>0</v>
      </c>
      <c r="W42" s="10">
        <f t="shared" ref="W42:AB42" si="11">SUM(W33:W40)</f>
        <v>0</v>
      </c>
      <c r="X42" s="10">
        <f t="shared" si="11"/>
        <v>38460</v>
      </c>
      <c r="Y42" s="10">
        <f t="shared" si="11"/>
        <v>52353</v>
      </c>
      <c r="Z42" s="10">
        <f t="shared" si="11"/>
        <v>68739</v>
      </c>
      <c r="AA42" s="10">
        <f t="shared" si="11"/>
        <v>82396</v>
      </c>
      <c r="AB42" s="10">
        <f t="shared" si="11"/>
        <v>81886</v>
      </c>
    </row>
  </sheetData>
  <mergeCells count="4">
    <mergeCell ref="A1:L1"/>
    <mergeCell ref="N1:AB1"/>
    <mergeCell ref="A14:L14"/>
    <mergeCell ref="N14:A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activeCell="C12" sqref="C12"/>
    </sheetView>
  </sheetViews>
  <sheetFormatPr defaultRowHeight="15"/>
  <cols>
    <col min="1" max="1" width="10.42578125" customWidth="1"/>
    <col min="2" max="2" width="10.28515625" customWidth="1"/>
    <col min="3" max="3" width="18.5703125" customWidth="1"/>
    <col min="4" max="4" width="8.5703125" customWidth="1"/>
    <col min="5" max="5" width="13.85546875" customWidth="1"/>
    <col min="6" max="6" width="9.28515625" customWidth="1"/>
    <col min="7" max="7" width="11.85546875" customWidth="1"/>
    <col min="8" max="8" width="15.85546875" customWidth="1"/>
    <col min="9" max="9" width="24.140625" customWidth="1"/>
    <col min="10" max="10" width="25.85546875" customWidth="1"/>
    <col min="11" max="13" width="24.140625" customWidth="1"/>
    <col min="14" max="15" width="24" customWidth="1"/>
  </cols>
  <sheetData>
    <row r="1" spans="1:15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</v>
      </c>
      <c r="H1" t="s">
        <v>3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 t="s">
        <v>4</v>
      </c>
      <c r="I2">
        <v>201860</v>
      </c>
      <c r="J2">
        <v>294700</v>
      </c>
      <c r="K2">
        <v>229280</v>
      </c>
      <c r="L2">
        <v>229835</v>
      </c>
      <c r="M2">
        <v>269447</v>
      </c>
      <c r="N2">
        <v>308548</v>
      </c>
      <c r="O2">
        <v>287963</v>
      </c>
    </row>
    <row r="3" spans="1:1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4</v>
      </c>
      <c r="K3">
        <v>131040</v>
      </c>
      <c r="L3">
        <v>122340</v>
      </c>
      <c r="M3">
        <v>178522</v>
      </c>
      <c r="N3">
        <v>235231</v>
      </c>
      <c r="O3">
        <v>307891</v>
      </c>
    </row>
    <row r="4" spans="1:1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 t="s">
        <v>4</v>
      </c>
      <c r="I4">
        <v>24980</v>
      </c>
      <c r="J4">
        <v>58000</v>
      </c>
      <c r="K4">
        <v>64160</v>
      </c>
      <c r="L4">
        <v>71361</v>
      </c>
      <c r="M4">
        <v>116172</v>
      </c>
      <c r="N4">
        <v>162361</v>
      </c>
      <c r="O4">
        <v>243355</v>
      </c>
    </row>
    <row r="5" spans="1:1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 t="s">
        <v>5</v>
      </c>
      <c r="I5">
        <v>5420</v>
      </c>
      <c r="J5">
        <v>7000</v>
      </c>
      <c r="K5">
        <v>5180</v>
      </c>
      <c r="L5">
        <v>3158</v>
      </c>
      <c r="M5">
        <v>7496</v>
      </c>
      <c r="N5">
        <v>7762</v>
      </c>
      <c r="O5">
        <v>4227</v>
      </c>
    </row>
    <row r="6" spans="1:1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 t="s">
        <v>5</v>
      </c>
      <c r="K6">
        <v>780</v>
      </c>
      <c r="L6">
        <v>855</v>
      </c>
      <c r="M6">
        <v>1198</v>
      </c>
      <c r="N6">
        <v>1260</v>
      </c>
      <c r="O6">
        <v>1382</v>
      </c>
    </row>
    <row r="7" spans="1:1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 t="s">
        <v>5</v>
      </c>
      <c r="I7">
        <v>220</v>
      </c>
      <c r="J7">
        <v>200</v>
      </c>
      <c r="K7">
        <v>460</v>
      </c>
      <c r="L7">
        <v>514</v>
      </c>
      <c r="M7">
        <v>1332</v>
      </c>
      <c r="N7">
        <v>1711</v>
      </c>
      <c r="O7">
        <v>1604</v>
      </c>
    </row>
    <row r="8" spans="1:1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 t="s">
        <v>6</v>
      </c>
      <c r="J8">
        <v>3900</v>
      </c>
      <c r="K8">
        <v>2820</v>
      </c>
      <c r="L8">
        <v>3470</v>
      </c>
      <c r="M8">
        <v>3915</v>
      </c>
      <c r="N8">
        <v>3473</v>
      </c>
      <c r="O8">
        <v>1460</v>
      </c>
    </row>
    <row r="9" spans="1: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 t="s">
        <v>6</v>
      </c>
      <c r="K9">
        <v>480</v>
      </c>
      <c r="L9">
        <v>471</v>
      </c>
      <c r="M9">
        <v>938</v>
      </c>
      <c r="N9">
        <v>929</v>
      </c>
      <c r="O9">
        <v>1041</v>
      </c>
    </row>
    <row r="10" spans="1:1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 t="s">
        <v>6</v>
      </c>
      <c r="J10">
        <v>300</v>
      </c>
      <c r="K10">
        <v>240</v>
      </c>
      <c r="L10">
        <v>648</v>
      </c>
      <c r="M10">
        <v>1220</v>
      </c>
      <c r="N10">
        <v>1353</v>
      </c>
      <c r="O10">
        <v>1422</v>
      </c>
    </row>
    <row r="11" spans="1:1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 t="s">
        <v>7</v>
      </c>
      <c r="J11">
        <v>300</v>
      </c>
      <c r="K11">
        <v>560</v>
      </c>
      <c r="L11">
        <v>985</v>
      </c>
      <c r="M11">
        <v>3316</v>
      </c>
      <c r="N11">
        <v>4087</v>
      </c>
      <c r="O11">
        <v>3116</v>
      </c>
    </row>
    <row r="12" spans="1:1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 t="s">
        <v>7</v>
      </c>
      <c r="L12">
        <v>270</v>
      </c>
      <c r="M12">
        <v>736</v>
      </c>
      <c r="N12">
        <v>1324</v>
      </c>
      <c r="O12">
        <v>2390</v>
      </c>
    </row>
    <row r="13" spans="1:1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 t="s">
        <v>7</v>
      </c>
      <c r="K13">
        <v>80</v>
      </c>
      <c r="L13">
        <v>59</v>
      </c>
      <c r="M13">
        <v>1064</v>
      </c>
      <c r="N13">
        <v>1525</v>
      </c>
      <c r="O13">
        <v>1489</v>
      </c>
    </row>
    <row r="14" spans="1:1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 t="s">
        <v>8</v>
      </c>
      <c r="I14">
        <v>3460</v>
      </c>
      <c r="J14">
        <v>4400</v>
      </c>
      <c r="K14">
        <v>1000</v>
      </c>
      <c r="L14">
        <v>1303</v>
      </c>
      <c r="M14">
        <v>1707</v>
      </c>
      <c r="N14">
        <v>2515</v>
      </c>
      <c r="O14">
        <v>2368</v>
      </c>
    </row>
    <row r="15" spans="1:1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 t="s">
        <v>8</v>
      </c>
      <c r="K15">
        <v>580</v>
      </c>
      <c r="L15">
        <v>663</v>
      </c>
      <c r="M15">
        <v>1000</v>
      </c>
      <c r="N15">
        <v>1843</v>
      </c>
      <c r="O15">
        <v>1637</v>
      </c>
    </row>
    <row r="16" spans="1:1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 t="s">
        <v>8</v>
      </c>
      <c r="I16">
        <v>100</v>
      </c>
      <c r="J16">
        <v>700</v>
      </c>
      <c r="K16">
        <v>300</v>
      </c>
      <c r="L16">
        <v>492</v>
      </c>
      <c r="M16">
        <v>1032</v>
      </c>
      <c r="N16">
        <v>1178</v>
      </c>
      <c r="O16">
        <v>1740</v>
      </c>
    </row>
    <row r="17" spans="1:15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 t="s">
        <v>9</v>
      </c>
      <c r="I17">
        <v>1060</v>
      </c>
      <c r="J17">
        <v>1600</v>
      </c>
      <c r="K17">
        <v>1480</v>
      </c>
      <c r="L17">
        <v>856</v>
      </c>
      <c r="M17">
        <v>1682</v>
      </c>
      <c r="N17">
        <v>2454</v>
      </c>
      <c r="O17">
        <v>1785</v>
      </c>
    </row>
    <row r="18" spans="1:1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 t="s">
        <v>9</v>
      </c>
      <c r="K18">
        <v>280</v>
      </c>
      <c r="L18">
        <v>417</v>
      </c>
      <c r="M18">
        <v>733</v>
      </c>
      <c r="N18">
        <v>1003</v>
      </c>
      <c r="O18">
        <v>1490</v>
      </c>
    </row>
    <row r="19" spans="1:1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 t="s">
        <v>9</v>
      </c>
      <c r="I19">
        <v>120</v>
      </c>
      <c r="J19">
        <v>300</v>
      </c>
      <c r="K19">
        <v>180</v>
      </c>
      <c r="L19">
        <v>461</v>
      </c>
      <c r="M19">
        <v>579</v>
      </c>
      <c r="N19">
        <v>982</v>
      </c>
      <c r="O19">
        <v>1289</v>
      </c>
    </row>
    <row r="20" spans="1:1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 t="s">
        <v>41</v>
      </c>
      <c r="I20">
        <v>300</v>
      </c>
      <c r="J20">
        <v>1500</v>
      </c>
      <c r="K20">
        <v>1400</v>
      </c>
      <c r="L20">
        <v>910</v>
      </c>
      <c r="M20">
        <v>1855</v>
      </c>
      <c r="N20">
        <v>1988</v>
      </c>
      <c r="O20">
        <v>1851</v>
      </c>
    </row>
    <row r="21" spans="1:1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 t="s">
        <v>41</v>
      </c>
      <c r="K21">
        <v>440</v>
      </c>
      <c r="L21">
        <v>687</v>
      </c>
      <c r="M21">
        <v>1290</v>
      </c>
      <c r="N21">
        <v>1551</v>
      </c>
      <c r="O21">
        <v>2428</v>
      </c>
    </row>
    <row r="22" spans="1:1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 t="s">
        <v>41</v>
      </c>
      <c r="J22">
        <v>300</v>
      </c>
      <c r="K22">
        <v>180</v>
      </c>
      <c r="L22">
        <v>577</v>
      </c>
      <c r="M22">
        <v>500</v>
      </c>
      <c r="N22">
        <v>579</v>
      </c>
      <c r="O22">
        <v>870</v>
      </c>
    </row>
    <row r="23" spans="1:1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 t="s">
        <v>11</v>
      </c>
      <c r="I23">
        <v>9720</v>
      </c>
      <c r="J23">
        <v>10300</v>
      </c>
      <c r="K23">
        <v>5380</v>
      </c>
      <c r="L23">
        <v>6184</v>
      </c>
      <c r="M23">
        <v>6544</v>
      </c>
      <c r="N23">
        <v>5174</v>
      </c>
      <c r="O23">
        <v>4588</v>
      </c>
    </row>
    <row r="24" spans="1:15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 t="s">
        <v>11</v>
      </c>
      <c r="K24">
        <v>1420</v>
      </c>
      <c r="L24">
        <v>2049</v>
      </c>
      <c r="M24">
        <v>2655</v>
      </c>
      <c r="N24">
        <v>3621</v>
      </c>
      <c r="O24">
        <v>4694</v>
      </c>
    </row>
    <row r="25" spans="1:1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 t="s">
        <v>11</v>
      </c>
      <c r="I25">
        <v>1260</v>
      </c>
      <c r="J25">
        <v>2000</v>
      </c>
      <c r="K25">
        <v>1580</v>
      </c>
      <c r="L25">
        <v>1532</v>
      </c>
      <c r="M25">
        <v>2898</v>
      </c>
      <c r="N25">
        <v>3407</v>
      </c>
      <c r="O25">
        <v>5060</v>
      </c>
    </row>
    <row r="26" spans="1:15">
      <c r="A26">
        <v>0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 t="s">
        <v>4</v>
      </c>
      <c r="I26">
        <v>50380</v>
      </c>
      <c r="J26">
        <v>99800</v>
      </c>
      <c r="K26">
        <v>144000</v>
      </c>
      <c r="L26">
        <v>173183</v>
      </c>
      <c r="M26">
        <v>157986</v>
      </c>
      <c r="N26">
        <v>160106</v>
      </c>
      <c r="O26">
        <v>146929</v>
      </c>
    </row>
    <row r="27" spans="1:15">
      <c r="A27">
        <v>0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 t="s">
        <v>4</v>
      </c>
      <c r="K27">
        <v>83360</v>
      </c>
      <c r="L27">
        <v>104691</v>
      </c>
      <c r="M27">
        <v>114817</v>
      </c>
      <c r="N27">
        <v>134165</v>
      </c>
      <c r="O27">
        <v>151302</v>
      </c>
    </row>
    <row r="28" spans="1:1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 t="s">
        <v>4</v>
      </c>
      <c r="I28">
        <v>8980</v>
      </c>
      <c r="J28">
        <v>24400</v>
      </c>
      <c r="K28">
        <v>53240</v>
      </c>
      <c r="L28">
        <v>71971</v>
      </c>
      <c r="M28">
        <v>95488</v>
      </c>
      <c r="N28">
        <v>110499</v>
      </c>
      <c r="O28">
        <v>140277</v>
      </c>
    </row>
    <row r="29" spans="1:15">
      <c r="A29">
        <v>0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 t="s">
        <v>5</v>
      </c>
      <c r="I29">
        <v>2380</v>
      </c>
      <c r="J29">
        <v>4200</v>
      </c>
      <c r="K29">
        <v>6540</v>
      </c>
      <c r="L29">
        <v>3653</v>
      </c>
      <c r="M29">
        <v>6813</v>
      </c>
      <c r="N29">
        <v>2473</v>
      </c>
      <c r="O29">
        <v>1642</v>
      </c>
    </row>
    <row r="30" spans="1:15">
      <c r="A30">
        <v>0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 t="s">
        <v>5</v>
      </c>
      <c r="K30">
        <v>760</v>
      </c>
      <c r="L30">
        <v>600</v>
      </c>
      <c r="M30">
        <v>1120</v>
      </c>
      <c r="N30">
        <v>435</v>
      </c>
      <c r="O30">
        <v>501</v>
      </c>
    </row>
    <row r="31" spans="1:15">
      <c r="A31">
        <v>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 t="s">
        <v>5</v>
      </c>
      <c r="I31">
        <v>40</v>
      </c>
      <c r="J31">
        <v>100</v>
      </c>
      <c r="K31">
        <v>820</v>
      </c>
      <c r="L31">
        <v>876</v>
      </c>
      <c r="M31">
        <v>1628</v>
      </c>
      <c r="N31">
        <v>952</v>
      </c>
      <c r="O31">
        <v>702</v>
      </c>
    </row>
    <row r="32" spans="1:15">
      <c r="A32">
        <v>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 t="s">
        <v>6</v>
      </c>
      <c r="J32">
        <v>2200</v>
      </c>
      <c r="K32">
        <v>3720</v>
      </c>
      <c r="L32">
        <v>4601</v>
      </c>
      <c r="M32">
        <v>3753</v>
      </c>
      <c r="N32">
        <v>1313</v>
      </c>
      <c r="O32">
        <v>549</v>
      </c>
    </row>
    <row r="33" spans="1:15">
      <c r="A33">
        <v>0</v>
      </c>
      <c r="B33">
        <v>0</v>
      </c>
      <c r="C33">
        <v>1</v>
      </c>
      <c r="D33">
        <v>0</v>
      </c>
      <c r="E33">
        <v>1</v>
      </c>
      <c r="F33">
        <v>0</v>
      </c>
      <c r="G33">
        <v>1</v>
      </c>
      <c r="H33" t="s">
        <v>6</v>
      </c>
      <c r="K33">
        <v>840</v>
      </c>
      <c r="L33">
        <v>753</v>
      </c>
      <c r="M33">
        <v>1318</v>
      </c>
      <c r="N33">
        <v>279</v>
      </c>
      <c r="O33">
        <v>179</v>
      </c>
    </row>
    <row r="34" spans="1:1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 t="s">
        <v>6</v>
      </c>
      <c r="K34">
        <v>600</v>
      </c>
      <c r="L34">
        <v>1080</v>
      </c>
      <c r="M34">
        <v>1932</v>
      </c>
      <c r="N34">
        <v>337</v>
      </c>
      <c r="O34">
        <v>312</v>
      </c>
    </row>
    <row r="35" spans="1:15">
      <c r="A35">
        <v>0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 t="s">
        <v>7</v>
      </c>
      <c r="J35">
        <v>200</v>
      </c>
      <c r="K35">
        <v>1020</v>
      </c>
      <c r="L35">
        <v>1647</v>
      </c>
      <c r="M35">
        <v>5445</v>
      </c>
      <c r="N35">
        <v>2625</v>
      </c>
      <c r="O35">
        <v>1433</v>
      </c>
    </row>
    <row r="36" spans="1:15">
      <c r="A36">
        <v>0</v>
      </c>
      <c r="B36">
        <v>0</v>
      </c>
      <c r="C36">
        <v>1</v>
      </c>
      <c r="D36">
        <v>0</v>
      </c>
      <c r="E36">
        <v>1</v>
      </c>
      <c r="F36">
        <v>0</v>
      </c>
      <c r="G36">
        <v>1</v>
      </c>
      <c r="H36" t="s">
        <v>7</v>
      </c>
      <c r="K36">
        <v>300</v>
      </c>
      <c r="L36">
        <v>528</v>
      </c>
      <c r="M36">
        <v>1601</v>
      </c>
      <c r="N36">
        <v>1038</v>
      </c>
      <c r="O36">
        <v>885</v>
      </c>
    </row>
    <row r="37" spans="1:1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 t="s">
        <v>7</v>
      </c>
      <c r="K37">
        <v>80</v>
      </c>
      <c r="L37">
        <v>444</v>
      </c>
      <c r="M37">
        <v>1505</v>
      </c>
      <c r="N37">
        <v>1151</v>
      </c>
      <c r="O37">
        <v>1435</v>
      </c>
    </row>
    <row r="38" spans="1:15">
      <c r="A38">
        <v>0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 t="s">
        <v>8</v>
      </c>
      <c r="I38">
        <v>380</v>
      </c>
      <c r="J38">
        <v>1000</v>
      </c>
      <c r="K38">
        <v>640</v>
      </c>
      <c r="L38">
        <v>1719</v>
      </c>
      <c r="M38">
        <v>1860</v>
      </c>
      <c r="N38">
        <v>1445</v>
      </c>
      <c r="O38">
        <v>1136</v>
      </c>
    </row>
    <row r="39" spans="1:15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>
        <v>1</v>
      </c>
      <c r="H39" t="s">
        <v>8</v>
      </c>
      <c r="K39">
        <v>420</v>
      </c>
      <c r="L39">
        <v>1050</v>
      </c>
      <c r="M39">
        <v>1258</v>
      </c>
      <c r="N39">
        <v>842</v>
      </c>
      <c r="O39">
        <v>641</v>
      </c>
    </row>
    <row r="40" spans="1:15">
      <c r="A40">
        <v>0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 t="s">
        <v>8</v>
      </c>
      <c r="I40">
        <v>80</v>
      </c>
      <c r="J40">
        <v>100</v>
      </c>
      <c r="K40">
        <v>400</v>
      </c>
      <c r="L40">
        <v>767</v>
      </c>
      <c r="M40">
        <v>1593</v>
      </c>
      <c r="N40">
        <v>766</v>
      </c>
      <c r="O40">
        <v>1096</v>
      </c>
    </row>
    <row r="41" spans="1:15">
      <c r="A41">
        <v>0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 t="s">
        <v>9</v>
      </c>
      <c r="I41">
        <v>640</v>
      </c>
      <c r="J41">
        <v>1200</v>
      </c>
      <c r="K41">
        <v>1720</v>
      </c>
      <c r="L41">
        <v>1706</v>
      </c>
      <c r="M41">
        <v>2589</v>
      </c>
      <c r="N41">
        <v>1966</v>
      </c>
      <c r="O41">
        <v>1512</v>
      </c>
    </row>
    <row r="42" spans="1:15">
      <c r="A42">
        <v>0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 t="s">
        <v>9</v>
      </c>
      <c r="K42">
        <v>940</v>
      </c>
      <c r="L42">
        <v>798</v>
      </c>
      <c r="M42">
        <v>1585</v>
      </c>
      <c r="N42">
        <v>1721</v>
      </c>
      <c r="O42">
        <v>1749</v>
      </c>
    </row>
    <row r="43" spans="1:15">
      <c r="A43">
        <v>0</v>
      </c>
      <c r="B43">
        <v>0</v>
      </c>
      <c r="C43">
        <v>1</v>
      </c>
      <c r="D43">
        <v>1</v>
      </c>
      <c r="E43">
        <v>0</v>
      </c>
      <c r="F43">
        <v>0</v>
      </c>
      <c r="G43">
        <v>1</v>
      </c>
      <c r="H43" t="s">
        <v>9</v>
      </c>
      <c r="I43">
        <v>80</v>
      </c>
      <c r="J43">
        <v>400</v>
      </c>
      <c r="K43">
        <v>800</v>
      </c>
      <c r="L43">
        <v>776</v>
      </c>
      <c r="M43">
        <v>2060</v>
      </c>
      <c r="N43">
        <v>1325</v>
      </c>
      <c r="O43">
        <v>2215</v>
      </c>
    </row>
    <row r="44" spans="1:15">
      <c r="A44">
        <v>0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 t="s">
        <v>41</v>
      </c>
      <c r="I44">
        <v>140</v>
      </c>
      <c r="J44">
        <v>100</v>
      </c>
      <c r="K44">
        <v>1980</v>
      </c>
      <c r="L44">
        <v>2688</v>
      </c>
      <c r="M44">
        <v>1855</v>
      </c>
      <c r="N44">
        <v>1236</v>
      </c>
      <c r="O44">
        <v>1152</v>
      </c>
    </row>
    <row r="45" spans="1:15">
      <c r="A45">
        <v>0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 t="s">
        <v>41</v>
      </c>
      <c r="K45">
        <v>740</v>
      </c>
      <c r="L45">
        <v>1428</v>
      </c>
      <c r="M45">
        <v>2150</v>
      </c>
      <c r="N45">
        <v>1402</v>
      </c>
      <c r="O45">
        <v>1260</v>
      </c>
    </row>
    <row r="46" spans="1:15">
      <c r="A46">
        <v>0</v>
      </c>
      <c r="B46">
        <v>0</v>
      </c>
      <c r="C46">
        <v>1</v>
      </c>
      <c r="D46">
        <v>1</v>
      </c>
      <c r="E46">
        <v>0</v>
      </c>
      <c r="F46">
        <v>0</v>
      </c>
      <c r="G46">
        <v>1</v>
      </c>
      <c r="H46" t="s">
        <v>41</v>
      </c>
      <c r="J46">
        <v>200</v>
      </c>
      <c r="K46">
        <v>360</v>
      </c>
      <c r="L46">
        <v>841</v>
      </c>
      <c r="M46">
        <v>1093</v>
      </c>
      <c r="N46">
        <v>697</v>
      </c>
      <c r="O46">
        <v>487</v>
      </c>
    </row>
    <row r="47" spans="1:15">
      <c r="A47">
        <v>0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 t="s">
        <v>11</v>
      </c>
      <c r="I47">
        <v>2420</v>
      </c>
      <c r="J47">
        <v>3200</v>
      </c>
      <c r="K47">
        <v>7880</v>
      </c>
      <c r="L47">
        <v>8906</v>
      </c>
      <c r="M47">
        <v>8666</v>
      </c>
      <c r="N47">
        <v>5264</v>
      </c>
      <c r="O47">
        <v>3712</v>
      </c>
    </row>
    <row r="48" spans="1:15">
      <c r="A48">
        <v>0</v>
      </c>
      <c r="B48">
        <v>0</v>
      </c>
      <c r="C48">
        <v>1</v>
      </c>
      <c r="D48">
        <v>0</v>
      </c>
      <c r="E48">
        <v>1</v>
      </c>
      <c r="F48">
        <v>0</v>
      </c>
      <c r="G48">
        <v>1</v>
      </c>
      <c r="H48" t="s">
        <v>11</v>
      </c>
      <c r="K48">
        <v>2100</v>
      </c>
      <c r="L48">
        <v>2907</v>
      </c>
      <c r="M48">
        <v>3773</v>
      </c>
      <c r="N48">
        <v>2349</v>
      </c>
      <c r="O48">
        <v>3100</v>
      </c>
    </row>
    <row r="49" spans="1:15">
      <c r="A49">
        <v>0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 t="s">
        <v>11</v>
      </c>
      <c r="I49">
        <v>400</v>
      </c>
      <c r="J49">
        <v>600</v>
      </c>
      <c r="K49">
        <v>2600</v>
      </c>
      <c r="L49">
        <v>2731</v>
      </c>
      <c r="M49">
        <v>3614</v>
      </c>
      <c r="N49">
        <v>2426</v>
      </c>
      <c r="O49">
        <v>3768</v>
      </c>
    </row>
    <row r="50" spans="1:15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 t="s">
        <v>4</v>
      </c>
      <c r="I50">
        <v>4040</v>
      </c>
      <c r="J50">
        <v>6600</v>
      </c>
      <c r="K50">
        <v>9380</v>
      </c>
      <c r="L50">
        <v>11587</v>
      </c>
      <c r="M50">
        <v>13778</v>
      </c>
      <c r="N50">
        <v>14506</v>
      </c>
      <c r="O50">
        <v>13037</v>
      </c>
    </row>
    <row r="51" spans="1:15">
      <c r="A51">
        <v>1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 t="s">
        <v>4</v>
      </c>
      <c r="K51">
        <v>5580</v>
      </c>
      <c r="L51">
        <v>5304</v>
      </c>
      <c r="M51">
        <v>8453</v>
      </c>
      <c r="N51">
        <v>10696</v>
      </c>
      <c r="O51">
        <v>12322</v>
      </c>
    </row>
    <row r="52" spans="1:15">
      <c r="A52">
        <v>1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 t="s">
        <v>4</v>
      </c>
      <c r="I52">
        <v>440</v>
      </c>
      <c r="J52">
        <v>1300</v>
      </c>
      <c r="K52">
        <v>2940</v>
      </c>
      <c r="L52">
        <v>4585</v>
      </c>
      <c r="M52">
        <v>6776</v>
      </c>
      <c r="N52">
        <v>9406</v>
      </c>
      <c r="O52">
        <v>15726</v>
      </c>
    </row>
    <row r="53" spans="1:15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 t="s">
        <v>5</v>
      </c>
      <c r="J53">
        <v>100</v>
      </c>
      <c r="K53">
        <v>100</v>
      </c>
      <c r="L53">
        <v>106</v>
      </c>
      <c r="M53">
        <v>118</v>
      </c>
      <c r="N53">
        <v>177</v>
      </c>
      <c r="O53">
        <v>297</v>
      </c>
    </row>
    <row r="54" spans="1:15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 t="s">
        <v>5</v>
      </c>
      <c r="L54">
        <v>27</v>
      </c>
      <c r="M54">
        <v>18</v>
      </c>
      <c r="O54">
        <v>69</v>
      </c>
    </row>
    <row r="55" spans="1:15">
      <c r="A55">
        <v>1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 t="s">
        <v>5</v>
      </c>
      <c r="M55">
        <v>42</v>
      </c>
      <c r="N55">
        <v>161</v>
      </c>
      <c r="O55">
        <v>97</v>
      </c>
    </row>
    <row r="56" spans="1:15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 t="s">
        <v>6</v>
      </c>
      <c r="K56">
        <v>40</v>
      </c>
      <c r="L56">
        <v>52</v>
      </c>
      <c r="M56">
        <v>16</v>
      </c>
      <c r="N56">
        <v>53</v>
      </c>
      <c r="O56">
        <v>50</v>
      </c>
    </row>
    <row r="57" spans="1:15">
      <c r="A57">
        <v>1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 t="s">
        <v>6</v>
      </c>
      <c r="O57">
        <v>46</v>
      </c>
    </row>
    <row r="58" spans="1:15">
      <c r="A58">
        <v>1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 t="s">
        <v>7</v>
      </c>
      <c r="K58">
        <v>100</v>
      </c>
      <c r="L58">
        <v>246</v>
      </c>
      <c r="M58">
        <v>420</v>
      </c>
      <c r="N58">
        <v>542</v>
      </c>
      <c r="O58">
        <v>750</v>
      </c>
    </row>
    <row r="59" spans="1:15">
      <c r="A59">
        <v>1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 t="s">
        <v>7</v>
      </c>
      <c r="L59">
        <v>105</v>
      </c>
      <c r="M59">
        <v>111</v>
      </c>
      <c r="N59">
        <v>244</v>
      </c>
      <c r="O59">
        <v>314</v>
      </c>
    </row>
    <row r="60" spans="1:15">
      <c r="A60">
        <v>1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 t="s">
        <v>7</v>
      </c>
      <c r="L60">
        <v>71</v>
      </c>
      <c r="M60">
        <v>60</v>
      </c>
      <c r="N60">
        <v>364</v>
      </c>
      <c r="O60">
        <v>410</v>
      </c>
    </row>
    <row r="61" spans="1:15">
      <c r="A61">
        <v>1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 t="s">
        <v>8</v>
      </c>
      <c r="M61">
        <v>26</v>
      </c>
      <c r="N61">
        <v>146</v>
      </c>
      <c r="O61">
        <v>82</v>
      </c>
    </row>
    <row r="62" spans="1:15">
      <c r="A62">
        <v>1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 t="s">
        <v>8</v>
      </c>
      <c r="K62">
        <v>20</v>
      </c>
      <c r="L62">
        <v>18</v>
      </c>
      <c r="M62">
        <v>78</v>
      </c>
      <c r="N62">
        <v>57</v>
      </c>
      <c r="O62">
        <v>55</v>
      </c>
    </row>
    <row r="63" spans="1:15">
      <c r="A63">
        <v>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 t="s">
        <v>8</v>
      </c>
      <c r="L63">
        <v>6</v>
      </c>
      <c r="M63">
        <v>28</v>
      </c>
      <c r="N63">
        <v>32</v>
      </c>
      <c r="O63">
        <v>129</v>
      </c>
    </row>
    <row r="64" spans="1:15">
      <c r="A64">
        <v>1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 t="s">
        <v>9</v>
      </c>
      <c r="I64">
        <v>160</v>
      </c>
      <c r="J64">
        <v>200</v>
      </c>
      <c r="K64">
        <v>320</v>
      </c>
      <c r="L64">
        <v>557</v>
      </c>
      <c r="M64">
        <v>872</v>
      </c>
      <c r="N64">
        <v>1302</v>
      </c>
      <c r="O64">
        <v>1023</v>
      </c>
    </row>
    <row r="65" spans="1:15">
      <c r="A65">
        <v>1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 t="s">
        <v>9</v>
      </c>
      <c r="K65">
        <v>20</v>
      </c>
      <c r="L65">
        <v>150</v>
      </c>
      <c r="M65">
        <v>414</v>
      </c>
      <c r="N65">
        <v>617</v>
      </c>
      <c r="O65">
        <v>739</v>
      </c>
    </row>
    <row r="66" spans="1:15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 t="s">
        <v>9</v>
      </c>
      <c r="K66">
        <v>120</v>
      </c>
      <c r="L66">
        <v>236</v>
      </c>
      <c r="M66">
        <v>441</v>
      </c>
      <c r="N66">
        <v>586</v>
      </c>
      <c r="O66">
        <v>989</v>
      </c>
    </row>
    <row r="67" spans="1:15">
      <c r="A67">
        <v>1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 t="s">
        <v>41</v>
      </c>
      <c r="K67">
        <v>80</v>
      </c>
      <c r="L67">
        <v>76</v>
      </c>
      <c r="M67">
        <v>124</v>
      </c>
      <c r="N67">
        <v>162</v>
      </c>
      <c r="O67">
        <v>66</v>
      </c>
    </row>
    <row r="68" spans="1:15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 t="s">
        <v>41</v>
      </c>
      <c r="K68">
        <v>20</v>
      </c>
      <c r="L68">
        <v>45</v>
      </c>
      <c r="M68">
        <v>22</v>
      </c>
      <c r="N68">
        <v>89</v>
      </c>
      <c r="O68">
        <v>83</v>
      </c>
    </row>
    <row r="69" spans="1:15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 t="s">
        <v>41</v>
      </c>
      <c r="L69">
        <v>30</v>
      </c>
      <c r="M69">
        <v>24</v>
      </c>
      <c r="O69">
        <v>79</v>
      </c>
    </row>
    <row r="70" spans="1:15">
      <c r="A70">
        <v>1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 t="s">
        <v>11</v>
      </c>
      <c r="I70">
        <v>220</v>
      </c>
      <c r="J70">
        <v>100</v>
      </c>
      <c r="K70">
        <v>740</v>
      </c>
      <c r="L70">
        <v>559</v>
      </c>
      <c r="M70">
        <v>1287</v>
      </c>
      <c r="N70">
        <v>1225</v>
      </c>
      <c r="O70">
        <v>723</v>
      </c>
    </row>
    <row r="71" spans="1:15">
      <c r="A71">
        <v>1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 t="s">
        <v>11</v>
      </c>
      <c r="K71">
        <v>140</v>
      </c>
      <c r="L71">
        <v>99</v>
      </c>
      <c r="M71">
        <v>256</v>
      </c>
      <c r="N71">
        <v>376</v>
      </c>
      <c r="O71">
        <v>483</v>
      </c>
    </row>
    <row r="72" spans="1:15">
      <c r="A72">
        <v>1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 t="s">
        <v>11</v>
      </c>
      <c r="I72">
        <v>40</v>
      </c>
      <c r="K72">
        <v>160</v>
      </c>
      <c r="L72">
        <v>312</v>
      </c>
      <c r="M72">
        <v>455</v>
      </c>
      <c r="N72">
        <v>320</v>
      </c>
      <c r="O72">
        <v>967</v>
      </c>
    </row>
    <row r="73" spans="1:15">
      <c r="A73">
        <v>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 t="s">
        <v>4</v>
      </c>
      <c r="I73">
        <v>4200</v>
      </c>
      <c r="J73">
        <v>9200</v>
      </c>
      <c r="K73">
        <v>11940</v>
      </c>
      <c r="L73">
        <v>17330</v>
      </c>
      <c r="M73">
        <v>18997</v>
      </c>
      <c r="N73">
        <v>25595</v>
      </c>
      <c r="O73">
        <v>21067</v>
      </c>
    </row>
    <row r="74" spans="1:15">
      <c r="A74">
        <v>1</v>
      </c>
      <c r="B74">
        <v>0</v>
      </c>
      <c r="C74">
        <v>1</v>
      </c>
      <c r="D74">
        <v>0</v>
      </c>
      <c r="E74">
        <v>1</v>
      </c>
      <c r="F74">
        <v>0</v>
      </c>
      <c r="G74">
        <v>0</v>
      </c>
      <c r="H74" t="s">
        <v>4</v>
      </c>
      <c r="K74">
        <v>6060</v>
      </c>
      <c r="L74">
        <v>8793</v>
      </c>
      <c r="M74">
        <v>11347</v>
      </c>
      <c r="N74">
        <v>16776</v>
      </c>
      <c r="O74">
        <v>19303</v>
      </c>
    </row>
    <row r="75" spans="1:15">
      <c r="A75">
        <v>1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 t="s">
        <v>4</v>
      </c>
      <c r="I75">
        <v>600</v>
      </c>
      <c r="J75">
        <v>1300</v>
      </c>
      <c r="K75">
        <v>3420</v>
      </c>
      <c r="L75">
        <v>6688</v>
      </c>
      <c r="M75">
        <v>10350</v>
      </c>
      <c r="N75">
        <v>16742</v>
      </c>
      <c r="O75">
        <v>23292</v>
      </c>
    </row>
    <row r="76" spans="1:15">
      <c r="A76">
        <v>1</v>
      </c>
      <c r="B76">
        <v>0</v>
      </c>
      <c r="C76">
        <v>1</v>
      </c>
      <c r="D76">
        <v>0</v>
      </c>
      <c r="E76">
        <v>0</v>
      </c>
      <c r="F76">
        <v>1</v>
      </c>
      <c r="G76">
        <v>1</v>
      </c>
      <c r="H76" t="s">
        <v>5</v>
      </c>
      <c r="I76">
        <v>20</v>
      </c>
      <c r="J76">
        <v>100</v>
      </c>
      <c r="K76">
        <v>80</v>
      </c>
      <c r="L76">
        <v>251</v>
      </c>
      <c r="M76">
        <v>345</v>
      </c>
      <c r="N76">
        <v>294</v>
      </c>
      <c r="O76">
        <v>96</v>
      </c>
    </row>
    <row r="77" spans="1:15">
      <c r="A77">
        <v>1</v>
      </c>
      <c r="B77">
        <v>0</v>
      </c>
      <c r="C77">
        <v>1</v>
      </c>
      <c r="D77">
        <v>0</v>
      </c>
      <c r="E77">
        <v>1</v>
      </c>
      <c r="F77">
        <v>0</v>
      </c>
      <c r="G77">
        <v>1</v>
      </c>
      <c r="H77" t="s">
        <v>5</v>
      </c>
      <c r="L77">
        <v>63</v>
      </c>
      <c r="M77">
        <v>22</v>
      </c>
    </row>
    <row r="78" spans="1:15">
      <c r="A78">
        <v>1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 t="s">
        <v>5</v>
      </c>
      <c r="M78">
        <v>45</v>
      </c>
      <c r="N78">
        <v>69</v>
      </c>
      <c r="O78">
        <v>31</v>
      </c>
    </row>
    <row r="79" spans="1:15">
      <c r="A79">
        <v>1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 t="s">
        <v>6</v>
      </c>
      <c r="K79">
        <v>120</v>
      </c>
      <c r="L79">
        <v>107</v>
      </c>
      <c r="M79">
        <v>155</v>
      </c>
      <c r="N79">
        <v>121</v>
      </c>
      <c r="O79">
        <v>39</v>
      </c>
    </row>
    <row r="80" spans="1:15">
      <c r="A80">
        <v>1</v>
      </c>
      <c r="B80">
        <v>0</v>
      </c>
      <c r="C80">
        <v>1</v>
      </c>
      <c r="D80">
        <v>0</v>
      </c>
      <c r="E80">
        <v>1</v>
      </c>
      <c r="F80">
        <v>0</v>
      </c>
      <c r="G80">
        <v>1</v>
      </c>
      <c r="H80" t="s">
        <v>6</v>
      </c>
      <c r="L80">
        <v>12</v>
      </c>
      <c r="M80">
        <v>41</v>
      </c>
    </row>
    <row r="81" spans="1:15">
      <c r="A81">
        <v>1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 t="s">
        <v>6</v>
      </c>
      <c r="L81">
        <v>28</v>
      </c>
      <c r="M81">
        <v>30</v>
      </c>
      <c r="O81">
        <v>55</v>
      </c>
    </row>
    <row r="82" spans="1:15">
      <c r="A82">
        <v>1</v>
      </c>
      <c r="B82">
        <v>0</v>
      </c>
      <c r="C82">
        <v>1</v>
      </c>
      <c r="D82">
        <v>0</v>
      </c>
      <c r="E82">
        <v>0</v>
      </c>
      <c r="F82">
        <v>1</v>
      </c>
      <c r="G82">
        <v>1</v>
      </c>
      <c r="H82" t="s">
        <v>7</v>
      </c>
      <c r="K82">
        <v>120</v>
      </c>
      <c r="L82">
        <v>247</v>
      </c>
      <c r="M82">
        <v>742</v>
      </c>
      <c r="N82">
        <v>947</v>
      </c>
      <c r="O82">
        <v>585</v>
      </c>
    </row>
    <row r="83" spans="1:15">
      <c r="A83">
        <v>1</v>
      </c>
      <c r="B83">
        <v>0</v>
      </c>
      <c r="C83">
        <v>1</v>
      </c>
      <c r="D83">
        <v>0</v>
      </c>
      <c r="E83">
        <v>1</v>
      </c>
      <c r="F83">
        <v>0</v>
      </c>
      <c r="G83">
        <v>1</v>
      </c>
      <c r="H83" t="s">
        <v>7</v>
      </c>
      <c r="K83">
        <v>40</v>
      </c>
      <c r="M83">
        <v>300</v>
      </c>
      <c r="N83">
        <v>454</v>
      </c>
      <c r="O83">
        <v>328</v>
      </c>
    </row>
    <row r="84" spans="1:15">
      <c r="A84">
        <v>1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 t="s">
        <v>7</v>
      </c>
      <c r="L84">
        <v>209</v>
      </c>
      <c r="M84">
        <v>387</v>
      </c>
      <c r="N84">
        <v>366</v>
      </c>
      <c r="O84">
        <v>622</v>
      </c>
    </row>
    <row r="85" spans="1:15">
      <c r="A85">
        <v>1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 t="s">
        <v>8</v>
      </c>
      <c r="K85">
        <v>20</v>
      </c>
      <c r="L85">
        <v>218</v>
      </c>
      <c r="M85">
        <v>53</v>
      </c>
      <c r="N85">
        <v>92</v>
      </c>
      <c r="O85">
        <v>78</v>
      </c>
    </row>
    <row r="86" spans="1:15">
      <c r="A86">
        <v>1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 t="s">
        <v>8</v>
      </c>
      <c r="L86">
        <v>33</v>
      </c>
      <c r="N86">
        <v>120</v>
      </c>
      <c r="O86">
        <v>126</v>
      </c>
    </row>
    <row r="87" spans="1:15">
      <c r="A87">
        <v>1</v>
      </c>
      <c r="B87">
        <v>0</v>
      </c>
      <c r="C87">
        <v>1</v>
      </c>
      <c r="D87">
        <v>1</v>
      </c>
      <c r="E87">
        <v>0</v>
      </c>
      <c r="F87">
        <v>0</v>
      </c>
      <c r="G87">
        <v>1</v>
      </c>
      <c r="H87" t="s">
        <v>8</v>
      </c>
      <c r="M87">
        <v>69</v>
      </c>
      <c r="N87">
        <v>18</v>
      </c>
      <c r="O87">
        <v>107</v>
      </c>
    </row>
    <row r="88" spans="1:15">
      <c r="A88">
        <v>1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 t="s">
        <v>9</v>
      </c>
      <c r="I88">
        <v>140</v>
      </c>
      <c r="J88">
        <v>800</v>
      </c>
      <c r="K88">
        <v>640</v>
      </c>
      <c r="L88">
        <v>925</v>
      </c>
      <c r="M88">
        <v>1391</v>
      </c>
      <c r="N88">
        <v>1829</v>
      </c>
      <c r="O88">
        <v>1888</v>
      </c>
    </row>
    <row r="89" spans="1:15">
      <c r="A89">
        <v>1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 t="s">
        <v>9</v>
      </c>
      <c r="K89">
        <v>80</v>
      </c>
      <c r="L89">
        <v>75</v>
      </c>
      <c r="M89">
        <v>717</v>
      </c>
      <c r="N89">
        <v>975</v>
      </c>
      <c r="O89">
        <v>1342</v>
      </c>
    </row>
    <row r="90" spans="1:15">
      <c r="A90">
        <v>1</v>
      </c>
      <c r="B90">
        <v>0</v>
      </c>
      <c r="C90">
        <v>1</v>
      </c>
      <c r="D90">
        <v>1</v>
      </c>
      <c r="E90">
        <v>0</v>
      </c>
      <c r="F90">
        <v>0</v>
      </c>
      <c r="G90">
        <v>1</v>
      </c>
      <c r="H90" t="s">
        <v>9</v>
      </c>
      <c r="J90">
        <v>200</v>
      </c>
      <c r="K90">
        <v>140</v>
      </c>
      <c r="L90">
        <v>160</v>
      </c>
      <c r="M90">
        <v>599</v>
      </c>
      <c r="N90">
        <v>1134</v>
      </c>
      <c r="O90">
        <v>1435</v>
      </c>
    </row>
    <row r="91" spans="1:15">
      <c r="A91">
        <v>1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 t="s">
        <v>41</v>
      </c>
      <c r="J91">
        <v>100</v>
      </c>
      <c r="K91">
        <v>80</v>
      </c>
      <c r="L91">
        <v>91</v>
      </c>
      <c r="M91">
        <v>115</v>
      </c>
      <c r="N91">
        <v>275</v>
      </c>
      <c r="O91">
        <v>92</v>
      </c>
    </row>
    <row r="92" spans="1:15">
      <c r="A92">
        <v>1</v>
      </c>
      <c r="B92">
        <v>0</v>
      </c>
      <c r="C92">
        <v>1</v>
      </c>
      <c r="D92">
        <v>0</v>
      </c>
      <c r="E92">
        <v>1</v>
      </c>
      <c r="F92">
        <v>0</v>
      </c>
      <c r="G92">
        <v>1</v>
      </c>
      <c r="H92" t="s">
        <v>41</v>
      </c>
      <c r="K92">
        <v>20</v>
      </c>
      <c r="L92">
        <v>108</v>
      </c>
      <c r="N92">
        <v>76</v>
      </c>
      <c r="O92">
        <v>135</v>
      </c>
    </row>
    <row r="93" spans="1:15">
      <c r="A93">
        <v>1</v>
      </c>
      <c r="B93">
        <v>0</v>
      </c>
      <c r="C93">
        <v>1</v>
      </c>
      <c r="D93">
        <v>1</v>
      </c>
      <c r="E93">
        <v>0</v>
      </c>
      <c r="F93">
        <v>0</v>
      </c>
      <c r="G93">
        <v>1</v>
      </c>
      <c r="H93" t="s">
        <v>41</v>
      </c>
      <c r="K93">
        <v>20</v>
      </c>
      <c r="L93">
        <v>5</v>
      </c>
      <c r="M93">
        <v>30</v>
      </c>
      <c r="N93">
        <v>142</v>
      </c>
      <c r="O93">
        <v>43</v>
      </c>
    </row>
    <row r="94" spans="1:15">
      <c r="A94">
        <v>1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 t="s">
        <v>11</v>
      </c>
      <c r="I94">
        <v>300</v>
      </c>
      <c r="J94">
        <v>200</v>
      </c>
      <c r="K94">
        <v>720</v>
      </c>
      <c r="L94">
        <v>1508</v>
      </c>
      <c r="M94">
        <v>1455</v>
      </c>
      <c r="N94">
        <v>1882</v>
      </c>
      <c r="O94">
        <v>1288</v>
      </c>
    </row>
    <row r="95" spans="1:15">
      <c r="A95">
        <v>1</v>
      </c>
      <c r="B95">
        <v>0</v>
      </c>
      <c r="C95">
        <v>1</v>
      </c>
      <c r="D95">
        <v>0</v>
      </c>
      <c r="E95">
        <v>1</v>
      </c>
      <c r="F95">
        <v>0</v>
      </c>
      <c r="G95">
        <v>1</v>
      </c>
      <c r="H95" t="s">
        <v>11</v>
      </c>
      <c r="K95">
        <v>100</v>
      </c>
      <c r="L95">
        <v>237</v>
      </c>
      <c r="M95">
        <v>720</v>
      </c>
      <c r="N95">
        <v>787</v>
      </c>
      <c r="O95">
        <v>1169</v>
      </c>
    </row>
    <row r="96" spans="1:15">
      <c r="A96">
        <v>1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 t="s">
        <v>11</v>
      </c>
      <c r="K96">
        <v>260</v>
      </c>
      <c r="L96">
        <v>632</v>
      </c>
      <c r="M96">
        <v>921</v>
      </c>
      <c r="N96">
        <v>1167</v>
      </c>
      <c r="O96">
        <v>1151</v>
      </c>
    </row>
    <row r="97" spans="1:15">
      <c r="A97">
        <v>0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 t="s">
        <v>4</v>
      </c>
      <c r="I97">
        <v>231640</v>
      </c>
      <c r="J97">
        <v>337600</v>
      </c>
      <c r="K97">
        <v>480180</v>
      </c>
      <c r="L97">
        <v>601374</v>
      </c>
      <c r="M97">
        <v>592645</v>
      </c>
      <c r="N97">
        <v>611828</v>
      </c>
      <c r="O97">
        <v>481629</v>
      </c>
    </row>
    <row r="98" spans="1:15">
      <c r="A98">
        <v>0</v>
      </c>
      <c r="B98">
        <v>1</v>
      </c>
      <c r="C98">
        <v>1</v>
      </c>
      <c r="D98">
        <v>0</v>
      </c>
      <c r="E98">
        <v>1</v>
      </c>
      <c r="F98">
        <v>0</v>
      </c>
      <c r="G98">
        <v>0</v>
      </c>
      <c r="H98" t="s">
        <v>4</v>
      </c>
      <c r="K98">
        <v>325220</v>
      </c>
      <c r="L98">
        <v>425691</v>
      </c>
      <c r="M98">
        <v>508862</v>
      </c>
      <c r="N98">
        <v>606301</v>
      </c>
      <c r="O98">
        <v>596278</v>
      </c>
    </row>
    <row r="99" spans="1:15">
      <c r="A99">
        <v>0</v>
      </c>
      <c r="B99">
        <v>1</v>
      </c>
      <c r="C99">
        <v>1</v>
      </c>
      <c r="D99">
        <v>1</v>
      </c>
      <c r="E99">
        <v>0</v>
      </c>
      <c r="F99">
        <v>0</v>
      </c>
      <c r="G99">
        <v>0</v>
      </c>
      <c r="H99" t="s">
        <v>4</v>
      </c>
      <c r="I99">
        <v>24740</v>
      </c>
      <c r="J99">
        <v>66600</v>
      </c>
      <c r="K99">
        <v>161340</v>
      </c>
      <c r="L99">
        <v>227416</v>
      </c>
      <c r="M99">
        <v>362486</v>
      </c>
      <c r="N99">
        <v>482426</v>
      </c>
      <c r="O99">
        <v>575883</v>
      </c>
    </row>
    <row r="100" spans="1:15">
      <c r="A100">
        <v>0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 t="s">
        <v>5</v>
      </c>
      <c r="I100">
        <v>26060</v>
      </c>
      <c r="J100">
        <v>36600</v>
      </c>
      <c r="K100">
        <v>75920</v>
      </c>
      <c r="L100">
        <v>60735</v>
      </c>
      <c r="M100">
        <v>119396</v>
      </c>
      <c r="N100">
        <v>87431</v>
      </c>
      <c r="O100">
        <v>47519</v>
      </c>
    </row>
    <row r="101" spans="1:15">
      <c r="A101">
        <v>0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1</v>
      </c>
      <c r="H101" t="s">
        <v>5</v>
      </c>
      <c r="K101">
        <v>9220</v>
      </c>
      <c r="L101">
        <v>11871</v>
      </c>
      <c r="M101">
        <v>15202</v>
      </c>
      <c r="N101">
        <v>14838</v>
      </c>
      <c r="O101">
        <v>14494</v>
      </c>
    </row>
    <row r="102" spans="1:15">
      <c r="A102">
        <v>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 t="s">
        <v>5</v>
      </c>
      <c r="I102">
        <v>80</v>
      </c>
      <c r="J102">
        <v>1700</v>
      </c>
      <c r="K102">
        <v>7000</v>
      </c>
      <c r="L102">
        <v>8932</v>
      </c>
      <c r="M102">
        <v>33906</v>
      </c>
      <c r="N102">
        <v>25852</v>
      </c>
      <c r="O102">
        <v>26162</v>
      </c>
    </row>
    <row r="103" spans="1:15">
      <c r="A103">
        <v>0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 t="s">
        <v>6</v>
      </c>
      <c r="J103">
        <v>21700</v>
      </c>
      <c r="K103">
        <v>57180</v>
      </c>
      <c r="L103">
        <v>78169</v>
      </c>
      <c r="M103">
        <v>62218</v>
      </c>
      <c r="N103">
        <v>39141</v>
      </c>
      <c r="O103">
        <v>21779</v>
      </c>
    </row>
    <row r="104" spans="1:15">
      <c r="A104">
        <v>0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1</v>
      </c>
      <c r="H104" t="s">
        <v>6</v>
      </c>
      <c r="K104">
        <v>11260</v>
      </c>
      <c r="L104">
        <v>15735</v>
      </c>
      <c r="M104">
        <v>21174</v>
      </c>
      <c r="N104">
        <v>10810</v>
      </c>
      <c r="O104">
        <v>7819</v>
      </c>
    </row>
    <row r="105" spans="1:15">
      <c r="A105">
        <v>0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 t="s">
        <v>6</v>
      </c>
      <c r="J105">
        <v>1200</v>
      </c>
      <c r="K105">
        <v>7560</v>
      </c>
      <c r="L105">
        <v>13343</v>
      </c>
      <c r="M105">
        <v>26520</v>
      </c>
      <c r="N105">
        <v>22291</v>
      </c>
      <c r="O105">
        <v>18026</v>
      </c>
    </row>
    <row r="106" spans="1:15">
      <c r="A106">
        <v>0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 t="s">
        <v>7</v>
      </c>
      <c r="J106">
        <v>1400</v>
      </c>
      <c r="K106">
        <v>8380</v>
      </c>
      <c r="L106">
        <v>17221</v>
      </c>
      <c r="M106">
        <v>61520</v>
      </c>
      <c r="N106">
        <v>67423</v>
      </c>
      <c r="O106">
        <v>54441</v>
      </c>
    </row>
    <row r="107" spans="1:15">
      <c r="A107">
        <v>0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1</v>
      </c>
      <c r="H107" t="s">
        <v>7</v>
      </c>
      <c r="K107">
        <v>1640</v>
      </c>
      <c r="L107">
        <v>5052</v>
      </c>
      <c r="M107">
        <v>20668</v>
      </c>
      <c r="N107">
        <v>27367</v>
      </c>
      <c r="O107">
        <v>32323</v>
      </c>
    </row>
    <row r="108" spans="1:15">
      <c r="A108">
        <v>0</v>
      </c>
      <c r="B108">
        <v>1</v>
      </c>
      <c r="C108">
        <v>1</v>
      </c>
      <c r="D108">
        <v>1</v>
      </c>
      <c r="E108">
        <v>0</v>
      </c>
      <c r="F108">
        <v>0</v>
      </c>
      <c r="G108">
        <v>1</v>
      </c>
      <c r="H108" t="s">
        <v>7</v>
      </c>
      <c r="J108">
        <v>200</v>
      </c>
      <c r="K108">
        <v>1160</v>
      </c>
      <c r="L108">
        <v>3050</v>
      </c>
      <c r="M108">
        <v>16343</v>
      </c>
      <c r="N108">
        <v>24117</v>
      </c>
      <c r="O108">
        <v>31121</v>
      </c>
    </row>
    <row r="109" spans="1:15">
      <c r="A109">
        <v>0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1</v>
      </c>
      <c r="H109" t="s">
        <v>8</v>
      </c>
      <c r="I109">
        <v>5620</v>
      </c>
      <c r="J109">
        <v>10300</v>
      </c>
      <c r="K109">
        <v>15360</v>
      </c>
      <c r="L109">
        <v>19248</v>
      </c>
      <c r="M109">
        <v>24767</v>
      </c>
      <c r="N109">
        <v>31720</v>
      </c>
      <c r="O109">
        <v>23275</v>
      </c>
    </row>
    <row r="110" spans="1:15">
      <c r="A110">
        <v>0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 t="s">
        <v>8</v>
      </c>
      <c r="K110">
        <v>5880</v>
      </c>
      <c r="L110">
        <v>10551</v>
      </c>
      <c r="M110">
        <v>18186</v>
      </c>
      <c r="N110">
        <v>18388</v>
      </c>
      <c r="O110">
        <v>16636</v>
      </c>
    </row>
    <row r="111" spans="1:15">
      <c r="A111">
        <v>0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 t="s">
        <v>8</v>
      </c>
      <c r="I111">
        <v>500</v>
      </c>
      <c r="J111">
        <v>1500</v>
      </c>
      <c r="K111">
        <v>3360</v>
      </c>
      <c r="L111">
        <v>5145</v>
      </c>
      <c r="M111">
        <v>13381</v>
      </c>
      <c r="N111">
        <v>14755</v>
      </c>
      <c r="O111">
        <v>15831</v>
      </c>
    </row>
    <row r="112" spans="1:15">
      <c r="A112">
        <v>0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 t="s">
        <v>9</v>
      </c>
      <c r="I112">
        <v>3820</v>
      </c>
      <c r="J112">
        <v>6200</v>
      </c>
      <c r="K112">
        <v>9960</v>
      </c>
      <c r="L112">
        <v>12328</v>
      </c>
      <c r="M112">
        <v>20159</v>
      </c>
      <c r="N112">
        <v>20370</v>
      </c>
      <c r="O112">
        <v>15647</v>
      </c>
    </row>
    <row r="113" spans="1:15">
      <c r="A113">
        <v>0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1</v>
      </c>
      <c r="H113" t="s">
        <v>9</v>
      </c>
      <c r="K113">
        <v>2960</v>
      </c>
      <c r="L113">
        <v>5040</v>
      </c>
      <c r="M113">
        <v>12044</v>
      </c>
      <c r="N113">
        <v>16118</v>
      </c>
      <c r="O113">
        <v>16293</v>
      </c>
    </row>
    <row r="114" spans="1:15">
      <c r="A114">
        <v>0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1</v>
      </c>
      <c r="H114" t="s">
        <v>9</v>
      </c>
      <c r="I114">
        <v>220</v>
      </c>
      <c r="J114">
        <v>1100</v>
      </c>
      <c r="K114">
        <v>2440</v>
      </c>
      <c r="L114">
        <v>3627</v>
      </c>
      <c r="M114">
        <v>10469</v>
      </c>
      <c r="N114">
        <v>16069</v>
      </c>
      <c r="O114">
        <v>19479</v>
      </c>
    </row>
    <row r="115" spans="1:15">
      <c r="A115">
        <v>0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 t="s">
        <v>41</v>
      </c>
      <c r="I115">
        <v>880</v>
      </c>
      <c r="J115">
        <v>4900</v>
      </c>
      <c r="K115">
        <v>20100</v>
      </c>
      <c r="L115">
        <v>24670</v>
      </c>
      <c r="M115">
        <v>28254</v>
      </c>
      <c r="N115">
        <v>31218</v>
      </c>
      <c r="O115">
        <v>20337</v>
      </c>
    </row>
    <row r="116" spans="1:15">
      <c r="A116">
        <v>0</v>
      </c>
      <c r="B116">
        <v>1</v>
      </c>
      <c r="C116">
        <v>1</v>
      </c>
      <c r="D116">
        <v>0</v>
      </c>
      <c r="E116">
        <v>1</v>
      </c>
      <c r="F116">
        <v>0</v>
      </c>
      <c r="G116">
        <v>1</v>
      </c>
      <c r="H116" t="s">
        <v>41</v>
      </c>
      <c r="K116">
        <v>4780</v>
      </c>
      <c r="L116">
        <v>14475</v>
      </c>
      <c r="M116">
        <v>22661</v>
      </c>
      <c r="N116">
        <v>29045</v>
      </c>
      <c r="O116">
        <v>31644</v>
      </c>
    </row>
    <row r="117" spans="1:15">
      <c r="A117">
        <v>0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1</v>
      </c>
      <c r="H117" t="s">
        <v>41</v>
      </c>
      <c r="J117">
        <v>100</v>
      </c>
      <c r="K117">
        <v>1940</v>
      </c>
      <c r="L117">
        <v>5219</v>
      </c>
      <c r="M117">
        <v>6097</v>
      </c>
      <c r="N117">
        <v>6116</v>
      </c>
      <c r="O117">
        <v>6775</v>
      </c>
    </row>
    <row r="118" spans="1:15">
      <c r="A118">
        <v>0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 t="s">
        <v>11</v>
      </c>
      <c r="I118">
        <v>17400</v>
      </c>
      <c r="J118">
        <v>20800</v>
      </c>
      <c r="K118">
        <v>55300</v>
      </c>
      <c r="L118">
        <v>63722</v>
      </c>
      <c r="M118">
        <v>55908</v>
      </c>
      <c r="N118">
        <v>44991</v>
      </c>
      <c r="O118">
        <v>33542</v>
      </c>
    </row>
    <row r="119" spans="1:15">
      <c r="A119">
        <v>0</v>
      </c>
      <c r="B119">
        <v>1</v>
      </c>
      <c r="C119">
        <v>1</v>
      </c>
      <c r="D119">
        <v>0</v>
      </c>
      <c r="E119">
        <v>1</v>
      </c>
      <c r="F119">
        <v>0</v>
      </c>
      <c r="G119">
        <v>1</v>
      </c>
      <c r="H119" t="s">
        <v>11</v>
      </c>
      <c r="K119">
        <v>16240</v>
      </c>
      <c r="L119">
        <v>22824</v>
      </c>
      <c r="M119">
        <v>27079</v>
      </c>
      <c r="N119">
        <v>34742</v>
      </c>
      <c r="O119">
        <v>39518</v>
      </c>
    </row>
    <row r="120" spans="1:15">
      <c r="A120">
        <v>0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1</v>
      </c>
      <c r="H120" t="s">
        <v>11</v>
      </c>
      <c r="I120">
        <v>1280</v>
      </c>
      <c r="J120">
        <v>2300</v>
      </c>
      <c r="K120">
        <v>9400</v>
      </c>
      <c r="L120">
        <v>14165</v>
      </c>
      <c r="M120">
        <v>20923</v>
      </c>
      <c r="N120">
        <v>29074</v>
      </c>
      <c r="O120">
        <v>40332</v>
      </c>
    </row>
    <row r="121" spans="1:15">
      <c r="A121">
        <v>1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0</v>
      </c>
      <c r="H121" t="s">
        <v>4</v>
      </c>
      <c r="I121">
        <v>27100</v>
      </c>
      <c r="J121">
        <v>35700</v>
      </c>
      <c r="K121">
        <v>53160</v>
      </c>
      <c r="L121">
        <v>66108</v>
      </c>
      <c r="M121">
        <v>68982</v>
      </c>
      <c r="N121">
        <v>69640</v>
      </c>
      <c r="O121">
        <v>49602</v>
      </c>
    </row>
    <row r="122" spans="1:15">
      <c r="A122">
        <v>1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0</v>
      </c>
      <c r="H122" t="s">
        <v>4</v>
      </c>
      <c r="K122">
        <v>30600</v>
      </c>
      <c r="L122">
        <v>39363</v>
      </c>
      <c r="M122">
        <v>49028</v>
      </c>
      <c r="N122">
        <v>54719</v>
      </c>
      <c r="O122">
        <v>51525</v>
      </c>
    </row>
    <row r="123" spans="1:15">
      <c r="A123">
        <v>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0</v>
      </c>
      <c r="H123" t="s">
        <v>4</v>
      </c>
      <c r="I123">
        <v>2340</v>
      </c>
      <c r="J123">
        <v>7500</v>
      </c>
      <c r="K123">
        <v>16820</v>
      </c>
      <c r="L123">
        <v>23597</v>
      </c>
      <c r="M123">
        <v>37387</v>
      </c>
      <c r="N123">
        <v>49546</v>
      </c>
      <c r="O123">
        <v>55114</v>
      </c>
    </row>
    <row r="124" spans="1:15">
      <c r="A124">
        <v>1</v>
      </c>
      <c r="B124">
        <v>1</v>
      </c>
      <c r="C124">
        <v>1</v>
      </c>
      <c r="D124">
        <v>0</v>
      </c>
      <c r="E124">
        <v>0</v>
      </c>
      <c r="F124">
        <v>1</v>
      </c>
      <c r="G124">
        <v>1</v>
      </c>
      <c r="H124" t="s">
        <v>5</v>
      </c>
      <c r="I124">
        <v>380</v>
      </c>
      <c r="J124">
        <v>500</v>
      </c>
      <c r="K124">
        <v>1040</v>
      </c>
      <c r="L124">
        <v>1260</v>
      </c>
      <c r="M124">
        <v>1890</v>
      </c>
      <c r="N124">
        <v>891</v>
      </c>
      <c r="O124">
        <v>544</v>
      </c>
    </row>
    <row r="125" spans="1:15">
      <c r="A125">
        <v>1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1</v>
      </c>
      <c r="H125" t="s">
        <v>5</v>
      </c>
      <c r="K125">
        <v>80</v>
      </c>
      <c r="L125">
        <v>324</v>
      </c>
      <c r="M125">
        <v>189</v>
      </c>
      <c r="N125">
        <v>320</v>
      </c>
      <c r="O125">
        <v>230</v>
      </c>
    </row>
    <row r="126" spans="1:15">
      <c r="A126">
        <v>1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1</v>
      </c>
      <c r="H126" t="s">
        <v>5</v>
      </c>
      <c r="K126">
        <v>100</v>
      </c>
      <c r="L126">
        <v>37</v>
      </c>
      <c r="M126">
        <v>256</v>
      </c>
      <c r="N126">
        <v>264</v>
      </c>
      <c r="O126">
        <v>301</v>
      </c>
    </row>
    <row r="127" spans="1:15">
      <c r="A127">
        <v>1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 t="s">
        <v>6</v>
      </c>
      <c r="J127">
        <v>200</v>
      </c>
      <c r="K127">
        <v>340</v>
      </c>
      <c r="L127">
        <v>637</v>
      </c>
      <c r="M127">
        <v>417</v>
      </c>
      <c r="N127">
        <v>186</v>
      </c>
      <c r="O127">
        <v>49</v>
      </c>
    </row>
    <row r="128" spans="1:15">
      <c r="A128">
        <v>1</v>
      </c>
      <c r="B128">
        <v>1</v>
      </c>
      <c r="C128">
        <v>1</v>
      </c>
      <c r="D128">
        <v>0</v>
      </c>
      <c r="E128">
        <v>1</v>
      </c>
      <c r="F128">
        <v>0</v>
      </c>
      <c r="G128">
        <v>1</v>
      </c>
      <c r="H128" t="s">
        <v>6</v>
      </c>
      <c r="K128">
        <v>40</v>
      </c>
      <c r="L128">
        <v>96</v>
      </c>
      <c r="M128">
        <v>44</v>
      </c>
      <c r="N128">
        <v>3</v>
      </c>
      <c r="O128">
        <v>70</v>
      </c>
    </row>
    <row r="129" spans="1:15">
      <c r="A129">
        <v>1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1</v>
      </c>
      <c r="H129" t="s">
        <v>6</v>
      </c>
      <c r="K129">
        <v>20</v>
      </c>
      <c r="L129">
        <v>31</v>
      </c>
      <c r="M129">
        <v>138</v>
      </c>
      <c r="N129">
        <v>46</v>
      </c>
      <c r="O129">
        <v>40</v>
      </c>
    </row>
    <row r="130" spans="1:15">
      <c r="A130">
        <v>1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 t="s">
        <v>7</v>
      </c>
      <c r="K130">
        <v>520</v>
      </c>
      <c r="L130">
        <v>1850</v>
      </c>
      <c r="M130">
        <v>3134</v>
      </c>
      <c r="N130">
        <v>3387</v>
      </c>
      <c r="O130">
        <v>2623</v>
      </c>
    </row>
    <row r="131" spans="1:15">
      <c r="A131">
        <v>1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1</v>
      </c>
      <c r="H131" t="s">
        <v>7</v>
      </c>
      <c r="K131">
        <v>60</v>
      </c>
      <c r="L131">
        <v>210</v>
      </c>
      <c r="M131">
        <v>1359</v>
      </c>
      <c r="N131">
        <v>1623</v>
      </c>
      <c r="O131">
        <v>1635</v>
      </c>
    </row>
    <row r="132" spans="1:15">
      <c r="A132">
        <v>1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  <c r="H132" t="s">
        <v>7</v>
      </c>
      <c r="K132">
        <v>20</v>
      </c>
      <c r="L132">
        <v>339</v>
      </c>
      <c r="M132">
        <v>1059</v>
      </c>
      <c r="N132">
        <v>1759</v>
      </c>
      <c r="O132">
        <v>2370</v>
      </c>
    </row>
    <row r="133" spans="1:15">
      <c r="A133">
        <v>1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1</v>
      </c>
      <c r="H133" t="s">
        <v>8</v>
      </c>
      <c r="L133">
        <v>456</v>
      </c>
      <c r="M133">
        <v>323</v>
      </c>
      <c r="N133">
        <v>793</v>
      </c>
      <c r="O133">
        <v>431</v>
      </c>
    </row>
    <row r="134" spans="1:15">
      <c r="A134">
        <v>1</v>
      </c>
      <c r="B134">
        <v>1</v>
      </c>
      <c r="C134">
        <v>1</v>
      </c>
      <c r="D134">
        <v>0</v>
      </c>
      <c r="E134">
        <v>1</v>
      </c>
      <c r="F134">
        <v>0</v>
      </c>
      <c r="G134">
        <v>1</v>
      </c>
      <c r="H134" t="s">
        <v>8</v>
      </c>
      <c r="K134">
        <v>60</v>
      </c>
      <c r="L134">
        <v>396</v>
      </c>
      <c r="M134">
        <v>233</v>
      </c>
      <c r="N134">
        <v>338</v>
      </c>
      <c r="O134">
        <v>371</v>
      </c>
    </row>
    <row r="135" spans="1:15">
      <c r="A135">
        <v>1</v>
      </c>
      <c r="B135">
        <v>1</v>
      </c>
      <c r="C135">
        <v>1</v>
      </c>
      <c r="D135">
        <v>1</v>
      </c>
      <c r="E135">
        <v>0</v>
      </c>
      <c r="F135">
        <v>0</v>
      </c>
      <c r="G135">
        <v>1</v>
      </c>
      <c r="H135" t="s">
        <v>8</v>
      </c>
      <c r="J135">
        <v>100</v>
      </c>
      <c r="L135">
        <v>195</v>
      </c>
      <c r="M135">
        <v>240</v>
      </c>
      <c r="N135">
        <v>315</v>
      </c>
      <c r="O135">
        <v>332</v>
      </c>
    </row>
    <row r="136" spans="1:15">
      <c r="A136">
        <v>1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H136" t="s">
        <v>9</v>
      </c>
      <c r="I136">
        <v>520</v>
      </c>
      <c r="J136">
        <v>1300</v>
      </c>
      <c r="K136">
        <v>2320</v>
      </c>
      <c r="L136">
        <v>3910</v>
      </c>
      <c r="M136">
        <v>4994</v>
      </c>
      <c r="N136">
        <v>5619</v>
      </c>
      <c r="O136">
        <v>3753</v>
      </c>
    </row>
    <row r="137" spans="1:15">
      <c r="A137">
        <v>1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1</v>
      </c>
      <c r="H137" t="s">
        <v>9</v>
      </c>
      <c r="K137">
        <v>420</v>
      </c>
      <c r="L137">
        <v>1380</v>
      </c>
      <c r="M137">
        <v>2541</v>
      </c>
      <c r="N137">
        <v>3389</v>
      </c>
      <c r="O137">
        <v>2833</v>
      </c>
    </row>
    <row r="138" spans="1:15">
      <c r="A138">
        <v>1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1</v>
      </c>
      <c r="H138" t="s">
        <v>9</v>
      </c>
      <c r="I138">
        <v>20</v>
      </c>
      <c r="J138">
        <v>200</v>
      </c>
      <c r="K138">
        <v>540</v>
      </c>
      <c r="L138">
        <v>1300</v>
      </c>
      <c r="M138">
        <v>3019</v>
      </c>
      <c r="N138">
        <v>3583</v>
      </c>
      <c r="O138">
        <v>3913</v>
      </c>
    </row>
    <row r="139" spans="1:15">
      <c r="A139">
        <v>1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1</v>
      </c>
      <c r="H139" t="s">
        <v>41</v>
      </c>
      <c r="I139">
        <v>20</v>
      </c>
      <c r="K139">
        <v>220</v>
      </c>
      <c r="L139">
        <v>447</v>
      </c>
      <c r="M139">
        <v>486</v>
      </c>
      <c r="N139">
        <v>530</v>
      </c>
      <c r="O139">
        <v>354</v>
      </c>
    </row>
    <row r="140" spans="1:15">
      <c r="A140">
        <v>1</v>
      </c>
      <c r="B140">
        <v>1</v>
      </c>
      <c r="C140">
        <v>1</v>
      </c>
      <c r="D140">
        <v>0</v>
      </c>
      <c r="E140">
        <v>1</v>
      </c>
      <c r="F140">
        <v>0</v>
      </c>
      <c r="G140">
        <v>1</v>
      </c>
      <c r="H140" t="s">
        <v>41</v>
      </c>
      <c r="L140">
        <v>171</v>
      </c>
      <c r="M140">
        <v>362</v>
      </c>
      <c r="N140">
        <v>630</v>
      </c>
      <c r="O140">
        <v>602</v>
      </c>
    </row>
    <row r="141" spans="1:15">
      <c r="A141">
        <v>1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1</v>
      </c>
      <c r="H141" t="s">
        <v>41</v>
      </c>
      <c r="I141">
        <v>20</v>
      </c>
      <c r="K141">
        <v>100</v>
      </c>
      <c r="L141">
        <v>232</v>
      </c>
      <c r="M141">
        <v>48</v>
      </c>
      <c r="N141">
        <v>104</v>
      </c>
      <c r="O141">
        <v>413</v>
      </c>
    </row>
    <row r="142" spans="1:15">
      <c r="A142">
        <v>1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 t="s">
        <v>11</v>
      </c>
      <c r="I142">
        <v>1040</v>
      </c>
      <c r="J142">
        <v>900</v>
      </c>
      <c r="K142">
        <v>2940</v>
      </c>
      <c r="L142">
        <v>3484</v>
      </c>
      <c r="M142">
        <v>4344</v>
      </c>
      <c r="N142">
        <v>4177</v>
      </c>
      <c r="O142">
        <v>1858</v>
      </c>
    </row>
    <row r="143" spans="1:15">
      <c r="A143">
        <v>1</v>
      </c>
      <c r="B143">
        <v>1</v>
      </c>
      <c r="C143">
        <v>1</v>
      </c>
      <c r="D143">
        <v>0</v>
      </c>
      <c r="E143">
        <v>1</v>
      </c>
      <c r="F143">
        <v>0</v>
      </c>
      <c r="G143">
        <v>1</v>
      </c>
      <c r="H143" t="s">
        <v>11</v>
      </c>
      <c r="K143">
        <v>900</v>
      </c>
      <c r="L143">
        <v>1092</v>
      </c>
      <c r="M143">
        <v>1836</v>
      </c>
      <c r="N143">
        <v>2186</v>
      </c>
      <c r="O143">
        <v>2217</v>
      </c>
    </row>
    <row r="144" spans="1:15">
      <c r="A144">
        <v>1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1</v>
      </c>
      <c r="H144" t="s">
        <v>11</v>
      </c>
      <c r="I144">
        <v>80</v>
      </c>
      <c r="J144">
        <v>100</v>
      </c>
      <c r="K144">
        <v>820</v>
      </c>
      <c r="L144">
        <v>1576</v>
      </c>
      <c r="M144">
        <v>2765</v>
      </c>
      <c r="N144">
        <v>2937</v>
      </c>
      <c r="O144">
        <v>3811</v>
      </c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12" sqref="D12"/>
    </sheetView>
  </sheetViews>
  <sheetFormatPr defaultRowHeight="15"/>
  <cols>
    <col min="1" max="1" width="10.42578125" customWidth="1"/>
    <col min="2" max="2" width="10.28515625" customWidth="1"/>
    <col min="3" max="3" width="18.5703125" customWidth="1"/>
    <col min="4" max="4" width="15.85546875" customWidth="1"/>
    <col min="5" max="5" width="24.140625" customWidth="1"/>
    <col min="6" max="7" width="25.85546875" customWidth="1"/>
    <col min="8" max="10" width="24.140625" customWidth="1"/>
    <col min="11" max="12" width="24" customWidth="1"/>
  </cols>
  <sheetData>
    <row r="1" spans="1:12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>
      <c r="A2">
        <v>0</v>
      </c>
      <c r="B2">
        <v>0</v>
      </c>
      <c r="C2">
        <v>0</v>
      </c>
      <c r="D2">
        <v>0</v>
      </c>
      <c r="E2" t="s">
        <v>4</v>
      </c>
      <c r="F2">
        <v>35142040</v>
      </c>
      <c r="G2">
        <v>38330200</v>
      </c>
      <c r="H2">
        <v>33423580</v>
      </c>
      <c r="I2">
        <v>30136162</v>
      </c>
      <c r="J2">
        <v>34007090</v>
      </c>
      <c r="K2">
        <v>38627996</v>
      </c>
      <c r="L2">
        <v>48156063</v>
      </c>
    </row>
    <row r="3" spans="1:12">
      <c r="A3">
        <v>0</v>
      </c>
      <c r="B3">
        <v>0</v>
      </c>
      <c r="C3">
        <v>0</v>
      </c>
      <c r="D3">
        <v>1</v>
      </c>
      <c r="E3" t="s">
        <v>5</v>
      </c>
      <c r="F3">
        <v>700120</v>
      </c>
      <c r="G3">
        <v>445100</v>
      </c>
      <c r="H3">
        <v>220560</v>
      </c>
      <c r="I3">
        <v>158075</v>
      </c>
      <c r="J3">
        <v>197863</v>
      </c>
      <c r="K3">
        <v>189270</v>
      </c>
      <c r="L3">
        <v>203848</v>
      </c>
    </row>
    <row r="4" spans="1:12">
      <c r="A4">
        <v>0</v>
      </c>
      <c r="B4">
        <v>0</v>
      </c>
      <c r="C4">
        <v>0</v>
      </c>
      <c r="D4">
        <v>1</v>
      </c>
      <c r="E4" t="s">
        <v>6</v>
      </c>
      <c r="G4">
        <v>203000</v>
      </c>
      <c r="H4">
        <v>86480</v>
      </c>
      <c r="I4">
        <v>72882</v>
      </c>
      <c r="J4">
        <v>66566</v>
      </c>
      <c r="K4">
        <v>64610</v>
      </c>
      <c r="L4">
        <v>53163</v>
      </c>
    </row>
    <row r="5" spans="1:12">
      <c r="A5">
        <v>0</v>
      </c>
      <c r="B5">
        <v>0</v>
      </c>
      <c r="C5">
        <v>0</v>
      </c>
      <c r="D5">
        <v>1</v>
      </c>
      <c r="E5" t="s">
        <v>7</v>
      </c>
      <c r="G5">
        <v>18100</v>
      </c>
      <c r="H5">
        <v>25960</v>
      </c>
      <c r="I5">
        <v>38260</v>
      </c>
      <c r="J5">
        <v>82240</v>
      </c>
      <c r="K5">
        <v>101842</v>
      </c>
      <c r="L5">
        <v>127950</v>
      </c>
    </row>
    <row r="6" spans="1:12">
      <c r="A6">
        <v>0</v>
      </c>
      <c r="B6">
        <v>0</v>
      </c>
      <c r="C6">
        <v>0</v>
      </c>
      <c r="D6">
        <v>1</v>
      </c>
      <c r="E6" t="s">
        <v>8</v>
      </c>
      <c r="F6">
        <v>405240</v>
      </c>
      <c r="G6">
        <v>334900</v>
      </c>
      <c r="H6">
        <v>116420</v>
      </c>
      <c r="I6">
        <v>152635</v>
      </c>
      <c r="J6">
        <v>185195</v>
      </c>
      <c r="K6">
        <v>225963</v>
      </c>
      <c r="L6">
        <v>233799</v>
      </c>
    </row>
    <row r="7" spans="1:12">
      <c r="A7">
        <v>0</v>
      </c>
      <c r="B7">
        <v>0</v>
      </c>
      <c r="C7">
        <v>0</v>
      </c>
      <c r="D7">
        <v>1</v>
      </c>
      <c r="E7" t="s">
        <v>9</v>
      </c>
      <c r="F7">
        <v>62980</v>
      </c>
      <c r="G7">
        <v>136800</v>
      </c>
      <c r="H7">
        <v>80240</v>
      </c>
      <c r="I7">
        <v>74327</v>
      </c>
      <c r="J7">
        <v>116065</v>
      </c>
      <c r="K7">
        <v>145717</v>
      </c>
      <c r="L7">
        <v>207791</v>
      </c>
    </row>
    <row r="8" spans="1:12">
      <c r="A8">
        <v>0</v>
      </c>
      <c r="B8">
        <v>0</v>
      </c>
      <c r="C8">
        <v>0</v>
      </c>
      <c r="D8">
        <v>1</v>
      </c>
      <c r="E8" t="s">
        <v>41</v>
      </c>
      <c r="F8">
        <v>93160</v>
      </c>
      <c r="G8">
        <v>83800</v>
      </c>
      <c r="H8">
        <v>72280</v>
      </c>
      <c r="I8">
        <v>71394</v>
      </c>
      <c r="J8">
        <v>82013</v>
      </c>
      <c r="K8">
        <v>98543</v>
      </c>
      <c r="L8">
        <v>120770</v>
      </c>
    </row>
    <row r="9" spans="1:12">
      <c r="A9">
        <v>0</v>
      </c>
      <c r="B9">
        <v>0</v>
      </c>
      <c r="C9">
        <v>0</v>
      </c>
      <c r="D9">
        <v>1</v>
      </c>
      <c r="E9" t="s">
        <v>11</v>
      </c>
      <c r="F9">
        <v>1129300</v>
      </c>
      <c r="G9">
        <v>1093900</v>
      </c>
      <c r="H9">
        <v>650080</v>
      </c>
      <c r="I9">
        <v>673370</v>
      </c>
      <c r="J9">
        <v>660516</v>
      </c>
      <c r="K9">
        <v>698589</v>
      </c>
      <c r="L9">
        <v>850060</v>
      </c>
    </row>
    <row r="10" spans="1:12">
      <c r="A10">
        <v>0</v>
      </c>
      <c r="B10">
        <v>0</v>
      </c>
      <c r="C10">
        <v>1</v>
      </c>
      <c r="D10">
        <v>0</v>
      </c>
      <c r="E10" t="s">
        <v>4</v>
      </c>
      <c r="F10">
        <v>8660300</v>
      </c>
      <c r="G10">
        <v>12391900</v>
      </c>
      <c r="H10">
        <v>16425820</v>
      </c>
      <c r="I10">
        <v>20617192</v>
      </c>
      <c r="J10">
        <v>21256675</v>
      </c>
      <c r="K10">
        <v>21683186</v>
      </c>
      <c r="L10">
        <v>24109138</v>
      </c>
    </row>
    <row r="11" spans="1:12">
      <c r="A11">
        <v>0</v>
      </c>
      <c r="B11">
        <v>0</v>
      </c>
      <c r="C11">
        <v>1</v>
      </c>
      <c r="D11">
        <v>1</v>
      </c>
      <c r="E11" t="s">
        <v>5</v>
      </c>
      <c r="F11">
        <v>197480</v>
      </c>
      <c r="G11">
        <v>191000</v>
      </c>
      <c r="H11">
        <v>182780</v>
      </c>
      <c r="I11">
        <v>148377</v>
      </c>
      <c r="J11">
        <v>175033</v>
      </c>
      <c r="K11">
        <v>83961</v>
      </c>
      <c r="L11">
        <v>79256</v>
      </c>
    </row>
    <row r="12" spans="1:12">
      <c r="A12">
        <v>0</v>
      </c>
      <c r="B12">
        <v>0</v>
      </c>
      <c r="C12">
        <v>1</v>
      </c>
      <c r="D12">
        <v>1</v>
      </c>
      <c r="E12" t="s">
        <v>6</v>
      </c>
      <c r="G12">
        <v>88100</v>
      </c>
      <c r="H12">
        <v>72920</v>
      </c>
      <c r="I12">
        <v>61768</v>
      </c>
      <c r="J12">
        <v>61619</v>
      </c>
      <c r="K12">
        <v>22509</v>
      </c>
      <c r="L12">
        <v>16680</v>
      </c>
    </row>
    <row r="13" spans="1:12">
      <c r="A13">
        <v>0</v>
      </c>
      <c r="B13">
        <v>0</v>
      </c>
      <c r="C13">
        <v>1</v>
      </c>
      <c r="D13">
        <v>1</v>
      </c>
      <c r="E13" t="s">
        <v>7</v>
      </c>
      <c r="G13">
        <v>13900</v>
      </c>
      <c r="H13">
        <v>40160</v>
      </c>
      <c r="I13">
        <v>68102</v>
      </c>
      <c r="J13">
        <v>139134</v>
      </c>
      <c r="K13">
        <v>81787</v>
      </c>
      <c r="L13">
        <v>87494</v>
      </c>
    </row>
    <row r="14" spans="1:12">
      <c r="A14">
        <v>0</v>
      </c>
      <c r="B14">
        <v>0</v>
      </c>
      <c r="C14">
        <v>1</v>
      </c>
      <c r="D14">
        <v>1</v>
      </c>
      <c r="E14" t="s">
        <v>8</v>
      </c>
      <c r="F14">
        <v>64040</v>
      </c>
      <c r="G14">
        <v>111600</v>
      </c>
      <c r="H14">
        <v>91240</v>
      </c>
      <c r="I14">
        <v>175918</v>
      </c>
      <c r="J14">
        <v>217431</v>
      </c>
      <c r="K14">
        <v>138441</v>
      </c>
      <c r="L14">
        <v>124143</v>
      </c>
    </row>
    <row r="15" spans="1:12">
      <c r="A15">
        <v>0</v>
      </c>
      <c r="B15">
        <v>0</v>
      </c>
      <c r="C15">
        <v>1</v>
      </c>
      <c r="D15">
        <v>1</v>
      </c>
      <c r="E15" t="s">
        <v>9</v>
      </c>
      <c r="F15">
        <v>27660</v>
      </c>
      <c r="G15">
        <v>85200</v>
      </c>
      <c r="H15">
        <v>125780</v>
      </c>
      <c r="I15">
        <v>142552</v>
      </c>
      <c r="J15">
        <v>200391</v>
      </c>
      <c r="K15">
        <v>181647</v>
      </c>
      <c r="L15">
        <v>191084</v>
      </c>
    </row>
    <row r="16" spans="1:12">
      <c r="A16">
        <v>0</v>
      </c>
      <c r="B16">
        <v>0</v>
      </c>
      <c r="C16">
        <v>1</v>
      </c>
      <c r="D16">
        <v>1</v>
      </c>
      <c r="E16" t="s">
        <v>41</v>
      </c>
      <c r="F16">
        <v>22260</v>
      </c>
      <c r="G16">
        <v>40700</v>
      </c>
      <c r="H16">
        <v>75660</v>
      </c>
      <c r="I16">
        <v>106658</v>
      </c>
      <c r="J16">
        <v>100898</v>
      </c>
      <c r="K16">
        <v>75251</v>
      </c>
      <c r="L16">
        <v>76563</v>
      </c>
    </row>
    <row r="17" spans="1:12">
      <c r="A17">
        <v>0</v>
      </c>
      <c r="B17">
        <v>0</v>
      </c>
      <c r="C17">
        <v>1</v>
      </c>
      <c r="D17">
        <v>1</v>
      </c>
      <c r="E17" t="s">
        <v>11</v>
      </c>
      <c r="F17">
        <v>338860</v>
      </c>
      <c r="G17">
        <v>471800</v>
      </c>
      <c r="H17">
        <v>696820</v>
      </c>
      <c r="I17">
        <v>860866</v>
      </c>
      <c r="J17">
        <v>852348</v>
      </c>
      <c r="K17">
        <v>622785</v>
      </c>
      <c r="L17">
        <v>584219</v>
      </c>
    </row>
    <row r="18" spans="1:12">
      <c r="A18">
        <v>1</v>
      </c>
      <c r="B18">
        <v>0</v>
      </c>
      <c r="C18">
        <v>0</v>
      </c>
      <c r="D18">
        <v>0</v>
      </c>
      <c r="E18" t="s">
        <v>4</v>
      </c>
      <c r="F18">
        <v>895600</v>
      </c>
      <c r="G18">
        <v>942700</v>
      </c>
      <c r="H18">
        <v>1053400</v>
      </c>
      <c r="I18">
        <v>1361097</v>
      </c>
      <c r="J18">
        <v>1664740</v>
      </c>
      <c r="K18">
        <v>1837007</v>
      </c>
      <c r="L18">
        <v>2138172</v>
      </c>
    </row>
    <row r="19" spans="1:12">
      <c r="A19">
        <v>1</v>
      </c>
      <c r="B19">
        <v>0</v>
      </c>
      <c r="C19">
        <v>0</v>
      </c>
      <c r="D19">
        <v>1</v>
      </c>
      <c r="E19" t="s">
        <v>5</v>
      </c>
      <c r="F19">
        <v>2560</v>
      </c>
      <c r="G19">
        <v>3800</v>
      </c>
      <c r="H19">
        <v>3600</v>
      </c>
      <c r="I19">
        <v>6063</v>
      </c>
      <c r="J19">
        <v>4946</v>
      </c>
      <c r="K19">
        <v>6228</v>
      </c>
      <c r="L19">
        <v>6123</v>
      </c>
    </row>
    <row r="20" spans="1:12">
      <c r="A20">
        <v>1</v>
      </c>
      <c r="B20">
        <v>0</v>
      </c>
      <c r="C20">
        <v>0</v>
      </c>
      <c r="D20">
        <v>1</v>
      </c>
      <c r="E20" t="s">
        <v>6</v>
      </c>
      <c r="G20">
        <v>900</v>
      </c>
      <c r="H20">
        <v>620</v>
      </c>
      <c r="I20">
        <v>1924</v>
      </c>
      <c r="J20">
        <v>1233</v>
      </c>
      <c r="K20">
        <v>1441</v>
      </c>
      <c r="L20">
        <v>1000</v>
      </c>
    </row>
    <row r="21" spans="1:12">
      <c r="A21">
        <v>1</v>
      </c>
      <c r="B21">
        <v>0</v>
      </c>
      <c r="C21">
        <v>0</v>
      </c>
      <c r="D21">
        <v>1</v>
      </c>
      <c r="E21" t="s">
        <v>7</v>
      </c>
      <c r="G21">
        <v>200</v>
      </c>
      <c r="H21">
        <v>1140</v>
      </c>
      <c r="I21">
        <v>7744</v>
      </c>
      <c r="J21">
        <v>17766</v>
      </c>
      <c r="K21">
        <v>28636</v>
      </c>
      <c r="L21">
        <v>35076</v>
      </c>
    </row>
    <row r="22" spans="1:12">
      <c r="A22">
        <v>1</v>
      </c>
      <c r="B22">
        <v>0</v>
      </c>
      <c r="C22">
        <v>0</v>
      </c>
      <c r="D22">
        <v>1</v>
      </c>
      <c r="E22" t="s">
        <v>8</v>
      </c>
      <c r="F22">
        <v>520</v>
      </c>
      <c r="G22">
        <v>700</v>
      </c>
      <c r="H22">
        <v>760</v>
      </c>
      <c r="I22">
        <v>4950</v>
      </c>
      <c r="J22">
        <v>4452</v>
      </c>
      <c r="K22">
        <v>8112</v>
      </c>
      <c r="L22">
        <v>10996</v>
      </c>
    </row>
    <row r="23" spans="1:12">
      <c r="A23">
        <v>1</v>
      </c>
      <c r="B23">
        <v>0</v>
      </c>
      <c r="C23">
        <v>0</v>
      </c>
      <c r="D23">
        <v>1</v>
      </c>
      <c r="E23" t="s">
        <v>9</v>
      </c>
      <c r="F23">
        <v>8780</v>
      </c>
      <c r="G23">
        <v>18000</v>
      </c>
      <c r="H23">
        <v>14840</v>
      </c>
      <c r="I23">
        <v>25276</v>
      </c>
      <c r="J23">
        <v>48571</v>
      </c>
      <c r="K23">
        <v>70930</v>
      </c>
      <c r="L23">
        <v>93425</v>
      </c>
    </row>
    <row r="24" spans="1:12">
      <c r="A24">
        <v>1</v>
      </c>
      <c r="B24">
        <v>0</v>
      </c>
      <c r="C24">
        <v>0</v>
      </c>
      <c r="D24">
        <v>1</v>
      </c>
      <c r="E24" t="s">
        <v>41</v>
      </c>
      <c r="F24">
        <v>340</v>
      </c>
      <c r="G24">
        <v>300</v>
      </c>
      <c r="H24">
        <v>1560</v>
      </c>
      <c r="I24">
        <v>2967</v>
      </c>
      <c r="J24">
        <v>3261</v>
      </c>
      <c r="K24">
        <v>4166</v>
      </c>
      <c r="L24">
        <v>5285</v>
      </c>
    </row>
    <row r="25" spans="1:12">
      <c r="A25">
        <v>1</v>
      </c>
      <c r="B25">
        <v>0</v>
      </c>
      <c r="C25">
        <v>0</v>
      </c>
      <c r="D25">
        <v>1</v>
      </c>
      <c r="E25" t="s">
        <v>11</v>
      </c>
      <c r="F25">
        <v>19920</v>
      </c>
      <c r="G25">
        <v>17400</v>
      </c>
      <c r="H25">
        <v>40020</v>
      </c>
      <c r="I25">
        <v>63588</v>
      </c>
      <c r="J25">
        <v>70679</v>
      </c>
      <c r="K25">
        <v>84397</v>
      </c>
      <c r="L25">
        <v>101838</v>
      </c>
    </row>
    <row r="26" spans="1:12">
      <c r="A26">
        <v>1</v>
      </c>
      <c r="B26">
        <v>0</v>
      </c>
      <c r="C26">
        <v>1</v>
      </c>
      <c r="D26">
        <v>0</v>
      </c>
      <c r="E26" t="s">
        <v>4</v>
      </c>
      <c r="F26">
        <v>1003500</v>
      </c>
      <c r="G26">
        <v>960300</v>
      </c>
      <c r="H26">
        <v>1130520</v>
      </c>
      <c r="I26">
        <v>1824488</v>
      </c>
      <c r="J26">
        <v>2126648</v>
      </c>
      <c r="K26">
        <v>2761451</v>
      </c>
      <c r="L26">
        <v>2927363</v>
      </c>
    </row>
    <row r="27" spans="1:12">
      <c r="A27">
        <v>1</v>
      </c>
      <c r="B27">
        <v>0</v>
      </c>
      <c r="C27">
        <v>1</v>
      </c>
      <c r="D27">
        <v>1</v>
      </c>
      <c r="E27" t="s">
        <v>5</v>
      </c>
      <c r="F27">
        <v>2460</v>
      </c>
      <c r="G27">
        <v>2400</v>
      </c>
      <c r="H27">
        <v>3940</v>
      </c>
      <c r="I27">
        <v>7441</v>
      </c>
      <c r="J27">
        <v>7306</v>
      </c>
      <c r="K27">
        <v>7548</v>
      </c>
      <c r="L27">
        <v>5909</v>
      </c>
    </row>
    <row r="28" spans="1:12">
      <c r="A28">
        <v>1</v>
      </c>
      <c r="B28">
        <v>0</v>
      </c>
      <c r="C28">
        <v>1</v>
      </c>
      <c r="D28">
        <v>1</v>
      </c>
      <c r="E28" t="s">
        <v>6</v>
      </c>
      <c r="G28">
        <v>100</v>
      </c>
      <c r="H28">
        <v>920</v>
      </c>
      <c r="I28">
        <v>1986</v>
      </c>
      <c r="J28">
        <v>1753</v>
      </c>
      <c r="K28">
        <v>1364</v>
      </c>
      <c r="L28">
        <v>1428</v>
      </c>
    </row>
    <row r="29" spans="1:12">
      <c r="A29">
        <v>1</v>
      </c>
      <c r="B29">
        <v>0</v>
      </c>
      <c r="C29">
        <v>1</v>
      </c>
      <c r="D29">
        <v>1</v>
      </c>
      <c r="E29" t="s">
        <v>7</v>
      </c>
      <c r="G29">
        <v>300</v>
      </c>
      <c r="H29">
        <v>2520</v>
      </c>
      <c r="I29">
        <v>14642</v>
      </c>
      <c r="J29">
        <v>30435</v>
      </c>
      <c r="K29">
        <v>42549</v>
      </c>
      <c r="L29">
        <v>48662</v>
      </c>
    </row>
    <row r="30" spans="1:12">
      <c r="A30">
        <v>1</v>
      </c>
      <c r="B30">
        <v>0</v>
      </c>
      <c r="C30">
        <v>1</v>
      </c>
      <c r="D30">
        <v>1</v>
      </c>
      <c r="E30" t="s">
        <v>8</v>
      </c>
      <c r="F30">
        <v>480</v>
      </c>
      <c r="G30">
        <v>1200</v>
      </c>
      <c r="H30">
        <v>1160</v>
      </c>
      <c r="I30">
        <v>8534</v>
      </c>
      <c r="J30">
        <v>8334</v>
      </c>
      <c r="K30">
        <v>14405</v>
      </c>
      <c r="L30">
        <v>12008</v>
      </c>
    </row>
    <row r="31" spans="1:12">
      <c r="A31">
        <v>1</v>
      </c>
      <c r="B31">
        <v>0</v>
      </c>
      <c r="C31">
        <v>1</v>
      </c>
      <c r="D31">
        <v>1</v>
      </c>
      <c r="E31" t="s">
        <v>9</v>
      </c>
      <c r="F31">
        <v>14080</v>
      </c>
      <c r="G31">
        <v>28600</v>
      </c>
      <c r="H31">
        <v>22860</v>
      </c>
      <c r="I31">
        <v>50139</v>
      </c>
      <c r="J31">
        <v>86972</v>
      </c>
      <c r="K31">
        <v>124552</v>
      </c>
      <c r="L31">
        <v>135765</v>
      </c>
    </row>
    <row r="32" spans="1:12">
      <c r="A32">
        <v>1</v>
      </c>
      <c r="B32">
        <v>0</v>
      </c>
      <c r="C32">
        <v>1</v>
      </c>
      <c r="D32">
        <v>1</v>
      </c>
      <c r="E32" t="s">
        <v>41</v>
      </c>
      <c r="F32">
        <v>340</v>
      </c>
      <c r="G32">
        <v>1000</v>
      </c>
      <c r="H32">
        <v>1660</v>
      </c>
      <c r="I32">
        <v>4658</v>
      </c>
      <c r="J32">
        <v>5580</v>
      </c>
      <c r="K32">
        <v>7562</v>
      </c>
      <c r="L32">
        <v>6541</v>
      </c>
    </row>
    <row r="33" spans="1:12">
      <c r="A33">
        <v>1</v>
      </c>
      <c r="B33">
        <v>0</v>
      </c>
      <c r="C33">
        <v>1</v>
      </c>
      <c r="D33">
        <v>1</v>
      </c>
      <c r="E33" t="s">
        <v>11</v>
      </c>
      <c r="F33">
        <v>27920</v>
      </c>
      <c r="G33">
        <v>27900</v>
      </c>
      <c r="H33">
        <v>49200</v>
      </c>
      <c r="I33">
        <v>99804</v>
      </c>
      <c r="J33">
        <v>113052</v>
      </c>
      <c r="K33">
        <v>145278</v>
      </c>
      <c r="L33">
        <v>139771</v>
      </c>
    </row>
    <row r="34" spans="1:12">
      <c r="A34">
        <v>0</v>
      </c>
      <c r="B34">
        <v>1</v>
      </c>
      <c r="C34">
        <v>1</v>
      </c>
      <c r="D34">
        <v>0</v>
      </c>
      <c r="E34" t="s">
        <v>4</v>
      </c>
      <c r="F34">
        <v>35408100</v>
      </c>
      <c r="G34">
        <v>42309700</v>
      </c>
      <c r="H34">
        <v>62426560</v>
      </c>
      <c r="I34">
        <v>73340077</v>
      </c>
      <c r="J34">
        <v>84401145</v>
      </c>
      <c r="K34">
        <v>92453394</v>
      </c>
      <c r="L34">
        <v>89860972</v>
      </c>
    </row>
    <row r="35" spans="1:12">
      <c r="A35">
        <v>0</v>
      </c>
      <c r="B35">
        <v>1</v>
      </c>
      <c r="C35">
        <v>1</v>
      </c>
      <c r="D35">
        <v>1</v>
      </c>
      <c r="E35" t="s">
        <v>5</v>
      </c>
      <c r="F35">
        <v>2415140</v>
      </c>
      <c r="G35">
        <v>1495500</v>
      </c>
      <c r="H35">
        <v>2268960</v>
      </c>
      <c r="I35">
        <v>1970272</v>
      </c>
      <c r="J35">
        <v>2410206</v>
      </c>
      <c r="K35">
        <v>2035317</v>
      </c>
      <c r="L35">
        <v>1838614</v>
      </c>
    </row>
    <row r="36" spans="1:12">
      <c r="A36">
        <v>0</v>
      </c>
      <c r="B36">
        <v>1</v>
      </c>
      <c r="C36">
        <v>1</v>
      </c>
      <c r="D36">
        <v>1</v>
      </c>
      <c r="E36" t="s">
        <v>6</v>
      </c>
      <c r="G36">
        <v>650100</v>
      </c>
      <c r="H36">
        <v>1019540</v>
      </c>
      <c r="I36">
        <v>983457</v>
      </c>
      <c r="J36">
        <v>876757</v>
      </c>
      <c r="K36">
        <v>576988</v>
      </c>
      <c r="L36">
        <v>451320</v>
      </c>
    </row>
    <row r="37" spans="1:12">
      <c r="A37">
        <v>0</v>
      </c>
      <c r="B37">
        <v>1</v>
      </c>
      <c r="C37">
        <v>1</v>
      </c>
      <c r="D37">
        <v>1</v>
      </c>
      <c r="E37" t="s">
        <v>7</v>
      </c>
      <c r="G37">
        <v>78200</v>
      </c>
      <c r="H37">
        <v>309340</v>
      </c>
      <c r="I37">
        <v>622230</v>
      </c>
      <c r="J37">
        <v>1376292</v>
      </c>
      <c r="K37">
        <v>1593683</v>
      </c>
      <c r="L37">
        <v>1820928</v>
      </c>
    </row>
    <row r="38" spans="1:12">
      <c r="A38">
        <v>0</v>
      </c>
      <c r="B38">
        <v>1</v>
      </c>
      <c r="C38">
        <v>1</v>
      </c>
      <c r="D38">
        <v>1</v>
      </c>
      <c r="E38" t="s">
        <v>8</v>
      </c>
      <c r="F38">
        <v>682700</v>
      </c>
      <c r="G38">
        <v>875000</v>
      </c>
      <c r="H38">
        <v>1287180</v>
      </c>
      <c r="I38">
        <v>1603572</v>
      </c>
      <c r="J38">
        <v>2252574</v>
      </c>
      <c r="K38">
        <v>2199264</v>
      </c>
      <c r="L38">
        <v>1940760</v>
      </c>
    </row>
    <row r="39" spans="1:12">
      <c r="A39">
        <v>0</v>
      </c>
      <c r="B39">
        <v>1</v>
      </c>
      <c r="C39">
        <v>1</v>
      </c>
      <c r="D39">
        <v>1</v>
      </c>
      <c r="E39" t="s">
        <v>9</v>
      </c>
      <c r="F39">
        <v>195320</v>
      </c>
      <c r="G39">
        <v>400600</v>
      </c>
      <c r="H39">
        <v>639560</v>
      </c>
      <c r="I39">
        <v>891165</v>
      </c>
      <c r="J39">
        <v>1631583</v>
      </c>
      <c r="K39">
        <v>1966842</v>
      </c>
      <c r="L39">
        <v>2085754</v>
      </c>
    </row>
    <row r="40" spans="1:12">
      <c r="A40">
        <v>0</v>
      </c>
      <c r="B40">
        <v>1</v>
      </c>
      <c r="C40">
        <v>1</v>
      </c>
      <c r="D40">
        <v>1</v>
      </c>
      <c r="E40" t="s">
        <v>41</v>
      </c>
      <c r="F40">
        <v>337920</v>
      </c>
      <c r="G40">
        <v>314100</v>
      </c>
      <c r="H40">
        <v>742400</v>
      </c>
      <c r="I40">
        <v>926634</v>
      </c>
      <c r="J40">
        <v>1012367</v>
      </c>
      <c r="K40">
        <v>1193752</v>
      </c>
      <c r="L40">
        <v>1196764</v>
      </c>
    </row>
    <row r="41" spans="1:12">
      <c r="A41">
        <v>0</v>
      </c>
      <c r="B41">
        <v>1</v>
      </c>
      <c r="C41">
        <v>1</v>
      </c>
      <c r="D41">
        <v>1</v>
      </c>
      <c r="E41" t="s">
        <v>11</v>
      </c>
      <c r="F41">
        <v>3449220</v>
      </c>
      <c r="G41">
        <v>3585800</v>
      </c>
      <c r="H41">
        <v>5755360</v>
      </c>
      <c r="I41">
        <v>6649602</v>
      </c>
      <c r="J41">
        <v>6593530</v>
      </c>
      <c r="K41">
        <v>7139416</v>
      </c>
      <c r="L41">
        <v>7321309</v>
      </c>
    </row>
    <row r="42" spans="1:12">
      <c r="A42">
        <v>1</v>
      </c>
      <c r="B42">
        <v>1</v>
      </c>
      <c r="C42">
        <v>1</v>
      </c>
      <c r="D42">
        <v>0</v>
      </c>
      <c r="E42" t="s">
        <v>4</v>
      </c>
      <c r="F42">
        <v>5604520</v>
      </c>
      <c r="G42">
        <v>4857500</v>
      </c>
      <c r="H42">
        <v>6455620</v>
      </c>
      <c r="I42">
        <v>7726250</v>
      </c>
      <c r="J42">
        <v>8721186</v>
      </c>
      <c r="K42">
        <v>9573113</v>
      </c>
      <c r="L42">
        <v>8295365</v>
      </c>
    </row>
    <row r="43" spans="1:12">
      <c r="A43">
        <v>1</v>
      </c>
      <c r="B43">
        <v>1</v>
      </c>
      <c r="C43">
        <v>1</v>
      </c>
      <c r="D43">
        <v>1</v>
      </c>
      <c r="E43" t="s">
        <v>5</v>
      </c>
      <c r="F43">
        <v>30680</v>
      </c>
      <c r="G43">
        <v>28600</v>
      </c>
      <c r="H43">
        <v>45440</v>
      </c>
      <c r="I43">
        <v>53601</v>
      </c>
      <c r="J43">
        <v>57448</v>
      </c>
      <c r="K43">
        <v>52609</v>
      </c>
      <c r="L43">
        <v>45181</v>
      </c>
    </row>
    <row r="44" spans="1:12">
      <c r="A44">
        <v>1</v>
      </c>
      <c r="B44">
        <v>1</v>
      </c>
      <c r="C44">
        <v>1</v>
      </c>
      <c r="D44">
        <v>1</v>
      </c>
      <c r="E44" t="s">
        <v>6</v>
      </c>
      <c r="G44">
        <v>3000</v>
      </c>
      <c r="H44">
        <v>7140</v>
      </c>
      <c r="I44">
        <v>12969</v>
      </c>
      <c r="J44">
        <v>10154</v>
      </c>
      <c r="K44">
        <v>6367</v>
      </c>
      <c r="L44">
        <v>5064</v>
      </c>
    </row>
    <row r="45" spans="1:12">
      <c r="A45">
        <v>1</v>
      </c>
      <c r="B45">
        <v>1</v>
      </c>
      <c r="C45">
        <v>1</v>
      </c>
      <c r="D45">
        <v>1</v>
      </c>
      <c r="E45" t="s">
        <v>7</v>
      </c>
      <c r="G45">
        <v>1600</v>
      </c>
      <c r="H45">
        <v>16840</v>
      </c>
      <c r="I45">
        <v>60680</v>
      </c>
      <c r="J45">
        <v>129636</v>
      </c>
      <c r="K45">
        <v>169375</v>
      </c>
      <c r="L45">
        <v>163428</v>
      </c>
    </row>
    <row r="46" spans="1:12">
      <c r="A46">
        <v>1</v>
      </c>
      <c r="B46">
        <v>1</v>
      </c>
      <c r="C46">
        <v>1</v>
      </c>
      <c r="D46">
        <v>1</v>
      </c>
      <c r="E46" t="s">
        <v>8</v>
      </c>
      <c r="F46">
        <v>2300</v>
      </c>
      <c r="G46">
        <v>3800</v>
      </c>
      <c r="H46">
        <v>7620</v>
      </c>
      <c r="I46">
        <v>42130</v>
      </c>
      <c r="J46">
        <v>42494</v>
      </c>
      <c r="K46">
        <v>55327</v>
      </c>
      <c r="L46">
        <v>47659</v>
      </c>
    </row>
    <row r="47" spans="1:12">
      <c r="A47">
        <v>1</v>
      </c>
      <c r="B47">
        <v>1</v>
      </c>
      <c r="C47">
        <v>1</v>
      </c>
      <c r="D47">
        <v>1</v>
      </c>
      <c r="E47" t="s">
        <v>9</v>
      </c>
      <c r="F47">
        <v>49220</v>
      </c>
      <c r="G47">
        <v>86100</v>
      </c>
      <c r="H47">
        <v>131320</v>
      </c>
      <c r="I47">
        <v>205427</v>
      </c>
      <c r="J47">
        <v>334103</v>
      </c>
      <c r="K47">
        <v>390119</v>
      </c>
      <c r="L47">
        <v>378010</v>
      </c>
    </row>
    <row r="48" spans="1:12">
      <c r="A48">
        <v>1</v>
      </c>
      <c r="B48">
        <v>1</v>
      </c>
      <c r="C48">
        <v>1</v>
      </c>
      <c r="D48">
        <v>1</v>
      </c>
      <c r="E48" t="s">
        <v>41</v>
      </c>
      <c r="F48">
        <v>3180</v>
      </c>
      <c r="G48">
        <v>2700</v>
      </c>
      <c r="H48">
        <v>8820</v>
      </c>
      <c r="I48">
        <v>17957</v>
      </c>
      <c r="J48">
        <v>19740</v>
      </c>
      <c r="K48">
        <v>21888</v>
      </c>
      <c r="L48">
        <v>21988</v>
      </c>
    </row>
    <row r="49" spans="1:12">
      <c r="A49">
        <v>1</v>
      </c>
      <c r="B49">
        <v>1</v>
      </c>
      <c r="C49">
        <v>1</v>
      </c>
      <c r="D49">
        <v>1</v>
      </c>
      <c r="E49" t="s">
        <v>11</v>
      </c>
      <c r="F49">
        <v>109100</v>
      </c>
      <c r="G49">
        <v>104900</v>
      </c>
      <c r="H49">
        <v>224420</v>
      </c>
      <c r="I49">
        <v>337382</v>
      </c>
      <c r="J49">
        <v>371442</v>
      </c>
      <c r="K49">
        <v>413398</v>
      </c>
      <c r="L49">
        <v>375135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LQs</vt:lpstr>
      <vt:lpstr>Sheet1</vt:lpstr>
      <vt:lpstr>ATX</vt:lpstr>
      <vt:lpstr>RT</vt:lpstr>
      <vt:lpstr>Regional Data</vt:lpstr>
      <vt:lpstr>National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cp:lastPrinted>2016-12-05T17:20:38Z</cp:lastPrinted>
  <dcterms:created xsi:type="dcterms:W3CDTF">2016-11-30T21:48:07Z</dcterms:created>
  <dcterms:modified xsi:type="dcterms:W3CDTF">2016-12-05T17:37:14Z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0393178f-534c-40a8-9984-ab22c0b0ebc4</vt:lpwstr>
  </property>
</Properties>
</file>