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Labor\"/>
    </mc:Choice>
  </mc:AlternateContent>
  <bookViews>
    <workbookView xWindow="0" yWindow="0" windowWidth="24000" windowHeight="9135"/>
  </bookViews>
  <sheets>
    <sheet name="ATX" sheetId="2" r:id="rId1"/>
    <sheet name="ATX SE" sheetId="5" r:id="rId2"/>
    <sheet name="RT" sheetId="3" r:id="rId3"/>
    <sheet name="RT SE" sheetId="6" r:id="rId4"/>
    <sheet name="Data" sheetId="1" r:id="rId5"/>
  </sheets>
  <definedNames>
    <definedName name="_xlnm.Print_Area" localSheetId="0">ATX!$A$1:$R$32</definedName>
    <definedName name="_xlnm.Print_Area" localSheetId="1">'ATX SE'!$A$19:$R$50</definedName>
    <definedName name="_xlnm.Print_Area" localSheetId="2">RT!$A$1:$R$34</definedName>
    <definedName name="_xlnm.Print_Area" localSheetId="3">'RT SE'!$A$19:$R$53</definedName>
  </definedNames>
  <calcPr calcId="152511"/>
</workbook>
</file>

<file path=xl/calcChain.xml><?xml version="1.0" encoding="utf-8"?>
<calcChain xmlns="http://schemas.openxmlformats.org/spreadsheetml/2006/main">
  <c r="P45" i="2" l="1"/>
  <c r="O45" i="2"/>
  <c r="J45" i="2"/>
  <c r="N45" i="2"/>
  <c r="M45" i="2"/>
  <c r="L45" i="2"/>
  <c r="K45" i="2"/>
  <c r="F45" i="2" l="1"/>
  <c r="E45" i="2"/>
  <c r="B45" i="2"/>
  <c r="H44" i="2"/>
  <c r="G44" i="2"/>
  <c r="F44" i="2"/>
  <c r="E44" i="2"/>
  <c r="D44" i="2"/>
  <c r="C44" i="2"/>
  <c r="B44" i="2"/>
  <c r="H43" i="2"/>
  <c r="H45" i="2" s="1"/>
  <c r="G43" i="2"/>
  <c r="G45" i="2" s="1"/>
  <c r="F43" i="2"/>
  <c r="E43" i="2"/>
  <c r="D43" i="2"/>
  <c r="D45" i="2" s="1"/>
  <c r="C43" i="2"/>
  <c r="C45" i="2" s="1"/>
  <c r="B43" i="2"/>
  <c r="B21" i="5" l="1"/>
  <c r="F24" i="5" l="1"/>
  <c r="F28" i="6" l="1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E26" i="5"/>
  <c r="E25" i="5"/>
  <c r="G23" i="5"/>
  <c r="H28" i="5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H26" i="5"/>
  <c r="G26" i="5"/>
  <c r="F26" i="5"/>
  <c r="D26" i="5"/>
  <c r="C26" i="5"/>
  <c r="B26" i="5"/>
  <c r="H25" i="5"/>
  <c r="G25" i="5"/>
  <c r="F25" i="5"/>
  <c r="D25" i="5"/>
  <c r="C25" i="5"/>
  <c r="B25" i="5"/>
  <c r="H24" i="5"/>
  <c r="G24" i="5"/>
  <c r="E24" i="5"/>
  <c r="D24" i="5"/>
  <c r="C24" i="5"/>
  <c r="B24" i="5"/>
  <c r="H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</calcChain>
</file>

<file path=xl/sharedStrings.xml><?xml version="1.0" encoding="utf-8"?>
<sst xmlns="http://schemas.openxmlformats.org/spreadsheetml/2006/main" count="296" uniqueCount="40">
  <si>
    <t>selfemp</t>
  </si>
  <si>
    <t>fulltime</t>
  </si>
  <si>
    <t>austin</t>
  </si>
  <si>
    <t>svalley</t>
  </si>
  <si>
    <t>high_tech</t>
  </si>
  <si>
    <t>it_sector</t>
  </si>
  <si>
    <t>0</t>
  </si>
  <si>
    <t>Semiconductor &amp; Electrical Equipment Mfg.</t>
  </si>
  <si>
    <t>Computer &amp; Related Equipment Mfg.</t>
  </si>
  <si>
    <t>Commercial Equipment Wholesalers (Dell) &amp; Telecommunication Provider Services</t>
  </si>
  <si>
    <t>Other High-Tech</t>
  </si>
  <si>
    <t>labor_regional_1960_5p</t>
  </si>
  <si>
    <t>labor_regional_1970_1pf2</t>
  </si>
  <si>
    <t>labor_regional_1980_5p</t>
  </si>
  <si>
    <t>labor_regional_1990_5p</t>
  </si>
  <si>
    <t>labor_regional_2000_5p</t>
  </si>
  <si>
    <t>labor_regional_2009_5y</t>
  </si>
  <si>
    <t>labor_regional_2014_5y</t>
  </si>
  <si>
    <t>2009-5y</t>
  </si>
  <si>
    <t>2014-5y</t>
  </si>
  <si>
    <t>Software Publishers, Computer Systems Design, and Related Services</t>
  </si>
  <si>
    <t>res_tri_mod</t>
  </si>
  <si>
    <t>it_sector_mod</t>
  </si>
  <si>
    <t>High-Tech Business Services (Architectural, Engineering, Management Consulting, and other Scientific and Technical Consulting Services)</t>
  </si>
  <si>
    <t>selfemp_fulltime</t>
  </si>
  <si>
    <t>Full-Time Employment in 6 High-Tech ICT Sectors in Austin, 1960 to 2014</t>
  </si>
  <si>
    <t>Austin: Austin-Round Rock MSA (Bastrop, Caldwell, Hays, Travis, and Williamson counties)</t>
  </si>
  <si>
    <t>Self-Employed jobs in 6 High-Tech ICT Sectors in Austin, 1960 to 2014</t>
  </si>
  <si>
    <t>Full-Time Employment in 6 High-Tech ICT Sectors in the Research Triangle 1980 to 2014</t>
  </si>
  <si>
    <t>Research Triangle: Due to inconsistent geographic measurments, the following counties are counted in the corresponding years-</t>
  </si>
  <si>
    <t xml:space="preserve">1980, 1990 (15 counties): Rockingham, Caswell, Person, Granville, Vance, Warren, Franklin, Orange, Durham, Chatham, Wake, Lee, Johnston, Harnett, and Sampson </t>
  </si>
  <si>
    <t xml:space="preserve">2000-2011 (14 counties): Rockingham, Caswell, Person, Granville, Vance, Warren, Franklin, Orange, Durham, Chatham, Wake, Lee, Johnston, and Harnett </t>
  </si>
  <si>
    <t>2012-2014 (13 counties): Caswell, Person, Granville, Vance, Warren (WEST PART ONLY), Franklin, Orange, Durham, Chatham, Wake, Lee, Johnston, and Harnett</t>
  </si>
  <si>
    <t>Self-Employed jobs in 6 High-Tech ICT Sectors in the Research Triangle 1980 to 2014</t>
  </si>
  <si>
    <t>Biotechnology (Pharmaceutical &amp; Medicine Mfg., Scientific &amp; Controlling Instrument Mfg., &amp; R&amp;D Testing Services)</t>
  </si>
  <si>
    <t>Fulltime: worked at least 35 hours per week for 14 weeks per year</t>
  </si>
  <si>
    <t>Self-employed: worked at least 14 hours per week</t>
  </si>
  <si>
    <t>High-Tech</t>
  </si>
  <si>
    <t>Non-High-Tech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</si>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</sst>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  <font>
      <i/>
      <sz val="11"/>
      <name val="Calibri"/>
      <family val="2"/>
    </font>
    <font>
      <b/>
      <u/>
      <sz val="14"/>
      <name val="Calibri"/>
      <family val="2"/>
    </font>
    <font>
      <sz val="11"/>
      <name val="Calibri"/>
      <family val="2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0" fillId="0" borderId="0" xfId="0"/>
    <xf numFmtId="0" fontId="3" fillId="0" borderId="0" xfId="0" applyFont="1"/>
    <xf numFmtId="0" fontId="1" fillId="2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Alignment="1"/>
    <xf numFmtId="164" fontId="2" fillId="3" borderId="1" xfId="1" applyNumberFormat="1" applyFont="1" applyFill="1" applyBorder="1"/>
    <xf numFmtId="164" fontId="2" fillId="3" borderId="2" xfId="1" applyNumberFormat="1" applyFont="1" applyFill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3" fontId="2" fillId="3" borderId="1" xfId="0" applyNumberFormat="1" applyFont="1" applyFill="1" applyBorder="1"/>
    <xf numFmtId="3" fontId="2" fillId="3" borderId="2" xfId="0" applyNumberFormat="1" applyFont="1" applyFill="1" applyBorder="1"/>
    <xf numFmtId="3" fontId="2" fillId="0" borderId="1" xfId="0" applyNumberFormat="1" applyFont="1" applyBorder="1"/>
    <xf numFmtId="3" fontId="2" fillId="0" borderId="2" xfId="0" applyNumberFormat="1" applyFont="1" applyBorder="1"/>
    <xf numFmtId="0" fontId="2" fillId="3" borderId="0" xfId="0" applyFont="1" applyFill="1" applyBorder="1"/>
    <xf numFmtId="164" fontId="0" fillId="0" borderId="0" xfId="0" applyNumberFormat="1"/>
    <xf numFmtId="0" fontId="2" fillId="0" borderId="0" xfId="0" applyFont="1" applyFill="1" applyBorder="1"/>
    <xf numFmtId="0" fontId="4" fillId="0" borderId="4" xfId="0" applyFont="1" applyBorder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ATX!$A$4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ATX!$B$2:$H$2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ATX!$B$4:$H$4</c:f>
              <c:numCache>
                <c:formatCode>_(* #,##0_);_(* \(#,##0\);_(* "-"??_);_(@_)</c:formatCode>
                <c:ptCount val="7"/>
                <c:pt idx="0">
                  <c:v>80</c:v>
                </c:pt>
                <c:pt idx="1">
                  <c:v>1700</c:v>
                </c:pt>
                <c:pt idx="2">
                  <c:v>7000</c:v>
                </c:pt>
                <c:pt idx="3">
                  <c:v>8932</c:v>
                </c:pt>
                <c:pt idx="4">
                  <c:v>33906</c:v>
                </c:pt>
                <c:pt idx="5">
                  <c:v>25852</c:v>
                </c:pt>
                <c:pt idx="6">
                  <c:v>26162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ATX!$A$5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ATX!$B$2:$H$2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ATX!$B$5:$H$5</c:f>
              <c:numCache>
                <c:formatCode>_(* #,##0_);_(* \(#,##0\);_(* "-"??_);_(@_)</c:formatCode>
                <c:ptCount val="7"/>
                <c:pt idx="1">
                  <c:v>1200</c:v>
                </c:pt>
                <c:pt idx="2">
                  <c:v>7560</c:v>
                </c:pt>
                <c:pt idx="3">
                  <c:v>13343</c:v>
                </c:pt>
                <c:pt idx="4">
                  <c:v>26520</c:v>
                </c:pt>
                <c:pt idx="5">
                  <c:v>22291</c:v>
                </c:pt>
                <c:pt idx="6">
                  <c:v>18026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ATX!$A$6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ATX!$B$2:$H$2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ATX!$B$6:$H$6</c:f>
              <c:numCache>
                <c:formatCode>_(* #,##0_);_(* \(#,##0\);_(* "-"??_);_(@_)</c:formatCode>
                <c:ptCount val="7"/>
                <c:pt idx="1">
                  <c:v>200</c:v>
                </c:pt>
                <c:pt idx="2">
                  <c:v>1160</c:v>
                </c:pt>
                <c:pt idx="3">
                  <c:v>3050</c:v>
                </c:pt>
                <c:pt idx="4">
                  <c:v>16343</c:v>
                </c:pt>
                <c:pt idx="5">
                  <c:v>24117</c:v>
                </c:pt>
                <c:pt idx="6">
                  <c:v>31121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ATX!$A$7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ATX!$B$2:$H$2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ATX!$B$7:$H$7</c:f>
              <c:numCache>
                <c:formatCode>_(* #,##0_);_(* \(#,##0\);_(* "-"??_);_(@_)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3360</c:v>
                </c:pt>
                <c:pt idx="3">
                  <c:v>5145</c:v>
                </c:pt>
                <c:pt idx="4">
                  <c:v>13381</c:v>
                </c:pt>
                <c:pt idx="5">
                  <c:v>14755</c:v>
                </c:pt>
                <c:pt idx="6">
                  <c:v>15831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ATX!$A$8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ATX!$B$2:$H$2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ATX!$B$8:$H$8</c:f>
              <c:numCache>
                <c:formatCode>_(* #,##0_);_(* \(#,##0\);_(* "-"??_);_(@_)</c:formatCode>
                <c:ptCount val="7"/>
                <c:pt idx="0">
                  <c:v>220</c:v>
                </c:pt>
                <c:pt idx="1">
                  <c:v>1100</c:v>
                </c:pt>
                <c:pt idx="2">
                  <c:v>2440</c:v>
                </c:pt>
                <c:pt idx="3">
                  <c:v>3627</c:v>
                </c:pt>
                <c:pt idx="4">
                  <c:v>10469</c:v>
                </c:pt>
                <c:pt idx="5">
                  <c:v>16069</c:v>
                </c:pt>
                <c:pt idx="6">
                  <c:v>19479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ATX!$A$9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ATX!$B$2:$H$2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ATX!$B$9:$H$9</c:f>
              <c:numCache>
                <c:formatCode>_(* #,##0_);_(* \(#,##0\);_(* "-"??_);_(@_)</c:formatCode>
                <c:ptCount val="7"/>
                <c:pt idx="1">
                  <c:v>100</c:v>
                </c:pt>
                <c:pt idx="2">
                  <c:v>1940</c:v>
                </c:pt>
                <c:pt idx="3">
                  <c:v>5219</c:v>
                </c:pt>
                <c:pt idx="4">
                  <c:v>6097</c:v>
                </c:pt>
                <c:pt idx="5">
                  <c:v>6116</c:v>
                </c:pt>
                <c:pt idx="6">
                  <c:v>6775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19152"/>
        <c:axId val="644519712"/>
        <c:extLst/>
      </c:lineChart>
      <c:catAx>
        <c:axId val="6445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9712"/>
        <c:crosses val="autoZero"/>
        <c:auto val="1"/>
        <c:lblAlgn val="ctr"/>
        <c:lblOffset val="100"/>
        <c:noMultiLvlLbl val="0"/>
      </c:catAx>
      <c:valAx>
        <c:axId val="6445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Full-Time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3508005822416"/>
          <c:y val="1.5776027996500439E-2"/>
          <c:w val="0.3368267831149927"/>
          <c:h val="0.972003499562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ATX!$A$35</c:f>
              <c:strCache>
                <c:ptCount val="1"/>
                <c:pt idx="0">
                  <c:v>Non-High-Tech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ATX!$B$35:$H$35</c:f>
              <c:numCache>
                <c:formatCode>_(* #,##0_);_(* \(#,##0\);_(* "-"??_);_(@_)</c:formatCode>
                <c:ptCount val="7"/>
                <c:pt idx="0">
                  <c:v>24740</c:v>
                </c:pt>
                <c:pt idx="1">
                  <c:v>66600</c:v>
                </c:pt>
                <c:pt idx="2">
                  <c:v>161340</c:v>
                </c:pt>
                <c:pt idx="3">
                  <c:v>227416</c:v>
                </c:pt>
                <c:pt idx="4">
                  <c:v>362486</c:v>
                </c:pt>
                <c:pt idx="5">
                  <c:v>482426</c:v>
                </c:pt>
                <c:pt idx="6">
                  <c:v>575883</c:v>
                </c:pt>
              </c:numCache>
            </c:numRef>
          </c:val>
        </c:ser>
        <c:ser>
          <c:idx val="7"/>
          <c:order val="1"/>
          <c:tx>
            <c:strRef>
              <c:f>ATX!$A$42</c:f>
              <c:strCache>
                <c:ptCount val="1"/>
                <c:pt idx="0">
                  <c:v>Other High-Tech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ATX!$B$42:$H$42</c:f>
              <c:numCache>
                <c:formatCode>_(* #,##0_);_(* \(#,##0\);_(* "-"??_);_(@_)</c:formatCode>
                <c:ptCount val="7"/>
                <c:pt idx="0">
                  <c:v>1280</c:v>
                </c:pt>
                <c:pt idx="1">
                  <c:v>2300</c:v>
                </c:pt>
                <c:pt idx="2">
                  <c:v>9400</c:v>
                </c:pt>
                <c:pt idx="3">
                  <c:v>14165</c:v>
                </c:pt>
                <c:pt idx="4">
                  <c:v>20923</c:v>
                </c:pt>
                <c:pt idx="5">
                  <c:v>29074</c:v>
                </c:pt>
                <c:pt idx="6">
                  <c:v>40332</c:v>
                </c:pt>
              </c:numCache>
            </c:numRef>
          </c:val>
        </c:ser>
        <c:ser>
          <c:idx val="6"/>
          <c:order val="2"/>
          <c:tx>
            <c:strRef>
              <c:f>ATX!$A$41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ATX!$B$41:$H$41</c:f>
              <c:numCache>
                <c:formatCode>_(* #,##0_);_(* \(#,##0\);_(* "-"??_);_(@_)</c:formatCode>
                <c:ptCount val="7"/>
                <c:pt idx="1">
                  <c:v>100</c:v>
                </c:pt>
                <c:pt idx="2">
                  <c:v>1940</c:v>
                </c:pt>
                <c:pt idx="3">
                  <c:v>5219</c:v>
                </c:pt>
                <c:pt idx="4">
                  <c:v>6097</c:v>
                </c:pt>
                <c:pt idx="5">
                  <c:v>6116</c:v>
                </c:pt>
                <c:pt idx="6">
                  <c:v>6775</c:v>
                </c:pt>
              </c:numCache>
            </c:numRef>
          </c:val>
        </c:ser>
        <c:ser>
          <c:idx val="5"/>
          <c:order val="3"/>
          <c:tx>
            <c:strRef>
              <c:f>ATX!$A$40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ATX!$B$40:$H$40</c:f>
              <c:numCache>
                <c:formatCode>_(* #,##0_);_(* \(#,##0\);_(* "-"??_);_(@_)</c:formatCode>
                <c:ptCount val="7"/>
                <c:pt idx="0">
                  <c:v>220</c:v>
                </c:pt>
                <c:pt idx="1">
                  <c:v>1100</c:v>
                </c:pt>
                <c:pt idx="2">
                  <c:v>2440</c:v>
                </c:pt>
                <c:pt idx="3">
                  <c:v>3627</c:v>
                </c:pt>
                <c:pt idx="4">
                  <c:v>10469</c:v>
                </c:pt>
                <c:pt idx="5">
                  <c:v>16069</c:v>
                </c:pt>
                <c:pt idx="6">
                  <c:v>19479</c:v>
                </c:pt>
              </c:numCache>
            </c:numRef>
          </c:val>
        </c:ser>
        <c:ser>
          <c:idx val="4"/>
          <c:order val="4"/>
          <c:tx>
            <c:strRef>
              <c:f>ATX!$A$39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ATX!$B$39:$H$39</c:f>
              <c:numCache>
                <c:formatCode>_(* #,##0_);_(* \(#,##0\);_(* "-"??_);_(@_)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3360</c:v>
                </c:pt>
                <c:pt idx="3">
                  <c:v>5145</c:v>
                </c:pt>
                <c:pt idx="4">
                  <c:v>13381</c:v>
                </c:pt>
                <c:pt idx="5">
                  <c:v>14755</c:v>
                </c:pt>
                <c:pt idx="6">
                  <c:v>15831</c:v>
                </c:pt>
              </c:numCache>
            </c:numRef>
          </c:val>
        </c:ser>
        <c:ser>
          <c:idx val="3"/>
          <c:order val="5"/>
          <c:tx>
            <c:strRef>
              <c:f>ATX!$A$38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ATX!$B$38:$H$38</c:f>
              <c:numCache>
                <c:formatCode>_(* #,##0_);_(* \(#,##0\);_(* "-"??_);_(@_)</c:formatCode>
                <c:ptCount val="7"/>
                <c:pt idx="1">
                  <c:v>200</c:v>
                </c:pt>
                <c:pt idx="2">
                  <c:v>1160</c:v>
                </c:pt>
                <c:pt idx="3">
                  <c:v>3050</c:v>
                </c:pt>
                <c:pt idx="4">
                  <c:v>16343</c:v>
                </c:pt>
                <c:pt idx="5">
                  <c:v>24117</c:v>
                </c:pt>
                <c:pt idx="6">
                  <c:v>31121</c:v>
                </c:pt>
              </c:numCache>
            </c:numRef>
          </c:val>
        </c:ser>
        <c:ser>
          <c:idx val="2"/>
          <c:order val="6"/>
          <c:tx>
            <c:strRef>
              <c:f>ATX!$A$37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ATX!$B$37:$H$37</c:f>
              <c:numCache>
                <c:formatCode>_(* #,##0_);_(* \(#,##0\);_(* "-"??_);_(@_)</c:formatCode>
                <c:ptCount val="7"/>
                <c:pt idx="1">
                  <c:v>1200</c:v>
                </c:pt>
                <c:pt idx="2">
                  <c:v>7560</c:v>
                </c:pt>
                <c:pt idx="3">
                  <c:v>13343</c:v>
                </c:pt>
                <c:pt idx="4">
                  <c:v>26520</c:v>
                </c:pt>
                <c:pt idx="5">
                  <c:v>22291</c:v>
                </c:pt>
                <c:pt idx="6">
                  <c:v>18026</c:v>
                </c:pt>
              </c:numCache>
            </c:numRef>
          </c:val>
        </c:ser>
        <c:ser>
          <c:idx val="1"/>
          <c:order val="7"/>
          <c:tx>
            <c:strRef>
              <c:f>ATX!$A$36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ATX!$B$36:$H$36</c:f>
              <c:numCache>
                <c:formatCode>_(* #,##0_);_(* \(#,##0\);_(* "-"??_);_(@_)</c:formatCode>
                <c:ptCount val="7"/>
                <c:pt idx="0">
                  <c:v>80</c:v>
                </c:pt>
                <c:pt idx="1">
                  <c:v>1700</c:v>
                </c:pt>
                <c:pt idx="2">
                  <c:v>7000</c:v>
                </c:pt>
                <c:pt idx="3">
                  <c:v>8932</c:v>
                </c:pt>
                <c:pt idx="4">
                  <c:v>33906</c:v>
                </c:pt>
                <c:pt idx="5">
                  <c:v>25852</c:v>
                </c:pt>
                <c:pt idx="6">
                  <c:v>26162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26432"/>
        <c:axId val="644526992"/>
      </c:areaChart>
      <c:catAx>
        <c:axId val="64452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6992"/>
        <c:crosses val="autoZero"/>
        <c:auto val="1"/>
        <c:lblAlgn val="ctr"/>
        <c:lblOffset val="100"/>
        <c:noMultiLvlLbl val="0"/>
      </c:catAx>
      <c:valAx>
        <c:axId val="644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Full-Time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3508005822416"/>
          <c:y val="1.5776027996500439E-2"/>
          <c:w val="0.33388534031097228"/>
          <c:h val="0.89268521434820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ATX!$A$43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ATX!$B$43:$H$43</c:f>
              <c:numCache>
                <c:formatCode>_(* #,##0_);_(* \(#,##0\);_(* "-"??_);_(@_)</c:formatCode>
                <c:ptCount val="7"/>
                <c:pt idx="0">
                  <c:v>2080</c:v>
                </c:pt>
                <c:pt idx="1">
                  <c:v>8100</c:v>
                </c:pt>
                <c:pt idx="2">
                  <c:v>32860</c:v>
                </c:pt>
                <c:pt idx="3">
                  <c:v>53481</c:v>
                </c:pt>
                <c:pt idx="4">
                  <c:v>127639</c:v>
                </c:pt>
                <c:pt idx="5">
                  <c:v>138274</c:v>
                </c:pt>
                <c:pt idx="6">
                  <c:v>157726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ATX!$A$44</c:f>
              <c:strCache>
                <c:ptCount val="1"/>
                <c:pt idx="0">
                  <c:v>Non-High-Tech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ATX!$B$44:$H$44</c:f>
              <c:numCache>
                <c:formatCode>_(* #,##0_);_(* \(#,##0\);_(* "-"??_);_(@_)</c:formatCode>
                <c:ptCount val="7"/>
                <c:pt idx="0">
                  <c:v>24740</c:v>
                </c:pt>
                <c:pt idx="1">
                  <c:v>66600</c:v>
                </c:pt>
                <c:pt idx="2">
                  <c:v>161340</c:v>
                </c:pt>
                <c:pt idx="3">
                  <c:v>227416</c:v>
                </c:pt>
                <c:pt idx="4">
                  <c:v>362486</c:v>
                </c:pt>
                <c:pt idx="5">
                  <c:v>482426</c:v>
                </c:pt>
                <c:pt idx="6">
                  <c:v>575883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099744"/>
        <c:axId val="650099184"/>
      </c:lineChart>
      <c:scatterChart>
        <c:scatterStyle val="lineMarker"/>
        <c:varyColors val="0"/>
        <c:ser>
          <c:idx val="2"/>
          <c:order val="2"/>
          <c:tx>
            <c:v>High-Tech Share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ATX!$B$34:$H$34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xVal>
          <c:yVal>
            <c:numRef>
              <c:f>ATX!$J$45:$P$45</c:f>
              <c:numCache>
                <c:formatCode>0.00%</c:formatCode>
                <c:ptCount val="7"/>
                <c:pt idx="0">
                  <c:v>7.755406413124534E-2</c:v>
                </c:pt>
                <c:pt idx="1">
                  <c:v>0.10843373493975904</c:v>
                </c:pt>
                <c:pt idx="2">
                  <c:v>0.16920700308959835</c:v>
                </c:pt>
                <c:pt idx="3">
                  <c:v>0.19039363182946062</c:v>
                </c:pt>
                <c:pt idx="4">
                  <c:v>0.2604213210915583</c:v>
                </c:pt>
                <c:pt idx="5">
                  <c:v>0.22277106492669566</c:v>
                </c:pt>
                <c:pt idx="6">
                  <c:v>0.21500008860305694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1659376"/>
        <c:axId val="665034256"/>
      </c:scatterChart>
      <c:catAx>
        <c:axId val="6500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99184"/>
        <c:crosses val="autoZero"/>
        <c:auto val="1"/>
        <c:lblAlgn val="ctr"/>
        <c:lblOffset val="100"/>
        <c:noMultiLvlLbl val="0"/>
      </c:catAx>
      <c:valAx>
        <c:axId val="650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Full-Time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99744"/>
        <c:crosses val="autoZero"/>
        <c:crossBetween val="between"/>
      </c:valAx>
      <c:valAx>
        <c:axId val="665034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High-Tech Employment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9376"/>
        <c:crosses val="max"/>
        <c:crossBetween val="midCat"/>
      </c:valAx>
      <c:valAx>
        <c:axId val="661659376"/>
        <c:scaling>
          <c:orientation val="minMax"/>
        </c:scaling>
        <c:delete val="1"/>
        <c:axPos val="t"/>
        <c:majorTickMark val="out"/>
        <c:minorTickMark val="none"/>
        <c:tickLblPos val="nextTo"/>
        <c:crossAx val="6650342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'ATX SE'!$A$22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'ATX SE'!$B$20:$H$20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'ATX SE'!$B$22:$H$22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37</c:v>
                </c:pt>
                <c:pt idx="4">
                  <c:v>301</c:v>
                </c:pt>
                <c:pt idx="5">
                  <c:v>333</c:v>
                </c:pt>
                <c:pt idx="6">
                  <c:v>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'ATX SE'!$A$23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'ATX SE'!$B$20:$H$20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'ATX SE'!$B$23:$H$23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59</c:v>
                </c:pt>
                <c:pt idx="4">
                  <c:v>168</c:v>
                </c:pt>
                <c:pt idx="5">
                  <c:v>46</c:v>
                </c:pt>
                <c:pt idx="6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'ATX SE'!$A$24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'ATX SE'!$B$20:$H$20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'ATX SE'!$B$24:$H$24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548</c:v>
                </c:pt>
                <c:pt idx="4">
                  <c:v>1446</c:v>
                </c:pt>
                <c:pt idx="5">
                  <c:v>2125</c:v>
                </c:pt>
                <c:pt idx="6">
                  <c:v>2992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'ATX SE'!$A$25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'ATX SE'!$B$20:$H$20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'ATX SE'!$B$25:$H$25</c:f>
              <c:numCache>
                <c:formatCode>#,##0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195</c:v>
                </c:pt>
                <c:pt idx="4">
                  <c:v>309</c:v>
                </c:pt>
                <c:pt idx="5">
                  <c:v>333</c:v>
                </c:pt>
                <c:pt idx="6">
                  <c:v>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'ATX SE'!$A$26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'ATX SE'!$B$20:$H$20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'ATX SE'!$B$26:$H$26</c:f>
              <c:numCache>
                <c:formatCode>#,##0</c:formatCode>
                <c:ptCount val="7"/>
                <c:pt idx="0">
                  <c:v>20</c:v>
                </c:pt>
                <c:pt idx="1">
                  <c:v>400</c:v>
                </c:pt>
                <c:pt idx="2">
                  <c:v>680</c:v>
                </c:pt>
                <c:pt idx="3">
                  <c:v>1460</c:v>
                </c:pt>
                <c:pt idx="4">
                  <c:v>3618</c:v>
                </c:pt>
                <c:pt idx="5">
                  <c:v>4717</c:v>
                </c:pt>
                <c:pt idx="6">
                  <c:v>5348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'ATX SE'!$A$27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'ATX SE'!$B$20:$H$20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'ATX SE'!$B$27:$H$27</c:f>
              <c:numCache>
                <c:formatCode>#,##0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120</c:v>
                </c:pt>
                <c:pt idx="3">
                  <c:v>237</c:v>
                </c:pt>
                <c:pt idx="4">
                  <c:v>78</c:v>
                </c:pt>
                <c:pt idx="5">
                  <c:v>246</c:v>
                </c:pt>
                <c:pt idx="6">
                  <c:v>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74752"/>
        <c:axId val="645675312"/>
        <c:extLst/>
      </c:lineChart>
      <c:catAx>
        <c:axId val="6456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5312"/>
        <c:crosses val="autoZero"/>
        <c:auto val="1"/>
        <c:lblAlgn val="ctr"/>
        <c:lblOffset val="100"/>
        <c:noMultiLvlLbl val="0"/>
      </c:catAx>
      <c:valAx>
        <c:axId val="6456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Full-Time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18631732168853"/>
          <c:y val="1.5776027996500439E-2"/>
          <c:w val="0.3368267831149927"/>
          <c:h val="0.9577812773403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RT!$A$4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RT!$B$2:$F$2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RT!$B$4:$F$4</c:f>
              <c:numCache>
                <c:formatCode>#,##0</c:formatCode>
                <c:ptCount val="5"/>
                <c:pt idx="0">
                  <c:v>9220</c:v>
                </c:pt>
                <c:pt idx="1">
                  <c:v>11871</c:v>
                </c:pt>
                <c:pt idx="2">
                  <c:v>15202</c:v>
                </c:pt>
                <c:pt idx="3">
                  <c:v>14838</c:v>
                </c:pt>
                <c:pt idx="4">
                  <c:v>14494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RT!$A$5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RT!$B$2:$F$2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RT!$B$5:$F$5</c:f>
              <c:numCache>
                <c:formatCode>#,##0</c:formatCode>
                <c:ptCount val="5"/>
                <c:pt idx="0">
                  <c:v>11260</c:v>
                </c:pt>
                <c:pt idx="1">
                  <c:v>15735</c:v>
                </c:pt>
                <c:pt idx="2">
                  <c:v>21174</c:v>
                </c:pt>
                <c:pt idx="3">
                  <c:v>10810</c:v>
                </c:pt>
                <c:pt idx="4">
                  <c:v>7819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RT!$A$6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RT!$B$2:$F$2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RT!$B$6:$F$6</c:f>
              <c:numCache>
                <c:formatCode>#,##0</c:formatCode>
                <c:ptCount val="5"/>
                <c:pt idx="0">
                  <c:v>1640</c:v>
                </c:pt>
                <c:pt idx="1">
                  <c:v>5052</c:v>
                </c:pt>
                <c:pt idx="2">
                  <c:v>20668</c:v>
                </c:pt>
                <c:pt idx="3">
                  <c:v>27367</c:v>
                </c:pt>
                <c:pt idx="4">
                  <c:v>32323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RT!$A$7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RT!$B$2:$F$2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RT!$B$7:$F$7</c:f>
              <c:numCache>
                <c:formatCode>#,##0</c:formatCode>
                <c:ptCount val="5"/>
                <c:pt idx="0">
                  <c:v>5880</c:v>
                </c:pt>
                <c:pt idx="1">
                  <c:v>10551</c:v>
                </c:pt>
                <c:pt idx="2">
                  <c:v>18186</c:v>
                </c:pt>
                <c:pt idx="3">
                  <c:v>18388</c:v>
                </c:pt>
                <c:pt idx="4">
                  <c:v>16636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RT!$A$8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RT!$B$2:$F$2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RT!$B$8:$F$8</c:f>
              <c:numCache>
                <c:formatCode>#,##0</c:formatCode>
                <c:ptCount val="5"/>
                <c:pt idx="0">
                  <c:v>2960</c:v>
                </c:pt>
                <c:pt idx="1">
                  <c:v>5040</c:v>
                </c:pt>
                <c:pt idx="2">
                  <c:v>12044</c:v>
                </c:pt>
                <c:pt idx="3">
                  <c:v>16118</c:v>
                </c:pt>
                <c:pt idx="4">
                  <c:v>16293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RT!$A$9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RT!$B$2:$F$2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RT!$B$9:$F$9</c:f>
              <c:numCache>
                <c:formatCode>#,##0</c:formatCode>
                <c:ptCount val="5"/>
                <c:pt idx="0">
                  <c:v>4780</c:v>
                </c:pt>
                <c:pt idx="1">
                  <c:v>14475</c:v>
                </c:pt>
                <c:pt idx="2">
                  <c:v>22661</c:v>
                </c:pt>
                <c:pt idx="3">
                  <c:v>29045</c:v>
                </c:pt>
                <c:pt idx="4">
                  <c:v>31644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80912"/>
        <c:axId val="645681472"/>
        <c:extLst/>
      </c:lineChart>
      <c:catAx>
        <c:axId val="64568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1472"/>
        <c:crosses val="autoZero"/>
        <c:auto val="1"/>
        <c:lblAlgn val="ctr"/>
        <c:lblOffset val="100"/>
        <c:noMultiLvlLbl val="0"/>
      </c:catAx>
      <c:valAx>
        <c:axId val="645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Full-Time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74225492555794"/>
          <c:y val="3.2923044619422574E-2"/>
          <c:w val="0.32927084551112334"/>
          <c:h val="0.94482029746281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'RT SE'!$A$22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'RT SE'!$B$20:$F$20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SE'!$B$22:$F$22</c:f>
              <c:numCache>
                <c:formatCode>#,##0</c:formatCode>
                <c:ptCount val="5"/>
                <c:pt idx="0">
                  <c:v>80</c:v>
                </c:pt>
                <c:pt idx="1">
                  <c:v>387</c:v>
                </c:pt>
                <c:pt idx="2">
                  <c:v>211</c:v>
                </c:pt>
                <c:pt idx="3">
                  <c:v>320</c:v>
                </c:pt>
                <c:pt idx="4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 SE'!$A$23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'RT SE'!$B$20:$F$20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SE'!$B$23:$F$23</c:f>
              <c:numCache>
                <c:formatCode>#,##0</c:formatCode>
                <c:ptCount val="5"/>
                <c:pt idx="0">
                  <c:v>40</c:v>
                </c:pt>
                <c:pt idx="1">
                  <c:v>108</c:v>
                </c:pt>
                <c:pt idx="2">
                  <c:v>85</c:v>
                </c:pt>
                <c:pt idx="3">
                  <c:v>3</c:v>
                </c:pt>
                <c:pt idx="4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 SE'!$A$24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'RT SE'!$B$20:$F$20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SE'!$B$24:$F$24</c:f>
              <c:numCache>
                <c:formatCode>#,##0</c:formatCode>
                <c:ptCount val="5"/>
                <c:pt idx="0">
                  <c:v>100</c:v>
                </c:pt>
                <c:pt idx="1">
                  <c:v>210</c:v>
                </c:pt>
                <c:pt idx="2">
                  <c:v>1659</c:v>
                </c:pt>
                <c:pt idx="3">
                  <c:v>2077</c:v>
                </c:pt>
                <c:pt idx="4">
                  <c:v>1963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'RT SE'!$A$25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'RT SE'!$B$20:$F$20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SE'!$B$25:$F$25</c:f>
              <c:numCache>
                <c:formatCode>#,##0</c:formatCode>
                <c:ptCount val="5"/>
                <c:pt idx="0">
                  <c:v>60</c:v>
                </c:pt>
                <c:pt idx="1">
                  <c:v>429</c:v>
                </c:pt>
                <c:pt idx="2">
                  <c:v>233</c:v>
                </c:pt>
                <c:pt idx="3">
                  <c:v>458</c:v>
                </c:pt>
                <c:pt idx="4">
                  <c:v>497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'RT SE'!$A$26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'RT SE'!$B$20:$F$20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SE'!$B$26:$F$26</c:f>
              <c:numCache>
                <c:formatCode>#,##0</c:formatCode>
                <c:ptCount val="5"/>
                <c:pt idx="0">
                  <c:v>500</c:v>
                </c:pt>
                <c:pt idx="1">
                  <c:v>1455</c:v>
                </c:pt>
                <c:pt idx="2">
                  <c:v>3258</c:v>
                </c:pt>
                <c:pt idx="3">
                  <c:v>4364</c:v>
                </c:pt>
                <c:pt idx="4">
                  <c:v>4175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'RT SE'!$A$27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'RT SE'!$B$20:$F$20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SE'!$B$27:$F$27</c:f>
              <c:numCache>
                <c:formatCode>#,##0</c:formatCode>
                <c:ptCount val="5"/>
                <c:pt idx="0">
                  <c:v>20</c:v>
                </c:pt>
                <c:pt idx="1">
                  <c:v>279</c:v>
                </c:pt>
                <c:pt idx="2">
                  <c:v>362</c:v>
                </c:pt>
                <c:pt idx="3">
                  <c:v>706</c:v>
                </c:pt>
                <c:pt idx="4">
                  <c:v>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87072"/>
        <c:axId val="645687632"/>
        <c:extLst/>
      </c:lineChart>
      <c:catAx>
        <c:axId val="645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7632"/>
        <c:crosses val="autoZero"/>
        <c:auto val="1"/>
        <c:lblAlgn val="ctr"/>
        <c:lblOffset val="100"/>
        <c:noMultiLvlLbl val="0"/>
      </c:catAx>
      <c:valAx>
        <c:axId val="6456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Full-Time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18631732168853"/>
          <c:y val="1.9331583552055994E-2"/>
          <c:w val="0.3368267831149927"/>
          <c:h val="0.96844794400699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590550</xdr:colOff>
      <xdr:row>29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45</xdr:row>
      <xdr:rowOff>19050</xdr:rowOff>
    </xdr:from>
    <xdr:to>
      <xdr:col>8</xdr:col>
      <xdr:colOff>19050</xdr:colOff>
      <xdr:row>63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590550</xdr:colOff>
      <xdr:row>82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7</xdr:col>
      <xdr:colOff>590550</xdr:colOff>
      <xdr:row>46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600075</xdr:colOff>
      <xdr:row>28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5</xdr:col>
      <xdr:colOff>485775</xdr:colOff>
      <xdr:row>47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144" totalsRowShown="0">
  <autoFilter ref="A1:O144"/>
  <tableColumns count="15">
    <tableColumn id="1" name="selfemp"/>
    <tableColumn id="2" name="fulltime"/>
    <tableColumn id="3" name="selfemp_fulltime"/>
    <tableColumn id="4" name="austin"/>
    <tableColumn id="5" name="res_tri_mod"/>
    <tableColumn id="6" name="svalley"/>
    <tableColumn id="7" name="high_tech"/>
    <tableColumn id="8" name="it_sector_mod"/>
    <tableColumn id="9" name="labor_regional_1960_5p"/>
    <tableColumn id="10" name="labor_regional_1970_1pf2"/>
    <tableColumn id="11" name="labor_regional_1980_5p"/>
    <tableColumn id="12" name="labor_regional_1990_5p"/>
    <tableColumn id="13" name="labor_regional_2000_5p"/>
    <tableColumn id="14" name="labor_regional_2009_5y"/>
    <tableColumn id="15" name="labor_regional_2014_5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topLeftCell="A58" workbookViewId="0">
      <selection activeCell="J82" sqref="J82"/>
    </sheetView>
  </sheetViews>
  <sheetFormatPr defaultRowHeight="15"/>
  <cols>
    <col min="1" max="1" width="125.28515625" bestFit="1" customWidth="1"/>
    <col min="2" max="3" width="8" customWidth="1"/>
    <col min="4" max="8" width="9" customWidth="1"/>
  </cols>
  <sheetData>
    <row r="1" spans="1:18" s="7" customFormat="1" ht="18.75">
      <c r="A1" s="28" t="s">
        <v>25</v>
      </c>
      <c r="B1" s="28"/>
      <c r="C1" s="28"/>
      <c r="D1" s="28"/>
      <c r="E1" s="28"/>
      <c r="F1" s="28"/>
      <c r="G1" s="28"/>
      <c r="H1" s="28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" t="s">
        <v>5</v>
      </c>
      <c r="B2" s="13">
        <v>1960</v>
      </c>
      <c r="C2" s="13">
        <v>1970</v>
      </c>
      <c r="D2" s="13">
        <v>1980</v>
      </c>
      <c r="E2" s="13">
        <v>1990</v>
      </c>
      <c r="F2" s="13">
        <v>2000</v>
      </c>
      <c r="G2" s="13" t="s">
        <v>18</v>
      </c>
      <c r="H2" s="14" t="s">
        <v>19</v>
      </c>
    </row>
    <row r="3" spans="1:18">
      <c r="A3" s="4" t="s">
        <v>6</v>
      </c>
      <c r="B3" s="17">
        <v>24740</v>
      </c>
      <c r="C3" s="17">
        <v>66600</v>
      </c>
      <c r="D3" s="17">
        <v>161340</v>
      </c>
      <c r="E3" s="17">
        <v>227416</v>
      </c>
      <c r="F3" s="17">
        <v>362486</v>
      </c>
      <c r="G3" s="17">
        <v>482426</v>
      </c>
      <c r="H3" s="18">
        <v>575883</v>
      </c>
    </row>
    <row r="4" spans="1:18">
      <c r="A4" s="3" t="s">
        <v>7</v>
      </c>
      <c r="B4" s="19">
        <v>80</v>
      </c>
      <c r="C4" s="19">
        <v>1700</v>
      </c>
      <c r="D4" s="19">
        <v>7000</v>
      </c>
      <c r="E4" s="19">
        <v>8932</v>
      </c>
      <c r="F4" s="19">
        <v>33906</v>
      </c>
      <c r="G4" s="19">
        <v>25852</v>
      </c>
      <c r="H4" s="20">
        <v>26162</v>
      </c>
    </row>
    <row r="5" spans="1:18">
      <c r="A5" s="4" t="s">
        <v>8</v>
      </c>
      <c r="B5" s="17"/>
      <c r="C5" s="17">
        <v>1200</v>
      </c>
      <c r="D5" s="17">
        <v>7560</v>
      </c>
      <c r="E5" s="17">
        <v>13343</v>
      </c>
      <c r="F5" s="17">
        <v>26520</v>
      </c>
      <c r="G5" s="17">
        <v>22291</v>
      </c>
      <c r="H5" s="18">
        <v>18026</v>
      </c>
    </row>
    <row r="6" spans="1:18">
      <c r="A6" s="3" t="s">
        <v>20</v>
      </c>
      <c r="B6" s="19"/>
      <c r="C6" s="19">
        <v>200</v>
      </c>
      <c r="D6" s="19">
        <v>1160</v>
      </c>
      <c r="E6" s="19">
        <v>3050</v>
      </c>
      <c r="F6" s="19">
        <v>16343</v>
      </c>
      <c r="G6" s="19">
        <v>24117</v>
      </c>
      <c r="H6" s="20">
        <v>31121</v>
      </c>
    </row>
    <row r="7" spans="1:18">
      <c r="A7" s="4" t="s">
        <v>9</v>
      </c>
      <c r="B7" s="17">
        <v>500</v>
      </c>
      <c r="C7" s="17">
        <v>1500</v>
      </c>
      <c r="D7" s="17">
        <v>3360</v>
      </c>
      <c r="E7" s="17">
        <v>5145</v>
      </c>
      <c r="F7" s="17">
        <v>13381</v>
      </c>
      <c r="G7" s="17">
        <v>14755</v>
      </c>
      <c r="H7" s="18">
        <v>15831</v>
      </c>
    </row>
    <row r="8" spans="1:18">
      <c r="A8" s="3" t="s">
        <v>23</v>
      </c>
      <c r="B8" s="19">
        <v>220</v>
      </c>
      <c r="C8" s="19">
        <v>1100</v>
      </c>
      <c r="D8" s="19">
        <v>2440</v>
      </c>
      <c r="E8" s="19">
        <v>3627</v>
      </c>
      <c r="F8" s="19">
        <v>10469</v>
      </c>
      <c r="G8" s="19">
        <v>16069</v>
      </c>
      <c r="H8" s="20">
        <v>19479</v>
      </c>
    </row>
    <row r="9" spans="1:18">
      <c r="A9" s="4" t="s">
        <v>34</v>
      </c>
      <c r="B9" s="17"/>
      <c r="C9" s="17">
        <v>100</v>
      </c>
      <c r="D9" s="17">
        <v>1940</v>
      </c>
      <c r="E9" s="17">
        <v>5219</v>
      </c>
      <c r="F9" s="17">
        <v>6097</v>
      </c>
      <c r="G9" s="17">
        <v>6116</v>
      </c>
      <c r="H9" s="18">
        <v>6775</v>
      </c>
    </row>
    <row r="10" spans="1:18">
      <c r="A10" s="3" t="s">
        <v>10</v>
      </c>
      <c r="B10" s="19">
        <v>1280</v>
      </c>
      <c r="C10" s="19">
        <v>2300</v>
      </c>
      <c r="D10" s="19">
        <v>9400</v>
      </c>
      <c r="E10" s="19">
        <v>14165</v>
      </c>
      <c r="F10" s="19">
        <v>20923</v>
      </c>
      <c r="G10" s="19">
        <v>29074</v>
      </c>
      <c r="H10" s="20">
        <v>40332</v>
      </c>
    </row>
    <row r="11" spans="1:18" s="7" customFormat="1">
      <c r="A11" s="12"/>
    </row>
    <row r="25" spans="1:1" ht="15" customHeight="1"/>
    <row r="28" spans="1:1" ht="15" customHeight="1"/>
    <row r="31" spans="1:1">
      <c r="A31" s="8" t="s">
        <v>35</v>
      </c>
    </row>
    <row r="32" spans="1:1">
      <c r="A32" s="8" t="s">
        <v>26</v>
      </c>
    </row>
    <row r="34" spans="1:16">
      <c r="A34" s="1" t="s">
        <v>5</v>
      </c>
      <c r="B34" s="13">
        <v>1960</v>
      </c>
      <c r="C34" s="13">
        <v>1970</v>
      </c>
      <c r="D34" s="13">
        <v>1980</v>
      </c>
      <c r="E34" s="13">
        <v>1990</v>
      </c>
      <c r="F34" s="13">
        <v>2000</v>
      </c>
      <c r="G34" s="13" t="s">
        <v>18</v>
      </c>
      <c r="H34" s="14" t="s">
        <v>19</v>
      </c>
    </row>
    <row r="35" spans="1:16" ht="15" customHeight="1">
      <c r="A35" s="27" t="s">
        <v>38</v>
      </c>
      <c r="B35" s="17">
        <v>24740</v>
      </c>
      <c r="C35" s="17">
        <v>66600</v>
      </c>
      <c r="D35" s="17">
        <v>161340</v>
      </c>
      <c r="E35" s="17">
        <v>227416</v>
      </c>
      <c r="F35" s="17">
        <v>362486</v>
      </c>
      <c r="G35" s="17">
        <v>482426</v>
      </c>
      <c r="H35" s="18">
        <v>575883</v>
      </c>
    </row>
    <row r="36" spans="1:16">
      <c r="A36" s="3" t="s">
        <v>7</v>
      </c>
      <c r="B36" s="19">
        <v>80</v>
      </c>
      <c r="C36" s="19">
        <v>1700</v>
      </c>
      <c r="D36" s="19">
        <v>7000</v>
      </c>
      <c r="E36" s="19">
        <v>8932</v>
      </c>
      <c r="F36" s="19">
        <v>33906</v>
      </c>
      <c r="G36" s="19">
        <v>25852</v>
      </c>
      <c r="H36" s="20">
        <v>26162</v>
      </c>
    </row>
    <row r="37" spans="1:16">
      <c r="A37" s="4" t="s">
        <v>8</v>
      </c>
      <c r="B37" s="17"/>
      <c r="C37" s="17">
        <v>1200</v>
      </c>
      <c r="D37" s="17">
        <v>7560</v>
      </c>
      <c r="E37" s="17">
        <v>13343</v>
      </c>
      <c r="F37" s="17">
        <v>26520</v>
      </c>
      <c r="G37" s="17">
        <v>22291</v>
      </c>
      <c r="H37" s="18">
        <v>18026</v>
      </c>
    </row>
    <row r="38" spans="1:16">
      <c r="A38" s="3" t="s">
        <v>20</v>
      </c>
      <c r="B38" s="19"/>
      <c r="C38" s="19">
        <v>200</v>
      </c>
      <c r="D38" s="19">
        <v>1160</v>
      </c>
      <c r="E38" s="19">
        <v>3050</v>
      </c>
      <c r="F38" s="19">
        <v>16343</v>
      </c>
      <c r="G38" s="19">
        <v>24117</v>
      </c>
      <c r="H38" s="20">
        <v>31121</v>
      </c>
    </row>
    <row r="39" spans="1:16" ht="15" customHeight="1">
      <c r="A39" s="4" t="s">
        <v>9</v>
      </c>
      <c r="B39" s="17">
        <v>500</v>
      </c>
      <c r="C39" s="17">
        <v>1500</v>
      </c>
      <c r="D39" s="17">
        <v>3360</v>
      </c>
      <c r="E39" s="17">
        <v>5145</v>
      </c>
      <c r="F39" s="17">
        <v>13381</v>
      </c>
      <c r="G39" s="17">
        <v>14755</v>
      </c>
      <c r="H39" s="18">
        <v>15831</v>
      </c>
    </row>
    <row r="40" spans="1:16">
      <c r="A40" s="3" t="s">
        <v>23</v>
      </c>
      <c r="B40" s="19">
        <v>220</v>
      </c>
      <c r="C40" s="19">
        <v>1100</v>
      </c>
      <c r="D40" s="19">
        <v>2440</v>
      </c>
      <c r="E40" s="19">
        <v>3627</v>
      </c>
      <c r="F40" s="19">
        <v>10469</v>
      </c>
      <c r="G40" s="19">
        <v>16069</v>
      </c>
      <c r="H40" s="20">
        <v>19479</v>
      </c>
    </row>
    <row r="41" spans="1:16">
      <c r="A41" s="4" t="s">
        <v>34</v>
      </c>
      <c r="B41" s="17"/>
      <c r="C41" s="17">
        <v>100</v>
      </c>
      <c r="D41" s="17">
        <v>1940</v>
      </c>
      <c r="E41" s="17">
        <v>5219</v>
      </c>
      <c r="F41" s="17">
        <v>6097</v>
      </c>
      <c r="G41" s="17">
        <v>6116</v>
      </c>
      <c r="H41" s="18">
        <v>6775</v>
      </c>
    </row>
    <row r="42" spans="1:16">
      <c r="A42" s="3" t="s">
        <v>10</v>
      </c>
      <c r="B42" s="19">
        <v>1280</v>
      </c>
      <c r="C42" s="19">
        <v>2300</v>
      </c>
      <c r="D42" s="19">
        <v>9400</v>
      </c>
      <c r="E42" s="19">
        <v>14165</v>
      </c>
      <c r="F42" s="19">
        <v>20923</v>
      </c>
      <c r="G42" s="19">
        <v>29074</v>
      </c>
      <c r="H42" s="20">
        <v>40332</v>
      </c>
    </row>
    <row r="43" spans="1:16">
      <c r="A43" s="25" t="s">
        <v>37</v>
      </c>
      <c r="B43" s="26">
        <f>SUM(B36:B42)</f>
        <v>2080</v>
      </c>
      <c r="C43" s="26">
        <f t="shared" ref="C43:H43" si="0">SUM(C36:C42)</f>
        <v>8100</v>
      </c>
      <c r="D43" s="26">
        <f t="shared" si="0"/>
        <v>32860</v>
      </c>
      <c r="E43" s="26">
        <f t="shared" si="0"/>
        <v>53481</v>
      </c>
      <c r="F43" s="26">
        <f t="shared" si="0"/>
        <v>127639</v>
      </c>
      <c r="G43" s="26">
        <f t="shared" si="0"/>
        <v>138274</v>
      </c>
      <c r="H43" s="26">
        <f t="shared" si="0"/>
        <v>157726</v>
      </c>
    </row>
    <row r="44" spans="1:16">
      <c r="A44" s="27" t="s">
        <v>38</v>
      </c>
      <c r="B44" s="26">
        <f>B35</f>
        <v>24740</v>
      </c>
      <c r="C44" s="26">
        <f t="shared" ref="C44:H44" si="1">C35</f>
        <v>66600</v>
      </c>
      <c r="D44" s="26">
        <f t="shared" si="1"/>
        <v>161340</v>
      </c>
      <c r="E44" s="26">
        <f t="shared" si="1"/>
        <v>227416</v>
      </c>
      <c r="F44" s="26">
        <f t="shared" si="1"/>
        <v>362486</v>
      </c>
      <c r="G44" s="26">
        <f t="shared" si="1"/>
        <v>482426</v>
      </c>
      <c r="H44" s="26">
        <f t="shared" si="1"/>
        <v>575883</v>
      </c>
    </row>
    <row r="45" spans="1:16" s="7" customFormat="1">
      <c r="A45" s="27" t="s">
        <v>39</v>
      </c>
      <c r="B45" s="26">
        <f>SUM(B43:B44)</f>
        <v>26820</v>
      </c>
      <c r="C45" s="26">
        <f t="shared" ref="C45:H45" si="2">SUM(C43:C44)</f>
        <v>74700</v>
      </c>
      <c r="D45" s="26">
        <f t="shared" si="2"/>
        <v>194200</v>
      </c>
      <c r="E45" s="26">
        <f t="shared" si="2"/>
        <v>280897</v>
      </c>
      <c r="F45" s="26">
        <f t="shared" si="2"/>
        <v>490125</v>
      </c>
      <c r="G45" s="26">
        <f t="shared" si="2"/>
        <v>620700</v>
      </c>
      <c r="H45" s="26">
        <f t="shared" si="2"/>
        <v>733609</v>
      </c>
      <c r="J45" s="29">
        <f>B43/B45</f>
        <v>7.755406413124534E-2</v>
      </c>
      <c r="K45" s="29">
        <f t="shared" ref="K45:N45" si="3">C43/C45</f>
        <v>0.10843373493975904</v>
      </c>
      <c r="L45" s="29">
        <f t="shared" si="3"/>
        <v>0.16920700308959835</v>
      </c>
      <c r="M45" s="29">
        <f t="shared" si="3"/>
        <v>0.19039363182946062</v>
      </c>
      <c r="N45" s="29">
        <f t="shared" si="3"/>
        <v>0.2604213210915583</v>
      </c>
      <c r="O45" s="29">
        <f t="shared" ref="O45" si="4">G43/G45</f>
        <v>0.22277106492669566</v>
      </c>
      <c r="P45" s="29">
        <f t="shared" ref="P45" si="5">H43/H45</f>
        <v>0.21500008860305694</v>
      </c>
    </row>
  </sheetData>
  <mergeCells count="1">
    <mergeCell ref="A1:H1"/>
  </mergeCells>
  <pageMargins left="0.25" right="0.25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opLeftCell="A22" workbookViewId="0">
      <selection activeCell="A48" sqref="A48"/>
    </sheetView>
  </sheetViews>
  <sheetFormatPr defaultRowHeight="15"/>
  <cols>
    <col min="1" max="1" width="125.28515625" style="7" bestFit="1" customWidth="1"/>
    <col min="2" max="3" width="5.5703125" style="7" customWidth="1"/>
    <col min="4" max="6" width="6.5703125" style="7" customWidth="1"/>
    <col min="7" max="8" width="7.7109375" style="7" customWidth="1"/>
    <col min="9" max="16384" width="9.140625" style="7"/>
  </cols>
  <sheetData>
    <row r="1" spans="1:15" hidden="1">
      <c r="A1" s="9" t="s">
        <v>0</v>
      </c>
      <c r="B1" s="1" t="s">
        <v>1</v>
      </c>
      <c r="C1" s="1" t="s">
        <v>24</v>
      </c>
      <c r="D1" s="1" t="s">
        <v>2</v>
      </c>
      <c r="E1" s="1" t="s">
        <v>21</v>
      </c>
      <c r="F1" s="1" t="s">
        <v>3</v>
      </c>
      <c r="G1" s="1" t="s">
        <v>4</v>
      </c>
      <c r="H1" s="1" t="s">
        <v>22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2" t="s">
        <v>17</v>
      </c>
    </row>
    <row r="2" spans="1:15" hidden="1">
      <c r="A2" s="10">
        <v>1</v>
      </c>
      <c r="B2" s="4">
        <v>0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 t="s">
        <v>6</v>
      </c>
      <c r="I2" s="4">
        <v>600</v>
      </c>
      <c r="J2" s="4">
        <v>1300</v>
      </c>
      <c r="K2" s="4">
        <v>3420</v>
      </c>
      <c r="L2" s="4">
        <v>6688</v>
      </c>
      <c r="M2" s="4">
        <v>10350</v>
      </c>
      <c r="N2" s="4">
        <v>16742</v>
      </c>
      <c r="O2" s="5">
        <v>23292</v>
      </c>
    </row>
    <row r="3" spans="1:15" hidden="1">
      <c r="A3" s="11">
        <v>1</v>
      </c>
      <c r="B3" s="3">
        <v>0</v>
      </c>
      <c r="C3" s="3">
        <v>1</v>
      </c>
      <c r="D3" s="3">
        <v>1</v>
      </c>
      <c r="E3" s="3">
        <v>0</v>
      </c>
      <c r="F3" s="3">
        <v>0</v>
      </c>
      <c r="G3" s="3">
        <v>1</v>
      </c>
      <c r="H3" s="3" t="s">
        <v>7</v>
      </c>
      <c r="I3" s="3"/>
      <c r="J3" s="3"/>
      <c r="K3" s="3"/>
      <c r="L3" s="3"/>
      <c r="M3" s="3">
        <v>45</v>
      </c>
      <c r="N3" s="3">
        <v>69</v>
      </c>
      <c r="O3" s="6">
        <v>31</v>
      </c>
    </row>
    <row r="4" spans="1:15" hidden="1">
      <c r="A4" s="10">
        <v>1</v>
      </c>
      <c r="B4" s="4">
        <v>0</v>
      </c>
      <c r="C4" s="4">
        <v>1</v>
      </c>
      <c r="D4" s="4">
        <v>1</v>
      </c>
      <c r="E4" s="4">
        <v>0</v>
      </c>
      <c r="F4" s="4">
        <v>0</v>
      </c>
      <c r="G4" s="4">
        <v>1</v>
      </c>
      <c r="H4" s="4" t="s">
        <v>8</v>
      </c>
      <c r="I4" s="4"/>
      <c r="J4" s="4"/>
      <c r="K4" s="4"/>
      <c r="L4" s="4">
        <v>28</v>
      </c>
      <c r="M4" s="4">
        <v>30</v>
      </c>
      <c r="N4" s="4"/>
      <c r="O4" s="5">
        <v>55</v>
      </c>
    </row>
    <row r="5" spans="1:15" hidden="1">
      <c r="A5" s="11">
        <v>1</v>
      </c>
      <c r="B5" s="3">
        <v>0</v>
      </c>
      <c r="C5" s="3">
        <v>1</v>
      </c>
      <c r="D5" s="3">
        <v>1</v>
      </c>
      <c r="E5" s="3">
        <v>0</v>
      </c>
      <c r="F5" s="3">
        <v>0</v>
      </c>
      <c r="G5" s="3">
        <v>1</v>
      </c>
      <c r="H5" s="3" t="s">
        <v>20</v>
      </c>
      <c r="I5" s="3"/>
      <c r="J5" s="3"/>
      <c r="K5" s="3"/>
      <c r="L5" s="3">
        <v>209</v>
      </c>
      <c r="M5" s="3">
        <v>387</v>
      </c>
      <c r="N5" s="3">
        <v>366</v>
      </c>
      <c r="O5" s="6">
        <v>622</v>
      </c>
    </row>
    <row r="6" spans="1:15" hidden="1">
      <c r="A6" s="10">
        <v>1</v>
      </c>
      <c r="B6" s="4">
        <v>0</v>
      </c>
      <c r="C6" s="4">
        <v>1</v>
      </c>
      <c r="D6" s="4">
        <v>1</v>
      </c>
      <c r="E6" s="4">
        <v>0</v>
      </c>
      <c r="F6" s="4">
        <v>0</v>
      </c>
      <c r="G6" s="4">
        <v>1</v>
      </c>
      <c r="H6" s="4" t="s">
        <v>9</v>
      </c>
      <c r="I6" s="4"/>
      <c r="J6" s="4"/>
      <c r="K6" s="4"/>
      <c r="L6" s="4"/>
      <c r="M6" s="4">
        <v>69</v>
      </c>
      <c r="N6" s="4">
        <v>18</v>
      </c>
      <c r="O6" s="5">
        <v>107</v>
      </c>
    </row>
    <row r="7" spans="1:15" hidden="1">
      <c r="A7" s="11">
        <v>1</v>
      </c>
      <c r="B7" s="3">
        <v>0</v>
      </c>
      <c r="C7" s="3">
        <v>1</v>
      </c>
      <c r="D7" s="3">
        <v>1</v>
      </c>
      <c r="E7" s="3">
        <v>0</v>
      </c>
      <c r="F7" s="3">
        <v>0</v>
      </c>
      <c r="G7" s="3">
        <v>1</v>
      </c>
      <c r="H7" s="3" t="s">
        <v>23</v>
      </c>
      <c r="I7" s="3"/>
      <c r="J7" s="3">
        <v>200</v>
      </c>
      <c r="K7" s="3">
        <v>140</v>
      </c>
      <c r="L7" s="3">
        <v>160</v>
      </c>
      <c r="M7" s="3">
        <v>599</v>
      </c>
      <c r="N7" s="3">
        <v>1134</v>
      </c>
      <c r="O7" s="6">
        <v>1435</v>
      </c>
    </row>
    <row r="8" spans="1:15" hidden="1">
      <c r="A8" s="10">
        <v>1</v>
      </c>
      <c r="B8" s="4">
        <v>0</v>
      </c>
      <c r="C8" s="4">
        <v>1</v>
      </c>
      <c r="D8" s="4">
        <v>1</v>
      </c>
      <c r="E8" s="4">
        <v>0</v>
      </c>
      <c r="F8" s="4">
        <v>0</v>
      </c>
      <c r="G8" s="4">
        <v>1</v>
      </c>
      <c r="H8" s="4" t="s">
        <v>34</v>
      </c>
      <c r="I8" s="4"/>
      <c r="J8" s="4"/>
      <c r="K8" s="4">
        <v>20</v>
      </c>
      <c r="L8" s="4">
        <v>5</v>
      </c>
      <c r="M8" s="4">
        <v>30</v>
      </c>
      <c r="N8" s="4">
        <v>142</v>
      </c>
      <c r="O8" s="5">
        <v>43</v>
      </c>
    </row>
    <row r="9" spans="1:15" hidden="1">
      <c r="A9" s="11">
        <v>1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>
        <v>1</v>
      </c>
      <c r="H9" s="3" t="s">
        <v>10</v>
      </c>
      <c r="I9" s="3"/>
      <c r="J9" s="3"/>
      <c r="K9" s="3">
        <v>260</v>
      </c>
      <c r="L9" s="3">
        <v>632</v>
      </c>
      <c r="M9" s="3">
        <v>921</v>
      </c>
      <c r="N9" s="3">
        <v>1167</v>
      </c>
      <c r="O9" s="6">
        <v>1151</v>
      </c>
    </row>
    <row r="10" spans="1:15" hidden="1">
      <c r="A10" s="10">
        <v>1</v>
      </c>
      <c r="B10" s="4">
        <v>1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 t="s">
        <v>6</v>
      </c>
      <c r="I10" s="4">
        <v>2340</v>
      </c>
      <c r="J10" s="4">
        <v>7500</v>
      </c>
      <c r="K10" s="4">
        <v>16820</v>
      </c>
      <c r="L10" s="4">
        <v>23597</v>
      </c>
      <c r="M10" s="4">
        <v>37387</v>
      </c>
      <c r="N10" s="4">
        <v>49546</v>
      </c>
      <c r="O10" s="5">
        <v>55114</v>
      </c>
    </row>
    <row r="11" spans="1:15" hidden="1">
      <c r="A11" s="11">
        <v>1</v>
      </c>
      <c r="B11" s="3">
        <v>1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 t="s">
        <v>7</v>
      </c>
      <c r="I11" s="3"/>
      <c r="J11" s="3"/>
      <c r="K11" s="3">
        <v>100</v>
      </c>
      <c r="L11" s="3">
        <v>37</v>
      </c>
      <c r="M11" s="3">
        <v>256</v>
      </c>
      <c r="N11" s="3">
        <v>264</v>
      </c>
      <c r="O11" s="6">
        <v>301</v>
      </c>
    </row>
    <row r="12" spans="1:15" hidden="1">
      <c r="A12" s="10">
        <v>1</v>
      </c>
      <c r="B12" s="4">
        <v>1</v>
      </c>
      <c r="C12" s="4">
        <v>1</v>
      </c>
      <c r="D12" s="4">
        <v>1</v>
      </c>
      <c r="E12" s="4">
        <v>0</v>
      </c>
      <c r="F12" s="4">
        <v>0</v>
      </c>
      <c r="G12" s="4">
        <v>1</v>
      </c>
      <c r="H12" s="4" t="s">
        <v>8</v>
      </c>
      <c r="I12" s="4"/>
      <c r="J12" s="4"/>
      <c r="K12" s="4">
        <v>20</v>
      </c>
      <c r="L12" s="4">
        <v>31</v>
      </c>
      <c r="M12" s="4">
        <v>138</v>
      </c>
      <c r="N12" s="4">
        <v>46</v>
      </c>
      <c r="O12" s="5">
        <v>40</v>
      </c>
    </row>
    <row r="13" spans="1:15" hidden="1">
      <c r="A13" s="11">
        <v>1</v>
      </c>
      <c r="B13" s="3">
        <v>1</v>
      </c>
      <c r="C13" s="3">
        <v>1</v>
      </c>
      <c r="D13" s="3">
        <v>1</v>
      </c>
      <c r="E13" s="3">
        <v>0</v>
      </c>
      <c r="F13" s="3">
        <v>0</v>
      </c>
      <c r="G13" s="3">
        <v>1</v>
      </c>
      <c r="H13" s="3" t="s">
        <v>20</v>
      </c>
      <c r="I13" s="3"/>
      <c r="J13" s="3"/>
      <c r="K13" s="3">
        <v>20</v>
      </c>
      <c r="L13" s="3">
        <v>339</v>
      </c>
      <c r="M13" s="3">
        <v>1059</v>
      </c>
      <c r="N13" s="3">
        <v>1759</v>
      </c>
      <c r="O13" s="6">
        <v>2370</v>
      </c>
    </row>
    <row r="14" spans="1:15" hidden="1">
      <c r="A14" s="10">
        <v>1</v>
      </c>
      <c r="B14" s="4">
        <v>1</v>
      </c>
      <c r="C14" s="4">
        <v>1</v>
      </c>
      <c r="D14" s="4">
        <v>1</v>
      </c>
      <c r="E14" s="4">
        <v>0</v>
      </c>
      <c r="F14" s="4">
        <v>0</v>
      </c>
      <c r="G14" s="4">
        <v>1</v>
      </c>
      <c r="H14" s="4" t="s">
        <v>9</v>
      </c>
      <c r="I14" s="4"/>
      <c r="J14" s="4">
        <v>100</v>
      </c>
      <c r="K14" s="4"/>
      <c r="L14" s="4">
        <v>195</v>
      </c>
      <c r="M14" s="4">
        <v>240</v>
      </c>
      <c r="N14" s="4">
        <v>315</v>
      </c>
      <c r="O14" s="5">
        <v>332</v>
      </c>
    </row>
    <row r="15" spans="1:15" hidden="1">
      <c r="A15" s="11">
        <v>1</v>
      </c>
      <c r="B15" s="3">
        <v>1</v>
      </c>
      <c r="C15" s="3">
        <v>1</v>
      </c>
      <c r="D15" s="3">
        <v>1</v>
      </c>
      <c r="E15" s="3">
        <v>0</v>
      </c>
      <c r="F15" s="3">
        <v>0</v>
      </c>
      <c r="G15" s="3">
        <v>1</v>
      </c>
      <c r="H15" s="3" t="s">
        <v>23</v>
      </c>
      <c r="I15" s="3">
        <v>20</v>
      </c>
      <c r="J15" s="3">
        <v>200</v>
      </c>
      <c r="K15" s="3">
        <v>540</v>
      </c>
      <c r="L15" s="3">
        <v>1300</v>
      </c>
      <c r="M15" s="3">
        <v>3019</v>
      </c>
      <c r="N15" s="3">
        <v>3583</v>
      </c>
      <c r="O15" s="6">
        <v>3913</v>
      </c>
    </row>
    <row r="16" spans="1:15" hidden="1">
      <c r="A16" s="10">
        <v>1</v>
      </c>
      <c r="B16" s="4">
        <v>1</v>
      </c>
      <c r="C16" s="4">
        <v>1</v>
      </c>
      <c r="D16" s="4">
        <v>1</v>
      </c>
      <c r="E16" s="4">
        <v>0</v>
      </c>
      <c r="F16" s="4">
        <v>0</v>
      </c>
      <c r="G16" s="4">
        <v>1</v>
      </c>
      <c r="H16" s="4" t="s">
        <v>34</v>
      </c>
      <c r="I16" s="4">
        <v>20</v>
      </c>
      <c r="J16" s="4"/>
      <c r="K16" s="4">
        <v>100</v>
      </c>
      <c r="L16" s="4">
        <v>232</v>
      </c>
      <c r="M16" s="4">
        <v>48</v>
      </c>
      <c r="N16" s="4">
        <v>104</v>
      </c>
      <c r="O16" s="5">
        <v>413</v>
      </c>
    </row>
    <row r="17" spans="1:18" hidden="1">
      <c r="A17" s="11">
        <v>1</v>
      </c>
      <c r="B17" s="3">
        <v>1</v>
      </c>
      <c r="C17" s="3">
        <v>1</v>
      </c>
      <c r="D17" s="3">
        <v>1</v>
      </c>
      <c r="E17" s="3">
        <v>0</v>
      </c>
      <c r="F17" s="3">
        <v>0</v>
      </c>
      <c r="G17" s="3">
        <v>1</v>
      </c>
      <c r="H17" s="3" t="s">
        <v>10</v>
      </c>
      <c r="I17" s="3">
        <v>80</v>
      </c>
      <c r="J17" s="3">
        <v>100</v>
      </c>
      <c r="K17" s="3">
        <v>820</v>
      </c>
      <c r="L17" s="3">
        <v>1576</v>
      </c>
      <c r="M17" s="3">
        <v>2765</v>
      </c>
      <c r="N17" s="3">
        <v>2937</v>
      </c>
      <c r="O17" s="6">
        <v>3811</v>
      </c>
    </row>
    <row r="18" spans="1: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8" ht="18.75">
      <c r="A19" s="28" t="s">
        <v>27</v>
      </c>
      <c r="B19" s="28"/>
      <c r="C19" s="28"/>
      <c r="D19" s="28"/>
      <c r="E19" s="28"/>
      <c r="F19" s="28"/>
      <c r="G19" s="28"/>
      <c r="H19" s="28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>
      <c r="A20" s="1" t="s">
        <v>5</v>
      </c>
      <c r="B20" s="13">
        <v>1960</v>
      </c>
      <c r="C20" s="13">
        <v>1970</v>
      </c>
      <c r="D20" s="13">
        <v>1980</v>
      </c>
      <c r="E20" s="13">
        <v>1990</v>
      </c>
      <c r="F20" s="13">
        <v>2000</v>
      </c>
      <c r="G20" s="13" t="s">
        <v>18</v>
      </c>
      <c r="H20" s="14" t="s">
        <v>19</v>
      </c>
    </row>
    <row r="21" spans="1:18">
      <c r="A21" s="4" t="s">
        <v>6</v>
      </c>
      <c r="B21" s="21">
        <f>SUM(I2,I10)</f>
        <v>2940</v>
      </c>
      <c r="C21" s="21">
        <f t="shared" ref="C21:H21" si="0">SUM(J2,J10)</f>
        <v>8800</v>
      </c>
      <c r="D21" s="21">
        <f t="shared" si="0"/>
        <v>20240</v>
      </c>
      <c r="E21" s="21">
        <f t="shared" si="0"/>
        <v>30285</v>
      </c>
      <c r="F21" s="21">
        <f t="shared" si="0"/>
        <v>47737</v>
      </c>
      <c r="G21" s="21">
        <f t="shared" si="0"/>
        <v>66288</v>
      </c>
      <c r="H21" s="21">
        <f t="shared" si="0"/>
        <v>78406</v>
      </c>
    </row>
    <row r="22" spans="1:18">
      <c r="A22" s="3" t="s">
        <v>7</v>
      </c>
      <c r="B22" s="21">
        <f t="shared" ref="B22:H22" si="1">SUM(I3,I11)</f>
        <v>0</v>
      </c>
      <c r="C22" s="21">
        <f t="shared" si="1"/>
        <v>0</v>
      </c>
      <c r="D22" s="21">
        <f t="shared" si="1"/>
        <v>100</v>
      </c>
      <c r="E22" s="21">
        <f t="shared" si="1"/>
        <v>37</v>
      </c>
      <c r="F22" s="21">
        <f t="shared" si="1"/>
        <v>301</v>
      </c>
      <c r="G22" s="21">
        <f t="shared" si="1"/>
        <v>333</v>
      </c>
      <c r="H22" s="21">
        <f t="shared" si="1"/>
        <v>332</v>
      </c>
    </row>
    <row r="23" spans="1:18">
      <c r="A23" s="4" t="s">
        <v>8</v>
      </c>
      <c r="B23" s="21">
        <f t="shared" ref="B23:H23" si="2">SUM(I4,I12)</f>
        <v>0</v>
      </c>
      <c r="C23" s="21">
        <f t="shared" si="2"/>
        <v>0</v>
      </c>
      <c r="D23" s="21">
        <f t="shared" si="2"/>
        <v>20</v>
      </c>
      <c r="E23" s="21">
        <f t="shared" si="2"/>
        <v>59</v>
      </c>
      <c r="F23" s="21">
        <f t="shared" si="2"/>
        <v>168</v>
      </c>
      <c r="G23" s="21">
        <f t="shared" si="2"/>
        <v>46</v>
      </c>
      <c r="H23" s="21">
        <f t="shared" si="2"/>
        <v>95</v>
      </c>
    </row>
    <row r="24" spans="1:18">
      <c r="A24" s="3" t="s">
        <v>20</v>
      </c>
      <c r="B24" s="21">
        <f t="shared" ref="B24:H24" si="3">SUM(I5,I13)</f>
        <v>0</v>
      </c>
      <c r="C24" s="21">
        <f t="shared" si="3"/>
        <v>0</v>
      </c>
      <c r="D24" s="21">
        <f t="shared" si="3"/>
        <v>20</v>
      </c>
      <c r="E24" s="21">
        <f t="shared" si="3"/>
        <v>548</v>
      </c>
      <c r="F24" s="21">
        <f>SUM(M5,M13)</f>
        <v>1446</v>
      </c>
      <c r="G24" s="21">
        <f t="shared" si="3"/>
        <v>2125</v>
      </c>
      <c r="H24" s="21">
        <f t="shared" si="3"/>
        <v>2992</v>
      </c>
    </row>
    <row r="25" spans="1:18" ht="15" customHeight="1">
      <c r="A25" s="4" t="s">
        <v>9</v>
      </c>
      <c r="B25" s="21">
        <f t="shared" ref="B25:H26" si="4">SUM(I6,I14)</f>
        <v>0</v>
      </c>
      <c r="C25" s="21">
        <f t="shared" si="4"/>
        <v>100</v>
      </c>
      <c r="D25" s="21">
        <f t="shared" si="4"/>
        <v>0</v>
      </c>
      <c r="E25" s="21">
        <f t="shared" si="4"/>
        <v>195</v>
      </c>
      <c r="F25" s="21">
        <f t="shared" si="4"/>
        <v>309</v>
      </c>
      <c r="G25" s="21">
        <f t="shared" si="4"/>
        <v>333</v>
      </c>
      <c r="H25" s="21">
        <f t="shared" si="4"/>
        <v>439</v>
      </c>
    </row>
    <row r="26" spans="1:18">
      <c r="A26" s="3" t="s">
        <v>23</v>
      </c>
      <c r="B26" s="21">
        <f t="shared" si="4"/>
        <v>20</v>
      </c>
      <c r="C26" s="21">
        <f t="shared" si="4"/>
        <v>400</v>
      </c>
      <c r="D26" s="21">
        <f t="shared" si="4"/>
        <v>680</v>
      </c>
      <c r="E26" s="21">
        <f t="shared" si="4"/>
        <v>1460</v>
      </c>
      <c r="F26" s="21">
        <f t="shared" si="4"/>
        <v>3618</v>
      </c>
      <c r="G26" s="21">
        <f t="shared" si="4"/>
        <v>4717</v>
      </c>
      <c r="H26" s="21">
        <f t="shared" si="4"/>
        <v>5348</v>
      </c>
    </row>
    <row r="27" spans="1:18">
      <c r="A27" s="4" t="s">
        <v>34</v>
      </c>
      <c r="B27" s="21">
        <f t="shared" ref="B27:H27" si="5">SUM(I8,I16)</f>
        <v>20</v>
      </c>
      <c r="C27" s="21">
        <f t="shared" si="5"/>
        <v>0</v>
      </c>
      <c r="D27" s="21">
        <f t="shared" si="5"/>
        <v>120</v>
      </c>
      <c r="E27" s="21">
        <f t="shared" si="5"/>
        <v>237</v>
      </c>
      <c r="F27" s="21">
        <f t="shared" si="5"/>
        <v>78</v>
      </c>
      <c r="G27" s="21">
        <f t="shared" si="5"/>
        <v>246</v>
      </c>
      <c r="H27" s="21">
        <f t="shared" si="5"/>
        <v>456</v>
      </c>
    </row>
    <row r="28" spans="1:18" ht="15" customHeight="1">
      <c r="A28" s="3" t="s">
        <v>10</v>
      </c>
      <c r="B28" s="21">
        <f t="shared" ref="B28:H28" si="6">SUM(I9,I17)</f>
        <v>80</v>
      </c>
      <c r="C28" s="21">
        <f t="shared" si="6"/>
        <v>100</v>
      </c>
      <c r="D28" s="21">
        <f t="shared" si="6"/>
        <v>1080</v>
      </c>
      <c r="E28" s="21">
        <f t="shared" si="6"/>
        <v>2208</v>
      </c>
      <c r="F28" s="21">
        <f t="shared" si="6"/>
        <v>3686</v>
      </c>
      <c r="G28" s="21">
        <f t="shared" si="6"/>
        <v>4104</v>
      </c>
      <c r="H28" s="21">
        <f t="shared" si="6"/>
        <v>4962</v>
      </c>
    </row>
    <row r="35" spans="1:1" ht="15" customHeight="1"/>
    <row r="39" spans="1:1" ht="15" customHeight="1"/>
    <row r="48" spans="1:1">
      <c r="A48" s="8" t="s">
        <v>36</v>
      </c>
    </row>
    <row r="49" spans="1:1">
      <c r="A49" s="8" t="s">
        <v>26</v>
      </c>
    </row>
  </sheetData>
  <mergeCells count="1">
    <mergeCell ref="A19:H19"/>
  </mergeCells>
  <pageMargins left="0.25" right="0.25" top="0.75" bottom="0.75" header="0.3" footer="0.3"/>
  <pageSetup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topLeftCell="A7" workbookViewId="0">
      <selection activeCell="A33" sqref="A33"/>
    </sheetView>
  </sheetViews>
  <sheetFormatPr defaultRowHeight="15"/>
  <cols>
    <col min="1" max="1" width="125.28515625" bestFit="1" customWidth="1"/>
    <col min="2" max="4" width="7.5703125" customWidth="1"/>
    <col min="5" max="6" width="7.7109375" customWidth="1"/>
  </cols>
  <sheetData>
    <row r="1" spans="1:18" ht="18.75">
      <c r="A1" s="28" t="s">
        <v>28</v>
      </c>
      <c r="B1" s="28"/>
      <c r="C1" s="28"/>
      <c r="D1" s="28"/>
      <c r="E1" s="28"/>
      <c r="F1" s="28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" t="s">
        <v>5</v>
      </c>
      <c r="B2" s="13">
        <v>1980</v>
      </c>
      <c r="C2" s="13">
        <v>1990</v>
      </c>
      <c r="D2" s="13">
        <v>2000</v>
      </c>
      <c r="E2" s="13" t="s">
        <v>18</v>
      </c>
      <c r="F2" s="14" t="s">
        <v>19</v>
      </c>
    </row>
    <row r="3" spans="1:18">
      <c r="A3" s="4" t="s">
        <v>6</v>
      </c>
      <c r="B3" s="21">
        <v>325220</v>
      </c>
      <c r="C3" s="21">
        <v>425691</v>
      </c>
      <c r="D3" s="21">
        <v>508862</v>
      </c>
      <c r="E3" s="21">
        <v>606301</v>
      </c>
      <c r="F3" s="22">
        <v>596278</v>
      </c>
    </row>
    <row r="4" spans="1:18">
      <c r="A4" s="3" t="s">
        <v>7</v>
      </c>
      <c r="B4" s="23">
        <v>9220</v>
      </c>
      <c r="C4" s="23">
        <v>11871</v>
      </c>
      <c r="D4" s="23">
        <v>15202</v>
      </c>
      <c r="E4" s="23">
        <v>14838</v>
      </c>
      <c r="F4" s="24">
        <v>14494</v>
      </c>
    </row>
    <row r="5" spans="1:18">
      <c r="A5" s="4" t="s">
        <v>8</v>
      </c>
      <c r="B5" s="21">
        <v>11260</v>
      </c>
      <c r="C5" s="21">
        <v>15735</v>
      </c>
      <c r="D5" s="21">
        <v>21174</v>
      </c>
      <c r="E5" s="21">
        <v>10810</v>
      </c>
      <c r="F5" s="22">
        <v>7819</v>
      </c>
    </row>
    <row r="6" spans="1:18">
      <c r="A6" s="3" t="s">
        <v>20</v>
      </c>
      <c r="B6" s="23">
        <v>1640</v>
      </c>
      <c r="C6" s="23">
        <v>5052</v>
      </c>
      <c r="D6" s="23">
        <v>20668</v>
      </c>
      <c r="E6" s="23">
        <v>27367</v>
      </c>
      <c r="F6" s="24">
        <v>32323</v>
      </c>
    </row>
    <row r="7" spans="1:18">
      <c r="A7" s="4" t="s">
        <v>9</v>
      </c>
      <c r="B7" s="21">
        <v>5880</v>
      </c>
      <c r="C7" s="21">
        <v>10551</v>
      </c>
      <c r="D7" s="21">
        <v>18186</v>
      </c>
      <c r="E7" s="21">
        <v>18388</v>
      </c>
      <c r="F7" s="22">
        <v>16636</v>
      </c>
    </row>
    <row r="8" spans="1:18">
      <c r="A8" s="3" t="s">
        <v>23</v>
      </c>
      <c r="B8" s="23">
        <v>2960</v>
      </c>
      <c r="C8" s="23">
        <v>5040</v>
      </c>
      <c r="D8" s="23">
        <v>12044</v>
      </c>
      <c r="E8" s="23">
        <v>16118</v>
      </c>
      <c r="F8" s="24">
        <v>16293</v>
      </c>
    </row>
    <row r="9" spans="1:18">
      <c r="A9" s="4" t="s">
        <v>34</v>
      </c>
      <c r="B9" s="21">
        <v>4780</v>
      </c>
      <c r="C9" s="21">
        <v>14475</v>
      </c>
      <c r="D9" s="21">
        <v>22661</v>
      </c>
      <c r="E9" s="21">
        <v>29045</v>
      </c>
      <c r="F9" s="22">
        <v>31644</v>
      </c>
    </row>
    <row r="10" spans="1:18">
      <c r="A10" s="3" t="s">
        <v>10</v>
      </c>
      <c r="B10" s="23">
        <v>16240</v>
      </c>
      <c r="C10" s="23">
        <v>22824</v>
      </c>
      <c r="D10" s="23">
        <v>27079</v>
      </c>
      <c r="E10" s="23">
        <v>34742</v>
      </c>
      <c r="F10" s="24">
        <v>39518</v>
      </c>
    </row>
    <row r="30" spans="1:1">
      <c r="A30" s="8" t="s">
        <v>35</v>
      </c>
    </row>
    <row r="31" spans="1:1">
      <c r="A31" s="8" t="s">
        <v>29</v>
      </c>
    </row>
    <row r="32" spans="1:1">
      <c r="A32" s="15" t="s">
        <v>30</v>
      </c>
    </row>
    <row r="33" spans="1:1">
      <c r="A33" s="15" t="s">
        <v>31</v>
      </c>
    </row>
    <row r="34" spans="1:1">
      <c r="A34" s="15" t="s">
        <v>32</v>
      </c>
    </row>
  </sheetData>
  <mergeCells count="1">
    <mergeCell ref="A1:F1"/>
  </mergeCells>
  <pageMargins left="0.25" right="0.25" top="0.75" bottom="0.75" header="0.3" footer="0.3"/>
  <pageSetup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opLeftCell="A29" workbookViewId="0">
      <selection activeCell="I39" sqref="I39"/>
    </sheetView>
  </sheetViews>
  <sheetFormatPr defaultRowHeight="15"/>
  <cols>
    <col min="1" max="1" width="125.28515625" style="7" bestFit="1" customWidth="1"/>
    <col min="2" max="4" width="6.5703125" style="7" customWidth="1"/>
    <col min="5" max="6" width="7.7109375" style="7" customWidth="1"/>
    <col min="7" max="16384" width="9.140625" style="7"/>
  </cols>
  <sheetData>
    <row r="1" spans="1:15" hidden="1">
      <c r="A1" s="9" t="s">
        <v>0</v>
      </c>
      <c r="B1" s="1" t="s">
        <v>1</v>
      </c>
      <c r="C1" s="1" t="s">
        <v>24</v>
      </c>
      <c r="D1" s="1" t="s">
        <v>2</v>
      </c>
      <c r="E1" s="1" t="s">
        <v>21</v>
      </c>
      <c r="F1" s="1" t="s">
        <v>3</v>
      </c>
      <c r="G1" s="1" t="s">
        <v>4</v>
      </c>
      <c r="H1" s="1" t="s">
        <v>22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2" t="s">
        <v>17</v>
      </c>
    </row>
    <row r="2" spans="1:15" hidden="1">
      <c r="A2" s="10">
        <v>1</v>
      </c>
      <c r="B2" s="4">
        <v>0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 t="s">
        <v>6</v>
      </c>
      <c r="I2" s="4"/>
      <c r="J2" s="4"/>
      <c r="K2" s="4">
        <v>6060</v>
      </c>
      <c r="L2" s="4">
        <v>8793</v>
      </c>
      <c r="M2" s="4">
        <v>11347</v>
      </c>
      <c r="N2" s="4">
        <v>16776</v>
      </c>
      <c r="O2" s="5">
        <v>19303</v>
      </c>
    </row>
    <row r="3" spans="1:15" hidden="1">
      <c r="A3" s="11">
        <v>1</v>
      </c>
      <c r="B3" s="3">
        <v>0</v>
      </c>
      <c r="C3" s="3">
        <v>1</v>
      </c>
      <c r="D3" s="3">
        <v>0</v>
      </c>
      <c r="E3" s="3">
        <v>1</v>
      </c>
      <c r="F3" s="3">
        <v>0</v>
      </c>
      <c r="G3" s="3">
        <v>1</v>
      </c>
      <c r="H3" s="3" t="s">
        <v>7</v>
      </c>
      <c r="I3" s="3"/>
      <c r="J3" s="3"/>
      <c r="K3" s="3"/>
      <c r="L3" s="3">
        <v>63</v>
      </c>
      <c r="M3" s="3">
        <v>22</v>
      </c>
      <c r="N3" s="3"/>
      <c r="O3" s="6"/>
    </row>
    <row r="4" spans="1:15" hidden="1">
      <c r="A4" s="10">
        <v>1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 t="s">
        <v>8</v>
      </c>
      <c r="I4" s="4"/>
      <c r="J4" s="4"/>
      <c r="K4" s="4"/>
      <c r="L4" s="4">
        <v>12</v>
      </c>
      <c r="M4" s="4">
        <v>41</v>
      </c>
      <c r="N4" s="4"/>
      <c r="O4" s="5"/>
    </row>
    <row r="5" spans="1:15" hidden="1">
      <c r="A5" s="11">
        <v>1</v>
      </c>
      <c r="B5" s="3">
        <v>0</v>
      </c>
      <c r="C5" s="3">
        <v>1</v>
      </c>
      <c r="D5" s="3">
        <v>0</v>
      </c>
      <c r="E5" s="3">
        <v>1</v>
      </c>
      <c r="F5" s="3">
        <v>0</v>
      </c>
      <c r="G5" s="3">
        <v>1</v>
      </c>
      <c r="H5" s="3" t="s">
        <v>20</v>
      </c>
      <c r="I5" s="3"/>
      <c r="J5" s="3"/>
      <c r="K5" s="3">
        <v>40</v>
      </c>
      <c r="L5" s="3"/>
      <c r="M5" s="3">
        <v>300</v>
      </c>
      <c r="N5" s="3">
        <v>454</v>
      </c>
      <c r="O5" s="6">
        <v>328</v>
      </c>
    </row>
    <row r="6" spans="1:15" hidden="1">
      <c r="A6" s="10">
        <v>1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1</v>
      </c>
      <c r="H6" s="4" t="s">
        <v>9</v>
      </c>
      <c r="I6" s="4"/>
      <c r="J6" s="4"/>
      <c r="K6" s="4"/>
      <c r="L6" s="4">
        <v>33</v>
      </c>
      <c r="M6" s="4"/>
      <c r="N6" s="4">
        <v>120</v>
      </c>
      <c r="O6" s="5">
        <v>126</v>
      </c>
    </row>
    <row r="7" spans="1:15" hidden="1">
      <c r="A7" s="11">
        <v>1</v>
      </c>
      <c r="B7" s="3">
        <v>0</v>
      </c>
      <c r="C7" s="3">
        <v>1</v>
      </c>
      <c r="D7" s="3">
        <v>0</v>
      </c>
      <c r="E7" s="3">
        <v>1</v>
      </c>
      <c r="F7" s="3">
        <v>0</v>
      </c>
      <c r="G7" s="3">
        <v>1</v>
      </c>
      <c r="H7" s="3" t="s">
        <v>23</v>
      </c>
      <c r="I7" s="3"/>
      <c r="J7" s="3"/>
      <c r="K7" s="3">
        <v>80</v>
      </c>
      <c r="L7" s="3">
        <v>75</v>
      </c>
      <c r="M7" s="3">
        <v>717</v>
      </c>
      <c r="N7" s="3">
        <v>975</v>
      </c>
      <c r="O7" s="6">
        <v>1342</v>
      </c>
    </row>
    <row r="8" spans="1:15" hidden="1">
      <c r="A8" s="10">
        <v>1</v>
      </c>
      <c r="B8" s="4">
        <v>0</v>
      </c>
      <c r="C8" s="4">
        <v>1</v>
      </c>
      <c r="D8" s="4">
        <v>0</v>
      </c>
      <c r="E8" s="4">
        <v>1</v>
      </c>
      <c r="F8" s="4">
        <v>0</v>
      </c>
      <c r="G8" s="4">
        <v>1</v>
      </c>
      <c r="H8" s="4" t="s">
        <v>34</v>
      </c>
      <c r="I8" s="4"/>
      <c r="J8" s="4"/>
      <c r="K8" s="4">
        <v>20</v>
      </c>
      <c r="L8" s="4">
        <v>108</v>
      </c>
      <c r="M8" s="4"/>
      <c r="N8" s="4">
        <v>76</v>
      </c>
      <c r="O8" s="5">
        <v>135</v>
      </c>
    </row>
    <row r="9" spans="1:15" hidden="1">
      <c r="A9" s="11">
        <v>1</v>
      </c>
      <c r="B9" s="3">
        <v>0</v>
      </c>
      <c r="C9" s="3">
        <v>1</v>
      </c>
      <c r="D9" s="3">
        <v>0</v>
      </c>
      <c r="E9" s="3">
        <v>1</v>
      </c>
      <c r="F9" s="3">
        <v>0</v>
      </c>
      <c r="G9" s="3">
        <v>1</v>
      </c>
      <c r="H9" s="3" t="s">
        <v>10</v>
      </c>
      <c r="I9" s="3"/>
      <c r="J9" s="3"/>
      <c r="K9" s="3">
        <v>100</v>
      </c>
      <c r="L9" s="3">
        <v>237</v>
      </c>
      <c r="M9" s="3">
        <v>720</v>
      </c>
      <c r="N9" s="3">
        <v>787</v>
      </c>
      <c r="O9" s="6">
        <v>1169</v>
      </c>
    </row>
    <row r="10" spans="1:15" hidden="1">
      <c r="A10" s="10">
        <v>1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0</v>
      </c>
      <c r="H10" s="4" t="s">
        <v>6</v>
      </c>
      <c r="I10" s="4"/>
      <c r="J10" s="4"/>
      <c r="K10" s="4">
        <v>30600</v>
      </c>
      <c r="L10" s="4">
        <v>39363</v>
      </c>
      <c r="M10" s="4">
        <v>49028</v>
      </c>
      <c r="N10" s="4">
        <v>54719</v>
      </c>
      <c r="O10" s="5">
        <v>51525</v>
      </c>
    </row>
    <row r="11" spans="1:15" hidden="1">
      <c r="A11" s="11">
        <v>1</v>
      </c>
      <c r="B11" s="3">
        <v>1</v>
      </c>
      <c r="C11" s="3">
        <v>1</v>
      </c>
      <c r="D11" s="3">
        <v>0</v>
      </c>
      <c r="E11" s="3">
        <v>1</v>
      </c>
      <c r="F11" s="3">
        <v>0</v>
      </c>
      <c r="G11" s="3">
        <v>1</v>
      </c>
      <c r="H11" s="3" t="s">
        <v>7</v>
      </c>
      <c r="I11" s="3"/>
      <c r="J11" s="3"/>
      <c r="K11" s="3">
        <v>80</v>
      </c>
      <c r="L11" s="3">
        <v>324</v>
      </c>
      <c r="M11" s="3">
        <v>189</v>
      </c>
      <c r="N11" s="3">
        <v>320</v>
      </c>
      <c r="O11" s="6">
        <v>230</v>
      </c>
    </row>
    <row r="12" spans="1:15" hidden="1">
      <c r="A12" s="10">
        <v>1</v>
      </c>
      <c r="B12" s="4">
        <v>1</v>
      </c>
      <c r="C12" s="4">
        <v>1</v>
      </c>
      <c r="D12" s="4">
        <v>0</v>
      </c>
      <c r="E12" s="4">
        <v>1</v>
      </c>
      <c r="F12" s="4">
        <v>0</v>
      </c>
      <c r="G12" s="4">
        <v>1</v>
      </c>
      <c r="H12" s="4" t="s">
        <v>8</v>
      </c>
      <c r="I12" s="4"/>
      <c r="J12" s="4"/>
      <c r="K12" s="4">
        <v>40</v>
      </c>
      <c r="L12" s="4">
        <v>96</v>
      </c>
      <c r="M12" s="4">
        <v>44</v>
      </c>
      <c r="N12" s="4">
        <v>3</v>
      </c>
      <c r="O12" s="5">
        <v>70</v>
      </c>
    </row>
    <row r="13" spans="1:15" hidden="1">
      <c r="A13" s="11">
        <v>1</v>
      </c>
      <c r="B13" s="3">
        <v>1</v>
      </c>
      <c r="C13" s="3">
        <v>1</v>
      </c>
      <c r="D13" s="3">
        <v>0</v>
      </c>
      <c r="E13" s="3">
        <v>1</v>
      </c>
      <c r="F13" s="3">
        <v>0</v>
      </c>
      <c r="G13" s="3">
        <v>1</v>
      </c>
      <c r="H13" s="3" t="s">
        <v>20</v>
      </c>
      <c r="I13" s="3"/>
      <c r="J13" s="3"/>
      <c r="K13" s="3">
        <v>60</v>
      </c>
      <c r="L13" s="3">
        <v>210</v>
      </c>
      <c r="M13" s="3">
        <v>1359</v>
      </c>
      <c r="N13" s="3">
        <v>1623</v>
      </c>
      <c r="O13" s="6">
        <v>1635</v>
      </c>
    </row>
    <row r="14" spans="1:15" hidden="1">
      <c r="A14" s="10">
        <v>1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 t="s">
        <v>9</v>
      </c>
      <c r="I14" s="4"/>
      <c r="J14" s="4"/>
      <c r="K14" s="4">
        <v>60</v>
      </c>
      <c r="L14" s="4">
        <v>396</v>
      </c>
      <c r="M14" s="4">
        <v>233</v>
      </c>
      <c r="N14" s="4">
        <v>338</v>
      </c>
      <c r="O14" s="5">
        <v>371</v>
      </c>
    </row>
    <row r="15" spans="1:15" hidden="1">
      <c r="A15" s="11">
        <v>1</v>
      </c>
      <c r="B15" s="3">
        <v>1</v>
      </c>
      <c r="C15" s="3">
        <v>1</v>
      </c>
      <c r="D15" s="3">
        <v>0</v>
      </c>
      <c r="E15" s="3">
        <v>1</v>
      </c>
      <c r="F15" s="3">
        <v>0</v>
      </c>
      <c r="G15" s="3">
        <v>1</v>
      </c>
      <c r="H15" s="3" t="s">
        <v>23</v>
      </c>
      <c r="I15" s="3"/>
      <c r="J15" s="3"/>
      <c r="K15" s="3">
        <v>420</v>
      </c>
      <c r="L15" s="3">
        <v>1380</v>
      </c>
      <c r="M15" s="3">
        <v>2541</v>
      </c>
      <c r="N15" s="3">
        <v>3389</v>
      </c>
      <c r="O15" s="6">
        <v>2833</v>
      </c>
    </row>
    <row r="16" spans="1:15" hidden="1">
      <c r="A16" s="10">
        <v>1</v>
      </c>
      <c r="B16" s="4">
        <v>1</v>
      </c>
      <c r="C16" s="4">
        <v>1</v>
      </c>
      <c r="D16" s="4">
        <v>0</v>
      </c>
      <c r="E16" s="4">
        <v>1</v>
      </c>
      <c r="F16" s="4">
        <v>0</v>
      </c>
      <c r="G16" s="4">
        <v>1</v>
      </c>
      <c r="H16" s="4" t="s">
        <v>34</v>
      </c>
      <c r="I16" s="4"/>
      <c r="J16" s="4"/>
      <c r="K16" s="4"/>
      <c r="L16" s="4">
        <v>171</v>
      </c>
      <c r="M16" s="4">
        <v>362</v>
      </c>
      <c r="N16" s="4">
        <v>630</v>
      </c>
      <c r="O16" s="5">
        <v>602</v>
      </c>
    </row>
    <row r="17" spans="1:18" hidden="1">
      <c r="A17" s="11">
        <v>1</v>
      </c>
      <c r="B17" s="3">
        <v>1</v>
      </c>
      <c r="C17" s="3">
        <v>1</v>
      </c>
      <c r="D17" s="3">
        <v>0</v>
      </c>
      <c r="E17" s="3">
        <v>1</v>
      </c>
      <c r="F17" s="3">
        <v>0</v>
      </c>
      <c r="G17" s="3">
        <v>1</v>
      </c>
      <c r="H17" s="3" t="s">
        <v>10</v>
      </c>
      <c r="I17" s="3"/>
      <c r="J17" s="3"/>
      <c r="K17" s="3">
        <v>900</v>
      </c>
      <c r="L17" s="3">
        <v>1092</v>
      </c>
      <c r="M17" s="3">
        <v>1836</v>
      </c>
      <c r="N17" s="3">
        <v>2186</v>
      </c>
      <c r="O17" s="6">
        <v>2217</v>
      </c>
    </row>
    <row r="19" spans="1:18" ht="18.75">
      <c r="A19" s="28" t="s">
        <v>33</v>
      </c>
      <c r="B19" s="28"/>
      <c r="C19" s="28"/>
      <c r="D19" s="28"/>
      <c r="E19" s="28"/>
      <c r="F19" s="2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>
      <c r="A20" s="1" t="s">
        <v>5</v>
      </c>
      <c r="B20" s="13">
        <v>1980</v>
      </c>
      <c r="C20" s="13">
        <v>1990</v>
      </c>
      <c r="D20" s="13">
        <v>2000</v>
      </c>
      <c r="E20" s="13" t="s">
        <v>18</v>
      </c>
      <c r="F20" s="14" t="s">
        <v>19</v>
      </c>
    </row>
    <row r="21" spans="1:18">
      <c r="A21" s="4" t="s">
        <v>6</v>
      </c>
      <c r="B21" s="21">
        <f t="shared" ref="B21:F28" si="0">SUM(K2,K10)</f>
        <v>36660</v>
      </c>
      <c r="C21" s="21">
        <f t="shared" si="0"/>
        <v>48156</v>
      </c>
      <c r="D21" s="21">
        <f t="shared" si="0"/>
        <v>60375</v>
      </c>
      <c r="E21" s="21">
        <f t="shared" si="0"/>
        <v>71495</v>
      </c>
      <c r="F21" s="21">
        <f t="shared" si="0"/>
        <v>70828</v>
      </c>
    </row>
    <row r="22" spans="1:18">
      <c r="A22" s="3" t="s">
        <v>7</v>
      </c>
      <c r="B22" s="21">
        <f t="shared" si="0"/>
        <v>80</v>
      </c>
      <c r="C22" s="21">
        <f t="shared" si="0"/>
        <v>387</v>
      </c>
      <c r="D22" s="21">
        <f t="shared" si="0"/>
        <v>211</v>
      </c>
      <c r="E22" s="21">
        <f t="shared" si="0"/>
        <v>320</v>
      </c>
      <c r="F22" s="21">
        <f t="shared" si="0"/>
        <v>230</v>
      </c>
    </row>
    <row r="23" spans="1:18">
      <c r="A23" s="4" t="s">
        <v>8</v>
      </c>
      <c r="B23" s="21">
        <f t="shared" si="0"/>
        <v>40</v>
      </c>
      <c r="C23" s="21">
        <f t="shared" si="0"/>
        <v>108</v>
      </c>
      <c r="D23" s="21">
        <f t="shared" si="0"/>
        <v>85</v>
      </c>
      <c r="E23" s="21">
        <f t="shared" si="0"/>
        <v>3</v>
      </c>
      <c r="F23" s="21">
        <f t="shared" si="0"/>
        <v>70</v>
      </c>
    </row>
    <row r="24" spans="1:18">
      <c r="A24" s="3" t="s">
        <v>20</v>
      </c>
      <c r="B24" s="21">
        <f t="shared" si="0"/>
        <v>100</v>
      </c>
      <c r="C24" s="21">
        <f t="shared" si="0"/>
        <v>210</v>
      </c>
      <c r="D24" s="21">
        <f t="shared" si="0"/>
        <v>1659</v>
      </c>
      <c r="E24" s="21">
        <f t="shared" si="0"/>
        <v>2077</v>
      </c>
      <c r="F24" s="21">
        <f t="shared" si="0"/>
        <v>1963</v>
      </c>
    </row>
    <row r="25" spans="1:18">
      <c r="A25" s="4" t="s">
        <v>9</v>
      </c>
      <c r="B25" s="21">
        <f t="shared" si="0"/>
        <v>60</v>
      </c>
      <c r="C25" s="21">
        <f t="shared" si="0"/>
        <v>429</v>
      </c>
      <c r="D25" s="21">
        <f t="shared" si="0"/>
        <v>233</v>
      </c>
      <c r="E25" s="21">
        <f t="shared" si="0"/>
        <v>458</v>
      </c>
      <c r="F25" s="21">
        <f t="shared" si="0"/>
        <v>497</v>
      </c>
    </row>
    <row r="26" spans="1:18">
      <c r="A26" s="3" t="s">
        <v>23</v>
      </c>
      <c r="B26" s="21">
        <f t="shared" si="0"/>
        <v>500</v>
      </c>
      <c r="C26" s="21">
        <f t="shared" si="0"/>
        <v>1455</v>
      </c>
      <c r="D26" s="21">
        <f t="shared" si="0"/>
        <v>3258</v>
      </c>
      <c r="E26" s="21">
        <f t="shared" si="0"/>
        <v>4364</v>
      </c>
      <c r="F26" s="21">
        <f t="shared" si="0"/>
        <v>4175</v>
      </c>
    </row>
    <row r="27" spans="1:18">
      <c r="A27" s="4" t="s">
        <v>34</v>
      </c>
      <c r="B27" s="21">
        <f t="shared" si="0"/>
        <v>20</v>
      </c>
      <c r="C27" s="21">
        <f t="shared" si="0"/>
        <v>279</v>
      </c>
      <c r="D27" s="21">
        <f t="shared" si="0"/>
        <v>362</v>
      </c>
      <c r="E27" s="21">
        <f t="shared" si="0"/>
        <v>706</v>
      </c>
      <c r="F27" s="21">
        <f t="shared" si="0"/>
        <v>737</v>
      </c>
    </row>
    <row r="28" spans="1:18">
      <c r="A28" s="3" t="s">
        <v>10</v>
      </c>
      <c r="B28" s="21">
        <f t="shared" si="0"/>
        <v>1000</v>
      </c>
      <c r="C28" s="21">
        <f t="shared" si="0"/>
        <v>1329</v>
      </c>
      <c r="D28" s="21">
        <f t="shared" si="0"/>
        <v>2556</v>
      </c>
      <c r="E28" s="21">
        <f t="shared" si="0"/>
        <v>2973</v>
      </c>
      <c r="F28" s="21">
        <f t="shared" si="0"/>
        <v>3386</v>
      </c>
    </row>
    <row r="49" spans="1:1">
      <c r="A49" s="8" t="s">
        <v>36</v>
      </c>
    </row>
    <row r="50" spans="1:1">
      <c r="A50" s="8" t="s">
        <v>29</v>
      </c>
    </row>
    <row r="51" spans="1:1">
      <c r="A51" s="15" t="s">
        <v>30</v>
      </c>
    </row>
    <row r="52" spans="1:1">
      <c r="A52" s="15" t="s">
        <v>31</v>
      </c>
    </row>
    <row r="53" spans="1:1">
      <c r="A53" s="15" t="s">
        <v>32</v>
      </c>
    </row>
  </sheetData>
  <mergeCells count="1">
    <mergeCell ref="A19:F19"/>
  </mergeCells>
  <pageMargins left="0.25" right="0.25" top="0.75" bottom="0.75" header="0.3" footer="0.3"/>
  <pageSetup scale="8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E129" workbookViewId="0">
      <selection activeCell="H156" sqref="H156"/>
    </sheetView>
  </sheetViews>
  <sheetFormatPr defaultRowHeight="15"/>
  <cols>
    <col min="1" max="1" width="10.42578125" customWidth="1"/>
    <col min="2" max="2" width="10.28515625" customWidth="1"/>
    <col min="3" max="3" width="18.5703125" customWidth="1"/>
    <col min="4" max="4" width="8.5703125" customWidth="1"/>
    <col min="5" max="5" width="13.85546875" customWidth="1"/>
    <col min="6" max="6" width="9.28515625" customWidth="1"/>
    <col min="7" max="7" width="11.85546875" customWidth="1"/>
    <col min="8" max="8" width="15.85546875" customWidth="1"/>
    <col min="9" max="9" width="24.140625" customWidth="1"/>
    <col min="10" max="10" width="25.85546875" customWidth="1"/>
    <col min="11" max="13" width="24.140625" customWidth="1"/>
    <col min="14" max="15" width="24" customWidth="1"/>
  </cols>
  <sheetData>
    <row r="1" spans="1:15">
      <c r="A1" s="7" t="s">
        <v>0</v>
      </c>
      <c r="B1" s="7" t="s">
        <v>1</v>
      </c>
      <c r="C1" s="7" t="s">
        <v>24</v>
      </c>
      <c r="D1" s="7" t="s">
        <v>2</v>
      </c>
      <c r="E1" s="7" t="s">
        <v>21</v>
      </c>
      <c r="F1" s="7" t="s">
        <v>3</v>
      </c>
      <c r="G1" s="7" t="s">
        <v>4</v>
      </c>
      <c r="H1" s="7" t="s">
        <v>22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1</v>
      </c>
      <c r="G2" s="7">
        <v>0</v>
      </c>
      <c r="H2" s="7" t="s">
        <v>6</v>
      </c>
      <c r="I2" s="7">
        <v>201860</v>
      </c>
      <c r="J2" s="7">
        <v>294700</v>
      </c>
      <c r="K2" s="7">
        <v>229280</v>
      </c>
      <c r="L2" s="7">
        <v>229835</v>
      </c>
      <c r="M2" s="7">
        <v>269447</v>
      </c>
      <c r="N2" s="7">
        <v>308548</v>
      </c>
      <c r="O2" s="7">
        <v>287963</v>
      </c>
    </row>
    <row r="3" spans="1:15">
      <c r="A3" s="7">
        <v>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 t="s">
        <v>6</v>
      </c>
      <c r="I3" s="7"/>
      <c r="J3" s="7"/>
      <c r="K3" s="7">
        <v>131040</v>
      </c>
      <c r="L3" s="7">
        <v>122340</v>
      </c>
      <c r="M3" s="7">
        <v>178522</v>
      </c>
      <c r="N3" s="7">
        <v>235231</v>
      </c>
      <c r="O3" s="7">
        <v>307891</v>
      </c>
    </row>
    <row r="4" spans="1:15">
      <c r="A4" s="7">
        <v>0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 t="s">
        <v>6</v>
      </c>
      <c r="I4" s="7">
        <v>24980</v>
      </c>
      <c r="J4" s="7">
        <v>58000</v>
      </c>
      <c r="K4" s="7">
        <v>64160</v>
      </c>
      <c r="L4" s="7">
        <v>71361</v>
      </c>
      <c r="M4" s="7">
        <v>116172</v>
      </c>
      <c r="N4" s="7">
        <v>162361</v>
      </c>
      <c r="O4" s="7">
        <v>243355</v>
      </c>
    </row>
    <row r="5" spans="1:1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1</v>
      </c>
      <c r="H5" s="7" t="s">
        <v>7</v>
      </c>
      <c r="I5" s="7">
        <v>5420</v>
      </c>
      <c r="J5" s="7">
        <v>7000</v>
      </c>
      <c r="K5" s="7">
        <v>5180</v>
      </c>
      <c r="L5" s="7">
        <v>3158</v>
      </c>
      <c r="M5" s="7">
        <v>7496</v>
      </c>
      <c r="N5" s="7">
        <v>7762</v>
      </c>
      <c r="O5" s="7">
        <v>4227</v>
      </c>
    </row>
    <row r="6" spans="1:15">
      <c r="A6" s="7">
        <v>0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 t="s">
        <v>7</v>
      </c>
      <c r="I6" s="7"/>
      <c r="J6" s="7"/>
      <c r="K6" s="7">
        <v>780</v>
      </c>
      <c r="L6" s="7">
        <v>855</v>
      </c>
      <c r="M6" s="7">
        <v>1198</v>
      </c>
      <c r="N6" s="7">
        <v>1260</v>
      </c>
      <c r="O6" s="7">
        <v>1382</v>
      </c>
    </row>
    <row r="7" spans="1:15">
      <c r="A7" s="7">
        <v>0</v>
      </c>
      <c r="B7" s="7">
        <v>0</v>
      </c>
      <c r="C7" s="7">
        <v>0</v>
      </c>
      <c r="D7" s="7">
        <v>1</v>
      </c>
      <c r="E7" s="7">
        <v>0</v>
      </c>
      <c r="F7" s="7">
        <v>0</v>
      </c>
      <c r="G7" s="7">
        <v>1</v>
      </c>
      <c r="H7" s="7" t="s">
        <v>7</v>
      </c>
      <c r="I7" s="7">
        <v>220</v>
      </c>
      <c r="J7" s="7">
        <v>200</v>
      </c>
      <c r="K7" s="7">
        <v>460</v>
      </c>
      <c r="L7" s="7">
        <v>514</v>
      </c>
      <c r="M7" s="7">
        <v>1332</v>
      </c>
      <c r="N7" s="7">
        <v>1711</v>
      </c>
      <c r="O7" s="7">
        <v>1604</v>
      </c>
    </row>
    <row r="8" spans="1:1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1</v>
      </c>
      <c r="G8" s="7">
        <v>1</v>
      </c>
      <c r="H8" s="7" t="s">
        <v>8</v>
      </c>
      <c r="I8" s="7"/>
      <c r="J8" s="7">
        <v>3900</v>
      </c>
      <c r="K8" s="7">
        <v>2820</v>
      </c>
      <c r="L8" s="7">
        <v>3470</v>
      </c>
      <c r="M8" s="7">
        <v>3915</v>
      </c>
      <c r="N8" s="7">
        <v>3473</v>
      </c>
      <c r="O8" s="7">
        <v>1460</v>
      </c>
    </row>
    <row r="9" spans="1:15">
      <c r="A9" s="7">
        <v>0</v>
      </c>
      <c r="B9" s="7">
        <v>0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 t="s">
        <v>8</v>
      </c>
      <c r="I9" s="7"/>
      <c r="J9" s="7"/>
      <c r="K9" s="7">
        <v>480</v>
      </c>
      <c r="L9" s="7">
        <v>471</v>
      </c>
      <c r="M9" s="7">
        <v>938</v>
      </c>
      <c r="N9" s="7">
        <v>929</v>
      </c>
      <c r="O9" s="7">
        <v>1041</v>
      </c>
    </row>
    <row r="10" spans="1:15">
      <c r="A10" s="7">
        <v>0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1</v>
      </c>
      <c r="H10" s="7" t="s">
        <v>8</v>
      </c>
      <c r="I10" s="7"/>
      <c r="J10" s="7">
        <v>300</v>
      </c>
      <c r="K10" s="7">
        <v>240</v>
      </c>
      <c r="L10" s="7">
        <v>648</v>
      </c>
      <c r="M10" s="7">
        <v>1220</v>
      </c>
      <c r="N10" s="7">
        <v>1353</v>
      </c>
      <c r="O10" s="7">
        <v>1422</v>
      </c>
    </row>
    <row r="11" spans="1:1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  <c r="G11" s="7">
        <v>1</v>
      </c>
      <c r="H11" s="7" t="s">
        <v>20</v>
      </c>
      <c r="I11" s="7"/>
      <c r="J11" s="7">
        <v>300</v>
      </c>
      <c r="K11" s="7">
        <v>560</v>
      </c>
      <c r="L11" s="7">
        <v>985</v>
      </c>
      <c r="M11" s="7">
        <v>3316</v>
      </c>
      <c r="N11" s="7">
        <v>4087</v>
      </c>
      <c r="O11" s="7">
        <v>3116</v>
      </c>
    </row>
    <row r="12" spans="1:15">
      <c r="A12" s="7">
        <v>0</v>
      </c>
      <c r="B12" s="7">
        <v>0</v>
      </c>
      <c r="C12" s="7">
        <v>0</v>
      </c>
      <c r="D12" s="7">
        <v>0</v>
      </c>
      <c r="E12" s="7">
        <v>1</v>
      </c>
      <c r="F12" s="7">
        <v>0</v>
      </c>
      <c r="G12" s="7">
        <v>1</v>
      </c>
      <c r="H12" s="7" t="s">
        <v>20</v>
      </c>
      <c r="I12" s="7"/>
      <c r="J12" s="7"/>
      <c r="K12" s="7"/>
      <c r="L12" s="7">
        <v>270</v>
      </c>
      <c r="M12" s="7">
        <v>736</v>
      </c>
      <c r="N12" s="7">
        <v>1324</v>
      </c>
      <c r="O12" s="7">
        <v>2390</v>
      </c>
    </row>
    <row r="13" spans="1:15">
      <c r="A13" s="7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1</v>
      </c>
      <c r="H13" s="7" t="s">
        <v>20</v>
      </c>
      <c r="I13" s="7"/>
      <c r="J13" s="7"/>
      <c r="K13" s="7">
        <v>80</v>
      </c>
      <c r="L13" s="7">
        <v>59</v>
      </c>
      <c r="M13" s="7">
        <v>1064</v>
      </c>
      <c r="N13" s="7">
        <v>1525</v>
      </c>
      <c r="O13" s="7">
        <v>1489</v>
      </c>
    </row>
    <row r="14" spans="1:1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  <c r="G14" s="7">
        <v>1</v>
      </c>
      <c r="H14" s="7" t="s">
        <v>9</v>
      </c>
      <c r="I14" s="7">
        <v>3460</v>
      </c>
      <c r="J14" s="7">
        <v>4400</v>
      </c>
      <c r="K14" s="7">
        <v>1000</v>
      </c>
      <c r="L14" s="7">
        <v>1303</v>
      </c>
      <c r="M14" s="7">
        <v>1707</v>
      </c>
      <c r="N14" s="7">
        <v>2515</v>
      </c>
      <c r="O14" s="7">
        <v>2368</v>
      </c>
    </row>
    <row r="15" spans="1:15">
      <c r="A15" s="7">
        <v>0</v>
      </c>
      <c r="B15" s="7">
        <v>0</v>
      </c>
      <c r="C15" s="7">
        <v>0</v>
      </c>
      <c r="D15" s="7">
        <v>0</v>
      </c>
      <c r="E15" s="7">
        <v>1</v>
      </c>
      <c r="F15" s="7">
        <v>0</v>
      </c>
      <c r="G15" s="7">
        <v>1</v>
      </c>
      <c r="H15" s="7" t="s">
        <v>9</v>
      </c>
      <c r="I15" s="7"/>
      <c r="J15" s="7"/>
      <c r="K15" s="7">
        <v>580</v>
      </c>
      <c r="L15" s="7">
        <v>663</v>
      </c>
      <c r="M15" s="7">
        <v>1000</v>
      </c>
      <c r="N15" s="7">
        <v>1843</v>
      </c>
      <c r="O15" s="7">
        <v>1637</v>
      </c>
    </row>
    <row r="16" spans="1:15">
      <c r="A16" s="7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1</v>
      </c>
      <c r="H16" s="7" t="s">
        <v>9</v>
      </c>
      <c r="I16" s="7">
        <v>100</v>
      </c>
      <c r="J16" s="7">
        <v>700</v>
      </c>
      <c r="K16" s="7">
        <v>300</v>
      </c>
      <c r="L16" s="7">
        <v>492</v>
      </c>
      <c r="M16" s="7">
        <v>1032</v>
      </c>
      <c r="N16" s="7">
        <v>1178</v>
      </c>
      <c r="O16" s="7">
        <v>1740</v>
      </c>
    </row>
    <row r="17" spans="1:1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1</v>
      </c>
      <c r="G17" s="7">
        <v>1</v>
      </c>
      <c r="H17" s="7" t="s">
        <v>23</v>
      </c>
      <c r="I17" s="7">
        <v>1060</v>
      </c>
      <c r="J17" s="7">
        <v>1600</v>
      </c>
      <c r="K17" s="7">
        <v>1480</v>
      </c>
      <c r="L17" s="7">
        <v>856</v>
      </c>
      <c r="M17" s="7">
        <v>1682</v>
      </c>
      <c r="N17" s="7">
        <v>2454</v>
      </c>
      <c r="O17" s="7">
        <v>1785</v>
      </c>
    </row>
    <row r="18" spans="1:15">
      <c r="A18" s="7">
        <v>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1</v>
      </c>
      <c r="H18" s="7" t="s">
        <v>23</v>
      </c>
      <c r="I18" s="7"/>
      <c r="J18" s="7"/>
      <c r="K18" s="7">
        <v>280</v>
      </c>
      <c r="L18" s="7">
        <v>417</v>
      </c>
      <c r="M18" s="7">
        <v>733</v>
      </c>
      <c r="N18" s="7">
        <v>1003</v>
      </c>
      <c r="O18" s="7">
        <v>1490</v>
      </c>
    </row>
    <row r="19" spans="1:15">
      <c r="A19" s="7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1</v>
      </c>
      <c r="H19" s="7" t="s">
        <v>23</v>
      </c>
      <c r="I19" s="7">
        <v>120</v>
      </c>
      <c r="J19" s="7">
        <v>300</v>
      </c>
      <c r="K19" s="7">
        <v>180</v>
      </c>
      <c r="L19" s="7">
        <v>461</v>
      </c>
      <c r="M19" s="7">
        <v>579</v>
      </c>
      <c r="N19" s="7">
        <v>982</v>
      </c>
      <c r="O19" s="7">
        <v>1289</v>
      </c>
    </row>
    <row r="20" spans="1:1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1</v>
      </c>
      <c r="G20" s="7">
        <v>1</v>
      </c>
      <c r="H20" s="7" t="s">
        <v>34</v>
      </c>
      <c r="I20" s="7">
        <v>300</v>
      </c>
      <c r="J20" s="7">
        <v>1500</v>
      </c>
      <c r="K20" s="7">
        <v>1400</v>
      </c>
      <c r="L20" s="7">
        <v>910</v>
      </c>
      <c r="M20" s="7">
        <v>1855</v>
      </c>
      <c r="N20" s="7">
        <v>1988</v>
      </c>
      <c r="O20" s="7">
        <v>1851</v>
      </c>
    </row>
    <row r="21" spans="1:15">
      <c r="A21" s="7">
        <v>0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1</v>
      </c>
      <c r="H21" s="7" t="s">
        <v>34</v>
      </c>
      <c r="I21" s="7"/>
      <c r="J21" s="7"/>
      <c r="K21" s="7">
        <v>440</v>
      </c>
      <c r="L21" s="7">
        <v>687</v>
      </c>
      <c r="M21" s="7">
        <v>1290</v>
      </c>
      <c r="N21" s="7">
        <v>1551</v>
      </c>
      <c r="O21" s="7">
        <v>2428</v>
      </c>
    </row>
    <row r="22" spans="1:15">
      <c r="A22" s="7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1</v>
      </c>
      <c r="H22" s="7" t="s">
        <v>34</v>
      </c>
      <c r="I22" s="7"/>
      <c r="J22" s="7">
        <v>300</v>
      </c>
      <c r="K22" s="7">
        <v>180</v>
      </c>
      <c r="L22" s="7">
        <v>577</v>
      </c>
      <c r="M22" s="7">
        <v>500</v>
      </c>
      <c r="N22" s="7">
        <v>579</v>
      </c>
      <c r="O22" s="7">
        <v>870</v>
      </c>
    </row>
    <row r="23" spans="1:15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1</v>
      </c>
      <c r="G23" s="7">
        <v>1</v>
      </c>
      <c r="H23" s="7" t="s">
        <v>10</v>
      </c>
      <c r="I23" s="7">
        <v>9720</v>
      </c>
      <c r="J23" s="7">
        <v>10300</v>
      </c>
      <c r="K23" s="7">
        <v>5380</v>
      </c>
      <c r="L23" s="7">
        <v>6184</v>
      </c>
      <c r="M23" s="7">
        <v>6544</v>
      </c>
      <c r="N23" s="7">
        <v>5174</v>
      </c>
      <c r="O23" s="7">
        <v>4588</v>
      </c>
    </row>
    <row r="24" spans="1:15">
      <c r="A24" s="7">
        <v>0</v>
      </c>
      <c r="B24" s="7">
        <v>0</v>
      </c>
      <c r="C24" s="7">
        <v>0</v>
      </c>
      <c r="D24" s="7">
        <v>0</v>
      </c>
      <c r="E24" s="7">
        <v>1</v>
      </c>
      <c r="F24" s="7">
        <v>0</v>
      </c>
      <c r="G24" s="7">
        <v>1</v>
      </c>
      <c r="H24" s="7" t="s">
        <v>10</v>
      </c>
      <c r="I24" s="7"/>
      <c r="J24" s="7"/>
      <c r="K24" s="7">
        <v>1420</v>
      </c>
      <c r="L24" s="7">
        <v>2049</v>
      </c>
      <c r="M24" s="7">
        <v>2655</v>
      </c>
      <c r="N24" s="7">
        <v>3621</v>
      </c>
      <c r="O24" s="7">
        <v>4694</v>
      </c>
    </row>
    <row r="25" spans="1:15">
      <c r="A25" s="7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1</v>
      </c>
      <c r="H25" s="7" t="s">
        <v>10</v>
      </c>
      <c r="I25" s="7">
        <v>1260</v>
      </c>
      <c r="J25" s="7">
        <v>2000</v>
      </c>
      <c r="K25" s="7">
        <v>1580</v>
      </c>
      <c r="L25" s="7">
        <v>1532</v>
      </c>
      <c r="M25" s="7">
        <v>2898</v>
      </c>
      <c r="N25" s="7">
        <v>3407</v>
      </c>
      <c r="O25" s="7">
        <v>5060</v>
      </c>
    </row>
    <row r="26" spans="1:15">
      <c r="A26" s="7">
        <v>0</v>
      </c>
      <c r="B26" s="7">
        <v>0</v>
      </c>
      <c r="C26" s="7">
        <v>1</v>
      </c>
      <c r="D26" s="7">
        <v>0</v>
      </c>
      <c r="E26" s="7">
        <v>0</v>
      </c>
      <c r="F26" s="7">
        <v>1</v>
      </c>
      <c r="G26" s="7">
        <v>0</v>
      </c>
      <c r="H26" s="7" t="s">
        <v>6</v>
      </c>
      <c r="I26" s="7">
        <v>50380</v>
      </c>
      <c r="J26" s="7">
        <v>99800</v>
      </c>
      <c r="K26" s="7">
        <v>144000</v>
      </c>
      <c r="L26" s="7">
        <v>173183</v>
      </c>
      <c r="M26" s="7">
        <v>157986</v>
      </c>
      <c r="N26" s="7">
        <v>160106</v>
      </c>
      <c r="O26" s="7">
        <v>146929</v>
      </c>
    </row>
    <row r="27" spans="1:15">
      <c r="A27" s="7">
        <v>0</v>
      </c>
      <c r="B27" s="7">
        <v>0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 t="s">
        <v>6</v>
      </c>
      <c r="I27" s="7"/>
      <c r="J27" s="7"/>
      <c r="K27" s="7">
        <v>83360</v>
      </c>
      <c r="L27" s="7">
        <v>104691</v>
      </c>
      <c r="M27" s="7">
        <v>114817</v>
      </c>
      <c r="N27" s="7">
        <v>134165</v>
      </c>
      <c r="O27" s="7">
        <v>151302</v>
      </c>
    </row>
    <row r="28" spans="1:15">
      <c r="A28" s="7">
        <v>0</v>
      </c>
      <c r="B28" s="7">
        <v>0</v>
      </c>
      <c r="C28" s="7">
        <v>1</v>
      </c>
      <c r="D28" s="7">
        <v>1</v>
      </c>
      <c r="E28" s="7">
        <v>0</v>
      </c>
      <c r="F28" s="7">
        <v>0</v>
      </c>
      <c r="G28" s="7">
        <v>0</v>
      </c>
      <c r="H28" s="7" t="s">
        <v>6</v>
      </c>
      <c r="I28" s="7">
        <v>8980</v>
      </c>
      <c r="J28" s="7">
        <v>24400</v>
      </c>
      <c r="K28" s="7">
        <v>53240</v>
      </c>
      <c r="L28" s="7">
        <v>71971</v>
      </c>
      <c r="M28" s="7">
        <v>95488</v>
      </c>
      <c r="N28" s="7">
        <v>110499</v>
      </c>
      <c r="O28" s="7">
        <v>140277</v>
      </c>
    </row>
    <row r="29" spans="1:1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1</v>
      </c>
      <c r="G29" s="7">
        <v>1</v>
      </c>
      <c r="H29" s="7" t="s">
        <v>7</v>
      </c>
      <c r="I29" s="7">
        <v>2380</v>
      </c>
      <c r="J29" s="7">
        <v>4200</v>
      </c>
      <c r="K29" s="7">
        <v>6540</v>
      </c>
      <c r="L29" s="7">
        <v>3653</v>
      </c>
      <c r="M29" s="7">
        <v>6813</v>
      </c>
      <c r="N29" s="7">
        <v>2473</v>
      </c>
      <c r="O29" s="7">
        <v>1642</v>
      </c>
    </row>
    <row r="30" spans="1:15">
      <c r="A30" s="7">
        <v>0</v>
      </c>
      <c r="B30" s="7">
        <v>0</v>
      </c>
      <c r="C30" s="7">
        <v>1</v>
      </c>
      <c r="D30" s="7">
        <v>0</v>
      </c>
      <c r="E30" s="7">
        <v>1</v>
      </c>
      <c r="F30" s="7">
        <v>0</v>
      </c>
      <c r="G30" s="7">
        <v>1</v>
      </c>
      <c r="H30" s="7" t="s">
        <v>7</v>
      </c>
      <c r="I30" s="7"/>
      <c r="J30" s="7"/>
      <c r="K30" s="7">
        <v>760</v>
      </c>
      <c r="L30" s="7">
        <v>600</v>
      </c>
      <c r="M30" s="7">
        <v>1120</v>
      </c>
      <c r="N30" s="7">
        <v>435</v>
      </c>
      <c r="O30" s="7">
        <v>501</v>
      </c>
    </row>
    <row r="31" spans="1:15">
      <c r="A31" s="7">
        <v>0</v>
      </c>
      <c r="B31" s="7">
        <v>0</v>
      </c>
      <c r="C31" s="7">
        <v>1</v>
      </c>
      <c r="D31" s="7">
        <v>1</v>
      </c>
      <c r="E31" s="7">
        <v>0</v>
      </c>
      <c r="F31" s="7">
        <v>0</v>
      </c>
      <c r="G31" s="7">
        <v>1</v>
      </c>
      <c r="H31" s="7" t="s">
        <v>7</v>
      </c>
      <c r="I31" s="7">
        <v>40</v>
      </c>
      <c r="J31" s="7">
        <v>100</v>
      </c>
      <c r="K31" s="7">
        <v>820</v>
      </c>
      <c r="L31" s="7">
        <v>876</v>
      </c>
      <c r="M31" s="7">
        <v>1628</v>
      </c>
      <c r="N31" s="7">
        <v>952</v>
      </c>
      <c r="O31" s="7">
        <v>702</v>
      </c>
    </row>
    <row r="32" spans="1:1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1</v>
      </c>
      <c r="G32" s="7">
        <v>1</v>
      </c>
      <c r="H32" s="7" t="s">
        <v>8</v>
      </c>
      <c r="I32" s="7"/>
      <c r="J32" s="7">
        <v>2200</v>
      </c>
      <c r="K32" s="7">
        <v>3720</v>
      </c>
      <c r="L32" s="7">
        <v>4601</v>
      </c>
      <c r="M32" s="7">
        <v>3753</v>
      </c>
      <c r="N32" s="7">
        <v>1313</v>
      </c>
      <c r="O32" s="7">
        <v>549</v>
      </c>
    </row>
    <row r="33" spans="1:15">
      <c r="A33" s="7">
        <v>0</v>
      </c>
      <c r="B33" s="7">
        <v>0</v>
      </c>
      <c r="C33" s="7">
        <v>1</v>
      </c>
      <c r="D33" s="7">
        <v>0</v>
      </c>
      <c r="E33" s="7">
        <v>1</v>
      </c>
      <c r="F33" s="7">
        <v>0</v>
      </c>
      <c r="G33" s="7">
        <v>1</v>
      </c>
      <c r="H33" s="7" t="s">
        <v>8</v>
      </c>
      <c r="I33" s="7"/>
      <c r="J33" s="7"/>
      <c r="K33" s="7">
        <v>840</v>
      </c>
      <c r="L33" s="7">
        <v>753</v>
      </c>
      <c r="M33" s="7">
        <v>1318</v>
      </c>
      <c r="N33" s="7">
        <v>279</v>
      </c>
      <c r="O33" s="7">
        <v>179</v>
      </c>
    </row>
    <row r="34" spans="1:15">
      <c r="A34" s="7">
        <v>0</v>
      </c>
      <c r="B34" s="7">
        <v>0</v>
      </c>
      <c r="C34" s="7">
        <v>1</v>
      </c>
      <c r="D34" s="7">
        <v>1</v>
      </c>
      <c r="E34" s="7">
        <v>0</v>
      </c>
      <c r="F34" s="7">
        <v>0</v>
      </c>
      <c r="G34" s="7">
        <v>1</v>
      </c>
      <c r="H34" s="7" t="s">
        <v>8</v>
      </c>
      <c r="I34" s="7"/>
      <c r="J34" s="7"/>
      <c r="K34" s="7">
        <v>600</v>
      </c>
      <c r="L34" s="7">
        <v>1080</v>
      </c>
      <c r="M34" s="7">
        <v>1932</v>
      </c>
      <c r="N34" s="7">
        <v>337</v>
      </c>
      <c r="O34" s="7">
        <v>312</v>
      </c>
    </row>
    <row r="35" spans="1:15">
      <c r="A35" s="7">
        <v>0</v>
      </c>
      <c r="B35" s="7">
        <v>0</v>
      </c>
      <c r="C35" s="7">
        <v>1</v>
      </c>
      <c r="D35" s="7">
        <v>0</v>
      </c>
      <c r="E35" s="7">
        <v>0</v>
      </c>
      <c r="F35" s="7">
        <v>1</v>
      </c>
      <c r="G35" s="7">
        <v>1</v>
      </c>
      <c r="H35" s="7" t="s">
        <v>20</v>
      </c>
      <c r="I35" s="7"/>
      <c r="J35" s="7">
        <v>200</v>
      </c>
      <c r="K35" s="7">
        <v>1020</v>
      </c>
      <c r="L35" s="7">
        <v>1647</v>
      </c>
      <c r="M35" s="7">
        <v>5445</v>
      </c>
      <c r="N35" s="7">
        <v>2625</v>
      </c>
      <c r="O35" s="7">
        <v>1433</v>
      </c>
    </row>
    <row r="36" spans="1:15">
      <c r="A36" s="7">
        <v>0</v>
      </c>
      <c r="B36" s="7">
        <v>0</v>
      </c>
      <c r="C36" s="7">
        <v>1</v>
      </c>
      <c r="D36" s="7">
        <v>0</v>
      </c>
      <c r="E36" s="7">
        <v>1</v>
      </c>
      <c r="F36" s="7">
        <v>0</v>
      </c>
      <c r="G36" s="7">
        <v>1</v>
      </c>
      <c r="H36" s="7" t="s">
        <v>20</v>
      </c>
      <c r="I36" s="7"/>
      <c r="J36" s="7"/>
      <c r="K36" s="7">
        <v>300</v>
      </c>
      <c r="L36" s="7">
        <v>528</v>
      </c>
      <c r="M36" s="7">
        <v>1601</v>
      </c>
      <c r="N36" s="7">
        <v>1038</v>
      </c>
      <c r="O36" s="7">
        <v>885</v>
      </c>
    </row>
    <row r="37" spans="1:15">
      <c r="A37" s="7">
        <v>0</v>
      </c>
      <c r="B37" s="7">
        <v>0</v>
      </c>
      <c r="C37" s="7">
        <v>1</v>
      </c>
      <c r="D37" s="7">
        <v>1</v>
      </c>
      <c r="E37" s="7">
        <v>0</v>
      </c>
      <c r="F37" s="7">
        <v>0</v>
      </c>
      <c r="G37" s="7">
        <v>1</v>
      </c>
      <c r="H37" s="7" t="s">
        <v>20</v>
      </c>
      <c r="I37" s="7"/>
      <c r="J37" s="7"/>
      <c r="K37" s="7">
        <v>80</v>
      </c>
      <c r="L37" s="7">
        <v>444</v>
      </c>
      <c r="M37" s="7">
        <v>1505</v>
      </c>
      <c r="N37" s="7">
        <v>1151</v>
      </c>
      <c r="O37" s="7">
        <v>1435</v>
      </c>
    </row>
    <row r="38" spans="1:15">
      <c r="A38" s="7">
        <v>0</v>
      </c>
      <c r="B38" s="7">
        <v>0</v>
      </c>
      <c r="C38" s="7">
        <v>1</v>
      </c>
      <c r="D38" s="7">
        <v>0</v>
      </c>
      <c r="E38" s="7">
        <v>0</v>
      </c>
      <c r="F38" s="7">
        <v>1</v>
      </c>
      <c r="G38" s="7">
        <v>1</v>
      </c>
      <c r="H38" s="7" t="s">
        <v>9</v>
      </c>
      <c r="I38" s="7">
        <v>380</v>
      </c>
      <c r="J38" s="7">
        <v>1000</v>
      </c>
      <c r="K38" s="7">
        <v>640</v>
      </c>
      <c r="L38" s="7">
        <v>1719</v>
      </c>
      <c r="M38" s="7">
        <v>1860</v>
      </c>
      <c r="N38" s="7">
        <v>1445</v>
      </c>
      <c r="O38" s="7">
        <v>1136</v>
      </c>
    </row>
    <row r="39" spans="1:15">
      <c r="A39" s="7">
        <v>0</v>
      </c>
      <c r="B39" s="7">
        <v>0</v>
      </c>
      <c r="C39" s="7">
        <v>1</v>
      </c>
      <c r="D39" s="7">
        <v>0</v>
      </c>
      <c r="E39" s="7">
        <v>1</v>
      </c>
      <c r="F39" s="7">
        <v>0</v>
      </c>
      <c r="G39" s="7">
        <v>1</v>
      </c>
      <c r="H39" s="7" t="s">
        <v>9</v>
      </c>
      <c r="I39" s="7"/>
      <c r="J39" s="7"/>
      <c r="K39" s="7">
        <v>420</v>
      </c>
      <c r="L39" s="7">
        <v>1050</v>
      </c>
      <c r="M39" s="7">
        <v>1258</v>
      </c>
      <c r="N39" s="7">
        <v>842</v>
      </c>
      <c r="O39" s="7">
        <v>641</v>
      </c>
    </row>
    <row r="40" spans="1:15">
      <c r="A40" s="7">
        <v>0</v>
      </c>
      <c r="B40" s="7">
        <v>0</v>
      </c>
      <c r="C40" s="7">
        <v>1</v>
      </c>
      <c r="D40" s="7">
        <v>1</v>
      </c>
      <c r="E40" s="7">
        <v>0</v>
      </c>
      <c r="F40" s="7">
        <v>0</v>
      </c>
      <c r="G40" s="7">
        <v>1</v>
      </c>
      <c r="H40" s="7" t="s">
        <v>9</v>
      </c>
      <c r="I40" s="7">
        <v>80</v>
      </c>
      <c r="J40" s="7">
        <v>100</v>
      </c>
      <c r="K40" s="7">
        <v>400</v>
      </c>
      <c r="L40" s="7">
        <v>767</v>
      </c>
      <c r="M40" s="7">
        <v>1593</v>
      </c>
      <c r="N40" s="7">
        <v>766</v>
      </c>
      <c r="O40" s="7">
        <v>1096</v>
      </c>
    </row>
    <row r="41" spans="1:15">
      <c r="A41" s="7">
        <v>0</v>
      </c>
      <c r="B41" s="7">
        <v>0</v>
      </c>
      <c r="C41" s="7">
        <v>1</v>
      </c>
      <c r="D41" s="7">
        <v>0</v>
      </c>
      <c r="E41" s="7">
        <v>0</v>
      </c>
      <c r="F41" s="7">
        <v>1</v>
      </c>
      <c r="G41" s="7">
        <v>1</v>
      </c>
      <c r="H41" s="7" t="s">
        <v>23</v>
      </c>
      <c r="I41" s="7">
        <v>640</v>
      </c>
      <c r="J41" s="7">
        <v>1200</v>
      </c>
      <c r="K41" s="7">
        <v>1720</v>
      </c>
      <c r="L41" s="7">
        <v>1706</v>
      </c>
      <c r="M41" s="7">
        <v>2589</v>
      </c>
      <c r="N41" s="7">
        <v>1966</v>
      </c>
      <c r="O41" s="7">
        <v>1512</v>
      </c>
    </row>
    <row r="42" spans="1:15">
      <c r="A42" s="7">
        <v>0</v>
      </c>
      <c r="B42" s="7">
        <v>0</v>
      </c>
      <c r="C42" s="7">
        <v>1</v>
      </c>
      <c r="D42" s="7">
        <v>0</v>
      </c>
      <c r="E42" s="7">
        <v>1</v>
      </c>
      <c r="F42" s="7">
        <v>0</v>
      </c>
      <c r="G42" s="7">
        <v>1</v>
      </c>
      <c r="H42" s="7" t="s">
        <v>23</v>
      </c>
      <c r="I42" s="7"/>
      <c r="J42" s="7"/>
      <c r="K42" s="7">
        <v>940</v>
      </c>
      <c r="L42" s="7">
        <v>798</v>
      </c>
      <c r="M42" s="7">
        <v>1585</v>
      </c>
      <c r="N42" s="7">
        <v>1721</v>
      </c>
      <c r="O42" s="7">
        <v>1749</v>
      </c>
    </row>
    <row r="43" spans="1:15">
      <c r="A43" s="7">
        <v>0</v>
      </c>
      <c r="B43" s="7">
        <v>0</v>
      </c>
      <c r="C43" s="7">
        <v>1</v>
      </c>
      <c r="D43" s="7">
        <v>1</v>
      </c>
      <c r="E43" s="7">
        <v>0</v>
      </c>
      <c r="F43" s="7">
        <v>0</v>
      </c>
      <c r="G43" s="7">
        <v>1</v>
      </c>
      <c r="H43" s="7" t="s">
        <v>23</v>
      </c>
      <c r="I43" s="7">
        <v>80</v>
      </c>
      <c r="J43" s="7">
        <v>400</v>
      </c>
      <c r="K43" s="7">
        <v>800</v>
      </c>
      <c r="L43" s="7">
        <v>776</v>
      </c>
      <c r="M43" s="7">
        <v>2060</v>
      </c>
      <c r="N43" s="7">
        <v>1325</v>
      </c>
      <c r="O43" s="7">
        <v>2215</v>
      </c>
    </row>
    <row r="44" spans="1:15">
      <c r="A44" s="7">
        <v>0</v>
      </c>
      <c r="B44" s="7">
        <v>0</v>
      </c>
      <c r="C44" s="7">
        <v>1</v>
      </c>
      <c r="D44" s="7">
        <v>0</v>
      </c>
      <c r="E44" s="7">
        <v>0</v>
      </c>
      <c r="F44" s="7">
        <v>1</v>
      </c>
      <c r="G44" s="7">
        <v>1</v>
      </c>
      <c r="H44" s="7" t="s">
        <v>34</v>
      </c>
      <c r="I44" s="7">
        <v>140</v>
      </c>
      <c r="J44" s="7">
        <v>100</v>
      </c>
      <c r="K44" s="7">
        <v>1980</v>
      </c>
      <c r="L44" s="7">
        <v>2688</v>
      </c>
      <c r="M44" s="7">
        <v>1855</v>
      </c>
      <c r="N44" s="7">
        <v>1236</v>
      </c>
      <c r="O44" s="7">
        <v>1152</v>
      </c>
    </row>
    <row r="45" spans="1:15">
      <c r="A45" s="7">
        <v>0</v>
      </c>
      <c r="B45" s="7">
        <v>0</v>
      </c>
      <c r="C45" s="7">
        <v>1</v>
      </c>
      <c r="D45" s="7">
        <v>0</v>
      </c>
      <c r="E45" s="7">
        <v>1</v>
      </c>
      <c r="F45" s="7">
        <v>0</v>
      </c>
      <c r="G45" s="7">
        <v>1</v>
      </c>
      <c r="H45" s="7" t="s">
        <v>34</v>
      </c>
      <c r="I45" s="7"/>
      <c r="J45" s="7"/>
      <c r="K45" s="7">
        <v>740</v>
      </c>
      <c r="L45" s="7">
        <v>1428</v>
      </c>
      <c r="M45" s="7">
        <v>2150</v>
      </c>
      <c r="N45" s="7">
        <v>1402</v>
      </c>
      <c r="O45" s="7">
        <v>1260</v>
      </c>
    </row>
    <row r="46" spans="1:15">
      <c r="A46" s="7">
        <v>0</v>
      </c>
      <c r="B46" s="7">
        <v>0</v>
      </c>
      <c r="C46" s="7">
        <v>1</v>
      </c>
      <c r="D46" s="7">
        <v>1</v>
      </c>
      <c r="E46" s="7">
        <v>0</v>
      </c>
      <c r="F46" s="7">
        <v>0</v>
      </c>
      <c r="G46" s="7">
        <v>1</v>
      </c>
      <c r="H46" s="7" t="s">
        <v>34</v>
      </c>
      <c r="I46" s="7"/>
      <c r="J46" s="7">
        <v>200</v>
      </c>
      <c r="K46" s="7">
        <v>360</v>
      </c>
      <c r="L46" s="7">
        <v>841</v>
      </c>
      <c r="M46" s="7">
        <v>1093</v>
      </c>
      <c r="N46" s="7">
        <v>697</v>
      </c>
      <c r="O46" s="7">
        <v>487</v>
      </c>
    </row>
    <row r="47" spans="1:15">
      <c r="A47" s="7">
        <v>0</v>
      </c>
      <c r="B47" s="7">
        <v>0</v>
      </c>
      <c r="C47" s="7">
        <v>1</v>
      </c>
      <c r="D47" s="7">
        <v>0</v>
      </c>
      <c r="E47" s="7">
        <v>0</v>
      </c>
      <c r="F47" s="7">
        <v>1</v>
      </c>
      <c r="G47" s="7">
        <v>1</v>
      </c>
      <c r="H47" s="7" t="s">
        <v>10</v>
      </c>
      <c r="I47" s="7">
        <v>2420</v>
      </c>
      <c r="J47" s="7">
        <v>3200</v>
      </c>
      <c r="K47" s="7">
        <v>7880</v>
      </c>
      <c r="L47" s="7">
        <v>8906</v>
      </c>
      <c r="M47" s="7">
        <v>8666</v>
      </c>
      <c r="N47" s="7">
        <v>5264</v>
      </c>
      <c r="O47" s="7">
        <v>3712</v>
      </c>
    </row>
    <row r="48" spans="1:15">
      <c r="A48" s="7">
        <v>0</v>
      </c>
      <c r="B48" s="7">
        <v>0</v>
      </c>
      <c r="C48" s="7">
        <v>1</v>
      </c>
      <c r="D48" s="7">
        <v>0</v>
      </c>
      <c r="E48" s="7">
        <v>1</v>
      </c>
      <c r="F48" s="7">
        <v>0</v>
      </c>
      <c r="G48" s="7">
        <v>1</v>
      </c>
      <c r="H48" s="7" t="s">
        <v>10</v>
      </c>
      <c r="I48" s="7"/>
      <c r="J48" s="7"/>
      <c r="K48" s="7">
        <v>2100</v>
      </c>
      <c r="L48" s="7">
        <v>2907</v>
      </c>
      <c r="M48" s="7">
        <v>3773</v>
      </c>
      <c r="N48" s="7">
        <v>2349</v>
      </c>
      <c r="O48" s="7">
        <v>3100</v>
      </c>
    </row>
    <row r="49" spans="1:15">
      <c r="A49" s="7">
        <v>0</v>
      </c>
      <c r="B49" s="7">
        <v>0</v>
      </c>
      <c r="C49" s="7">
        <v>1</v>
      </c>
      <c r="D49" s="7">
        <v>1</v>
      </c>
      <c r="E49" s="7">
        <v>0</v>
      </c>
      <c r="F49" s="7">
        <v>0</v>
      </c>
      <c r="G49" s="7">
        <v>1</v>
      </c>
      <c r="H49" s="7" t="s">
        <v>10</v>
      </c>
      <c r="I49" s="7">
        <v>400</v>
      </c>
      <c r="J49" s="7">
        <v>600</v>
      </c>
      <c r="K49" s="7">
        <v>2600</v>
      </c>
      <c r="L49" s="7">
        <v>2731</v>
      </c>
      <c r="M49" s="7">
        <v>3614</v>
      </c>
      <c r="N49" s="7">
        <v>2426</v>
      </c>
      <c r="O49" s="7">
        <v>3768</v>
      </c>
    </row>
    <row r="50" spans="1:15">
      <c r="A50" s="7">
        <v>1</v>
      </c>
      <c r="B50" s="7">
        <v>0</v>
      </c>
      <c r="C50" s="7">
        <v>0</v>
      </c>
      <c r="D50" s="7">
        <v>0</v>
      </c>
      <c r="E50" s="7">
        <v>0</v>
      </c>
      <c r="F50" s="7">
        <v>1</v>
      </c>
      <c r="G50" s="7">
        <v>0</v>
      </c>
      <c r="H50" s="7" t="s">
        <v>6</v>
      </c>
      <c r="I50" s="7">
        <v>4040</v>
      </c>
      <c r="J50" s="7">
        <v>6600</v>
      </c>
      <c r="K50" s="7">
        <v>9380</v>
      </c>
      <c r="L50" s="7">
        <v>11587</v>
      </c>
      <c r="M50" s="7">
        <v>13778</v>
      </c>
      <c r="N50" s="7">
        <v>14506</v>
      </c>
      <c r="O50" s="7">
        <v>13037</v>
      </c>
    </row>
    <row r="51" spans="1:15">
      <c r="A51" s="7">
        <v>1</v>
      </c>
      <c r="B51" s="7">
        <v>0</v>
      </c>
      <c r="C51" s="7">
        <v>0</v>
      </c>
      <c r="D51" s="7">
        <v>0</v>
      </c>
      <c r="E51" s="7">
        <v>1</v>
      </c>
      <c r="F51" s="7">
        <v>0</v>
      </c>
      <c r="G51" s="7">
        <v>0</v>
      </c>
      <c r="H51" s="7" t="s">
        <v>6</v>
      </c>
      <c r="I51" s="7"/>
      <c r="J51" s="7"/>
      <c r="K51" s="7">
        <v>5580</v>
      </c>
      <c r="L51" s="7">
        <v>5304</v>
      </c>
      <c r="M51" s="7">
        <v>8453</v>
      </c>
      <c r="N51" s="7">
        <v>10696</v>
      </c>
      <c r="O51" s="7">
        <v>12322</v>
      </c>
    </row>
    <row r="52" spans="1:15">
      <c r="A52" s="7">
        <v>1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 t="s">
        <v>6</v>
      </c>
      <c r="I52" s="7">
        <v>440</v>
      </c>
      <c r="J52" s="7">
        <v>1300</v>
      </c>
      <c r="K52" s="7">
        <v>2940</v>
      </c>
      <c r="L52" s="7">
        <v>4585</v>
      </c>
      <c r="M52" s="7">
        <v>6776</v>
      </c>
      <c r="N52" s="7">
        <v>9406</v>
      </c>
      <c r="O52" s="7">
        <v>15726</v>
      </c>
    </row>
    <row r="53" spans="1:15">
      <c r="A53" s="7">
        <v>1</v>
      </c>
      <c r="B53" s="7">
        <v>0</v>
      </c>
      <c r="C53" s="7">
        <v>0</v>
      </c>
      <c r="D53" s="7">
        <v>0</v>
      </c>
      <c r="E53" s="7">
        <v>0</v>
      </c>
      <c r="F53" s="7">
        <v>1</v>
      </c>
      <c r="G53" s="7">
        <v>1</v>
      </c>
      <c r="H53" s="7" t="s">
        <v>7</v>
      </c>
      <c r="I53" s="7"/>
      <c r="J53" s="7">
        <v>100</v>
      </c>
      <c r="K53" s="7">
        <v>100</v>
      </c>
      <c r="L53" s="7">
        <v>106</v>
      </c>
      <c r="M53" s="7">
        <v>118</v>
      </c>
      <c r="N53" s="7">
        <v>177</v>
      </c>
      <c r="O53" s="7">
        <v>297</v>
      </c>
    </row>
    <row r="54" spans="1:15">
      <c r="A54" s="7">
        <v>1</v>
      </c>
      <c r="B54" s="7">
        <v>0</v>
      </c>
      <c r="C54" s="7">
        <v>0</v>
      </c>
      <c r="D54" s="7">
        <v>0</v>
      </c>
      <c r="E54" s="7">
        <v>1</v>
      </c>
      <c r="F54" s="7">
        <v>0</v>
      </c>
      <c r="G54" s="7">
        <v>1</v>
      </c>
      <c r="H54" s="7" t="s">
        <v>7</v>
      </c>
      <c r="I54" s="7"/>
      <c r="J54" s="7"/>
      <c r="K54" s="7"/>
      <c r="L54" s="7">
        <v>27</v>
      </c>
      <c r="M54" s="7">
        <v>18</v>
      </c>
      <c r="N54" s="7"/>
      <c r="O54" s="7">
        <v>69</v>
      </c>
    </row>
    <row r="55" spans="1:15">
      <c r="A55" s="7">
        <v>1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1</v>
      </c>
      <c r="H55" s="7" t="s">
        <v>7</v>
      </c>
      <c r="I55" s="7"/>
      <c r="J55" s="7"/>
      <c r="K55" s="7"/>
      <c r="L55" s="7"/>
      <c r="M55" s="7">
        <v>42</v>
      </c>
      <c r="N55" s="7">
        <v>161</v>
      </c>
      <c r="O55" s="7">
        <v>97</v>
      </c>
    </row>
    <row r="56" spans="1:15">
      <c r="A56" s="7">
        <v>1</v>
      </c>
      <c r="B56" s="7">
        <v>0</v>
      </c>
      <c r="C56" s="7">
        <v>0</v>
      </c>
      <c r="D56" s="7">
        <v>0</v>
      </c>
      <c r="E56" s="7">
        <v>0</v>
      </c>
      <c r="F56" s="7">
        <v>1</v>
      </c>
      <c r="G56" s="7">
        <v>1</v>
      </c>
      <c r="H56" s="7" t="s">
        <v>8</v>
      </c>
      <c r="I56" s="7"/>
      <c r="J56" s="7"/>
      <c r="K56" s="7">
        <v>40</v>
      </c>
      <c r="L56" s="7">
        <v>52</v>
      </c>
      <c r="M56" s="7">
        <v>16</v>
      </c>
      <c r="N56" s="7">
        <v>53</v>
      </c>
      <c r="O56" s="7">
        <v>50</v>
      </c>
    </row>
    <row r="57" spans="1:15">
      <c r="A57" s="7">
        <v>1</v>
      </c>
      <c r="B57" s="7">
        <v>0</v>
      </c>
      <c r="C57" s="7">
        <v>0</v>
      </c>
      <c r="D57" s="7">
        <v>1</v>
      </c>
      <c r="E57" s="7">
        <v>0</v>
      </c>
      <c r="F57" s="7">
        <v>0</v>
      </c>
      <c r="G57" s="7">
        <v>1</v>
      </c>
      <c r="H57" s="7" t="s">
        <v>8</v>
      </c>
      <c r="I57" s="7"/>
      <c r="J57" s="7"/>
      <c r="K57" s="7"/>
      <c r="L57" s="7"/>
      <c r="M57" s="7"/>
      <c r="N57" s="7"/>
      <c r="O57" s="7">
        <v>46</v>
      </c>
    </row>
    <row r="58" spans="1:15">
      <c r="A58" s="7">
        <v>1</v>
      </c>
      <c r="B58" s="7">
        <v>0</v>
      </c>
      <c r="C58" s="7">
        <v>0</v>
      </c>
      <c r="D58" s="7">
        <v>0</v>
      </c>
      <c r="E58" s="7">
        <v>0</v>
      </c>
      <c r="F58" s="7">
        <v>1</v>
      </c>
      <c r="G58" s="7">
        <v>1</v>
      </c>
      <c r="H58" s="7" t="s">
        <v>20</v>
      </c>
      <c r="I58" s="7"/>
      <c r="J58" s="7"/>
      <c r="K58" s="7">
        <v>100</v>
      </c>
      <c r="L58" s="7">
        <v>246</v>
      </c>
      <c r="M58" s="7">
        <v>420</v>
      </c>
      <c r="N58" s="7">
        <v>542</v>
      </c>
      <c r="O58" s="7">
        <v>750</v>
      </c>
    </row>
    <row r="59" spans="1:15">
      <c r="A59" s="7">
        <v>1</v>
      </c>
      <c r="B59" s="7">
        <v>0</v>
      </c>
      <c r="C59" s="7">
        <v>0</v>
      </c>
      <c r="D59" s="7">
        <v>0</v>
      </c>
      <c r="E59" s="7">
        <v>1</v>
      </c>
      <c r="F59" s="7">
        <v>0</v>
      </c>
      <c r="G59" s="7">
        <v>1</v>
      </c>
      <c r="H59" s="7" t="s">
        <v>20</v>
      </c>
      <c r="I59" s="7"/>
      <c r="J59" s="7"/>
      <c r="K59" s="7"/>
      <c r="L59" s="7">
        <v>105</v>
      </c>
      <c r="M59" s="7">
        <v>111</v>
      </c>
      <c r="N59" s="7">
        <v>244</v>
      </c>
      <c r="O59" s="7">
        <v>314</v>
      </c>
    </row>
    <row r="60" spans="1:15">
      <c r="A60" s="7">
        <v>1</v>
      </c>
      <c r="B60" s="7">
        <v>0</v>
      </c>
      <c r="C60" s="7">
        <v>0</v>
      </c>
      <c r="D60" s="7">
        <v>1</v>
      </c>
      <c r="E60" s="7">
        <v>0</v>
      </c>
      <c r="F60" s="7">
        <v>0</v>
      </c>
      <c r="G60" s="7">
        <v>1</v>
      </c>
      <c r="H60" s="7" t="s">
        <v>20</v>
      </c>
      <c r="I60" s="7"/>
      <c r="J60" s="7"/>
      <c r="K60" s="7"/>
      <c r="L60" s="7">
        <v>71</v>
      </c>
      <c r="M60" s="7">
        <v>60</v>
      </c>
      <c r="N60" s="7">
        <v>364</v>
      </c>
      <c r="O60" s="7">
        <v>410</v>
      </c>
    </row>
    <row r="61" spans="1:15">
      <c r="A61" s="7">
        <v>1</v>
      </c>
      <c r="B61" s="7">
        <v>0</v>
      </c>
      <c r="C61" s="7">
        <v>0</v>
      </c>
      <c r="D61" s="7">
        <v>0</v>
      </c>
      <c r="E61" s="7">
        <v>0</v>
      </c>
      <c r="F61" s="7">
        <v>1</v>
      </c>
      <c r="G61" s="7">
        <v>1</v>
      </c>
      <c r="H61" s="7" t="s">
        <v>9</v>
      </c>
      <c r="I61" s="7"/>
      <c r="J61" s="7"/>
      <c r="K61" s="7"/>
      <c r="L61" s="7"/>
      <c r="M61" s="7">
        <v>26</v>
      </c>
      <c r="N61" s="7">
        <v>146</v>
      </c>
      <c r="O61" s="7">
        <v>82</v>
      </c>
    </row>
    <row r="62" spans="1:15">
      <c r="A62" s="7">
        <v>1</v>
      </c>
      <c r="B62" s="7">
        <v>0</v>
      </c>
      <c r="C62" s="7">
        <v>0</v>
      </c>
      <c r="D62" s="7">
        <v>0</v>
      </c>
      <c r="E62" s="7">
        <v>1</v>
      </c>
      <c r="F62" s="7">
        <v>0</v>
      </c>
      <c r="G62" s="7">
        <v>1</v>
      </c>
      <c r="H62" s="7" t="s">
        <v>9</v>
      </c>
      <c r="I62" s="7"/>
      <c r="J62" s="7"/>
      <c r="K62" s="7">
        <v>20</v>
      </c>
      <c r="L62" s="7">
        <v>18</v>
      </c>
      <c r="M62" s="7">
        <v>78</v>
      </c>
      <c r="N62" s="7">
        <v>57</v>
      </c>
      <c r="O62" s="7">
        <v>55</v>
      </c>
    </row>
    <row r="63" spans="1:15">
      <c r="A63" s="7">
        <v>1</v>
      </c>
      <c r="B63" s="7">
        <v>0</v>
      </c>
      <c r="C63" s="7">
        <v>0</v>
      </c>
      <c r="D63" s="7">
        <v>1</v>
      </c>
      <c r="E63" s="7">
        <v>0</v>
      </c>
      <c r="F63" s="7">
        <v>0</v>
      </c>
      <c r="G63" s="7">
        <v>1</v>
      </c>
      <c r="H63" s="7" t="s">
        <v>9</v>
      </c>
      <c r="I63" s="7"/>
      <c r="J63" s="7"/>
      <c r="K63" s="7"/>
      <c r="L63" s="7">
        <v>6</v>
      </c>
      <c r="M63" s="7">
        <v>28</v>
      </c>
      <c r="N63" s="7">
        <v>32</v>
      </c>
      <c r="O63" s="7">
        <v>129</v>
      </c>
    </row>
    <row r="64" spans="1:15">
      <c r="A64" s="7">
        <v>1</v>
      </c>
      <c r="B64" s="7">
        <v>0</v>
      </c>
      <c r="C64" s="7">
        <v>0</v>
      </c>
      <c r="D64" s="7">
        <v>0</v>
      </c>
      <c r="E64" s="7">
        <v>0</v>
      </c>
      <c r="F64" s="7">
        <v>1</v>
      </c>
      <c r="G64" s="7">
        <v>1</v>
      </c>
      <c r="H64" s="7" t="s">
        <v>23</v>
      </c>
      <c r="I64" s="7">
        <v>160</v>
      </c>
      <c r="J64" s="7">
        <v>200</v>
      </c>
      <c r="K64" s="7">
        <v>320</v>
      </c>
      <c r="L64" s="7">
        <v>557</v>
      </c>
      <c r="M64" s="7">
        <v>872</v>
      </c>
      <c r="N64" s="7">
        <v>1302</v>
      </c>
      <c r="O64" s="7">
        <v>1023</v>
      </c>
    </row>
    <row r="65" spans="1:15">
      <c r="A65" s="7">
        <v>1</v>
      </c>
      <c r="B65" s="7">
        <v>0</v>
      </c>
      <c r="C65" s="7">
        <v>0</v>
      </c>
      <c r="D65" s="7">
        <v>0</v>
      </c>
      <c r="E65" s="7">
        <v>1</v>
      </c>
      <c r="F65" s="7">
        <v>0</v>
      </c>
      <c r="G65" s="7">
        <v>1</v>
      </c>
      <c r="H65" s="7" t="s">
        <v>23</v>
      </c>
      <c r="I65" s="7"/>
      <c r="J65" s="7"/>
      <c r="K65" s="7">
        <v>20</v>
      </c>
      <c r="L65" s="7">
        <v>150</v>
      </c>
      <c r="M65" s="7">
        <v>414</v>
      </c>
      <c r="N65" s="7">
        <v>617</v>
      </c>
      <c r="O65" s="7">
        <v>739</v>
      </c>
    </row>
    <row r="66" spans="1:15">
      <c r="A66" s="7">
        <v>1</v>
      </c>
      <c r="B66" s="7">
        <v>0</v>
      </c>
      <c r="C66" s="7">
        <v>0</v>
      </c>
      <c r="D66" s="7">
        <v>1</v>
      </c>
      <c r="E66" s="7">
        <v>0</v>
      </c>
      <c r="F66" s="7">
        <v>0</v>
      </c>
      <c r="G66" s="7">
        <v>1</v>
      </c>
      <c r="H66" s="7" t="s">
        <v>23</v>
      </c>
      <c r="I66" s="7"/>
      <c r="J66" s="7"/>
      <c r="K66" s="7">
        <v>120</v>
      </c>
      <c r="L66" s="7">
        <v>236</v>
      </c>
      <c r="M66" s="7">
        <v>441</v>
      </c>
      <c r="N66" s="7">
        <v>586</v>
      </c>
      <c r="O66" s="7">
        <v>989</v>
      </c>
    </row>
    <row r="67" spans="1:15">
      <c r="A67" s="7">
        <v>1</v>
      </c>
      <c r="B67" s="7">
        <v>0</v>
      </c>
      <c r="C67" s="7">
        <v>0</v>
      </c>
      <c r="D67" s="7">
        <v>0</v>
      </c>
      <c r="E67" s="7">
        <v>0</v>
      </c>
      <c r="F67" s="7">
        <v>1</v>
      </c>
      <c r="G67" s="7">
        <v>1</v>
      </c>
      <c r="H67" s="7" t="s">
        <v>34</v>
      </c>
      <c r="I67" s="7"/>
      <c r="J67" s="7"/>
      <c r="K67" s="7">
        <v>80</v>
      </c>
      <c r="L67" s="7">
        <v>76</v>
      </c>
      <c r="M67" s="7">
        <v>124</v>
      </c>
      <c r="N67" s="7">
        <v>162</v>
      </c>
      <c r="O67" s="7">
        <v>66</v>
      </c>
    </row>
    <row r="68" spans="1:15">
      <c r="A68" s="7">
        <v>1</v>
      </c>
      <c r="B68" s="7">
        <v>0</v>
      </c>
      <c r="C68" s="7">
        <v>0</v>
      </c>
      <c r="D68" s="7">
        <v>0</v>
      </c>
      <c r="E68" s="7">
        <v>1</v>
      </c>
      <c r="F68" s="7">
        <v>0</v>
      </c>
      <c r="G68" s="7">
        <v>1</v>
      </c>
      <c r="H68" s="7" t="s">
        <v>34</v>
      </c>
      <c r="I68" s="7"/>
      <c r="J68" s="7"/>
      <c r="K68" s="7">
        <v>20</v>
      </c>
      <c r="L68" s="7">
        <v>45</v>
      </c>
      <c r="M68" s="7">
        <v>22</v>
      </c>
      <c r="N68" s="7">
        <v>89</v>
      </c>
      <c r="O68" s="7">
        <v>83</v>
      </c>
    </row>
    <row r="69" spans="1:15">
      <c r="A69" s="7">
        <v>1</v>
      </c>
      <c r="B69" s="7">
        <v>0</v>
      </c>
      <c r="C69" s="7">
        <v>0</v>
      </c>
      <c r="D69" s="7">
        <v>1</v>
      </c>
      <c r="E69" s="7">
        <v>0</v>
      </c>
      <c r="F69" s="7">
        <v>0</v>
      </c>
      <c r="G69" s="7">
        <v>1</v>
      </c>
      <c r="H69" s="7" t="s">
        <v>34</v>
      </c>
      <c r="I69" s="7"/>
      <c r="J69" s="7"/>
      <c r="K69" s="7"/>
      <c r="L69" s="7">
        <v>30</v>
      </c>
      <c r="M69" s="7">
        <v>24</v>
      </c>
      <c r="N69" s="7"/>
      <c r="O69" s="7">
        <v>79</v>
      </c>
    </row>
    <row r="70" spans="1:15">
      <c r="A70" s="7">
        <v>1</v>
      </c>
      <c r="B70" s="7">
        <v>0</v>
      </c>
      <c r="C70" s="7">
        <v>0</v>
      </c>
      <c r="D70" s="7">
        <v>0</v>
      </c>
      <c r="E70" s="7">
        <v>0</v>
      </c>
      <c r="F70" s="7">
        <v>1</v>
      </c>
      <c r="G70" s="7">
        <v>1</v>
      </c>
      <c r="H70" s="7" t="s">
        <v>10</v>
      </c>
      <c r="I70" s="7">
        <v>220</v>
      </c>
      <c r="J70" s="7">
        <v>100</v>
      </c>
      <c r="K70" s="7">
        <v>740</v>
      </c>
      <c r="L70" s="7">
        <v>559</v>
      </c>
      <c r="M70" s="7">
        <v>1287</v>
      </c>
      <c r="N70" s="7">
        <v>1225</v>
      </c>
      <c r="O70" s="7">
        <v>723</v>
      </c>
    </row>
    <row r="71" spans="1:15">
      <c r="A71" s="7">
        <v>1</v>
      </c>
      <c r="B71" s="7">
        <v>0</v>
      </c>
      <c r="C71" s="7">
        <v>0</v>
      </c>
      <c r="D71" s="7">
        <v>0</v>
      </c>
      <c r="E71" s="7">
        <v>1</v>
      </c>
      <c r="F71" s="7">
        <v>0</v>
      </c>
      <c r="G71" s="7">
        <v>1</v>
      </c>
      <c r="H71" s="7" t="s">
        <v>10</v>
      </c>
      <c r="I71" s="7"/>
      <c r="J71" s="7"/>
      <c r="K71" s="7">
        <v>140</v>
      </c>
      <c r="L71" s="7">
        <v>99</v>
      </c>
      <c r="M71" s="7">
        <v>256</v>
      </c>
      <c r="N71" s="7">
        <v>376</v>
      </c>
      <c r="O71" s="7">
        <v>483</v>
      </c>
    </row>
    <row r="72" spans="1:15">
      <c r="A72" s="7">
        <v>1</v>
      </c>
      <c r="B72" s="7">
        <v>0</v>
      </c>
      <c r="C72" s="7">
        <v>0</v>
      </c>
      <c r="D72" s="7">
        <v>1</v>
      </c>
      <c r="E72" s="7">
        <v>0</v>
      </c>
      <c r="F72" s="7">
        <v>0</v>
      </c>
      <c r="G72" s="7">
        <v>1</v>
      </c>
      <c r="H72" s="7" t="s">
        <v>10</v>
      </c>
      <c r="I72" s="7">
        <v>40</v>
      </c>
      <c r="J72" s="7"/>
      <c r="K72" s="7">
        <v>160</v>
      </c>
      <c r="L72" s="7">
        <v>312</v>
      </c>
      <c r="M72" s="7">
        <v>455</v>
      </c>
      <c r="N72" s="7">
        <v>320</v>
      </c>
      <c r="O72" s="7">
        <v>967</v>
      </c>
    </row>
    <row r="73" spans="1:15">
      <c r="A73" s="7">
        <v>1</v>
      </c>
      <c r="B73" s="7">
        <v>0</v>
      </c>
      <c r="C73" s="7">
        <v>1</v>
      </c>
      <c r="D73" s="7">
        <v>0</v>
      </c>
      <c r="E73" s="7">
        <v>0</v>
      </c>
      <c r="F73" s="7">
        <v>1</v>
      </c>
      <c r="G73" s="7">
        <v>0</v>
      </c>
      <c r="H73" s="7" t="s">
        <v>6</v>
      </c>
      <c r="I73" s="7">
        <v>4200</v>
      </c>
      <c r="J73" s="7">
        <v>9200</v>
      </c>
      <c r="K73" s="7">
        <v>11940</v>
      </c>
      <c r="L73" s="7">
        <v>17330</v>
      </c>
      <c r="M73" s="7">
        <v>18997</v>
      </c>
      <c r="N73" s="7">
        <v>25595</v>
      </c>
      <c r="O73" s="7">
        <v>21067</v>
      </c>
    </row>
    <row r="74" spans="1:15">
      <c r="A74" s="7">
        <v>1</v>
      </c>
      <c r="B74" s="7">
        <v>0</v>
      </c>
      <c r="C74" s="7">
        <v>1</v>
      </c>
      <c r="D74" s="7">
        <v>0</v>
      </c>
      <c r="E74" s="7">
        <v>1</v>
      </c>
      <c r="F74" s="7">
        <v>0</v>
      </c>
      <c r="G74" s="7">
        <v>0</v>
      </c>
      <c r="H74" s="7" t="s">
        <v>6</v>
      </c>
      <c r="I74" s="7"/>
      <c r="J74" s="7"/>
      <c r="K74" s="7">
        <v>6060</v>
      </c>
      <c r="L74" s="7">
        <v>8793</v>
      </c>
      <c r="M74" s="7">
        <v>11347</v>
      </c>
      <c r="N74" s="7">
        <v>16776</v>
      </c>
      <c r="O74" s="7">
        <v>19303</v>
      </c>
    </row>
    <row r="75" spans="1:15">
      <c r="A75" s="7">
        <v>1</v>
      </c>
      <c r="B75" s="7">
        <v>0</v>
      </c>
      <c r="C75" s="7">
        <v>1</v>
      </c>
      <c r="D75" s="7">
        <v>1</v>
      </c>
      <c r="E75" s="7">
        <v>0</v>
      </c>
      <c r="F75" s="7">
        <v>0</v>
      </c>
      <c r="G75" s="7">
        <v>0</v>
      </c>
      <c r="H75" s="7" t="s">
        <v>6</v>
      </c>
      <c r="I75" s="7">
        <v>600</v>
      </c>
      <c r="J75" s="7">
        <v>1300</v>
      </c>
      <c r="K75" s="7">
        <v>3420</v>
      </c>
      <c r="L75" s="7">
        <v>6688</v>
      </c>
      <c r="M75" s="7">
        <v>10350</v>
      </c>
      <c r="N75" s="7">
        <v>16742</v>
      </c>
      <c r="O75" s="7">
        <v>23292</v>
      </c>
    </row>
    <row r="76" spans="1:15">
      <c r="A76" s="7">
        <v>1</v>
      </c>
      <c r="B76" s="7">
        <v>0</v>
      </c>
      <c r="C76" s="7">
        <v>1</v>
      </c>
      <c r="D76" s="7">
        <v>0</v>
      </c>
      <c r="E76" s="7">
        <v>0</v>
      </c>
      <c r="F76" s="7">
        <v>1</v>
      </c>
      <c r="G76" s="7">
        <v>1</v>
      </c>
      <c r="H76" s="7" t="s">
        <v>7</v>
      </c>
      <c r="I76" s="7">
        <v>20</v>
      </c>
      <c r="J76" s="7">
        <v>100</v>
      </c>
      <c r="K76" s="7">
        <v>80</v>
      </c>
      <c r="L76" s="7">
        <v>251</v>
      </c>
      <c r="M76" s="7">
        <v>345</v>
      </c>
      <c r="N76" s="7">
        <v>294</v>
      </c>
      <c r="O76" s="7">
        <v>96</v>
      </c>
    </row>
    <row r="77" spans="1:15">
      <c r="A77" s="7">
        <v>1</v>
      </c>
      <c r="B77" s="7">
        <v>0</v>
      </c>
      <c r="C77" s="7">
        <v>1</v>
      </c>
      <c r="D77" s="7">
        <v>0</v>
      </c>
      <c r="E77" s="7">
        <v>1</v>
      </c>
      <c r="F77" s="7">
        <v>0</v>
      </c>
      <c r="G77" s="7">
        <v>1</v>
      </c>
      <c r="H77" s="7" t="s">
        <v>7</v>
      </c>
      <c r="I77" s="7"/>
      <c r="J77" s="7"/>
      <c r="K77" s="7"/>
      <c r="L77" s="7">
        <v>63</v>
      </c>
      <c r="M77" s="7">
        <v>22</v>
      </c>
      <c r="N77" s="7"/>
      <c r="O77" s="7"/>
    </row>
    <row r="78" spans="1:15">
      <c r="A78" s="7">
        <v>1</v>
      </c>
      <c r="B78" s="7">
        <v>0</v>
      </c>
      <c r="C78" s="7">
        <v>1</v>
      </c>
      <c r="D78" s="7">
        <v>1</v>
      </c>
      <c r="E78" s="7">
        <v>0</v>
      </c>
      <c r="F78" s="7">
        <v>0</v>
      </c>
      <c r="G78" s="7">
        <v>1</v>
      </c>
      <c r="H78" s="7" t="s">
        <v>7</v>
      </c>
      <c r="I78" s="7"/>
      <c r="J78" s="7"/>
      <c r="K78" s="7"/>
      <c r="L78" s="7"/>
      <c r="M78" s="7">
        <v>45</v>
      </c>
      <c r="N78" s="7">
        <v>69</v>
      </c>
      <c r="O78" s="7">
        <v>31</v>
      </c>
    </row>
    <row r="79" spans="1:15">
      <c r="A79" s="7">
        <v>1</v>
      </c>
      <c r="B79" s="7">
        <v>0</v>
      </c>
      <c r="C79" s="7">
        <v>1</v>
      </c>
      <c r="D79" s="7">
        <v>0</v>
      </c>
      <c r="E79" s="7">
        <v>0</v>
      </c>
      <c r="F79" s="7">
        <v>1</v>
      </c>
      <c r="G79" s="7">
        <v>1</v>
      </c>
      <c r="H79" s="7" t="s">
        <v>8</v>
      </c>
      <c r="I79" s="7"/>
      <c r="J79" s="7"/>
      <c r="K79" s="7">
        <v>120</v>
      </c>
      <c r="L79" s="7">
        <v>107</v>
      </c>
      <c r="M79" s="7">
        <v>155</v>
      </c>
      <c r="N79" s="7">
        <v>121</v>
      </c>
      <c r="O79" s="7">
        <v>39</v>
      </c>
    </row>
    <row r="80" spans="1:15">
      <c r="A80" s="7">
        <v>1</v>
      </c>
      <c r="B80" s="7">
        <v>0</v>
      </c>
      <c r="C80" s="7">
        <v>1</v>
      </c>
      <c r="D80" s="7">
        <v>0</v>
      </c>
      <c r="E80" s="7">
        <v>1</v>
      </c>
      <c r="F80" s="7">
        <v>0</v>
      </c>
      <c r="G80" s="7">
        <v>1</v>
      </c>
      <c r="H80" s="7" t="s">
        <v>8</v>
      </c>
      <c r="I80" s="7"/>
      <c r="J80" s="7"/>
      <c r="K80" s="7"/>
      <c r="L80" s="7">
        <v>12</v>
      </c>
      <c r="M80" s="7">
        <v>41</v>
      </c>
      <c r="N80" s="7"/>
      <c r="O80" s="7"/>
    </row>
    <row r="81" spans="1:15">
      <c r="A81" s="7">
        <v>1</v>
      </c>
      <c r="B81" s="7">
        <v>0</v>
      </c>
      <c r="C81" s="7">
        <v>1</v>
      </c>
      <c r="D81" s="7">
        <v>1</v>
      </c>
      <c r="E81" s="7">
        <v>0</v>
      </c>
      <c r="F81" s="7">
        <v>0</v>
      </c>
      <c r="G81" s="7">
        <v>1</v>
      </c>
      <c r="H81" s="7" t="s">
        <v>8</v>
      </c>
      <c r="I81" s="7"/>
      <c r="J81" s="7"/>
      <c r="K81" s="7"/>
      <c r="L81" s="7">
        <v>28</v>
      </c>
      <c r="M81" s="7">
        <v>30</v>
      </c>
      <c r="N81" s="7"/>
      <c r="O81" s="7">
        <v>55</v>
      </c>
    </row>
    <row r="82" spans="1:15">
      <c r="A82" s="7">
        <v>1</v>
      </c>
      <c r="B82" s="7">
        <v>0</v>
      </c>
      <c r="C82" s="7">
        <v>1</v>
      </c>
      <c r="D82" s="7">
        <v>0</v>
      </c>
      <c r="E82" s="7">
        <v>0</v>
      </c>
      <c r="F82" s="7">
        <v>1</v>
      </c>
      <c r="G82" s="7">
        <v>1</v>
      </c>
      <c r="H82" s="7" t="s">
        <v>20</v>
      </c>
      <c r="I82" s="7"/>
      <c r="J82" s="7"/>
      <c r="K82" s="7">
        <v>120</v>
      </c>
      <c r="L82" s="7">
        <v>247</v>
      </c>
      <c r="M82" s="7">
        <v>742</v>
      </c>
      <c r="N82" s="7">
        <v>947</v>
      </c>
      <c r="O82" s="7">
        <v>585</v>
      </c>
    </row>
    <row r="83" spans="1:15">
      <c r="A83" s="7">
        <v>1</v>
      </c>
      <c r="B83" s="7">
        <v>0</v>
      </c>
      <c r="C83" s="7">
        <v>1</v>
      </c>
      <c r="D83" s="7">
        <v>0</v>
      </c>
      <c r="E83" s="7">
        <v>1</v>
      </c>
      <c r="F83" s="7">
        <v>0</v>
      </c>
      <c r="G83" s="7">
        <v>1</v>
      </c>
      <c r="H83" s="7" t="s">
        <v>20</v>
      </c>
      <c r="I83" s="7"/>
      <c r="J83" s="7"/>
      <c r="K83" s="7">
        <v>40</v>
      </c>
      <c r="L83" s="7"/>
      <c r="M83" s="7">
        <v>300</v>
      </c>
      <c r="N83" s="7">
        <v>454</v>
      </c>
      <c r="O83" s="7">
        <v>328</v>
      </c>
    </row>
    <row r="84" spans="1:15">
      <c r="A84" s="7">
        <v>1</v>
      </c>
      <c r="B84" s="7">
        <v>0</v>
      </c>
      <c r="C84" s="7">
        <v>1</v>
      </c>
      <c r="D84" s="7">
        <v>1</v>
      </c>
      <c r="E84" s="7">
        <v>0</v>
      </c>
      <c r="F84" s="7">
        <v>0</v>
      </c>
      <c r="G84" s="7">
        <v>1</v>
      </c>
      <c r="H84" s="7" t="s">
        <v>20</v>
      </c>
      <c r="I84" s="7"/>
      <c r="J84" s="7"/>
      <c r="K84" s="7"/>
      <c r="L84" s="7">
        <v>209</v>
      </c>
      <c r="M84" s="7">
        <v>387</v>
      </c>
      <c r="N84" s="7">
        <v>366</v>
      </c>
      <c r="O84" s="7">
        <v>622</v>
      </c>
    </row>
    <row r="85" spans="1:15">
      <c r="A85" s="7">
        <v>1</v>
      </c>
      <c r="B85" s="7">
        <v>0</v>
      </c>
      <c r="C85" s="7">
        <v>1</v>
      </c>
      <c r="D85" s="7">
        <v>0</v>
      </c>
      <c r="E85" s="7">
        <v>0</v>
      </c>
      <c r="F85" s="7">
        <v>1</v>
      </c>
      <c r="G85" s="7">
        <v>1</v>
      </c>
      <c r="H85" s="7" t="s">
        <v>9</v>
      </c>
      <c r="I85" s="7"/>
      <c r="J85" s="7"/>
      <c r="K85" s="7">
        <v>20</v>
      </c>
      <c r="L85" s="7">
        <v>218</v>
      </c>
      <c r="M85" s="7">
        <v>53</v>
      </c>
      <c r="N85" s="7">
        <v>92</v>
      </c>
      <c r="O85" s="7">
        <v>78</v>
      </c>
    </row>
    <row r="86" spans="1:15">
      <c r="A86" s="7">
        <v>1</v>
      </c>
      <c r="B86" s="7">
        <v>0</v>
      </c>
      <c r="C86" s="7">
        <v>1</v>
      </c>
      <c r="D86" s="7">
        <v>0</v>
      </c>
      <c r="E86" s="7">
        <v>1</v>
      </c>
      <c r="F86" s="7">
        <v>0</v>
      </c>
      <c r="G86" s="7">
        <v>1</v>
      </c>
      <c r="H86" s="7" t="s">
        <v>9</v>
      </c>
      <c r="I86" s="7"/>
      <c r="J86" s="7"/>
      <c r="K86" s="7"/>
      <c r="L86" s="7">
        <v>33</v>
      </c>
      <c r="M86" s="7"/>
      <c r="N86" s="7">
        <v>120</v>
      </c>
      <c r="O86" s="7">
        <v>126</v>
      </c>
    </row>
    <row r="87" spans="1:15">
      <c r="A87" s="7">
        <v>1</v>
      </c>
      <c r="B87" s="7">
        <v>0</v>
      </c>
      <c r="C87" s="7">
        <v>1</v>
      </c>
      <c r="D87" s="7">
        <v>1</v>
      </c>
      <c r="E87" s="7">
        <v>0</v>
      </c>
      <c r="F87" s="7">
        <v>0</v>
      </c>
      <c r="G87" s="7">
        <v>1</v>
      </c>
      <c r="H87" s="7" t="s">
        <v>9</v>
      </c>
      <c r="I87" s="7"/>
      <c r="J87" s="7"/>
      <c r="K87" s="7"/>
      <c r="L87" s="7"/>
      <c r="M87" s="7">
        <v>69</v>
      </c>
      <c r="N87" s="7">
        <v>18</v>
      </c>
      <c r="O87" s="7">
        <v>107</v>
      </c>
    </row>
    <row r="88" spans="1:15">
      <c r="A88" s="7">
        <v>1</v>
      </c>
      <c r="B88" s="7">
        <v>0</v>
      </c>
      <c r="C88" s="7">
        <v>1</v>
      </c>
      <c r="D88" s="7">
        <v>0</v>
      </c>
      <c r="E88" s="7">
        <v>0</v>
      </c>
      <c r="F88" s="7">
        <v>1</v>
      </c>
      <c r="G88" s="7">
        <v>1</v>
      </c>
      <c r="H88" s="7" t="s">
        <v>23</v>
      </c>
      <c r="I88" s="7">
        <v>140</v>
      </c>
      <c r="J88" s="7">
        <v>800</v>
      </c>
      <c r="K88" s="7">
        <v>640</v>
      </c>
      <c r="L88" s="7">
        <v>925</v>
      </c>
      <c r="M88" s="7">
        <v>1391</v>
      </c>
      <c r="N88" s="7">
        <v>1829</v>
      </c>
      <c r="O88" s="7">
        <v>1888</v>
      </c>
    </row>
    <row r="89" spans="1:15">
      <c r="A89" s="7">
        <v>1</v>
      </c>
      <c r="B89" s="7">
        <v>0</v>
      </c>
      <c r="C89" s="7">
        <v>1</v>
      </c>
      <c r="D89" s="7">
        <v>0</v>
      </c>
      <c r="E89" s="7">
        <v>1</v>
      </c>
      <c r="F89" s="7">
        <v>0</v>
      </c>
      <c r="G89" s="7">
        <v>1</v>
      </c>
      <c r="H89" s="7" t="s">
        <v>23</v>
      </c>
      <c r="I89" s="7"/>
      <c r="J89" s="7"/>
      <c r="K89" s="7">
        <v>80</v>
      </c>
      <c r="L89" s="7">
        <v>75</v>
      </c>
      <c r="M89" s="7">
        <v>717</v>
      </c>
      <c r="N89" s="7">
        <v>975</v>
      </c>
      <c r="O89" s="7">
        <v>1342</v>
      </c>
    </row>
    <row r="90" spans="1:15">
      <c r="A90" s="7">
        <v>1</v>
      </c>
      <c r="B90" s="7">
        <v>0</v>
      </c>
      <c r="C90" s="7">
        <v>1</v>
      </c>
      <c r="D90" s="7">
        <v>1</v>
      </c>
      <c r="E90" s="7">
        <v>0</v>
      </c>
      <c r="F90" s="7">
        <v>0</v>
      </c>
      <c r="G90" s="7">
        <v>1</v>
      </c>
      <c r="H90" s="7" t="s">
        <v>23</v>
      </c>
      <c r="I90" s="7"/>
      <c r="J90" s="7">
        <v>200</v>
      </c>
      <c r="K90" s="7">
        <v>140</v>
      </c>
      <c r="L90" s="7">
        <v>160</v>
      </c>
      <c r="M90" s="7">
        <v>599</v>
      </c>
      <c r="N90" s="7">
        <v>1134</v>
      </c>
      <c r="O90" s="7">
        <v>1435</v>
      </c>
    </row>
    <row r="91" spans="1:15">
      <c r="A91" s="7">
        <v>1</v>
      </c>
      <c r="B91" s="7">
        <v>0</v>
      </c>
      <c r="C91" s="7">
        <v>1</v>
      </c>
      <c r="D91" s="7">
        <v>0</v>
      </c>
      <c r="E91" s="7">
        <v>0</v>
      </c>
      <c r="F91" s="7">
        <v>1</v>
      </c>
      <c r="G91" s="7">
        <v>1</v>
      </c>
      <c r="H91" s="7" t="s">
        <v>34</v>
      </c>
      <c r="I91" s="7"/>
      <c r="J91" s="7">
        <v>100</v>
      </c>
      <c r="K91" s="7">
        <v>80</v>
      </c>
      <c r="L91" s="7">
        <v>91</v>
      </c>
      <c r="M91" s="7">
        <v>115</v>
      </c>
      <c r="N91" s="7">
        <v>275</v>
      </c>
      <c r="O91" s="7">
        <v>92</v>
      </c>
    </row>
    <row r="92" spans="1:15">
      <c r="A92" s="7">
        <v>1</v>
      </c>
      <c r="B92" s="7">
        <v>0</v>
      </c>
      <c r="C92" s="7">
        <v>1</v>
      </c>
      <c r="D92" s="7">
        <v>0</v>
      </c>
      <c r="E92" s="7">
        <v>1</v>
      </c>
      <c r="F92" s="7">
        <v>0</v>
      </c>
      <c r="G92" s="7">
        <v>1</v>
      </c>
      <c r="H92" s="7" t="s">
        <v>34</v>
      </c>
      <c r="I92" s="7"/>
      <c r="J92" s="7"/>
      <c r="K92" s="7">
        <v>20</v>
      </c>
      <c r="L92" s="7">
        <v>108</v>
      </c>
      <c r="M92" s="7"/>
      <c r="N92" s="7">
        <v>76</v>
      </c>
      <c r="O92" s="7">
        <v>135</v>
      </c>
    </row>
    <row r="93" spans="1:15">
      <c r="A93" s="7">
        <v>1</v>
      </c>
      <c r="B93" s="7">
        <v>0</v>
      </c>
      <c r="C93" s="7">
        <v>1</v>
      </c>
      <c r="D93" s="7">
        <v>1</v>
      </c>
      <c r="E93" s="7">
        <v>0</v>
      </c>
      <c r="F93" s="7">
        <v>0</v>
      </c>
      <c r="G93" s="7">
        <v>1</v>
      </c>
      <c r="H93" s="7" t="s">
        <v>34</v>
      </c>
      <c r="I93" s="7"/>
      <c r="J93" s="7"/>
      <c r="K93" s="7">
        <v>20</v>
      </c>
      <c r="L93" s="7">
        <v>5</v>
      </c>
      <c r="M93" s="7">
        <v>30</v>
      </c>
      <c r="N93" s="7">
        <v>142</v>
      </c>
      <c r="O93" s="7">
        <v>43</v>
      </c>
    </row>
    <row r="94" spans="1:15">
      <c r="A94" s="7">
        <v>1</v>
      </c>
      <c r="B94" s="7">
        <v>0</v>
      </c>
      <c r="C94" s="7">
        <v>1</v>
      </c>
      <c r="D94" s="7">
        <v>0</v>
      </c>
      <c r="E94" s="7">
        <v>0</v>
      </c>
      <c r="F94" s="7">
        <v>1</v>
      </c>
      <c r="G94" s="7">
        <v>1</v>
      </c>
      <c r="H94" s="7" t="s">
        <v>10</v>
      </c>
      <c r="I94" s="7">
        <v>300</v>
      </c>
      <c r="J94" s="7">
        <v>200</v>
      </c>
      <c r="K94" s="7">
        <v>720</v>
      </c>
      <c r="L94" s="7">
        <v>1508</v>
      </c>
      <c r="M94" s="7">
        <v>1455</v>
      </c>
      <c r="N94" s="7">
        <v>1882</v>
      </c>
      <c r="O94" s="7">
        <v>1288</v>
      </c>
    </row>
    <row r="95" spans="1:15">
      <c r="A95" s="7">
        <v>1</v>
      </c>
      <c r="B95" s="7">
        <v>0</v>
      </c>
      <c r="C95" s="7">
        <v>1</v>
      </c>
      <c r="D95" s="7">
        <v>0</v>
      </c>
      <c r="E95" s="7">
        <v>1</v>
      </c>
      <c r="F95" s="7">
        <v>0</v>
      </c>
      <c r="G95" s="7">
        <v>1</v>
      </c>
      <c r="H95" s="7" t="s">
        <v>10</v>
      </c>
      <c r="I95" s="7"/>
      <c r="J95" s="7"/>
      <c r="K95" s="7">
        <v>100</v>
      </c>
      <c r="L95" s="7">
        <v>237</v>
      </c>
      <c r="M95" s="7">
        <v>720</v>
      </c>
      <c r="N95" s="7">
        <v>787</v>
      </c>
      <c r="O95" s="7">
        <v>1169</v>
      </c>
    </row>
    <row r="96" spans="1:15">
      <c r="A96" s="7">
        <v>1</v>
      </c>
      <c r="B96" s="7">
        <v>0</v>
      </c>
      <c r="C96" s="7">
        <v>1</v>
      </c>
      <c r="D96" s="7">
        <v>1</v>
      </c>
      <c r="E96" s="7">
        <v>0</v>
      </c>
      <c r="F96" s="7">
        <v>0</v>
      </c>
      <c r="G96" s="7">
        <v>1</v>
      </c>
      <c r="H96" s="7" t="s">
        <v>10</v>
      </c>
      <c r="I96" s="7"/>
      <c r="J96" s="7"/>
      <c r="K96" s="7">
        <v>260</v>
      </c>
      <c r="L96" s="7">
        <v>632</v>
      </c>
      <c r="M96" s="7">
        <v>921</v>
      </c>
      <c r="N96" s="7">
        <v>1167</v>
      </c>
      <c r="O96" s="7">
        <v>1151</v>
      </c>
    </row>
    <row r="97" spans="1:15">
      <c r="A97" s="7">
        <v>0</v>
      </c>
      <c r="B97" s="7">
        <v>1</v>
      </c>
      <c r="C97" s="7">
        <v>1</v>
      </c>
      <c r="D97" s="7">
        <v>0</v>
      </c>
      <c r="E97" s="7">
        <v>0</v>
      </c>
      <c r="F97" s="7">
        <v>1</v>
      </c>
      <c r="G97" s="7">
        <v>0</v>
      </c>
      <c r="H97" s="7" t="s">
        <v>6</v>
      </c>
      <c r="I97" s="7">
        <v>231640</v>
      </c>
      <c r="J97" s="7">
        <v>337600</v>
      </c>
      <c r="K97" s="7">
        <v>480180</v>
      </c>
      <c r="L97" s="7">
        <v>601374</v>
      </c>
      <c r="M97" s="7">
        <v>592645</v>
      </c>
      <c r="N97" s="7">
        <v>611828</v>
      </c>
      <c r="O97" s="7">
        <v>481629</v>
      </c>
    </row>
    <row r="98" spans="1:15">
      <c r="A98" s="7">
        <v>0</v>
      </c>
      <c r="B98" s="7">
        <v>1</v>
      </c>
      <c r="C98" s="7">
        <v>1</v>
      </c>
      <c r="D98" s="7">
        <v>0</v>
      </c>
      <c r="E98" s="7">
        <v>1</v>
      </c>
      <c r="F98" s="7">
        <v>0</v>
      </c>
      <c r="G98" s="7">
        <v>0</v>
      </c>
      <c r="H98" s="7" t="s">
        <v>6</v>
      </c>
      <c r="I98" s="7"/>
      <c r="J98" s="7"/>
      <c r="K98" s="7">
        <v>325220</v>
      </c>
      <c r="L98" s="7">
        <v>425691</v>
      </c>
      <c r="M98" s="7">
        <v>508862</v>
      </c>
      <c r="N98" s="7">
        <v>606301</v>
      </c>
      <c r="O98" s="7">
        <v>596278</v>
      </c>
    </row>
    <row r="99" spans="1:15">
      <c r="A99" s="7">
        <v>0</v>
      </c>
      <c r="B99" s="7">
        <v>1</v>
      </c>
      <c r="C99" s="7">
        <v>1</v>
      </c>
      <c r="D99" s="7">
        <v>1</v>
      </c>
      <c r="E99" s="7">
        <v>0</v>
      </c>
      <c r="F99" s="7">
        <v>0</v>
      </c>
      <c r="G99" s="7">
        <v>0</v>
      </c>
      <c r="H99" s="7" t="s">
        <v>6</v>
      </c>
      <c r="I99" s="7">
        <v>24740</v>
      </c>
      <c r="J99" s="7">
        <v>66600</v>
      </c>
      <c r="K99" s="7">
        <v>161340</v>
      </c>
      <c r="L99" s="7">
        <v>227416</v>
      </c>
      <c r="M99" s="7">
        <v>362486</v>
      </c>
      <c r="N99" s="7">
        <v>482426</v>
      </c>
      <c r="O99" s="7">
        <v>575883</v>
      </c>
    </row>
    <row r="100" spans="1:15">
      <c r="A100" s="7">
        <v>0</v>
      </c>
      <c r="B100" s="7">
        <v>1</v>
      </c>
      <c r="C100" s="7">
        <v>1</v>
      </c>
      <c r="D100" s="7">
        <v>0</v>
      </c>
      <c r="E100" s="7">
        <v>0</v>
      </c>
      <c r="F100" s="7">
        <v>1</v>
      </c>
      <c r="G100" s="7">
        <v>1</v>
      </c>
      <c r="H100" s="7" t="s">
        <v>7</v>
      </c>
      <c r="I100" s="7">
        <v>26060</v>
      </c>
      <c r="J100" s="7">
        <v>36600</v>
      </c>
      <c r="K100" s="7">
        <v>75920</v>
      </c>
      <c r="L100" s="7">
        <v>60735</v>
      </c>
      <c r="M100" s="7">
        <v>119396</v>
      </c>
      <c r="N100" s="7">
        <v>87431</v>
      </c>
      <c r="O100" s="7">
        <v>47519</v>
      </c>
    </row>
    <row r="101" spans="1:15">
      <c r="A101" s="7">
        <v>0</v>
      </c>
      <c r="B101" s="7">
        <v>1</v>
      </c>
      <c r="C101" s="7">
        <v>1</v>
      </c>
      <c r="D101" s="7">
        <v>0</v>
      </c>
      <c r="E101" s="7">
        <v>1</v>
      </c>
      <c r="F101" s="7">
        <v>0</v>
      </c>
      <c r="G101" s="7">
        <v>1</v>
      </c>
      <c r="H101" s="7" t="s">
        <v>7</v>
      </c>
      <c r="I101" s="7"/>
      <c r="J101" s="7"/>
      <c r="K101" s="7">
        <v>9220</v>
      </c>
      <c r="L101" s="7">
        <v>11871</v>
      </c>
      <c r="M101" s="7">
        <v>15202</v>
      </c>
      <c r="N101" s="7">
        <v>14838</v>
      </c>
      <c r="O101" s="7">
        <v>14494</v>
      </c>
    </row>
    <row r="102" spans="1:15">
      <c r="A102" s="7">
        <v>0</v>
      </c>
      <c r="B102" s="7">
        <v>1</v>
      </c>
      <c r="C102" s="7">
        <v>1</v>
      </c>
      <c r="D102" s="7">
        <v>1</v>
      </c>
      <c r="E102" s="7">
        <v>0</v>
      </c>
      <c r="F102" s="7">
        <v>0</v>
      </c>
      <c r="G102" s="7">
        <v>1</v>
      </c>
      <c r="H102" s="7" t="s">
        <v>7</v>
      </c>
      <c r="I102" s="7">
        <v>80</v>
      </c>
      <c r="J102" s="7">
        <v>1700</v>
      </c>
      <c r="K102" s="7">
        <v>7000</v>
      </c>
      <c r="L102" s="7">
        <v>8932</v>
      </c>
      <c r="M102" s="7">
        <v>33906</v>
      </c>
      <c r="N102" s="7">
        <v>25852</v>
      </c>
      <c r="O102" s="7">
        <v>26162</v>
      </c>
    </row>
    <row r="103" spans="1:15">
      <c r="A103" s="7">
        <v>0</v>
      </c>
      <c r="B103" s="7">
        <v>1</v>
      </c>
      <c r="C103" s="7">
        <v>1</v>
      </c>
      <c r="D103" s="7">
        <v>0</v>
      </c>
      <c r="E103" s="7">
        <v>0</v>
      </c>
      <c r="F103" s="7">
        <v>1</v>
      </c>
      <c r="G103" s="7">
        <v>1</v>
      </c>
      <c r="H103" s="7" t="s">
        <v>8</v>
      </c>
      <c r="I103" s="7"/>
      <c r="J103" s="7">
        <v>21700</v>
      </c>
      <c r="K103" s="7">
        <v>57180</v>
      </c>
      <c r="L103" s="7">
        <v>78169</v>
      </c>
      <c r="M103" s="7">
        <v>62218</v>
      </c>
      <c r="N103" s="7">
        <v>39141</v>
      </c>
      <c r="O103" s="7">
        <v>21779</v>
      </c>
    </row>
    <row r="104" spans="1:15">
      <c r="A104" s="7">
        <v>0</v>
      </c>
      <c r="B104" s="7">
        <v>1</v>
      </c>
      <c r="C104" s="7">
        <v>1</v>
      </c>
      <c r="D104" s="7">
        <v>0</v>
      </c>
      <c r="E104" s="7">
        <v>1</v>
      </c>
      <c r="F104" s="7">
        <v>0</v>
      </c>
      <c r="G104" s="7">
        <v>1</v>
      </c>
      <c r="H104" s="7" t="s">
        <v>8</v>
      </c>
      <c r="I104" s="7"/>
      <c r="J104" s="7"/>
      <c r="K104" s="7">
        <v>11260</v>
      </c>
      <c r="L104" s="7">
        <v>15735</v>
      </c>
      <c r="M104" s="7">
        <v>21174</v>
      </c>
      <c r="N104" s="7">
        <v>10810</v>
      </c>
      <c r="O104" s="7">
        <v>7819</v>
      </c>
    </row>
    <row r="105" spans="1:15">
      <c r="A105" s="7">
        <v>0</v>
      </c>
      <c r="B105" s="7">
        <v>1</v>
      </c>
      <c r="C105" s="7">
        <v>1</v>
      </c>
      <c r="D105" s="7">
        <v>1</v>
      </c>
      <c r="E105" s="7">
        <v>0</v>
      </c>
      <c r="F105" s="7">
        <v>0</v>
      </c>
      <c r="G105" s="7">
        <v>1</v>
      </c>
      <c r="H105" s="7" t="s">
        <v>8</v>
      </c>
      <c r="I105" s="7"/>
      <c r="J105" s="7">
        <v>1200</v>
      </c>
      <c r="K105" s="7">
        <v>7560</v>
      </c>
      <c r="L105" s="7">
        <v>13343</v>
      </c>
      <c r="M105" s="7">
        <v>26520</v>
      </c>
      <c r="N105" s="7">
        <v>22291</v>
      </c>
      <c r="O105" s="7">
        <v>18026</v>
      </c>
    </row>
    <row r="106" spans="1:15">
      <c r="A106" s="7">
        <v>0</v>
      </c>
      <c r="B106" s="7">
        <v>1</v>
      </c>
      <c r="C106" s="7">
        <v>1</v>
      </c>
      <c r="D106" s="7">
        <v>0</v>
      </c>
      <c r="E106" s="7">
        <v>0</v>
      </c>
      <c r="F106" s="7">
        <v>1</v>
      </c>
      <c r="G106" s="7">
        <v>1</v>
      </c>
      <c r="H106" s="7" t="s">
        <v>20</v>
      </c>
      <c r="I106" s="7"/>
      <c r="J106" s="7">
        <v>1400</v>
      </c>
      <c r="K106" s="7">
        <v>8380</v>
      </c>
      <c r="L106" s="7">
        <v>17221</v>
      </c>
      <c r="M106" s="7">
        <v>61520</v>
      </c>
      <c r="N106" s="7">
        <v>67423</v>
      </c>
      <c r="O106" s="7">
        <v>54441</v>
      </c>
    </row>
    <row r="107" spans="1:15">
      <c r="A107" s="7">
        <v>0</v>
      </c>
      <c r="B107" s="7">
        <v>1</v>
      </c>
      <c r="C107" s="7">
        <v>1</v>
      </c>
      <c r="D107" s="7">
        <v>0</v>
      </c>
      <c r="E107" s="7">
        <v>1</v>
      </c>
      <c r="F107" s="7">
        <v>0</v>
      </c>
      <c r="G107" s="7">
        <v>1</v>
      </c>
      <c r="H107" s="7" t="s">
        <v>20</v>
      </c>
      <c r="I107" s="7"/>
      <c r="J107" s="7"/>
      <c r="K107" s="7">
        <v>1640</v>
      </c>
      <c r="L107" s="7">
        <v>5052</v>
      </c>
      <c r="M107" s="7">
        <v>20668</v>
      </c>
      <c r="N107" s="7">
        <v>27367</v>
      </c>
      <c r="O107" s="7">
        <v>32323</v>
      </c>
    </row>
    <row r="108" spans="1:15">
      <c r="A108" s="7">
        <v>0</v>
      </c>
      <c r="B108" s="7">
        <v>1</v>
      </c>
      <c r="C108" s="7">
        <v>1</v>
      </c>
      <c r="D108" s="7">
        <v>1</v>
      </c>
      <c r="E108" s="7">
        <v>0</v>
      </c>
      <c r="F108" s="7">
        <v>0</v>
      </c>
      <c r="G108" s="7">
        <v>1</v>
      </c>
      <c r="H108" s="7" t="s">
        <v>20</v>
      </c>
      <c r="I108" s="7"/>
      <c r="J108" s="7">
        <v>200</v>
      </c>
      <c r="K108" s="7">
        <v>1160</v>
      </c>
      <c r="L108" s="7">
        <v>3050</v>
      </c>
      <c r="M108" s="7">
        <v>16343</v>
      </c>
      <c r="N108" s="7">
        <v>24117</v>
      </c>
      <c r="O108" s="7">
        <v>31121</v>
      </c>
    </row>
    <row r="109" spans="1:15">
      <c r="A109" s="7">
        <v>0</v>
      </c>
      <c r="B109" s="7">
        <v>1</v>
      </c>
      <c r="C109" s="7">
        <v>1</v>
      </c>
      <c r="D109" s="7">
        <v>0</v>
      </c>
      <c r="E109" s="7">
        <v>0</v>
      </c>
      <c r="F109" s="7">
        <v>1</v>
      </c>
      <c r="G109" s="7">
        <v>1</v>
      </c>
      <c r="H109" s="7" t="s">
        <v>9</v>
      </c>
      <c r="I109" s="7">
        <v>5620</v>
      </c>
      <c r="J109" s="7">
        <v>10300</v>
      </c>
      <c r="K109" s="7">
        <v>15360</v>
      </c>
      <c r="L109" s="7">
        <v>19248</v>
      </c>
      <c r="M109" s="7">
        <v>24767</v>
      </c>
      <c r="N109" s="7">
        <v>31720</v>
      </c>
      <c r="O109" s="7">
        <v>23275</v>
      </c>
    </row>
    <row r="110" spans="1:15">
      <c r="A110" s="7">
        <v>0</v>
      </c>
      <c r="B110" s="7">
        <v>1</v>
      </c>
      <c r="C110" s="7">
        <v>1</v>
      </c>
      <c r="D110" s="7">
        <v>0</v>
      </c>
      <c r="E110" s="7">
        <v>1</v>
      </c>
      <c r="F110" s="7">
        <v>0</v>
      </c>
      <c r="G110" s="7">
        <v>1</v>
      </c>
      <c r="H110" s="7" t="s">
        <v>9</v>
      </c>
      <c r="I110" s="7"/>
      <c r="J110" s="7"/>
      <c r="K110" s="7">
        <v>5880</v>
      </c>
      <c r="L110" s="7">
        <v>10551</v>
      </c>
      <c r="M110" s="7">
        <v>18186</v>
      </c>
      <c r="N110" s="7">
        <v>18388</v>
      </c>
      <c r="O110" s="7">
        <v>16636</v>
      </c>
    </row>
    <row r="111" spans="1:15">
      <c r="A111" s="7">
        <v>0</v>
      </c>
      <c r="B111" s="7">
        <v>1</v>
      </c>
      <c r="C111" s="7">
        <v>1</v>
      </c>
      <c r="D111" s="7">
        <v>1</v>
      </c>
      <c r="E111" s="7">
        <v>0</v>
      </c>
      <c r="F111" s="7">
        <v>0</v>
      </c>
      <c r="G111" s="7">
        <v>1</v>
      </c>
      <c r="H111" s="7" t="s">
        <v>9</v>
      </c>
      <c r="I111" s="7">
        <v>500</v>
      </c>
      <c r="J111" s="7">
        <v>1500</v>
      </c>
      <c r="K111" s="7">
        <v>3360</v>
      </c>
      <c r="L111" s="7">
        <v>5145</v>
      </c>
      <c r="M111" s="7">
        <v>13381</v>
      </c>
      <c r="N111" s="7">
        <v>14755</v>
      </c>
      <c r="O111" s="7">
        <v>15831</v>
      </c>
    </row>
    <row r="112" spans="1:15">
      <c r="A112" s="7">
        <v>0</v>
      </c>
      <c r="B112" s="7">
        <v>1</v>
      </c>
      <c r="C112" s="7">
        <v>1</v>
      </c>
      <c r="D112" s="7">
        <v>0</v>
      </c>
      <c r="E112" s="7">
        <v>0</v>
      </c>
      <c r="F112" s="7">
        <v>1</v>
      </c>
      <c r="G112" s="7">
        <v>1</v>
      </c>
      <c r="H112" s="7" t="s">
        <v>23</v>
      </c>
      <c r="I112" s="7">
        <v>3820</v>
      </c>
      <c r="J112" s="7">
        <v>6200</v>
      </c>
      <c r="K112" s="7">
        <v>9960</v>
      </c>
      <c r="L112" s="7">
        <v>12328</v>
      </c>
      <c r="M112" s="7">
        <v>20159</v>
      </c>
      <c r="N112" s="7">
        <v>20370</v>
      </c>
      <c r="O112" s="7">
        <v>15647</v>
      </c>
    </row>
    <row r="113" spans="1:15">
      <c r="A113" s="7">
        <v>0</v>
      </c>
      <c r="B113" s="7">
        <v>1</v>
      </c>
      <c r="C113" s="7">
        <v>1</v>
      </c>
      <c r="D113" s="7">
        <v>0</v>
      </c>
      <c r="E113" s="7">
        <v>1</v>
      </c>
      <c r="F113" s="7">
        <v>0</v>
      </c>
      <c r="G113" s="7">
        <v>1</v>
      </c>
      <c r="H113" s="7" t="s">
        <v>23</v>
      </c>
      <c r="I113" s="7"/>
      <c r="J113" s="7"/>
      <c r="K113" s="7">
        <v>2960</v>
      </c>
      <c r="L113" s="7">
        <v>5040</v>
      </c>
      <c r="M113" s="7">
        <v>12044</v>
      </c>
      <c r="N113" s="7">
        <v>16118</v>
      </c>
      <c r="O113" s="7">
        <v>16293</v>
      </c>
    </row>
    <row r="114" spans="1:15">
      <c r="A114" s="7">
        <v>0</v>
      </c>
      <c r="B114" s="7">
        <v>1</v>
      </c>
      <c r="C114" s="7">
        <v>1</v>
      </c>
      <c r="D114" s="7">
        <v>1</v>
      </c>
      <c r="E114" s="7">
        <v>0</v>
      </c>
      <c r="F114" s="7">
        <v>0</v>
      </c>
      <c r="G114" s="7">
        <v>1</v>
      </c>
      <c r="H114" s="7" t="s">
        <v>23</v>
      </c>
      <c r="I114" s="7">
        <v>220</v>
      </c>
      <c r="J114" s="7">
        <v>1100</v>
      </c>
      <c r="K114" s="7">
        <v>2440</v>
      </c>
      <c r="L114" s="7">
        <v>3627</v>
      </c>
      <c r="M114" s="7">
        <v>10469</v>
      </c>
      <c r="N114" s="7">
        <v>16069</v>
      </c>
      <c r="O114" s="7">
        <v>19479</v>
      </c>
    </row>
    <row r="115" spans="1:15">
      <c r="A115" s="7">
        <v>0</v>
      </c>
      <c r="B115" s="7">
        <v>1</v>
      </c>
      <c r="C115" s="7">
        <v>1</v>
      </c>
      <c r="D115" s="7">
        <v>0</v>
      </c>
      <c r="E115" s="7">
        <v>0</v>
      </c>
      <c r="F115" s="7">
        <v>1</v>
      </c>
      <c r="G115" s="7">
        <v>1</v>
      </c>
      <c r="H115" s="7" t="s">
        <v>34</v>
      </c>
      <c r="I115" s="7">
        <v>880</v>
      </c>
      <c r="J115" s="7">
        <v>4900</v>
      </c>
      <c r="K115" s="7">
        <v>20100</v>
      </c>
      <c r="L115" s="7">
        <v>24670</v>
      </c>
      <c r="M115" s="7">
        <v>28254</v>
      </c>
      <c r="N115" s="7">
        <v>31218</v>
      </c>
      <c r="O115" s="7">
        <v>20337</v>
      </c>
    </row>
    <row r="116" spans="1:15">
      <c r="A116" s="7">
        <v>0</v>
      </c>
      <c r="B116" s="7">
        <v>1</v>
      </c>
      <c r="C116" s="7">
        <v>1</v>
      </c>
      <c r="D116" s="7">
        <v>0</v>
      </c>
      <c r="E116" s="7">
        <v>1</v>
      </c>
      <c r="F116" s="7">
        <v>0</v>
      </c>
      <c r="G116" s="7">
        <v>1</v>
      </c>
      <c r="H116" s="7" t="s">
        <v>34</v>
      </c>
      <c r="I116" s="7"/>
      <c r="J116" s="7"/>
      <c r="K116" s="7">
        <v>4780</v>
      </c>
      <c r="L116" s="7">
        <v>14475</v>
      </c>
      <c r="M116" s="7">
        <v>22661</v>
      </c>
      <c r="N116" s="7">
        <v>29045</v>
      </c>
      <c r="O116" s="7">
        <v>31644</v>
      </c>
    </row>
    <row r="117" spans="1:15">
      <c r="A117" s="7">
        <v>0</v>
      </c>
      <c r="B117" s="7">
        <v>1</v>
      </c>
      <c r="C117" s="7">
        <v>1</v>
      </c>
      <c r="D117" s="7">
        <v>1</v>
      </c>
      <c r="E117" s="7">
        <v>0</v>
      </c>
      <c r="F117" s="7">
        <v>0</v>
      </c>
      <c r="G117" s="7">
        <v>1</v>
      </c>
      <c r="H117" s="7" t="s">
        <v>34</v>
      </c>
      <c r="I117" s="7"/>
      <c r="J117" s="7">
        <v>100</v>
      </c>
      <c r="K117" s="7">
        <v>1940</v>
      </c>
      <c r="L117" s="7">
        <v>5219</v>
      </c>
      <c r="M117" s="7">
        <v>6097</v>
      </c>
      <c r="N117" s="7">
        <v>6116</v>
      </c>
      <c r="O117" s="7">
        <v>6775</v>
      </c>
    </row>
    <row r="118" spans="1:15">
      <c r="A118" s="7">
        <v>0</v>
      </c>
      <c r="B118" s="7">
        <v>1</v>
      </c>
      <c r="C118" s="7">
        <v>1</v>
      </c>
      <c r="D118" s="7">
        <v>0</v>
      </c>
      <c r="E118" s="7">
        <v>0</v>
      </c>
      <c r="F118" s="7">
        <v>1</v>
      </c>
      <c r="G118" s="7">
        <v>1</v>
      </c>
      <c r="H118" s="7" t="s">
        <v>10</v>
      </c>
      <c r="I118" s="7">
        <v>17400</v>
      </c>
      <c r="J118" s="7">
        <v>20800</v>
      </c>
      <c r="K118" s="7">
        <v>55300</v>
      </c>
      <c r="L118" s="7">
        <v>63722</v>
      </c>
      <c r="M118" s="7">
        <v>55908</v>
      </c>
      <c r="N118" s="7">
        <v>44991</v>
      </c>
      <c r="O118" s="7">
        <v>33542</v>
      </c>
    </row>
    <row r="119" spans="1:15">
      <c r="A119" s="7">
        <v>0</v>
      </c>
      <c r="B119" s="7">
        <v>1</v>
      </c>
      <c r="C119" s="7">
        <v>1</v>
      </c>
      <c r="D119" s="7">
        <v>0</v>
      </c>
      <c r="E119" s="7">
        <v>1</v>
      </c>
      <c r="F119" s="7">
        <v>0</v>
      </c>
      <c r="G119" s="7">
        <v>1</v>
      </c>
      <c r="H119" s="7" t="s">
        <v>10</v>
      </c>
      <c r="I119" s="7"/>
      <c r="J119" s="7"/>
      <c r="K119" s="7">
        <v>16240</v>
      </c>
      <c r="L119" s="7">
        <v>22824</v>
      </c>
      <c r="M119" s="7">
        <v>27079</v>
      </c>
      <c r="N119" s="7">
        <v>34742</v>
      </c>
      <c r="O119" s="7">
        <v>39518</v>
      </c>
    </row>
    <row r="120" spans="1:15">
      <c r="A120" s="7">
        <v>0</v>
      </c>
      <c r="B120" s="7">
        <v>1</v>
      </c>
      <c r="C120" s="7">
        <v>1</v>
      </c>
      <c r="D120" s="7">
        <v>1</v>
      </c>
      <c r="E120" s="7">
        <v>0</v>
      </c>
      <c r="F120" s="7">
        <v>0</v>
      </c>
      <c r="G120" s="7">
        <v>1</v>
      </c>
      <c r="H120" s="7" t="s">
        <v>10</v>
      </c>
      <c r="I120" s="7">
        <v>1280</v>
      </c>
      <c r="J120" s="7">
        <v>2300</v>
      </c>
      <c r="K120" s="7">
        <v>9400</v>
      </c>
      <c r="L120" s="7">
        <v>14165</v>
      </c>
      <c r="M120" s="7">
        <v>20923</v>
      </c>
      <c r="N120" s="7">
        <v>29074</v>
      </c>
      <c r="O120" s="7">
        <v>40332</v>
      </c>
    </row>
    <row r="121" spans="1:15">
      <c r="A121" s="7">
        <v>1</v>
      </c>
      <c r="B121" s="7">
        <v>1</v>
      </c>
      <c r="C121" s="7">
        <v>1</v>
      </c>
      <c r="D121" s="7">
        <v>0</v>
      </c>
      <c r="E121" s="7">
        <v>0</v>
      </c>
      <c r="F121" s="7">
        <v>1</v>
      </c>
      <c r="G121" s="7">
        <v>0</v>
      </c>
      <c r="H121" s="7" t="s">
        <v>6</v>
      </c>
      <c r="I121" s="7">
        <v>27100</v>
      </c>
      <c r="J121" s="7">
        <v>35700</v>
      </c>
      <c r="K121" s="7">
        <v>53160</v>
      </c>
      <c r="L121" s="7">
        <v>66108</v>
      </c>
      <c r="M121" s="7">
        <v>68982</v>
      </c>
      <c r="N121" s="7">
        <v>69640</v>
      </c>
      <c r="O121" s="7">
        <v>49602</v>
      </c>
    </row>
    <row r="122" spans="1:15">
      <c r="A122" s="7">
        <v>1</v>
      </c>
      <c r="B122" s="7">
        <v>1</v>
      </c>
      <c r="C122" s="7">
        <v>1</v>
      </c>
      <c r="D122" s="7">
        <v>0</v>
      </c>
      <c r="E122" s="7">
        <v>1</v>
      </c>
      <c r="F122" s="7">
        <v>0</v>
      </c>
      <c r="G122" s="7">
        <v>0</v>
      </c>
      <c r="H122" s="7" t="s">
        <v>6</v>
      </c>
      <c r="I122" s="7"/>
      <c r="J122" s="7"/>
      <c r="K122" s="7">
        <v>30600</v>
      </c>
      <c r="L122" s="7">
        <v>39363</v>
      </c>
      <c r="M122" s="7">
        <v>49028</v>
      </c>
      <c r="N122" s="7">
        <v>54719</v>
      </c>
      <c r="O122" s="7">
        <v>51525</v>
      </c>
    </row>
    <row r="123" spans="1:15">
      <c r="A123" s="7">
        <v>1</v>
      </c>
      <c r="B123" s="7">
        <v>1</v>
      </c>
      <c r="C123" s="7">
        <v>1</v>
      </c>
      <c r="D123" s="7">
        <v>1</v>
      </c>
      <c r="E123" s="7">
        <v>0</v>
      </c>
      <c r="F123" s="7">
        <v>0</v>
      </c>
      <c r="G123" s="7">
        <v>0</v>
      </c>
      <c r="H123" s="7" t="s">
        <v>6</v>
      </c>
      <c r="I123" s="7">
        <v>2340</v>
      </c>
      <c r="J123" s="7">
        <v>7500</v>
      </c>
      <c r="K123" s="7">
        <v>16820</v>
      </c>
      <c r="L123" s="7">
        <v>23597</v>
      </c>
      <c r="M123" s="7">
        <v>37387</v>
      </c>
      <c r="N123" s="7">
        <v>49546</v>
      </c>
      <c r="O123" s="7">
        <v>55114</v>
      </c>
    </row>
    <row r="124" spans="1:15">
      <c r="A124" s="7">
        <v>1</v>
      </c>
      <c r="B124" s="7">
        <v>1</v>
      </c>
      <c r="C124" s="7">
        <v>1</v>
      </c>
      <c r="D124" s="7">
        <v>0</v>
      </c>
      <c r="E124" s="7">
        <v>0</v>
      </c>
      <c r="F124" s="7">
        <v>1</v>
      </c>
      <c r="G124" s="7">
        <v>1</v>
      </c>
      <c r="H124" s="7" t="s">
        <v>7</v>
      </c>
      <c r="I124" s="7">
        <v>380</v>
      </c>
      <c r="J124" s="7">
        <v>500</v>
      </c>
      <c r="K124" s="7">
        <v>1040</v>
      </c>
      <c r="L124" s="7">
        <v>1260</v>
      </c>
      <c r="M124" s="7">
        <v>1890</v>
      </c>
      <c r="N124" s="7">
        <v>891</v>
      </c>
      <c r="O124" s="7">
        <v>544</v>
      </c>
    </row>
    <row r="125" spans="1:15">
      <c r="A125" s="7">
        <v>1</v>
      </c>
      <c r="B125" s="7">
        <v>1</v>
      </c>
      <c r="C125" s="7">
        <v>1</v>
      </c>
      <c r="D125" s="7">
        <v>0</v>
      </c>
      <c r="E125" s="7">
        <v>1</v>
      </c>
      <c r="F125" s="7">
        <v>0</v>
      </c>
      <c r="G125" s="7">
        <v>1</v>
      </c>
      <c r="H125" s="7" t="s">
        <v>7</v>
      </c>
      <c r="I125" s="7"/>
      <c r="J125" s="7"/>
      <c r="K125" s="7">
        <v>80</v>
      </c>
      <c r="L125" s="7">
        <v>324</v>
      </c>
      <c r="M125" s="7">
        <v>189</v>
      </c>
      <c r="N125" s="7">
        <v>320</v>
      </c>
      <c r="O125" s="7">
        <v>230</v>
      </c>
    </row>
    <row r="126" spans="1:15">
      <c r="A126" s="7">
        <v>1</v>
      </c>
      <c r="B126" s="7">
        <v>1</v>
      </c>
      <c r="C126" s="7">
        <v>1</v>
      </c>
      <c r="D126" s="7">
        <v>1</v>
      </c>
      <c r="E126" s="7">
        <v>0</v>
      </c>
      <c r="F126" s="7">
        <v>0</v>
      </c>
      <c r="G126" s="7">
        <v>1</v>
      </c>
      <c r="H126" s="7" t="s">
        <v>7</v>
      </c>
      <c r="I126" s="7"/>
      <c r="J126" s="7"/>
      <c r="K126" s="7">
        <v>100</v>
      </c>
      <c r="L126" s="7">
        <v>37</v>
      </c>
      <c r="M126" s="7">
        <v>256</v>
      </c>
      <c r="N126" s="7">
        <v>264</v>
      </c>
      <c r="O126" s="7">
        <v>301</v>
      </c>
    </row>
    <row r="127" spans="1:15">
      <c r="A127" s="7">
        <v>1</v>
      </c>
      <c r="B127" s="7">
        <v>1</v>
      </c>
      <c r="C127" s="7">
        <v>1</v>
      </c>
      <c r="D127" s="7">
        <v>0</v>
      </c>
      <c r="E127" s="7">
        <v>0</v>
      </c>
      <c r="F127" s="7">
        <v>1</v>
      </c>
      <c r="G127" s="7">
        <v>1</v>
      </c>
      <c r="H127" s="7" t="s">
        <v>8</v>
      </c>
      <c r="I127" s="7"/>
      <c r="J127" s="7">
        <v>200</v>
      </c>
      <c r="K127" s="7">
        <v>340</v>
      </c>
      <c r="L127" s="7">
        <v>637</v>
      </c>
      <c r="M127" s="7">
        <v>417</v>
      </c>
      <c r="N127" s="7">
        <v>186</v>
      </c>
      <c r="O127" s="7">
        <v>49</v>
      </c>
    </row>
    <row r="128" spans="1:15">
      <c r="A128" s="7">
        <v>1</v>
      </c>
      <c r="B128" s="7">
        <v>1</v>
      </c>
      <c r="C128" s="7">
        <v>1</v>
      </c>
      <c r="D128" s="7">
        <v>0</v>
      </c>
      <c r="E128" s="7">
        <v>1</v>
      </c>
      <c r="F128" s="7">
        <v>0</v>
      </c>
      <c r="G128" s="7">
        <v>1</v>
      </c>
      <c r="H128" s="7" t="s">
        <v>8</v>
      </c>
      <c r="I128" s="7"/>
      <c r="J128" s="7"/>
      <c r="K128" s="7">
        <v>40</v>
      </c>
      <c r="L128" s="7">
        <v>96</v>
      </c>
      <c r="M128" s="7">
        <v>44</v>
      </c>
      <c r="N128" s="7">
        <v>3</v>
      </c>
      <c r="O128" s="7">
        <v>70</v>
      </c>
    </row>
    <row r="129" spans="1:15">
      <c r="A129" s="7">
        <v>1</v>
      </c>
      <c r="B129" s="7">
        <v>1</v>
      </c>
      <c r="C129" s="7">
        <v>1</v>
      </c>
      <c r="D129" s="7">
        <v>1</v>
      </c>
      <c r="E129" s="7">
        <v>0</v>
      </c>
      <c r="F129" s="7">
        <v>0</v>
      </c>
      <c r="G129" s="7">
        <v>1</v>
      </c>
      <c r="H129" s="7" t="s">
        <v>8</v>
      </c>
      <c r="I129" s="7"/>
      <c r="J129" s="7"/>
      <c r="K129" s="7">
        <v>20</v>
      </c>
      <c r="L129" s="7">
        <v>31</v>
      </c>
      <c r="M129" s="7">
        <v>138</v>
      </c>
      <c r="N129" s="7">
        <v>46</v>
      </c>
      <c r="O129" s="7">
        <v>40</v>
      </c>
    </row>
    <row r="130" spans="1:15">
      <c r="A130" s="7">
        <v>1</v>
      </c>
      <c r="B130" s="7">
        <v>1</v>
      </c>
      <c r="C130" s="7">
        <v>1</v>
      </c>
      <c r="D130" s="7">
        <v>0</v>
      </c>
      <c r="E130" s="7">
        <v>0</v>
      </c>
      <c r="F130" s="7">
        <v>1</v>
      </c>
      <c r="G130" s="7">
        <v>1</v>
      </c>
      <c r="H130" s="7" t="s">
        <v>20</v>
      </c>
      <c r="I130" s="7"/>
      <c r="J130" s="7"/>
      <c r="K130" s="7">
        <v>520</v>
      </c>
      <c r="L130" s="7">
        <v>1850</v>
      </c>
      <c r="M130" s="7">
        <v>3134</v>
      </c>
      <c r="N130" s="7">
        <v>3387</v>
      </c>
      <c r="O130" s="7">
        <v>2623</v>
      </c>
    </row>
    <row r="131" spans="1:15">
      <c r="A131" s="7">
        <v>1</v>
      </c>
      <c r="B131" s="7">
        <v>1</v>
      </c>
      <c r="C131" s="7">
        <v>1</v>
      </c>
      <c r="D131" s="7">
        <v>0</v>
      </c>
      <c r="E131" s="7">
        <v>1</v>
      </c>
      <c r="F131" s="7">
        <v>0</v>
      </c>
      <c r="G131" s="7">
        <v>1</v>
      </c>
      <c r="H131" s="7" t="s">
        <v>20</v>
      </c>
      <c r="I131" s="7"/>
      <c r="J131" s="7"/>
      <c r="K131" s="7">
        <v>60</v>
      </c>
      <c r="L131" s="7">
        <v>210</v>
      </c>
      <c r="M131" s="7">
        <v>1359</v>
      </c>
      <c r="N131" s="7">
        <v>1623</v>
      </c>
      <c r="O131" s="7">
        <v>1635</v>
      </c>
    </row>
    <row r="132" spans="1:15">
      <c r="A132" s="7">
        <v>1</v>
      </c>
      <c r="B132" s="7">
        <v>1</v>
      </c>
      <c r="C132" s="7">
        <v>1</v>
      </c>
      <c r="D132" s="7">
        <v>1</v>
      </c>
      <c r="E132" s="7">
        <v>0</v>
      </c>
      <c r="F132" s="7">
        <v>0</v>
      </c>
      <c r="G132" s="7">
        <v>1</v>
      </c>
      <c r="H132" s="7" t="s">
        <v>20</v>
      </c>
      <c r="I132" s="7"/>
      <c r="J132" s="7"/>
      <c r="K132" s="7">
        <v>20</v>
      </c>
      <c r="L132" s="7">
        <v>339</v>
      </c>
      <c r="M132" s="7">
        <v>1059</v>
      </c>
      <c r="N132" s="7">
        <v>1759</v>
      </c>
      <c r="O132" s="7">
        <v>2370</v>
      </c>
    </row>
    <row r="133" spans="1:15">
      <c r="A133" s="7">
        <v>1</v>
      </c>
      <c r="B133" s="7">
        <v>1</v>
      </c>
      <c r="C133" s="7">
        <v>1</v>
      </c>
      <c r="D133" s="7">
        <v>0</v>
      </c>
      <c r="E133" s="7">
        <v>0</v>
      </c>
      <c r="F133" s="7">
        <v>1</v>
      </c>
      <c r="G133" s="7">
        <v>1</v>
      </c>
      <c r="H133" s="7" t="s">
        <v>9</v>
      </c>
      <c r="I133" s="7"/>
      <c r="J133" s="7"/>
      <c r="K133" s="7"/>
      <c r="L133" s="7">
        <v>456</v>
      </c>
      <c r="M133" s="7">
        <v>323</v>
      </c>
      <c r="N133" s="7">
        <v>793</v>
      </c>
      <c r="O133" s="7">
        <v>431</v>
      </c>
    </row>
    <row r="134" spans="1:15">
      <c r="A134" s="7">
        <v>1</v>
      </c>
      <c r="B134" s="7">
        <v>1</v>
      </c>
      <c r="C134" s="7">
        <v>1</v>
      </c>
      <c r="D134" s="7">
        <v>0</v>
      </c>
      <c r="E134" s="7">
        <v>1</v>
      </c>
      <c r="F134" s="7">
        <v>0</v>
      </c>
      <c r="G134" s="7">
        <v>1</v>
      </c>
      <c r="H134" s="7" t="s">
        <v>9</v>
      </c>
      <c r="I134" s="7"/>
      <c r="J134" s="7"/>
      <c r="K134" s="7">
        <v>60</v>
      </c>
      <c r="L134" s="7">
        <v>396</v>
      </c>
      <c r="M134" s="7">
        <v>233</v>
      </c>
      <c r="N134" s="7">
        <v>338</v>
      </c>
      <c r="O134" s="7">
        <v>371</v>
      </c>
    </row>
    <row r="135" spans="1:15">
      <c r="A135" s="7">
        <v>1</v>
      </c>
      <c r="B135" s="7">
        <v>1</v>
      </c>
      <c r="C135" s="7">
        <v>1</v>
      </c>
      <c r="D135" s="7">
        <v>1</v>
      </c>
      <c r="E135" s="7">
        <v>0</v>
      </c>
      <c r="F135" s="7">
        <v>0</v>
      </c>
      <c r="G135" s="7">
        <v>1</v>
      </c>
      <c r="H135" s="7" t="s">
        <v>9</v>
      </c>
      <c r="I135" s="7"/>
      <c r="J135" s="7">
        <v>100</v>
      </c>
      <c r="K135" s="7"/>
      <c r="L135" s="7">
        <v>195</v>
      </c>
      <c r="M135" s="7">
        <v>240</v>
      </c>
      <c r="N135" s="7">
        <v>315</v>
      </c>
      <c r="O135" s="7">
        <v>332</v>
      </c>
    </row>
    <row r="136" spans="1:15">
      <c r="A136" s="7">
        <v>1</v>
      </c>
      <c r="B136" s="7">
        <v>1</v>
      </c>
      <c r="C136" s="7">
        <v>1</v>
      </c>
      <c r="D136" s="7">
        <v>0</v>
      </c>
      <c r="E136" s="7">
        <v>0</v>
      </c>
      <c r="F136" s="7">
        <v>1</v>
      </c>
      <c r="G136" s="7">
        <v>1</v>
      </c>
      <c r="H136" s="7" t="s">
        <v>23</v>
      </c>
      <c r="I136" s="7">
        <v>520</v>
      </c>
      <c r="J136" s="7">
        <v>1300</v>
      </c>
      <c r="K136" s="7">
        <v>2320</v>
      </c>
      <c r="L136" s="7">
        <v>3910</v>
      </c>
      <c r="M136" s="7">
        <v>4994</v>
      </c>
      <c r="N136" s="7">
        <v>5619</v>
      </c>
      <c r="O136" s="7">
        <v>3753</v>
      </c>
    </row>
    <row r="137" spans="1:15">
      <c r="A137" s="7">
        <v>1</v>
      </c>
      <c r="B137" s="7">
        <v>1</v>
      </c>
      <c r="C137" s="7">
        <v>1</v>
      </c>
      <c r="D137" s="7">
        <v>0</v>
      </c>
      <c r="E137" s="7">
        <v>1</v>
      </c>
      <c r="F137" s="7">
        <v>0</v>
      </c>
      <c r="G137" s="7">
        <v>1</v>
      </c>
      <c r="H137" s="7" t="s">
        <v>23</v>
      </c>
      <c r="I137" s="7"/>
      <c r="J137" s="7"/>
      <c r="K137" s="7">
        <v>420</v>
      </c>
      <c r="L137" s="7">
        <v>1380</v>
      </c>
      <c r="M137" s="7">
        <v>2541</v>
      </c>
      <c r="N137" s="7">
        <v>3389</v>
      </c>
      <c r="O137" s="7">
        <v>2833</v>
      </c>
    </row>
    <row r="138" spans="1:15">
      <c r="A138" s="7">
        <v>1</v>
      </c>
      <c r="B138" s="7">
        <v>1</v>
      </c>
      <c r="C138" s="7">
        <v>1</v>
      </c>
      <c r="D138" s="7">
        <v>1</v>
      </c>
      <c r="E138" s="7">
        <v>0</v>
      </c>
      <c r="F138" s="7">
        <v>0</v>
      </c>
      <c r="G138" s="7">
        <v>1</v>
      </c>
      <c r="H138" s="7" t="s">
        <v>23</v>
      </c>
      <c r="I138" s="7">
        <v>20</v>
      </c>
      <c r="J138" s="7">
        <v>200</v>
      </c>
      <c r="K138" s="7">
        <v>540</v>
      </c>
      <c r="L138" s="7">
        <v>1300</v>
      </c>
      <c r="M138" s="7">
        <v>3019</v>
      </c>
      <c r="N138" s="7">
        <v>3583</v>
      </c>
      <c r="O138" s="7">
        <v>3913</v>
      </c>
    </row>
    <row r="139" spans="1:15">
      <c r="A139" s="7">
        <v>1</v>
      </c>
      <c r="B139" s="7">
        <v>1</v>
      </c>
      <c r="C139" s="7">
        <v>1</v>
      </c>
      <c r="D139" s="7">
        <v>0</v>
      </c>
      <c r="E139" s="7">
        <v>0</v>
      </c>
      <c r="F139" s="7">
        <v>1</v>
      </c>
      <c r="G139" s="7">
        <v>1</v>
      </c>
      <c r="H139" s="7" t="s">
        <v>34</v>
      </c>
      <c r="I139" s="7">
        <v>20</v>
      </c>
      <c r="J139" s="7"/>
      <c r="K139" s="7">
        <v>220</v>
      </c>
      <c r="L139" s="7">
        <v>447</v>
      </c>
      <c r="M139" s="7">
        <v>486</v>
      </c>
      <c r="N139" s="7">
        <v>530</v>
      </c>
      <c r="O139" s="7">
        <v>354</v>
      </c>
    </row>
    <row r="140" spans="1:15">
      <c r="A140" s="7">
        <v>1</v>
      </c>
      <c r="B140" s="7">
        <v>1</v>
      </c>
      <c r="C140" s="7">
        <v>1</v>
      </c>
      <c r="D140" s="7">
        <v>0</v>
      </c>
      <c r="E140" s="7">
        <v>1</v>
      </c>
      <c r="F140" s="7">
        <v>0</v>
      </c>
      <c r="G140" s="7">
        <v>1</v>
      </c>
      <c r="H140" s="7" t="s">
        <v>34</v>
      </c>
      <c r="I140" s="7"/>
      <c r="J140" s="7"/>
      <c r="K140" s="7"/>
      <c r="L140" s="7">
        <v>171</v>
      </c>
      <c r="M140" s="7">
        <v>362</v>
      </c>
      <c r="N140" s="7">
        <v>630</v>
      </c>
      <c r="O140" s="7">
        <v>602</v>
      </c>
    </row>
    <row r="141" spans="1:15">
      <c r="A141" s="7">
        <v>1</v>
      </c>
      <c r="B141" s="7">
        <v>1</v>
      </c>
      <c r="C141" s="7">
        <v>1</v>
      </c>
      <c r="D141" s="7">
        <v>1</v>
      </c>
      <c r="E141" s="7">
        <v>0</v>
      </c>
      <c r="F141" s="7">
        <v>0</v>
      </c>
      <c r="G141" s="7">
        <v>1</v>
      </c>
      <c r="H141" s="7" t="s">
        <v>34</v>
      </c>
      <c r="I141" s="7">
        <v>20</v>
      </c>
      <c r="J141" s="7"/>
      <c r="K141" s="7">
        <v>100</v>
      </c>
      <c r="L141" s="7">
        <v>232</v>
      </c>
      <c r="M141" s="7">
        <v>48</v>
      </c>
      <c r="N141" s="7">
        <v>104</v>
      </c>
      <c r="O141" s="7">
        <v>413</v>
      </c>
    </row>
    <row r="142" spans="1:15">
      <c r="A142" s="7">
        <v>1</v>
      </c>
      <c r="B142" s="7">
        <v>1</v>
      </c>
      <c r="C142" s="7">
        <v>1</v>
      </c>
      <c r="D142" s="7">
        <v>0</v>
      </c>
      <c r="E142" s="7">
        <v>0</v>
      </c>
      <c r="F142" s="7">
        <v>1</v>
      </c>
      <c r="G142" s="7">
        <v>1</v>
      </c>
      <c r="H142" s="7" t="s">
        <v>10</v>
      </c>
      <c r="I142" s="7">
        <v>1040</v>
      </c>
      <c r="J142" s="7">
        <v>900</v>
      </c>
      <c r="K142" s="7">
        <v>2940</v>
      </c>
      <c r="L142" s="7">
        <v>3484</v>
      </c>
      <c r="M142" s="7">
        <v>4344</v>
      </c>
      <c r="N142" s="7">
        <v>4177</v>
      </c>
      <c r="O142" s="7">
        <v>1858</v>
      </c>
    </row>
    <row r="143" spans="1:15">
      <c r="A143" s="7">
        <v>1</v>
      </c>
      <c r="B143" s="7">
        <v>1</v>
      </c>
      <c r="C143" s="7">
        <v>1</v>
      </c>
      <c r="D143" s="7">
        <v>0</v>
      </c>
      <c r="E143" s="7">
        <v>1</v>
      </c>
      <c r="F143" s="7">
        <v>0</v>
      </c>
      <c r="G143" s="7">
        <v>1</v>
      </c>
      <c r="H143" s="7" t="s">
        <v>10</v>
      </c>
      <c r="I143" s="7"/>
      <c r="J143" s="7"/>
      <c r="K143" s="7">
        <v>900</v>
      </c>
      <c r="L143" s="7">
        <v>1092</v>
      </c>
      <c r="M143" s="7">
        <v>1836</v>
      </c>
      <c r="N143" s="7">
        <v>2186</v>
      </c>
      <c r="O143" s="7">
        <v>2217</v>
      </c>
    </row>
    <row r="144" spans="1:15">
      <c r="A144" s="7">
        <v>1</v>
      </c>
      <c r="B144" s="7">
        <v>1</v>
      </c>
      <c r="C144" s="7">
        <v>1</v>
      </c>
      <c r="D144" s="7">
        <v>1</v>
      </c>
      <c r="E144" s="7">
        <v>0</v>
      </c>
      <c r="F144" s="7">
        <v>0</v>
      </c>
      <c r="G144" s="7">
        <v>1</v>
      </c>
      <c r="H144" s="7" t="s">
        <v>10</v>
      </c>
      <c r="I144" s="7">
        <v>80</v>
      </c>
      <c r="J144" s="7">
        <v>100</v>
      </c>
      <c r="K144" s="7">
        <v>820</v>
      </c>
      <c r="L144" s="7">
        <v>1576</v>
      </c>
      <c r="M144" s="7">
        <v>2765</v>
      </c>
      <c r="N144" s="7">
        <v>2937</v>
      </c>
      <c r="O144" s="7">
        <v>3811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ATX</vt:lpstr>
      <vt:lpstr>ATX SE</vt:lpstr>
      <vt:lpstr>RT</vt:lpstr>
      <vt:lpstr>RT SE</vt:lpstr>
      <vt:lpstr>Data</vt:lpstr>
      <vt:lpstr>ATX!Print_Area</vt:lpstr>
      <vt:lpstr>'ATX SE'!Print_Area</vt:lpstr>
      <vt:lpstr>RT!Print_Area</vt:lpstr>
      <vt:lpstr>'RT SE'!Print_Area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cp:lastPrinted>2017-02-08T15:55:31Z</cp:lastPrinted>
  <dcterms:created xsi:type="dcterms:W3CDTF">2016-11-18T22:16:05Z</dcterms:created>
  <dcterms:modified xsi:type="dcterms:W3CDTF">2017-02-09T21:38:23Z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6fce5c3a-d41e-48f8-b652-549dabb66f1e</vt:lpwstr>
  </property>
</Properties>
</file>