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4500" windowHeight="15600" activeTab="1"/>
  </bookViews>
  <sheets>
    <sheet name="Sheet1" sheetId="1" r:id="rId1"/>
    <sheet name="Sheet2" sheetId="2" r:id="rId2"/>
  </sheets>
  <definedNames>
    <definedName name="_xlnm.Print_Titles" localSheetId="0">Sheet1!$2:$2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2" i="2" l="1"/>
  <c r="E48" i="2"/>
  <c r="E35" i="2"/>
  <c r="E30" i="2"/>
  <c r="E23" i="2"/>
  <c r="E17" i="2"/>
  <c r="E10" i="2"/>
  <c r="E4" i="2"/>
</calcChain>
</file>

<file path=xl/sharedStrings.xml><?xml version="1.0" encoding="utf-8"?>
<sst xmlns="http://schemas.openxmlformats.org/spreadsheetml/2006/main" count="247" uniqueCount="215">
  <si>
    <t>Forestry</t>
  </si>
  <si>
    <t>Oil and gas extraction</t>
  </si>
  <si>
    <t>Electric light and power</t>
  </si>
  <si>
    <t>Petroleum refining</t>
  </si>
  <si>
    <t>Miscellaneous petroleum and coal products</t>
  </si>
  <si>
    <t>Plastics, synthetics, and resins</t>
  </si>
  <si>
    <t>Agricultural chemicals</t>
  </si>
  <si>
    <t>Drugs</t>
  </si>
  <si>
    <t>Paints, varnishes, and related products</t>
  </si>
  <si>
    <t>Industrial and miscellaneous chemicals</t>
  </si>
  <si>
    <t>Machinery, n.s</t>
  </si>
  <si>
    <t>Engines and turbines</t>
  </si>
  <si>
    <t>Machinery, except electrical, n.e.c</t>
  </si>
  <si>
    <t>Computers and related equipment</t>
  </si>
  <si>
    <t>Scientific and controlling instruments</t>
  </si>
  <si>
    <t>Radio, TV, and communication equipment</t>
  </si>
  <si>
    <t>Electrical machinery, equipment, and supplies, n.e.c</t>
  </si>
  <si>
    <t>Aircraft and parts</t>
  </si>
  <si>
    <t>Guided missiles, space vehicles, and parts</t>
  </si>
  <si>
    <t>Cycles and miscellaneous transportation equipment</t>
  </si>
  <si>
    <t>Professional and commercial equipment and supplies</t>
  </si>
  <si>
    <t>Gas and steam supply systems</t>
  </si>
  <si>
    <t>Computer and data processing services</t>
  </si>
  <si>
    <t>Telephone communications</t>
  </si>
  <si>
    <t>Radio and television broadcasting and cable</t>
  </si>
  <si>
    <t>Banking</t>
  </si>
  <si>
    <t>Security, commodity brokerage, and investment companies</t>
  </si>
  <si>
    <t>Engineering, architectural, and surveying services</t>
  </si>
  <si>
    <t>Management and public relations services</t>
  </si>
  <si>
    <t>Research, development, and testing services</t>
  </si>
  <si>
    <t>Business services, n.e.c</t>
  </si>
  <si>
    <t>Electrical repair shops</t>
  </si>
  <si>
    <t>113M</t>
  </si>
  <si>
    <t>211</t>
  </si>
  <si>
    <t>2211P</t>
  </si>
  <si>
    <t>32411</t>
  </si>
  <si>
    <t>3241M</t>
  </si>
  <si>
    <t>3252</t>
  </si>
  <si>
    <t>3253</t>
  </si>
  <si>
    <t>3254</t>
  </si>
  <si>
    <t>3255</t>
  </si>
  <si>
    <t>325M</t>
  </si>
  <si>
    <t>3333</t>
  </si>
  <si>
    <t>333M</t>
  </si>
  <si>
    <t>3341</t>
  </si>
  <si>
    <t>3345</t>
  </si>
  <si>
    <t>334M1</t>
  </si>
  <si>
    <t>334M2</t>
  </si>
  <si>
    <t>335M</t>
  </si>
  <si>
    <t>33641M1</t>
  </si>
  <si>
    <t>3369</t>
  </si>
  <si>
    <t>4214</t>
  </si>
  <si>
    <t>4234</t>
  </si>
  <si>
    <t>486</t>
  </si>
  <si>
    <t>5112</t>
  </si>
  <si>
    <t>51331</t>
  </si>
  <si>
    <t>5133Z</t>
  </si>
  <si>
    <t>5142</t>
  </si>
  <si>
    <t>5171</t>
  </si>
  <si>
    <t>517Z</t>
  </si>
  <si>
    <t>5181</t>
  </si>
  <si>
    <t>5182</t>
  </si>
  <si>
    <t>52M1</t>
  </si>
  <si>
    <t>52M2</t>
  </si>
  <si>
    <t>5413</t>
  </si>
  <si>
    <t>5415</t>
  </si>
  <si>
    <t>5416</t>
  </si>
  <si>
    <t>5417</t>
  </si>
  <si>
    <t>55</t>
  </si>
  <si>
    <t>561M</t>
  </si>
  <si>
    <t>8112</t>
  </si>
  <si>
    <t>Forestry: Forest nurseries and gathering of forest products</t>
  </si>
  <si>
    <t>Electric power generation, transmission, and distribution</t>
  </si>
  <si>
    <t>Petroleum and coal products manufacturing</t>
  </si>
  <si>
    <t>Resin, synthetic rubber, and artificial synthetic fibers and filaments manufacturing</t>
  </si>
  <si>
    <t>Pesticide, fertilizer, and other agricultural chemical manufacturing</t>
  </si>
  <si>
    <t>Pharmaceutical and medicine manufacturing</t>
  </si>
  <si>
    <t>Paint, coating, and adhesive manufacturing</t>
  </si>
  <si>
    <t>Other chemical product and preparation manufacturing</t>
  </si>
  <si>
    <t>Commercial and service industry machinery manufacturing</t>
  </si>
  <si>
    <t>Engine, turbine, and power transmission equipment manufacturing</t>
  </si>
  <si>
    <t>Industrial machinery manufacturing</t>
  </si>
  <si>
    <t>Computer and peripheral equipment manufacturing</t>
  </si>
  <si>
    <t>Navigational, measuring, electromedical, and control instruments manufacturing</t>
  </si>
  <si>
    <t>Communications equipment manufacturing</t>
  </si>
  <si>
    <t>Manufacturing and reproducing magnetic and optical media</t>
  </si>
  <si>
    <t>Electrical equipment manufacturing</t>
  </si>
  <si>
    <t>Aerospace product and parts manufacturing</t>
  </si>
  <si>
    <t>Other transportation equipment manufacturing</t>
  </si>
  <si>
    <t>Professional and commercial equipment and supply merchant wholesalers</t>
  </si>
  <si>
    <t>Pipeline transportation of natural gas</t>
  </si>
  <si>
    <t>Software publishers</t>
  </si>
  <si>
    <t>Wired telecommunication carriers</t>
  </si>
  <si>
    <t>Other telecommunications</t>
  </si>
  <si>
    <t>Data processing, hosting, and related services</t>
  </si>
  <si>
    <t>Internet publishing and broadcasting</t>
  </si>
  <si>
    <t>Internet service providers</t>
  </si>
  <si>
    <t>Monetary authorities- central bank</t>
  </si>
  <si>
    <t>Securities and commodity exchanges</t>
  </si>
  <si>
    <t>Architectural, engineering, and related services</t>
  </si>
  <si>
    <t>Computer systems design and related services</t>
  </si>
  <si>
    <t>Management, scientific, and technical consulting services</t>
  </si>
  <si>
    <t>Scientific research and development services</t>
  </si>
  <si>
    <t>Management of companies and enterprises</t>
  </si>
  <si>
    <t>Facilities support services</t>
  </si>
  <si>
    <t>Electronic and precision equipment repair and maintenance</t>
  </si>
  <si>
    <t>Forestry: Timber tractor operators</t>
  </si>
  <si>
    <t>Basic chemical manufacturing</t>
  </si>
  <si>
    <t>Other general-purpose machinery manufacturing</t>
  </si>
  <si>
    <t>Audio and video equipment manufacturing</t>
  </si>
  <si>
    <t>Semiconductor and other electronic component manufacturing</t>
  </si>
  <si>
    <t>Other pipeline transportation</t>
  </si>
  <si>
    <t>Pipeline transportation of crude oil</t>
  </si>
  <si>
    <t>Wireless telecommunications carriers (except satellite)</t>
  </si>
  <si>
    <t>Telecommunications resellers</t>
  </si>
  <si>
    <t>Satellite telecommunications</t>
  </si>
  <si>
    <t>NAICS 2002 INDUSTRY TITLES (HECKER 2005)</t>
  </si>
  <si>
    <t>NAICS 2002 CODES</t>
  </si>
  <si>
    <t>INDNAICS CODES</t>
  </si>
  <si>
    <t>IND1990 CODES</t>
  </si>
  <si>
    <t>IND1990 INDUSTRY TITLES (IPUMS)</t>
  </si>
  <si>
    <t>NAICS 2002 TO INDNAICS TO IND1990 FOR HIGH-TECHNOLOGY INDUSTRIES (HECKER 2005) INCLUDING NON-HT ABSORPTION</t>
  </si>
  <si>
    <t>513M</t>
  </si>
  <si>
    <t>2212P</t>
  </si>
  <si>
    <t>53M</t>
  </si>
  <si>
    <t>5122</t>
  </si>
  <si>
    <t>5191Z</t>
  </si>
  <si>
    <t>532M</t>
  </si>
  <si>
    <t>5414</t>
  </si>
  <si>
    <t>5614</t>
  </si>
  <si>
    <t>5141Z</t>
  </si>
  <si>
    <t>Support activities for mining</t>
  </si>
  <si>
    <t>Commercial, industrial, and other intangible assets rental and leasing</t>
  </si>
  <si>
    <t>Natural gas distribution</t>
  </si>
  <si>
    <t>Sound recording industries</t>
  </si>
  <si>
    <t>Other information services</t>
  </si>
  <si>
    <t>Other consumer goods rental</t>
  </si>
  <si>
    <t>Specialized design service</t>
  </si>
  <si>
    <t>Business support services</t>
  </si>
  <si>
    <t>Lessors of nonfinancial intangible assets</t>
  </si>
  <si>
    <t>Machine shops, turned products, screws, nuts, and bolts</t>
  </si>
  <si>
    <t>Heating and cooling machinery manufacturing</t>
  </si>
  <si>
    <t>Lighting fixture manufacturing</t>
  </si>
  <si>
    <t>Other electrical equipment manufacturing</t>
  </si>
  <si>
    <t>5161 / 51913</t>
  </si>
  <si>
    <t>Radio and television network broadcasting</t>
  </si>
  <si>
    <t>Cable network and other program broadcasting</t>
  </si>
  <si>
    <t>Notes: 2002 NAICS code 5181 (Internet service providers) divided into three other categories from 2002 to 2012. These are 5171 (Wired Telecommunications), 5179 (All Other Telecommunications), and 519130 (Internet Publishing and Broadcasting). 2002 NAICS code 5161 (Internet Publishing and Broadcasting) is also included in the 519130 current NAICS code. 1997 NAICS code 5142 (Data processing services) became 2002 NAICS code 5182 (Data processing, hosting, and related services). The IPUMS variable INDNAICS maintains this distinction assigning 5142 to computer and data processing services (732) and 5182 to telephone communications (441). 1997 NAICS code 5141 (Other information services) divided into three other categories by 2012. These are 5161, 5181, 5191 noted above. The IND1990 industry Business services, n.e.c. (741) is removed from the high-tech definition as the majority of the aggregated NAICS codes are non-high-tech. 1997 NAICS codes in the 3-digit 513 (Radio, Television, Cable, and other network broadcasting) level became 515 (same) in 2002 onward.</t>
  </si>
  <si>
    <t>NAICS 1997</t>
  </si>
  <si>
    <t>NAICS 2002</t>
  </si>
  <si>
    <t>NAICS 2007 and 2012</t>
  </si>
  <si>
    <t>2111</t>
  </si>
  <si>
    <t>Oil and Gas Extraction</t>
  </si>
  <si>
    <t>2131</t>
  </si>
  <si>
    <t>Support Activities for Mining</t>
  </si>
  <si>
    <t>3332</t>
  </si>
  <si>
    <t>Industrial Machinery Manufacturing</t>
  </si>
  <si>
    <t>3339</t>
  </si>
  <si>
    <t>Other General Purpose Machinery Manufacturing</t>
  </si>
  <si>
    <t>3327</t>
  </si>
  <si>
    <t>Machine Shops; Turned Product; and Screw, Nut, and Bolt Manufacturing</t>
  </si>
  <si>
    <t>3334</t>
  </si>
  <si>
    <t>Ventilation, Heating, Air-Conditioning, and Commercial Refrigeration Equipment Manufacturing</t>
  </si>
  <si>
    <t>3344</t>
  </si>
  <si>
    <t>Semiconductor and Other Electronic Component Manufacturing</t>
  </si>
  <si>
    <t>3346</t>
  </si>
  <si>
    <t>Manufacturing and Reproducing Magnetic and Optical Media</t>
  </si>
  <si>
    <t>3353</t>
  </si>
  <si>
    <t>Electrical Equipment Manufacturing</t>
  </si>
  <si>
    <t>3359</t>
  </si>
  <si>
    <t>Other Electrical Equipment and Component Manufacturing</t>
  </si>
  <si>
    <t>3351</t>
  </si>
  <si>
    <t>Electric Lighting Equipment Manufacturing</t>
  </si>
  <si>
    <t>5161</t>
  </si>
  <si>
    <t>Internet Publishing and Broadcasting</t>
  </si>
  <si>
    <t>5191</t>
  </si>
  <si>
    <t>Other Information Services</t>
  </si>
  <si>
    <t>5151</t>
  </si>
  <si>
    <t>Radio and Television Broadcasting</t>
  </si>
  <si>
    <t>5152</t>
  </si>
  <si>
    <t>Cable and Other Subscription Programming</t>
  </si>
  <si>
    <t>Software Publishers</t>
  </si>
  <si>
    <t>Data Processing, Hosting, and Related Services</t>
  </si>
  <si>
    <t>Computer Systems Design and Related Services</t>
  </si>
  <si>
    <t>5324</t>
  </si>
  <si>
    <t>Commercial and Industrial Machinery and Equipment Rental and Leasing</t>
  </si>
  <si>
    <t>5331</t>
  </si>
  <si>
    <t>Lessors of Nonfinancial Intangible Assets (except Copyrighted Works)</t>
  </si>
  <si>
    <t>4861</t>
  </si>
  <si>
    <t>Pipeline Transportation of Crude Oil</t>
  </si>
  <si>
    <t>4862</t>
  </si>
  <si>
    <t>Pipeline Transportation of Natural Gas</t>
  </si>
  <si>
    <t>2212</t>
  </si>
  <si>
    <t>Natural Gas Distribution</t>
  </si>
  <si>
    <t>5612</t>
  </si>
  <si>
    <t>Facilities Support Services</t>
  </si>
  <si>
    <t>Internet Service Providers and Web Search Portals</t>
  </si>
  <si>
    <t>Wired Telecommunications Carriers</t>
  </si>
  <si>
    <t>5179</t>
  </si>
  <si>
    <t>Other Telecommunications</t>
  </si>
  <si>
    <t>Sound Recording Industries</t>
  </si>
  <si>
    <t>5322</t>
  </si>
  <si>
    <t>Consumer Goods Rental</t>
  </si>
  <si>
    <t>5323</t>
  </si>
  <si>
    <t>General Rental Centers</t>
  </si>
  <si>
    <t>Specialized Design Services</t>
  </si>
  <si>
    <t>Business Support Services</t>
  </si>
  <si>
    <t>True HT Local Share 08:</t>
  </si>
  <si>
    <t>Noise NHT Local Share 08:</t>
  </si>
  <si>
    <t>Oil and gas Extraction</t>
  </si>
  <si>
    <t>Machinery, except electrical</t>
  </si>
  <si>
    <t>Electrical machinery, equipment , and supplies, n.e.c.</t>
  </si>
  <si>
    <t>Business ervices, n.e.c.</t>
  </si>
  <si>
    <t>Total:</t>
  </si>
  <si>
    <t>Local Share of Employment in Austin MSA, 2008. Source: QCEW via the TWFC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</si>
</sst>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6" x14ac:knownFonts="1">
    <font>
      <sz val="11"/>
      <name val="Calibri"/>
    </font>
    <font>
      <b/>
      <u/>
      <sz val="11"/>
      <name val="Calibri"/>
      <family val="2"/>
    </font>
    <font>
      <b/>
      <sz val="11"/>
      <name val="Calibri"/>
      <family val="2"/>
    </font>
    <font>
      <sz val="11"/>
      <color rgb="FF0070C0"/>
      <name val="Calibri"/>
      <family val="2"/>
    </font>
    <font>
      <strike/>
      <sz val="11"/>
      <name val="Calibri"/>
      <family val="2"/>
    </font>
    <font>
      <i/>
      <sz val="11"/>
      <color rgb="FFFF0000"/>
      <name val="Calibri"/>
      <family val="2"/>
    </font>
    <font>
      <sz val="11"/>
      <color theme="6" tint="-0.499984740745262"/>
      <name val="Calibri"/>
      <family val="2"/>
    </font>
    <font>
      <sz val="11"/>
      <name val="Calibri"/>
      <family val="2"/>
    </font>
    <font>
      <i/>
      <u/>
      <sz val="11"/>
      <name val="Calibri"/>
      <family val="2"/>
    </font>
    <font>
      <i/>
      <u/>
      <sz val="11"/>
      <color rgb="FFFF0000"/>
      <name val="Calibri"/>
      <family val="2"/>
    </font>
    <font>
      <i/>
      <sz val="11"/>
      <name val="Calibri"/>
      <family val="2"/>
    </font>
    <font>
      <sz val="11"/>
      <color rgb="FF000000"/>
      <name val="Calibri"/>
      <family val="2"/>
    </font>
    <font>
      <sz val="11"/>
      <color rgb="FFFF0000"/>
      <name val="Calibri"/>
      <family val="2"/>
    </font>
    <font>
      <b/>
      <sz val="11"/>
      <color rgb="FF000000"/>
      <name val="Calibri"/>
      <family val="2"/>
    </font>
    <font>
      <u/>
      <sz val="11"/>
      <color theme="10"/>
      <name val="Calibri"/>
    </font>
    <font>
      <u/>
      <sz val="11"/>
      <color theme="11"/>
      <name val="Calibri"/>
    </font>
  </fonts>
  <fills count="2">
    <fill>
      <patternFill patternType="none"/>
    </fill>
    <fill>
      <patternFill patternType="gray125"/>
    </fill>
  </fills>
  <borders count="3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dashed">
        <color auto="1"/>
      </bottom>
      <diagonal/>
    </border>
    <border>
      <left/>
      <right/>
      <top style="dashed">
        <color auto="1"/>
      </top>
      <bottom/>
      <diagonal/>
    </border>
    <border>
      <left style="hair">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thin">
        <color auto="1"/>
      </top>
      <bottom style="hair">
        <color auto="1"/>
      </bottom>
      <diagonal/>
    </border>
    <border>
      <left/>
      <right/>
      <top style="thin">
        <color auto="1"/>
      </top>
      <bottom style="hair">
        <color auto="1"/>
      </bottom>
      <diagonal/>
    </border>
    <border>
      <left/>
      <right/>
      <top style="thin">
        <color auto="1"/>
      </top>
      <bottom style="dashed">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0" fontId="14" fillId="0" borderId="0" applyNumberFormat="0" applyFill="0" applyBorder="0" applyAlignment="0" applyProtection="0"/>
    <xf numFmtId="0" fontId="15" fillId="0" borderId="0" applyNumberFormat="0" applyFill="0" applyBorder="0" applyAlignment="0" applyProtection="0"/>
  </cellStyleXfs>
  <cellXfs count="99">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xf>
    <xf numFmtId="0" fontId="3" fillId="0" borderId="7" xfId="0" applyFont="1"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5" fillId="0" borderId="0" xfId="0" applyFont="1" applyBorder="1" applyAlignment="1">
      <alignment horizontal="center" vertical="center"/>
    </xf>
    <xf numFmtId="0" fontId="5" fillId="0" borderId="4" xfId="0" applyFont="1" applyBorder="1" applyAlignment="1">
      <alignment horizontal="center" vertical="center"/>
    </xf>
    <xf numFmtId="0" fontId="6" fillId="0" borderId="8"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0" fillId="0" borderId="6" xfId="0" applyBorder="1" applyAlignment="1">
      <alignment horizontal="center" vertical="center"/>
    </xf>
    <xf numFmtId="0" fontId="5" fillId="0" borderId="0" xfId="0" applyFont="1"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0" xfId="0" applyFill="1" applyBorder="1" applyAlignment="1">
      <alignment horizontal="center" vertical="center"/>
    </xf>
    <xf numFmtId="0" fontId="7" fillId="0" borderId="11" xfId="0" applyFont="1" applyBorder="1" applyAlignment="1">
      <alignment horizontal="center" vertical="center"/>
    </xf>
    <xf numFmtId="0" fontId="8" fillId="0" borderId="0"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0" fillId="0" borderId="14" xfId="0" applyBorder="1" applyAlignment="1">
      <alignment horizontal="center" vertical="center"/>
    </xf>
    <xf numFmtId="0" fontId="7" fillId="0" borderId="14" xfId="0" applyFont="1" applyBorder="1" applyAlignment="1">
      <alignment horizontal="center" vertical="center"/>
    </xf>
    <xf numFmtId="0" fontId="5" fillId="0" borderId="14" xfId="0" applyFont="1"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10" fillId="0" borderId="0"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Fill="1" applyBorder="1" applyAlignment="1">
      <alignment horizontal="center" vertical="center"/>
    </xf>
    <xf numFmtId="0" fontId="9" fillId="0" borderId="7" xfId="0" applyFont="1" applyFill="1" applyBorder="1" applyAlignment="1">
      <alignment horizontal="center" vertical="center"/>
    </xf>
    <xf numFmtId="0" fontId="2" fillId="0" borderId="0" xfId="0" applyFont="1" applyAlignment="1">
      <alignment horizontal="center"/>
    </xf>
    <xf numFmtId="0" fontId="2" fillId="0" borderId="0" xfId="0" applyFont="1" applyFill="1" applyBorder="1" applyAlignment="1">
      <alignment horizontal="center" vertical="center"/>
    </xf>
    <xf numFmtId="0" fontId="11" fillId="0" borderId="0" xfId="0" applyFont="1" applyFill="1" applyBorder="1"/>
    <xf numFmtId="0" fontId="12" fillId="0" borderId="4" xfId="0" applyFont="1" applyFill="1" applyBorder="1"/>
    <xf numFmtId="0" fontId="13" fillId="0" borderId="0" xfId="0" applyFont="1" applyFill="1" applyBorder="1"/>
    <xf numFmtId="0" fontId="12" fillId="0" borderId="0" xfId="0" applyFont="1" applyFill="1" applyBorder="1"/>
    <xf numFmtId="0" fontId="11" fillId="0" borderId="15" xfId="0" applyFont="1" applyFill="1" applyBorder="1"/>
    <xf numFmtId="164" fontId="11" fillId="0" borderId="16" xfId="0" applyNumberFormat="1" applyFont="1" applyFill="1" applyBorder="1"/>
    <xf numFmtId="0" fontId="12" fillId="0" borderId="17" xfId="0" applyFont="1" applyFill="1" applyBorder="1"/>
    <xf numFmtId="164" fontId="12" fillId="0" borderId="18" xfId="0" applyNumberFormat="1" applyFont="1" applyFill="1" applyBorder="1"/>
    <xf numFmtId="0" fontId="11" fillId="0" borderId="19" xfId="0" applyFont="1" applyFill="1" applyBorder="1"/>
    <xf numFmtId="164" fontId="13" fillId="0" borderId="20" xfId="0" applyNumberFormat="1" applyFont="1" applyFill="1" applyBorder="1"/>
    <xf numFmtId="164" fontId="11" fillId="0" borderId="20" xfId="0" applyNumberFormat="1" applyFont="1" applyFill="1" applyBorder="1"/>
    <xf numFmtId="0" fontId="12" fillId="0" borderId="19" xfId="0" applyFont="1" applyFill="1" applyBorder="1"/>
    <xf numFmtId="0" fontId="11" fillId="0" borderId="21" xfId="0" applyFont="1" applyFill="1" applyBorder="1"/>
    <xf numFmtId="164" fontId="13" fillId="0" borderId="22" xfId="0" applyNumberFormat="1" applyFont="1" applyFill="1" applyBorder="1"/>
    <xf numFmtId="0" fontId="11" fillId="0" borderId="25" xfId="0" applyFont="1" applyFill="1" applyBorder="1"/>
    <xf numFmtId="0" fontId="11" fillId="0" borderId="6" xfId="0" applyFont="1" applyFill="1" applyBorder="1"/>
    <xf numFmtId="164" fontId="11" fillId="0" borderId="26" xfId="0" applyNumberFormat="1" applyFont="1" applyFill="1" applyBorder="1"/>
    <xf numFmtId="164" fontId="11" fillId="0" borderId="28" xfId="0" applyNumberFormat="1" applyFont="1" applyFill="1" applyBorder="1"/>
    <xf numFmtId="164" fontId="12" fillId="0" borderId="28" xfId="0" applyNumberFormat="1" applyFont="1" applyFill="1" applyBorder="1"/>
    <xf numFmtId="164" fontId="12" fillId="0" borderId="30" xfId="0" applyNumberFormat="1" applyFont="1" applyFill="1" applyBorder="1"/>
    <xf numFmtId="0" fontId="0" fillId="0" borderId="0" xfId="0" applyAlignment="1">
      <alignment vertical="center" textRotation="90" wrapText="1"/>
    </xf>
    <xf numFmtId="0" fontId="13" fillId="0" borderId="21" xfId="0" applyFont="1" applyFill="1" applyBorder="1"/>
    <xf numFmtId="0" fontId="0" fillId="0" borderId="6"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5" fillId="0" borderId="0" xfId="0" applyFont="1" applyBorder="1" applyAlignment="1">
      <alignment horizontal="center" vertical="center"/>
    </xf>
    <xf numFmtId="0" fontId="5" fillId="0" borderId="4"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Border="1" applyAlignment="1">
      <alignment horizontal="center" vertical="center"/>
    </xf>
    <xf numFmtId="0" fontId="4" fillId="0" borderId="4"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7" fillId="0" borderId="0" xfId="0" applyFont="1" applyAlignment="1">
      <alignment horizontal="left" vertical="center" wrapText="1"/>
    </xf>
    <xf numFmtId="0" fontId="5" fillId="0" borderId="0" xfId="0" applyFont="1" applyFill="1" applyBorder="1" applyAlignment="1">
      <alignment horizontal="center" vertical="center"/>
    </xf>
    <xf numFmtId="0" fontId="5" fillId="0" borderId="7" xfId="0" applyFont="1" applyFill="1" applyBorder="1" applyAlignment="1">
      <alignment horizontal="center" vertical="center"/>
    </xf>
    <xf numFmtId="0" fontId="8" fillId="0" borderId="0" xfId="0" applyFont="1" applyBorder="1" applyAlignment="1">
      <alignment horizontal="center" vertical="center"/>
    </xf>
    <xf numFmtId="0" fontId="0" fillId="0" borderId="23" xfId="0" applyBorder="1" applyAlignment="1">
      <alignment horizontal="center" vertical="center" textRotation="90" wrapText="1"/>
    </xf>
    <xf numFmtId="0" fontId="0" fillId="0" borderId="27" xfId="0" applyBorder="1" applyAlignment="1">
      <alignment horizontal="center" vertical="center" textRotation="90" wrapText="1"/>
    </xf>
    <xf numFmtId="0" fontId="0" fillId="0" borderId="29" xfId="0" applyBorder="1" applyAlignment="1">
      <alignment horizontal="center" vertical="center" textRotation="90" wrapText="1"/>
    </xf>
    <xf numFmtId="0" fontId="0" fillId="0" borderId="24" xfId="0" applyBorder="1" applyAlignment="1">
      <alignment horizontal="center" vertical="center" textRotation="90"/>
    </xf>
    <xf numFmtId="0" fontId="0" fillId="0" borderId="20" xfId="0" applyBorder="1" applyAlignment="1">
      <alignment horizontal="center" vertical="center" textRotation="90"/>
    </xf>
    <xf numFmtId="0" fontId="0" fillId="0" borderId="18" xfId="0" applyBorder="1" applyAlignment="1">
      <alignment horizontal="center" vertical="center" textRotation="90"/>
    </xf>
    <xf numFmtId="0" fontId="7" fillId="0" borderId="23" xfId="0" applyFont="1" applyBorder="1" applyAlignment="1">
      <alignment horizontal="center" vertical="center" textRotation="90" wrapText="1"/>
    </xf>
    <xf numFmtId="0" fontId="7" fillId="0" borderId="29"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18" xfId="0" applyBorder="1" applyAlignment="1">
      <alignment horizontal="center" vertical="center" textRotation="90" wrapText="1"/>
    </xf>
    <xf numFmtId="0" fontId="0" fillId="0" borderId="20" xfId="0" applyBorder="1" applyAlignment="1">
      <alignment horizontal="center" vertical="center" textRotation="90" wrapText="1"/>
    </xf>
    <xf numFmtId="0" fontId="7" fillId="0" borderId="27" xfId="0" applyFont="1" applyBorder="1" applyAlignment="1">
      <alignment horizontal="center" vertical="center" textRotation="90" wrapText="1"/>
    </xf>
    <xf numFmtId="0" fontId="0" fillId="0" borderId="23" xfId="0" applyBorder="1" applyAlignment="1">
      <alignment horizontal="center" vertical="center" textRotation="90"/>
    </xf>
    <xf numFmtId="0" fontId="0" fillId="0" borderId="27" xfId="0" applyBorder="1" applyAlignment="1">
      <alignment horizontal="center" vertical="center" textRotation="90"/>
    </xf>
    <xf numFmtId="0" fontId="0" fillId="0" borderId="29" xfId="0" applyBorder="1" applyAlignment="1">
      <alignment horizontal="center" vertical="center" textRotation="90"/>
    </xf>
    <xf numFmtId="164" fontId="2" fillId="0" borderId="20" xfId="0" applyNumberFormat="1" applyFont="1" applyFill="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3">
    <cellStyle name="Followed Hyperlink" xfId="2" builtinId="9" hidden="1"/>
    <cellStyle name="Hyperlink" xfId="1"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88"/>
  <sheetViews>
    <sheetView workbookViewId="0">
      <selection activeCell="B24" sqref="B24"/>
    </sheetView>
  </sheetViews>
  <sheetFormatPr baseColWidth="10" defaultColWidth="8.83203125" defaultRowHeight="14" x14ac:dyDescent="0"/>
  <cols>
    <col min="1" max="1" width="75.6640625" bestFit="1" customWidth="1"/>
    <col min="2" max="2" width="22" bestFit="1" customWidth="1"/>
    <col min="3" max="3" width="20.6640625" bestFit="1" customWidth="1"/>
    <col min="4" max="4" width="19.33203125" bestFit="1" customWidth="1"/>
    <col min="5" max="5" width="55" bestFit="1" customWidth="1"/>
  </cols>
  <sheetData>
    <row r="1" spans="1:5" ht="15" thickBot="1">
      <c r="A1" s="73" t="s">
        <v>121</v>
      </c>
      <c r="B1" s="74"/>
      <c r="C1" s="74"/>
      <c r="D1" s="74"/>
      <c r="E1" s="75"/>
    </row>
    <row r="2" spans="1:5" s="1" customFormat="1">
      <c r="A2" s="2" t="s">
        <v>116</v>
      </c>
      <c r="B2" s="2" t="s">
        <v>117</v>
      </c>
      <c r="C2" s="2" t="s">
        <v>118</v>
      </c>
      <c r="D2" s="2" t="s">
        <v>119</v>
      </c>
      <c r="E2" s="2" t="s">
        <v>120</v>
      </c>
    </row>
    <row r="3" spans="1:5">
      <c r="A3" s="5" t="s">
        <v>71</v>
      </c>
      <c r="B3" s="5">
        <v>1132</v>
      </c>
      <c r="C3" s="64" t="s">
        <v>32</v>
      </c>
      <c r="D3" s="64">
        <v>31</v>
      </c>
      <c r="E3" s="64" t="s">
        <v>0</v>
      </c>
    </row>
    <row r="4" spans="1:5">
      <c r="A4" s="7" t="s">
        <v>106</v>
      </c>
      <c r="B4" s="7">
        <v>1131</v>
      </c>
      <c r="C4" s="65"/>
      <c r="D4" s="65"/>
      <c r="E4" s="65"/>
    </row>
    <row r="5" spans="1:5">
      <c r="A5" s="10" t="s">
        <v>1</v>
      </c>
      <c r="B5" s="10">
        <v>2111</v>
      </c>
      <c r="C5" s="10" t="s">
        <v>33</v>
      </c>
      <c r="D5" s="63">
        <v>42</v>
      </c>
      <c r="E5" s="63" t="s">
        <v>1</v>
      </c>
    </row>
    <row r="6" spans="1:5">
      <c r="A6" s="15" t="s">
        <v>131</v>
      </c>
      <c r="B6" s="15">
        <v>213</v>
      </c>
      <c r="C6" s="15">
        <v>213</v>
      </c>
      <c r="D6" s="65"/>
      <c r="E6" s="65"/>
    </row>
    <row r="7" spans="1:5">
      <c r="A7" s="7" t="s">
        <v>74</v>
      </c>
      <c r="B7" s="7">
        <v>3252</v>
      </c>
      <c r="C7" s="7" t="s">
        <v>37</v>
      </c>
      <c r="D7" s="7">
        <v>180</v>
      </c>
      <c r="E7" s="7" t="s">
        <v>5</v>
      </c>
    </row>
    <row r="8" spans="1:5">
      <c r="A8" s="8" t="s">
        <v>76</v>
      </c>
      <c r="B8" s="8">
        <v>3254</v>
      </c>
      <c r="C8" s="8" t="s">
        <v>39</v>
      </c>
      <c r="D8" s="8">
        <v>181</v>
      </c>
      <c r="E8" s="8" t="s">
        <v>7</v>
      </c>
    </row>
    <row r="9" spans="1:5">
      <c r="A9" s="8" t="s">
        <v>77</v>
      </c>
      <c r="B9" s="8">
        <v>3255</v>
      </c>
      <c r="C9" s="8" t="s">
        <v>40</v>
      </c>
      <c r="D9" s="8">
        <v>190</v>
      </c>
      <c r="E9" s="8" t="s">
        <v>8</v>
      </c>
    </row>
    <row r="10" spans="1:5">
      <c r="A10" s="8" t="s">
        <v>75</v>
      </c>
      <c r="B10" s="8">
        <v>3253</v>
      </c>
      <c r="C10" s="8" t="s">
        <v>38</v>
      </c>
      <c r="D10" s="8">
        <v>191</v>
      </c>
      <c r="E10" s="8" t="s">
        <v>6</v>
      </c>
    </row>
    <row r="11" spans="1:5">
      <c r="A11" s="9" t="s">
        <v>78</v>
      </c>
      <c r="B11" s="9">
        <v>3259</v>
      </c>
      <c r="C11" s="63" t="s">
        <v>41</v>
      </c>
      <c r="D11" s="63">
        <v>192</v>
      </c>
      <c r="E11" s="63" t="s">
        <v>9</v>
      </c>
    </row>
    <row r="12" spans="1:5">
      <c r="A12" s="6" t="s">
        <v>107</v>
      </c>
      <c r="B12" s="6">
        <v>3251</v>
      </c>
      <c r="C12" s="65"/>
      <c r="D12" s="65"/>
      <c r="E12" s="65"/>
    </row>
    <row r="13" spans="1:5">
      <c r="A13" s="63" t="s">
        <v>73</v>
      </c>
      <c r="B13" s="63">
        <v>3241</v>
      </c>
      <c r="C13" s="9" t="s">
        <v>35</v>
      </c>
      <c r="D13" s="9">
        <v>200</v>
      </c>
      <c r="E13" s="9" t="s">
        <v>3</v>
      </c>
    </row>
    <row r="14" spans="1:5">
      <c r="A14" s="65"/>
      <c r="B14" s="65"/>
      <c r="C14" s="6" t="s">
        <v>36</v>
      </c>
      <c r="D14" s="6">
        <v>201</v>
      </c>
      <c r="E14" s="6" t="s">
        <v>4</v>
      </c>
    </row>
    <row r="15" spans="1:5">
      <c r="A15" s="8" t="s">
        <v>80</v>
      </c>
      <c r="B15" s="8">
        <v>3336</v>
      </c>
      <c r="C15" s="8">
        <v>3336</v>
      </c>
      <c r="D15" s="8">
        <v>310</v>
      </c>
      <c r="E15" s="8" t="s">
        <v>11</v>
      </c>
    </row>
    <row r="16" spans="1:5">
      <c r="A16" s="8" t="s">
        <v>82</v>
      </c>
      <c r="B16" s="8">
        <v>3341</v>
      </c>
      <c r="C16" s="8" t="s">
        <v>44</v>
      </c>
      <c r="D16" s="8">
        <v>322</v>
      </c>
      <c r="E16" s="8" t="s">
        <v>13</v>
      </c>
    </row>
    <row r="17" spans="1:5">
      <c r="A17" s="17" t="s">
        <v>140</v>
      </c>
      <c r="B17" s="32">
        <v>3327</v>
      </c>
      <c r="C17" s="32">
        <v>3327</v>
      </c>
      <c r="D17" s="63">
        <v>331</v>
      </c>
      <c r="E17" s="63" t="s">
        <v>12</v>
      </c>
    </row>
    <row r="18" spans="1:5">
      <c r="A18" s="21" t="s">
        <v>81</v>
      </c>
      <c r="B18" s="21">
        <v>3332</v>
      </c>
      <c r="C18" s="64" t="s">
        <v>43</v>
      </c>
      <c r="D18" s="64"/>
      <c r="E18" s="64"/>
    </row>
    <row r="19" spans="1:5">
      <c r="A19" s="20" t="s">
        <v>141</v>
      </c>
      <c r="B19" s="20">
        <v>3334</v>
      </c>
      <c r="C19" s="64"/>
      <c r="D19" s="64"/>
      <c r="E19" s="64"/>
    </row>
    <row r="20" spans="1:5">
      <c r="A20" s="6" t="s">
        <v>108</v>
      </c>
      <c r="B20" s="6">
        <v>3339</v>
      </c>
      <c r="C20" s="65"/>
      <c r="D20" s="65"/>
      <c r="E20" s="65"/>
    </row>
    <row r="21" spans="1:5">
      <c r="A21" s="8" t="s">
        <v>79</v>
      </c>
      <c r="B21" s="8">
        <v>3333</v>
      </c>
      <c r="C21" s="8" t="s">
        <v>42</v>
      </c>
      <c r="D21" s="8">
        <v>332</v>
      </c>
      <c r="E21" s="8" t="s">
        <v>10</v>
      </c>
    </row>
    <row r="22" spans="1:5">
      <c r="A22" s="9" t="s">
        <v>84</v>
      </c>
      <c r="B22" s="9">
        <v>3342</v>
      </c>
      <c r="C22" s="63" t="s">
        <v>46</v>
      </c>
      <c r="D22" s="63">
        <v>341</v>
      </c>
      <c r="E22" s="63" t="s">
        <v>15</v>
      </c>
    </row>
    <row r="23" spans="1:5">
      <c r="A23" s="6" t="s">
        <v>109</v>
      </c>
      <c r="B23" s="6">
        <v>3343</v>
      </c>
      <c r="C23" s="65"/>
      <c r="D23" s="65"/>
      <c r="E23" s="65"/>
    </row>
    <row r="24" spans="1:5">
      <c r="A24" s="9" t="s">
        <v>110</v>
      </c>
      <c r="B24" s="9">
        <v>3344</v>
      </c>
      <c r="C24" s="63" t="s">
        <v>47</v>
      </c>
      <c r="D24" s="63">
        <v>342</v>
      </c>
      <c r="E24" s="63" t="s">
        <v>16</v>
      </c>
    </row>
    <row r="25" spans="1:5">
      <c r="A25" s="4" t="s">
        <v>85</v>
      </c>
      <c r="B25" s="22">
        <v>3346</v>
      </c>
      <c r="C25" s="71"/>
      <c r="D25" s="64"/>
      <c r="E25" s="64"/>
    </row>
    <row r="26" spans="1:5">
      <c r="A26" s="20" t="s">
        <v>142</v>
      </c>
      <c r="B26" s="20">
        <v>3351</v>
      </c>
      <c r="C26" s="64" t="s">
        <v>48</v>
      </c>
      <c r="D26" s="64"/>
      <c r="E26" s="64"/>
    </row>
    <row r="27" spans="1:5">
      <c r="A27" s="21" t="s">
        <v>86</v>
      </c>
      <c r="B27" s="21">
        <v>3353</v>
      </c>
      <c r="C27" s="64"/>
      <c r="D27" s="64"/>
      <c r="E27" s="64"/>
    </row>
    <row r="28" spans="1:5">
      <c r="A28" s="21" t="s">
        <v>143</v>
      </c>
      <c r="B28" s="23">
        <v>3359</v>
      </c>
      <c r="C28" s="65"/>
      <c r="D28" s="65"/>
      <c r="E28" s="65"/>
    </row>
    <row r="29" spans="1:5">
      <c r="A29" s="63" t="s">
        <v>87</v>
      </c>
      <c r="B29" s="63">
        <v>3364</v>
      </c>
      <c r="C29" s="63" t="s">
        <v>49</v>
      </c>
      <c r="D29" s="9">
        <v>352</v>
      </c>
      <c r="E29" s="9" t="s">
        <v>17</v>
      </c>
    </row>
    <row r="30" spans="1:5">
      <c r="A30" s="65"/>
      <c r="B30" s="65"/>
      <c r="C30" s="65"/>
      <c r="D30" s="6">
        <v>362</v>
      </c>
      <c r="E30" s="6" t="s">
        <v>18</v>
      </c>
    </row>
    <row r="31" spans="1:5">
      <c r="A31" s="8" t="s">
        <v>88</v>
      </c>
      <c r="B31" s="8">
        <v>3369</v>
      </c>
      <c r="C31" s="8" t="s">
        <v>50</v>
      </c>
      <c r="D31" s="8">
        <v>370</v>
      </c>
      <c r="E31" s="8" t="s">
        <v>19</v>
      </c>
    </row>
    <row r="32" spans="1:5">
      <c r="A32" s="8" t="s">
        <v>83</v>
      </c>
      <c r="B32" s="8">
        <v>3345</v>
      </c>
      <c r="C32" s="8" t="s">
        <v>45</v>
      </c>
      <c r="D32" s="8">
        <v>371</v>
      </c>
      <c r="E32" s="8" t="s">
        <v>14</v>
      </c>
    </row>
    <row r="33" spans="1:5">
      <c r="A33" s="10" t="s">
        <v>95</v>
      </c>
      <c r="B33" s="30">
        <v>5161</v>
      </c>
      <c r="C33" s="31" t="s">
        <v>144</v>
      </c>
      <c r="D33" s="63">
        <v>440</v>
      </c>
      <c r="E33" s="63" t="s">
        <v>24</v>
      </c>
    </row>
    <row r="34" spans="1:5">
      <c r="A34" s="36" t="s">
        <v>145</v>
      </c>
      <c r="B34" s="37">
        <v>5131</v>
      </c>
      <c r="C34" s="77" t="s">
        <v>122</v>
      </c>
      <c r="D34" s="64"/>
      <c r="E34" s="64"/>
    </row>
    <row r="35" spans="1:5">
      <c r="A35" s="36" t="s">
        <v>146</v>
      </c>
      <c r="B35" s="38">
        <v>5132</v>
      </c>
      <c r="C35" s="78"/>
      <c r="D35" s="64"/>
      <c r="E35" s="64"/>
    </row>
    <row r="36" spans="1:5">
      <c r="A36" s="36" t="s">
        <v>145</v>
      </c>
      <c r="B36" s="37">
        <v>5131</v>
      </c>
      <c r="C36" s="77">
        <v>515</v>
      </c>
      <c r="D36" s="64"/>
      <c r="E36" s="64"/>
    </row>
    <row r="37" spans="1:5">
      <c r="A37" s="36" t="s">
        <v>146</v>
      </c>
      <c r="B37" s="37">
        <v>5132</v>
      </c>
      <c r="C37" s="77"/>
      <c r="D37" s="64"/>
      <c r="E37" s="64"/>
    </row>
    <row r="38" spans="1:5">
      <c r="A38" s="63" t="s">
        <v>92</v>
      </c>
      <c r="B38" s="63">
        <v>5171</v>
      </c>
      <c r="C38" s="19" t="s">
        <v>55</v>
      </c>
      <c r="D38" s="63">
        <v>441</v>
      </c>
      <c r="E38" s="63" t="s">
        <v>23</v>
      </c>
    </row>
    <row r="39" spans="1:5">
      <c r="A39" s="71"/>
      <c r="B39" s="71"/>
      <c r="C39" s="22" t="s">
        <v>58</v>
      </c>
      <c r="D39" s="64"/>
      <c r="E39" s="64"/>
    </row>
    <row r="40" spans="1:5">
      <c r="A40" s="64" t="s">
        <v>113</v>
      </c>
      <c r="B40" s="72">
        <v>5172</v>
      </c>
      <c r="C40" s="16" t="s">
        <v>56</v>
      </c>
      <c r="D40" s="64"/>
      <c r="E40" s="64"/>
    </row>
    <row r="41" spans="1:5">
      <c r="A41" s="71"/>
      <c r="B41" s="71"/>
      <c r="C41" s="11" t="s">
        <v>59</v>
      </c>
      <c r="D41" s="64"/>
      <c r="E41" s="64"/>
    </row>
    <row r="42" spans="1:5">
      <c r="A42" s="64" t="s">
        <v>114</v>
      </c>
      <c r="B42" s="72">
        <v>5173</v>
      </c>
      <c r="C42" s="16" t="s">
        <v>56</v>
      </c>
      <c r="D42" s="64"/>
      <c r="E42" s="64"/>
    </row>
    <row r="43" spans="1:5">
      <c r="A43" s="71"/>
      <c r="B43" s="71"/>
      <c r="C43" s="11" t="s">
        <v>59</v>
      </c>
      <c r="D43" s="64"/>
      <c r="E43" s="64"/>
    </row>
    <row r="44" spans="1:5">
      <c r="A44" s="64" t="s">
        <v>115</v>
      </c>
      <c r="B44" s="72">
        <v>5174</v>
      </c>
      <c r="C44" s="16" t="s">
        <v>56</v>
      </c>
      <c r="D44" s="64"/>
      <c r="E44" s="64"/>
    </row>
    <row r="45" spans="1:5">
      <c r="A45" s="71"/>
      <c r="B45" s="71"/>
      <c r="C45" s="11" t="s">
        <v>59</v>
      </c>
      <c r="D45" s="64"/>
      <c r="E45" s="64"/>
    </row>
    <row r="46" spans="1:5">
      <c r="A46" s="64" t="s">
        <v>93</v>
      </c>
      <c r="B46" s="72">
        <v>5179</v>
      </c>
      <c r="C46" s="16" t="s">
        <v>56</v>
      </c>
      <c r="D46" s="64"/>
      <c r="E46" s="64"/>
    </row>
    <row r="47" spans="1:5">
      <c r="A47" s="71"/>
      <c r="B47" s="71"/>
      <c r="C47" s="11" t="s">
        <v>59</v>
      </c>
      <c r="D47" s="64"/>
      <c r="E47" s="64"/>
    </row>
    <row r="48" spans="1:5">
      <c r="A48" s="25" t="s">
        <v>96</v>
      </c>
      <c r="B48" s="25">
        <v>5181</v>
      </c>
      <c r="C48" s="21" t="s">
        <v>60</v>
      </c>
      <c r="D48" s="64"/>
      <c r="E48" s="64"/>
    </row>
    <row r="49" spans="1:5">
      <c r="A49" s="26" t="s">
        <v>94</v>
      </c>
      <c r="B49" s="27">
        <v>5182</v>
      </c>
      <c r="C49" s="24" t="s">
        <v>61</v>
      </c>
      <c r="D49" s="65"/>
      <c r="E49" s="65"/>
    </row>
    <row r="50" spans="1:5">
      <c r="A50" s="28" t="s">
        <v>94</v>
      </c>
      <c r="B50" s="29">
        <v>5182</v>
      </c>
      <c r="C50" s="12" t="s">
        <v>57</v>
      </c>
      <c r="D50" s="64">
        <v>732</v>
      </c>
      <c r="E50" s="64" t="s">
        <v>22</v>
      </c>
    </row>
    <row r="51" spans="1:5">
      <c r="A51" s="4" t="s">
        <v>91</v>
      </c>
      <c r="B51" s="4">
        <v>5112</v>
      </c>
      <c r="C51" s="4" t="s">
        <v>54</v>
      </c>
      <c r="D51" s="64"/>
      <c r="E51" s="64"/>
    </row>
    <row r="52" spans="1:5">
      <c r="A52" s="5" t="s">
        <v>100</v>
      </c>
      <c r="B52" s="22">
        <v>5415</v>
      </c>
      <c r="C52" s="22" t="s">
        <v>65</v>
      </c>
      <c r="D52" s="64"/>
      <c r="E52" s="64"/>
    </row>
    <row r="53" spans="1:5">
      <c r="A53" s="14" t="s">
        <v>132</v>
      </c>
      <c r="B53" s="14">
        <v>5324</v>
      </c>
      <c r="C53" s="66" t="s">
        <v>124</v>
      </c>
      <c r="D53" s="64"/>
      <c r="E53" s="64"/>
    </row>
    <row r="54" spans="1:5">
      <c r="A54" s="18" t="s">
        <v>139</v>
      </c>
      <c r="B54" s="18">
        <v>533</v>
      </c>
      <c r="C54" s="67"/>
      <c r="D54" s="65"/>
      <c r="E54" s="65"/>
    </row>
    <row r="55" spans="1:5">
      <c r="A55" s="10" t="s">
        <v>72</v>
      </c>
      <c r="B55" s="10">
        <v>2211</v>
      </c>
      <c r="C55" s="10" t="s">
        <v>34</v>
      </c>
      <c r="D55" s="8">
        <v>450</v>
      </c>
      <c r="E55" s="8" t="s">
        <v>2</v>
      </c>
    </row>
    <row r="56" spans="1:5">
      <c r="A56" s="17" t="s">
        <v>133</v>
      </c>
      <c r="B56" s="32">
        <v>2212</v>
      </c>
      <c r="C56" s="32" t="s">
        <v>123</v>
      </c>
      <c r="D56" s="63">
        <v>451</v>
      </c>
      <c r="E56" s="63" t="s">
        <v>21</v>
      </c>
    </row>
    <row r="57" spans="1:5">
      <c r="A57" s="5" t="s">
        <v>90</v>
      </c>
      <c r="B57" s="5">
        <v>4862</v>
      </c>
      <c r="C57" s="64" t="s">
        <v>53</v>
      </c>
      <c r="D57" s="64"/>
      <c r="E57" s="64"/>
    </row>
    <row r="58" spans="1:5">
      <c r="A58" s="4" t="s">
        <v>111</v>
      </c>
      <c r="B58" s="4">
        <v>4869</v>
      </c>
      <c r="C58" s="64"/>
      <c r="D58" s="64"/>
      <c r="E58" s="64"/>
    </row>
    <row r="59" spans="1:5">
      <c r="A59" s="6" t="s">
        <v>112</v>
      </c>
      <c r="B59" s="6">
        <v>4861</v>
      </c>
      <c r="C59" s="65"/>
      <c r="D59" s="65"/>
      <c r="E59" s="65"/>
    </row>
    <row r="60" spans="1:5">
      <c r="A60" s="63" t="s">
        <v>89</v>
      </c>
      <c r="B60" s="63">
        <v>4234</v>
      </c>
      <c r="C60" s="9" t="s">
        <v>51</v>
      </c>
      <c r="D60" s="63">
        <v>510</v>
      </c>
      <c r="E60" s="63" t="s">
        <v>20</v>
      </c>
    </row>
    <row r="61" spans="1:5">
      <c r="A61" s="65"/>
      <c r="B61" s="65"/>
      <c r="C61" s="6" t="s">
        <v>52</v>
      </c>
      <c r="D61" s="65"/>
      <c r="E61" s="65"/>
    </row>
    <row r="62" spans="1:5">
      <c r="A62" s="8" t="s">
        <v>97</v>
      </c>
      <c r="B62" s="8">
        <v>5211</v>
      </c>
      <c r="C62" s="8" t="s">
        <v>62</v>
      </c>
      <c r="D62" s="8">
        <v>700</v>
      </c>
      <c r="E62" s="8" t="s">
        <v>25</v>
      </c>
    </row>
    <row r="63" spans="1:5">
      <c r="A63" s="9" t="s">
        <v>98</v>
      </c>
      <c r="B63" s="9">
        <v>5232</v>
      </c>
      <c r="C63" s="9" t="s">
        <v>63</v>
      </c>
      <c r="D63" s="63">
        <v>710</v>
      </c>
      <c r="E63" s="63" t="s">
        <v>26</v>
      </c>
    </row>
    <row r="64" spans="1:5">
      <c r="A64" s="5" t="s">
        <v>103</v>
      </c>
      <c r="B64" s="5">
        <v>5511</v>
      </c>
      <c r="C64" s="5" t="s">
        <v>68</v>
      </c>
      <c r="D64" s="65"/>
      <c r="E64" s="65"/>
    </row>
    <row r="65" spans="1:5">
      <c r="A65" s="10" t="s">
        <v>104</v>
      </c>
      <c r="B65" s="10">
        <v>5612</v>
      </c>
      <c r="C65" s="10" t="s">
        <v>69</v>
      </c>
      <c r="D65" s="68">
        <v>741</v>
      </c>
      <c r="E65" s="63" t="s">
        <v>30</v>
      </c>
    </row>
    <row r="66" spans="1:5">
      <c r="A66" s="14" t="s">
        <v>134</v>
      </c>
      <c r="B66" s="14">
        <v>5122</v>
      </c>
      <c r="C66" s="14" t="s">
        <v>125</v>
      </c>
      <c r="D66" s="69"/>
      <c r="E66" s="64"/>
    </row>
    <row r="67" spans="1:5">
      <c r="A67" s="79" t="s">
        <v>135</v>
      </c>
      <c r="B67" s="79">
        <v>5141</v>
      </c>
      <c r="C67" s="35" t="s">
        <v>126</v>
      </c>
      <c r="D67" s="69"/>
      <c r="E67" s="64"/>
    </row>
    <row r="68" spans="1:5">
      <c r="A68" s="79"/>
      <c r="B68" s="79"/>
      <c r="C68" s="35" t="s">
        <v>130</v>
      </c>
      <c r="D68" s="69"/>
      <c r="E68" s="64"/>
    </row>
    <row r="69" spans="1:5">
      <c r="A69" s="66" t="s">
        <v>136</v>
      </c>
      <c r="B69" s="14">
        <v>5322</v>
      </c>
      <c r="C69" s="66" t="s">
        <v>127</v>
      </c>
      <c r="D69" s="69"/>
      <c r="E69" s="64"/>
    </row>
    <row r="70" spans="1:5">
      <c r="A70" s="66"/>
      <c r="B70" s="14">
        <v>5323</v>
      </c>
      <c r="C70" s="66"/>
      <c r="D70" s="69"/>
      <c r="E70" s="64"/>
    </row>
    <row r="71" spans="1:5">
      <c r="A71" s="14" t="s">
        <v>137</v>
      </c>
      <c r="B71" s="14">
        <v>5414</v>
      </c>
      <c r="C71" s="14" t="s">
        <v>128</v>
      </c>
      <c r="D71" s="69"/>
      <c r="E71" s="64"/>
    </row>
    <row r="72" spans="1:5">
      <c r="A72" s="15" t="s">
        <v>138</v>
      </c>
      <c r="B72" s="15">
        <v>5614</v>
      </c>
      <c r="C72" s="15" t="s">
        <v>129</v>
      </c>
      <c r="D72" s="70"/>
      <c r="E72" s="65"/>
    </row>
    <row r="73" spans="1:5">
      <c r="A73" s="7" t="s">
        <v>105</v>
      </c>
      <c r="B73" s="7">
        <v>8112</v>
      </c>
      <c r="C73" s="7" t="s">
        <v>70</v>
      </c>
      <c r="D73" s="13">
        <v>752</v>
      </c>
      <c r="E73" s="13" t="s">
        <v>31</v>
      </c>
    </row>
    <row r="74" spans="1:5">
      <c r="A74" s="8" t="s">
        <v>99</v>
      </c>
      <c r="B74" s="8">
        <v>5413</v>
      </c>
      <c r="C74" s="8" t="s">
        <v>64</v>
      </c>
      <c r="D74" s="8">
        <v>882</v>
      </c>
      <c r="E74" s="8" t="s">
        <v>27</v>
      </c>
    </row>
    <row r="75" spans="1:5">
      <c r="A75" s="8" t="s">
        <v>102</v>
      </c>
      <c r="B75" s="8">
        <v>5417</v>
      </c>
      <c r="C75" s="8" t="s">
        <v>67</v>
      </c>
      <c r="D75" s="8">
        <v>891</v>
      </c>
      <c r="E75" s="8" t="s">
        <v>29</v>
      </c>
    </row>
    <row r="76" spans="1:5">
      <c r="A76" s="3" t="s">
        <v>101</v>
      </c>
      <c r="B76" s="3">
        <v>5416</v>
      </c>
      <c r="C76" s="3" t="s">
        <v>66</v>
      </c>
      <c r="D76" s="3">
        <v>892</v>
      </c>
      <c r="E76" s="3" t="s">
        <v>28</v>
      </c>
    </row>
    <row r="78" spans="1:5" ht="15" customHeight="1">
      <c r="A78" s="76" t="s">
        <v>147</v>
      </c>
      <c r="B78" s="76"/>
      <c r="C78" s="76"/>
      <c r="D78" s="76"/>
      <c r="E78" s="76"/>
    </row>
    <row r="79" spans="1:5">
      <c r="A79" s="76"/>
      <c r="B79" s="76"/>
      <c r="C79" s="76"/>
      <c r="D79" s="76"/>
      <c r="E79" s="76"/>
    </row>
    <row r="80" spans="1:5">
      <c r="A80" s="76"/>
      <c r="B80" s="76"/>
      <c r="C80" s="76"/>
      <c r="D80" s="76"/>
      <c r="E80" s="76"/>
    </row>
    <row r="81" spans="1:5">
      <c r="A81" s="76"/>
      <c r="B81" s="76"/>
      <c r="C81" s="76"/>
      <c r="D81" s="76"/>
      <c r="E81" s="76"/>
    </row>
    <row r="82" spans="1:5">
      <c r="A82" s="76"/>
      <c r="B82" s="76"/>
      <c r="C82" s="76"/>
      <c r="D82" s="76"/>
      <c r="E82" s="76"/>
    </row>
    <row r="83" spans="1:5">
      <c r="B83" s="39" t="s">
        <v>148</v>
      </c>
      <c r="C83" s="40" t="s">
        <v>149</v>
      </c>
      <c r="D83" s="39" t="s">
        <v>150</v>
      </c>
    </row>
    <row r="84" spans="1:5">
      <c r="B84" s="63">
        <v>5141</v>
      </c>
      <c r="C84" s="63">
        <v>5181</v>
      </c>
      <c r="D84" s="33">
        <v>5171</v>
      </c>
    </row>
    <row r="85" spans="1:5">
      <c r="B85" s="64"/>
      <c r="C85" s="64"/>
      <c r="D85" s="8">
        <v>5179</v>
      </c>
    </row>
    <row r="86" spans="1:5">
      <c r="B86" s="64"/>
      <c r="C86" s="65"/>
      <c r="D86" s="63">
        <v>5191</v>
      </c>
    </row>
    <row r="87" spans="1:5">
      <c r="B87" s="64"/>
      <c r="C87" s="8">
        <v>5161</v>
      </c>
      <c r="D87" s="64"/>
    </row>
    <row r="88" spans="1:5">
      <c r="B88" s="65"/>
      <c r="C88" s="34">
        <v>5191</v>
      </c>
      <c r="D88" s="65"/>
    </row>
  </sheetData>
  <mergeCells count="62">
    <mergeCell ref="A78:E82"/>
    <mergeCell ref="B84:B88"/>
    <mergeCell ref="C84:C86"/>
    <mergeCell ref="D86:D88"/>
    <mergeCell ref="B13:B14"/>
    <mergeCell ref="A13:A14"/>
    <mergeCell ref="C18:C20"/>
    <mergeCell ref="C26:C28"/>
    <mergeCell ref="C34:C35"/>
    <mergeCell ref="A67:A68"/>
    <mergeCell ref="B67:B68"/>
    <mergeCell ref="A69:A70"/>
    <mergeCell ref="C69:C70"/>
    <mergeCell ref="E33:E37"/>
    <mergeCell ref="D33:D37"/>
    <mergeCell ref="C36:C37"/>
    <mergeCell ref="D17:D20"/>
    <mergeCell ref="E17:E20"/>
    <mergeCell ref="E22:E23"/>
    <mergeCell ref="A1:E1"/>
    <mergeCell ref="C3:C4"/>
    <mergeCell ref="D3:D4"/>
    <mergeCell ref="E3:E4"/>
    <mergeCell ref="C11:C12"/>
    <mergeCell ref="D11:D12"/>
    <mergeCell ref="E11:E12"/>
    <mergeCell ref="E5:E6"/>
    <mergeCell ref="D5:D6"/>
    <mergeCell ref="B60:B61"/>
    <mergeCell ref="A60:A61"/>
    <mergeCell ref="D56:D59"/>
    <mergeCell ref="C24:C25"/>
    <mergeCell ref="D24:D28"/>
    <mergeCell ref="A44:A45"/>
    <mergeCell ref="B44:B45"/>
    <mergeCell ref="D38:D49"/>
    <mergeCell ref="C57:C59"/>
    <mergeCell ref="E38:E49"/>
    <mergeCell ref="A46:A47"/>
    <mergeCell ref="B46:B47"/>
    <mergeCell ref="D22:D23"/>
    <mergeCell ref="E24:E28"/>
    <mergeCell ref="B29:B30"/>
    <mergeCell ref="C29:C30"/>
    <mergeCell ref="A29:A30"/>
    <mergeCell ref="B38:B39"/>
    <mergeCell ref="A38:A39"/>
    <mergeCell ref="A40:A41"/>
    <mergeCell ref="B40:B41"/>
    <mergeCell ref="A42:A43"/>
    <mergeCell ref="B42:B43"/>
    <mergeCell ref="C22:C23"/>
    <mergeCell ref="E56:E59"/>
    <mergeCell ref="C53:C54"/>
    <mergeCell ref="D50:D54"/>
    <mergeCell ref="E50:E54"/>
    <mergeCell ref="D65:D72"/>
    <mergeCell ref="E65:E72"/>
    <mergeCell ref="E63:E64"/>
    <mergeCell ref="D63:D64"/>
    <mergeCell ref="E60:E61"/>
    <mergeCell ref="D60:D61"/>
  </mergeCells>
  <pageMargins left="0.25" right="0.25" top="0.75" bottom="0.75" header="0.3" footer="0.3"/>
  <pageSetup scale="69" fitToHeight="0" orientation="landscape"/>
  <rowBreaks count="1" manualBreakCount="1">
    <brk id="49"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2"/>
  <sheetViews>
    <sheetView tabSelected="1" workbookViewId="0">
      <selection activeCell="J10" sqref="J10"/>
    </sheetView>
  </sheetViews>
  <sheetFormatPr baseColWidth="10" defaultColWidth="8.83203125" defaultRowHeight="14" x14ac:dyDescent="0"/>
  <cols>
    <col min="3" max="3" width="5" bestFit="1" customWidth="1"/>
    <col min="4" max="4" width="88.1640625" bestFit="1" customWidth="1"/>
    <col min="5" max="5" width="9.5" bestFit="1" customWidth="1"/>
  </cols>
  <sheetData>
    <row r="1" spans="1:5" ht="15" thickBot="1">
      <c r="A1" s="96" t="s">
        <v>214</v>
      </c>
      <c r="B1" s="97"/>
      <c r="C1" s="97"/>
      <c r="D1" s="97"/>
      <c r="E1" s="98"/>
    </row>
    <row r="2" spans="1:5">
      <c r="A2" s="91" t="s">
        <v>209</v>
      </c>
      <c r="B2" s="90">
        <v>42</v>
      </c>
      <c r="C2" s="49" t="s">
        <v>151</v>
      </c>
      <c r="D2" s="41" t="s">
        <v>152</v>
      </c>
      <c r="E2" s="58">
        <v>1.2478202175238012E-3</v>
      </c>
    </row>
    <row r="3" spans="1:5">
      <c r="A3" s="87"/>
      <c r="B3" s="89"/>
      <c r="C3" s="47" t="s">
        <v>153</v>
      </c>
      <c r="D3" s="42" t="s">
        <v>154</v>
      </c>
      <c r="E3" s="60">
        <v>8.5379495081632092E-4</v>
      </c>
    </row>
    <row r="4" spans="1:5">
      <c r="A4" s="61"/>
      <c r="B4" s="61"/>
      <c r="C4" s="49"/>
      <c r="D4" s="43" t="s">
        <v>213</v>
      </c>
      <c r="E4" s="50">
        <f>SUM(E2:E3)</f>
        <v>2.101615168340122E-3</v>
      </c>
    </row>
    <row r="5" spans="1:5">
      <c r="A5" s="61"/>
      <c r="B5" s="61"/>
      <c r="C5" s="49"/>
      <c r="D5" s="41"/>
      <c r="E5" s="51"/>
    </row>
    <row r="6" spans="1:5">
      <c r="A6" s="86" t="s">
        <v>210</v>
      </c>
      <c r="B6" s="88">
        <v>331</v>
      </c>
      <c r="C6" s="55" t="s">
        <v>155</v>
      </c>
      <c r="D6" s="56" t="s">
        <v>156</v>
      </c>
      <c r="E6" s="57">
        <v>3.0992536095782114E-3</v>
      </c>
    </row>
    <row r="7" spans="1:5">
      <c r="A7" s="91"/>
      <c r="B7" s="90"/>
      <c r="C7" s="49" t="s">
        <v>157</v>
      </c>
      <c r="D7" s="41" t="s">
        <v>158</v>
      </c>
      <c r="E7" s="58">
        <v>1.7781879337414852E-4</v>
      </c>
    </row>
    <row r="8" spans="1:5">
      <c r="A8" s="91"/>
      <c r="B8" s="90"/>
      <c r="C8" s="52" t="s">
        <v>159</v>
      </c>
      <c r="D8" s="44" t="s">
        <v>160</v>
      </c>
      <c r="E8" s="59">
        <v>1.2491439306258421E-3</v>
      </c>
    </row>
    <row r="9" spans="1:5">
      <c r="A9" s="87"/>
      <c r="B9" s="89"/>
      <c r="C9" s="47" t="s">
        <v>161</v>
      </c>
      <c r="D9" s="42" t="s">
        <v>162</v>
      </c>
      <c r="E9" s="60">
        <v>3.9667269291156204E-4</v>
      </c>
    </row>
    <row r="10" spans="1:5">
      <c r="A10" s="61"/>
      <c r="B10" s="61"/>
      <c r="C10" s="49"/>
      <c r="D10" s="43" t="s">
        <v>213</v>
      </c>
      <c r="E10" s="50">
        <f>SUM(E6:E9)</f>
        <v>4.9228890264897641E-3</v>
      </c>
    </row>
    <row r="11" spans="1:5">
      <c r="A11" s="61"/>
      <c r="B11" s="61"/>
      <c r="C11" s="49"/>
      <c r="D11" s="41"/>
      <c r="E11" s="51"/>
    </row>
    <row r="12" spans="1:5">
      <c r="A12" s="80" t="s">
        <v>211</v>
      </c>
      <c r="B12" s="88">
        <v>342</v>
      </c>
      <c r="C12" s="55" t="s">
        <v>163</v>
      </c>
      <c r="D12" s="56" t="s">
        <v>164</v>
      </c>
      <c r="E12" s="57">
        <v>2.220528728673455E-2</v>
      </c>
    </row>
    <row r="13" spans="1:5">
      <c r="A13" s="81"/>
      <c r="B13" s="90"/>
      <c r="C13" s="49" t="s">
        <v>165</v>
      </c>
      <c r="D13" s="41" t="s">
        <v>166</v>
      </c>
      <c r="E13" s="58">
        <v>2.1311780942857004E-4</v>
      </c>
    </row>
    <row r="14" spans="1:5">
      <c r="A14" s="81"/>
      <c r="B14" s="90"/>
      <c r="C14" s="49" t="s">
        <v>167</v>
      </c>
      <c r="D14" s="41" t="s">
        <v>168</v>
      </c>
      <c r="E14" s="58">
        <v>8.202608855646204E-4</v>
      </c>
    </row>
    <row r="15" spans="1:5">
      <c r="A15" s="81"/>
      <c r="B15" s="90"/>
      <c r="C15" s="49" t="s">
        <v>169</v>
      </c>
      <c r="D15" s="41" t="s">
        <v>170</v>
      </c>
      <c r="E15" s="58">
        <v>4.9815736406802393E-4</v>
      </c>
    </row>
    <row r="16" spans="1:5">
      <c r="A16" s="82"/>
      <c r="B16" s="89"/>
      <c r="C16" s="47" t="s">
        <v>171</v>
      </c>
      <c r="D16" s="42" t="s">
        <v>172</v>
      </c>
      <c r="E16" s="60">
        <v>1.0263188917823062E-3</v>
      </c>
    </row>
    <row r="17" spans="1:5">
      <c r="C17" s="49"/>
      <c r="D17" s="43" t="s">
        <v>213</v>
      </c>
      <c r="E17" s="50">
        <f>SUM(E12:E16)</f>
        <v>2.4763142237578074E-2</v>
      </c>
    </row>
    <row r="18" spans="1:5">
      <c r="C18" s="49"/>
      <c r="D18" s="41"/>
      <c r="E18" s="51"/>
    </row>
    <row r="19" spans="1:5">
      <c r="A19" s="80" t="s">
        <v>24</v>
      </c>
      <c r="B19" s="83">
        <v>440</v>
      </c>
      <c r="C19" s="55" t="s">
        <v>173</v>
      </c>
      <c r="D19" s="56" t="s">
        <v>174</v>
      </c>
      <c r="E19" s="57">
        <v>0</v>
      </c>
    </row>
    <row r="20" spans="1:5">
      <c r="A20" s="81"/>
      <c r="B20" s="84"/>
      <c r="C20" s="49" t="s">
        <v>175</v>
      </c>
      <c r="D20" s="41" t="s">
        <v>176</v>
      </c>
      <c r="E20" s="58">
        <v>1.1376634890273005E-4</v>
      </c>
    </row>
    <row r="21" spans="1:5">
      <c r="A21" s="81"/>
      <c r="B21" s="84"/>
      <c r="C21" s="52" t="s">
        <v>177</v>
      </c>
      <c r="D21" s="44" t="s">
        <v>178</v>
      </c>
      <c r="E21" s="59">
        <v>1.6577300414557714E-3</v>
      </c>
    </row>
    <row r="22" spans="1:5">
      <c r="A22" s="82"/>
      <c r="B22" s="85"/>
      <c r="C22" s="47" t="s">
        <v>179</v>
      </c>
      <c r="D22" s="42" t="s">
        <v>180</v>
      </c>
      <c r="E22" s="60">
        <v>1.9237963749659738E-3</v>
      </c>
    </row>
    <row r="23" spans="1:5">
      <c r="C23" s="49"/>
      <c r="D23" s="43" t="s">
        <v>213</v>
      </c>
      <c r="E23" s="95">
        <f>SUM(E19:E22)</f>
        <v>3.695292765324475E-3</v>
      </c>
    </row>
    <row r="24" spans="1:5">
      <c r="C24" s="49"/>
      <c r="D24" s="41"/>
      <c r="E24" s="51"/>
    </row>
    <row r="25" spans="1:5">
      <c r="A25" s="80" t="s">
        <v>22</v>
      </c>
      <c r="B25" s="83">
        <v>732</v>
      </c>
      <c r="C25" s="55" t="s">
        <v>54</v>
      </c>
      <c r="D25" s="56" t="s">
        <v>181</v>
      </c>
      <c r="E25" s="57">
        <v>7.052743407673423E-3</v>
      </c>
    </row>
    <row r="26" spans="1:5">
      <c r="A26" s="81"/>
      <c r="B26" s="84"/>
      <c r="C26" s="49" t="s">
        <v>61</v>
      </c>
      <c r="D26" s="41" t="s">
        <v>182</v>
      </c>
      <c r="E26" s="58">
        <v>1.6917053444081521E-3</v>
      </c>
    </row>
    <row r="27" spans="1:5">
      <c r="A27" s="81"/>
      <c r="B27" s="84"/>
      <c r="C27" s="49" t="s">
        <v>65</v>
      </c>
      <c r="D27" s="41" t="s">
        <v>183</v>
      </c>
      <c r="E27" s="58">
        <v>1.9474467157224361E-2</v>
      </c>
    </row>
    <row r="28" spans="1:5">
      <c r="A28" s="81"/>
      <c r="B28" s="84"/>
      <c r="C28" s="52" t="s">
        <v>184</v>
      </c>
      <c r="D28" s="44" t="s">
        <v>185</v>
      </c>
      <c r="E28" s="59">
        <v>7.3598448473468909E-4</v>
      </c>
    </row>
    <row r="29" spans="1:5">
      <c r="A29" s="82"/>
      <c r="B29" s="85"/>
      <c r="C29" s="47" t="s">
        <v>186</v>
      </c>
      <c r="D29" s="42" t="s">
        <v>187</v>
      </c>
      <c r="E29" s="60">
        <v>2.2106008804081487E-4</v>
      </c>
    </row>
    <row r="30" spans="1:5">
      <c r="C30" s="49"/>
      <c r="D30" s="43" t="s">
        <v>213</v>
      </c>
      <c r="E30" s="50">
        <f>SUM(E25:E29)</f>
        <v>2.9175960482081442E-2</v>
      </c>
    </row>
    <row r="31" spans="1:5">
      <c r="C31" s="49"/>
      <c r="D31" s="41"/>
      <c r="E31" s="51"/>
    </row>
    <row r="32" spans="1:5">
      <c r="A32" s="80" t="s">
        <v>21</v>
      </c>
      <c r="B32" s="83">
        <v>451</v>
      </c>
      <c r="C32" s="55" t="s">
        <v>188</v>
      </c>
      <c r="D32" s="56" t="s">
        <v>189</v>
      </c>
      <c r="E32" s="57">
        <v>1.2795893319727807E-5</v>
      </c>
    </row>
    <row r="33" spans="1:5">
      <c r="A33" s="81"/>
      <c r="B33" s="84"/>
      <c r="C33" s="49" t="s">
        <v>190</v>
      </c>
      <c r="D33" s="41" t="s">
        <v>191</v>
      </c>
      <c r="E33" s="58">
        <v>8.6923827034013045E-5</v>
      </c>
    </row>
    <row r="34" spans="1:5">
      <c r="A34" s="82"/>
      <c r="B34" s="85"/>
      <c r="C34" s="47" t="s">
        <v>192</v>
      </c>
      <c r="D34" s="42" t="s">
        <v>193</v>
      </c>
      <c r="E34" s="60">
        <v>5.3566256862584683E-4</v>
      </c>
    </row>
    <row r="35" spans="1:5">
      <c r="C35" s="49"/>
      <c r="D35" s="43" t="s">
        <v>213</v>
      </c>
      <c r="E35" s="95">
        <f>SUM(E32:E34)</f>
        <v>6.3538228897958764E-4</v>
      </c>
    </row>
    <row r="36" spans="1:5">
      <c r="C36" s="49"/>
      <c r="D36" s="41"/>
      <c r="E36" s="51"/>
    </row>
    <row r="37" spans="1:5">
      <c r="A37" s="92" t="s">
        <v>212</v>
      </c>
      <c r="B37" s="83">
        <v>741</v>
      </c>
      <c r="C37" s="55" t="s">
        <v>194</v>
      </c>
      <c r="D37" s="56" t="s">
        <v>195</v>
      </c>
      <c r="E37" s="57">
        <v>1.004698244448973E-3</v>
      </c>
    </row>
    <row r="38" spans="1:5">
      <c r="A38" s="93"/>
      <c r="B38" s="84"/>
      <c r="C38" s="49" t="s">
        <v>173</v>
      </c>
      <c r="D38" s="41" t="s">
        <v>174</v>
      </c>
      <c r="E38" s="58">
        <v>0</v>
      </c>
    </row>
    <row r="39" spans="1:5">
      <c r="A39" s="93"/>
      <c r="B39" s="84"/>
      <c r="C39" s="49" t="s">
        <v>175</v>
      </c>
      <c r="D39" s="41" t="s">
        <v>176</v>
      </c>
      <c r="E39" s="58">
        <v>1.1376634890273005E-4</v>
      </c>
    </row>
    <row r="40" spans="1:5">
      <c r="A40" s="93"/>
      <c r="B40" s="84"/>
      <c r="C40" s="49" t="s">
        <v>60</v>
      </c>
      <c r="D40" s="41" t="s">
        <v>196</v>
      </c>
      <c r="E40" s="58">
        <v>0</v>
      </c>
    </row>
    <row r="41" spans="1:5">
      <c r="A41" s="93"/>
      <c r="B41" s="84"/>
      <c r="C41" s="49" t="s">
        <v>58</v>
      </c>
      <c r="D41" s="41" t="s">
        <v>197</v>
      </c>
      <c r="E41" s="58">
        <v>3.8445040860271861E-3</v>
      </c>
    </row>
    <row r="42" spans="1:5">
      <c r="A42" s="93"/>
      <c r="B42" s="84"/>
      <c r="C42" s="49" t="s">
        <v>198</v>
      </c>
      <c r="D42" s="41" t="s">
        <v>199</v>
      </c>
      <c r="E42" s="58">
        <v>1.3590121180952293E-3</v>
      </c>
    </row>
    <row r="43" spans="1:5">
      <c r="A43" s="93"/>
      <c r="B43" s="84"/>
      <c r="C43" s="52" t="s">
        <v>125</v>
      </c>
      <c r="D43" s="44" t="s">
        <v>200</v>
      </c>
      <c r="E43" s="59">
        <v>7.6466493527890648E-4</v>
      </c>
    </row>
    <row r="44" spans="1:5">
      <c r="A44" s="93"/>
      <c r="B44" s="84"/>
      <c r="C44" s="52" t="s">
        <v>201</v>
      </c>
      <c r="D44" s="44" t="s">
        <v>202</v>
      </c>
      <c r="E44" s="59">
        <v>2.6703705645169892E-3</v>
      </c>
    </row>
    <row r="45" spans="1:5">
      <c r="A45" s="93"/>
      <c r="B45" s="84"/>
      <c r="C45" s="52" t="s">
        <v>203</v>
      </c>
      <c r="D45" s="44" t="s">
        <v>204</v>
      </c>
      <c r="E45" s="59">
        <v>5.3036771621768359E-4</v>
      </c>
    </row>
    <row r="46" spans="1:5">
      <c r="A46" s="93"/>
      <c r="B46" s="84"/>
      <c r="C46" s="52" t="s">
        <v>128</v>
      </c>
      <c r="D46" s="44" t="s">
        <v>205</v>
      </c>
      <c r="E46" s="59">
        <v>1.0347024080952312E-3</v>
      </c>
    </row>
    <row r="47" spans="1:5">
      <c r="A47" s="94"/>
      <c r="B47" s="85"/>
      <c r="C47" s="47" t="s">
        <v>129</v>
      </c>
      <c r="D47" s="42" t="s">
        <v>206</v>
      </c>
      <c r="E47" s="60">
        <v>9.2823175092108228E-3</v>
      </c>
    </row>
    <row r="48" spans="1:5">
      <c r="C48" s="49"/>
      <c r="D48" s="43" t="s">
        <v>213</v>
      </c>
      <c r="E48" s="95">
        <f>SUM(E37:E47)</f>
        <v>2.0604403930793751E-2</v>
      </c>
    </row>
    <row r="49" spans="3:5" ht="15" thickBot="1">
      <c r="C49" s="49"/>
      <c r="D49" s="41"/>
      <c r="E49" s="51"/>
    </row>
    <row r="50" spans="3:5">
      <c r="C50" s="49"/>
      <c r="D50" s="45" t="s">
        <v>207</v>
      </c>
      <c r="E50" s="46">
        <v>0.15802869635326403</v>
      </c>
    </row>
    <row r="51" spans="3:5">
      <c r="C51" s="49"/>
      <c r="D51" s="47" t="s">
        <v>208</v>
      </c>
      <c r="E51" s="48">
        <v>2.2882587157278762E-2</v>
      </c>
    </row>
    <row r="52" spans="3:5" ht="15" thickBot="1">
      <c r="C52" s="53"/>
      <c r="D52" s="62" t="s">
        <v>213</v>
      </c>
      <c r="E52" s="54">
        <f>SUM(E50:E51)</f>
        <v>0.18091128351054278</v>
      </c>
    </row>
  </sheetData>
  <mergeCells count="15">
    <mergeCell ref="A1:E1"/>
    <mergeCell ref="A37:A47"/>
    <mergeCell ref="B37:B47"/>
    <mergeCell ref="A32:A34"/>
    <mergeCell ref="B32:B34"/>
    <mergeCell ref="A25:A29"/>
    <mergeCell ref="B25:B29"/>
    <mergeCell ref="A19:A22"/>
    <mergeCell ref="B19:B22"/>
    <mergeCell ref="A2:A3"/>
    <mergeCell ref="B2:B3"/>
    <mergeCell ref="B6:B9"/>
    <mergeCell ref="A6:A9"/>
    <mergeCell ref="A12:A16"/>
    <mergeCell ref="B12:B16"/>
  </mergeCells>
  <pageMargins left="0.25" right="0.25" top="0.75" bottom="0.75" header="0.3" footer="0.3"/>
  <pageSetup scale="84"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Johnston, Evan A</dc:creator>
  <cp:lastModifiedBy>Evan Johnston</cp:lastModifiedBy>
  <cp:lastPrinted>2016-06-29T19:07:29Z</cp:lastPrinted>
  <dcterms:created xsi:type="dcterms:W3CDTF">2016-01-04T19:56:51Z</dcterms:created>
  <dcterms:modified xsi:type="dcterms:W3CDTF">2016-06-29T21:19:49Z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853824fe-b882-4077-a77f-a5369a48b9f8</vt:lpwstr>
  </property>
</Properties>
</file>