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120" windowHeight="10095" activeTab="3"/>
  </bookViews>
  <sheets>
    <sheet name="Austin" sheetId="1" r:id="rId1"/>
    <sheet name="ResTri" sheetId="2" r:id="rId2"/>
    <sheet name="SiliconValley" sheetId="3" r:id="rId3"/>
    <sheet name="US" sheetId="4" r:id="rId4"/>
    <sheet name="Together" sheetId="5" r:id="rId5"/>
  </sheets>
  <definedNames>
    <definedName name="_xlnm.Print_Area" localSheetId="0">Austin!$P$1:$T$11</definedName>
    <definedName name="_xlnm.Print_Area" localSheetId="1">ResTri!$O$1:$S$11</definedName>
    <definedName name="_xlnm.Print_Area" localSheetId="2">SiliconValley!$O$1:$S$11</definedName>
    <definedName name="_xlnm.Print_Area" localSheetId="3">US!$O$1:$S$11</definedName>
  </definedNames>
  <calcPr calcId="145621"/>
</workbook>
</file>

<file path=xl/calcChain.xml><?xml version="1.0" encoding="utf-8"?>
<calcChain xmlns="http://schemas.openxmlformats.org/spreadsheetml/2006/main">
  <c r="T11" i="4" l="1"/>
  <c r="T10" i="4"/>
  <c r="T9" i="4"/>
  <c r="T8" i="4"/>
  <c r="T7" i="4"/>
  <c r="T6" i="4"/>
  <c r="T5" i="4"/>
  <c r="T4" i="4"/>
  <c r="T3" i="4"/>
  <c r="T2" i="4"/>
  <c r="G32" i="4" l="1"/>
  <c r="M32" i="4" s="1"/>
  <c r="F32" i="4"/>
  <c r="L32" i="4" s="1"/>
  <c r="E32" i="4"/>
  <c r="K32" i="4" s="1"/>
  <c r="D32" i="4"/>
  <c r="J32" i="4" s="1"/>
  <c r="C32" i="4"/>
  <c r="I32" i="4" s="1"/>
  <c r="M31" i="4"/>
  <c r="L31" i="4"/>
  <c r="K31" i="4"/>
  <c r="J31" i="4"/>
  <c r="I31" i="4"/>
  <c r="M30" i="4"/>
  <c r="L30" i="4"/>
  <c r="K30" i="4"/>
  <c r="J30" i="4"/>
  <c r="I30" i="4"/>
  <c r="M29" i="4"/>
  <c r="L29" i="4"/>
  <c r="K29" i="4"/>
  <c r="J29" i="4"/>
  <c r="I29" i="4"/>
  <c r="M28" i="4"/>
  <c r="L28" i="4"/>
  <c r="K28" i="4"/>
  <c r="J28" i="4"/>
  <c r="I28" i="4"/>
  <c r="M27" i="4"/>
  <c r="L27" i="4"/>
  <c r="K27" i="4"/>
  <c r="J27" i="4"/>
  <c r="I27" i="4"/>
  <c r="M26" i="4"/>
  <c r="L26" i="4"/>
  <c r="K26" i="4"/>
  <c r="J26" i="4"/>
  <c r="I26" i="4"/>
  <c r="M25" i="4"/>
  <c r="L25" i="4"/>
  <c r="K25" i="4"/>
  <c r="J25" i="4"/>
  <c r="I25" i="4"/>
  <c r="M24" i="4"/>
  <c r="L24" i="4"/>
  <c r="K24" i="4"/>
  <c r="J24" i="4"/>
  <c r="I24" i="4"/>
  <c r="M23" i="4"/>
  <c r="L23" i="4"/>
  <c r="K23" i="4"/>
  <c r="J23" i="4"/>
  <c r="I23" i="4"/>
  <c r="M22" i="4"/>
  <c r="L22" i="4"/>
  <c r="K22" i="4"/>
  <c r="J22" i="4"/>
  <c r="I22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8" i="4"/>
  <c r="L18" i="4"/>
  <c r="K18" i="4"/>
  <c r="J18" i="4"/>
  <c r="I18" i="4"/>
  <c r="M17" i="4"/>
  <c r="L17" i="4"/>
  <c r="K17" i="4"/>
  <c r="J17" i="4"/>
  <c r="I17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L32" i="3"/>
  <c r="G32" i="3"/>
  <c r="M32" i="3" s="1"/>
  <c r="F32" i="3"/>
  <c r="E32" i="3"/>
  <c r="K32" i="3" s="1"/>
  <c r="D32" i="3"/>
  <c r="J32" i="3" s="1"/>
  <c r="C32" i="3"/>
  <c r="I32" i="3" s="1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2" i="3"/>
  <c r="L2" i="3"/>
  <c r="K2" i="3"/>
  <c r="J2" i="3"/>
  <c r="I2" i="3"/>
  <c r="K32" i="2"/>
  <c r="G32" i="2"/>
  <c r="M32" i="2" s="1"/>
  <c r="F32" i="2"/>
  <c r="L32" i="2" s="1"/>
  <c r="E32" i="2"/>
  <c r="D32" i="2"/>
  <c r="J32" i="2" s="1"/>
  <c r="C32" i="2"/>
  <c r="I32" i="2" s="1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M2" i="2"/>
  <c r="L2" i="2"/>
  <c r="K2" i="2"/>
  <c r="J2" i="2"/>
  <c r="I2" i="2"/>
  <c r="D32" i="1"/>
  <c r="L20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  <c r="H32" i="1" l="1"/>
  <c r="G32" i="1" l="1"/>
  <c r="F32" i="1"/>
  <c r="E32" i="1"/>
  <c r="C32" i="1"/>
</calcChain>
</file>

<file path=xl/sharedStrings.xml><?xml version="1.0" encoding="utf-8"?>
<sst xmlns="http://schemas.openxmlformats.org/spreadsheetml/2006/main" count="392" uniqueCount="64">
  <si>
    <t>ind1990</t>
  </si>
  <si>
    <t>Forestry</t>
  </si>
  <si>
    <t>Oil and gas extraction</t>
  </si>
  <si>
    <t>Plastics, synthetics, and resins</t>
  </si>
  <si>
    <t>Drugs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</si>
  <si>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</si>
  <si>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</si>
  <si>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</si>
  <si>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</si>
  <si>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</si>
  <si>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</si>
  <si>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</si>
  <si>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</si>
  <si>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</si>
  <si>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</si>
  <si>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</si>
  <si>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</si>
  <si>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</si>
  <si>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</si>
  <si>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</si>
  <si>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</si>
  <si>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</si>
  <si>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</si>
  <si>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</si>
  <si>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</si>
  <si>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</si>
  <si>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</si>
  <si>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</si>
  <si>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</si>
  <si>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</si>
  <si>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</si>
  <si>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ind1990_code</t>
  </si>
  <si>
    <t>HT Industry</t>
  </si>
  <si>
    <t>jobs_atx__80</t>
  </si>
  <si>
    <t>jobs_atx__90</t>
  </si>
  <si>
    <t>jobs_atx__00</t>
  </si>
  <si>
    <t>jobs_rt__80</t>
  </si>
  <si>
    <t>jobs_rt__90</t>
  </si>
  <si>
    <t>jobs_rt__00</t>
  </si>
  <si>
    <t>jobs_sv__80</t>
  </si>
  <si>
    <t>jobs_sv__90</t>
  </si>
  <si>
    <t>jobs_sv__00</t>
  </si>
  <si>
    <t>jobs_us_80</t>
  </si>
  <si>
    <t>jobs_us_90</t>
  </si>
  <si>
    <t>jobs_us_00</t>
  </si>
  <si>
    <t>jobs_us__80</t>
  </si>
  <si>
    <t>jobs_atx__14</t>
  </si>
  <si>
    <t>jobs_rt__14</t>
  </si>
  <si>
    <t>jobs_sv__14</t>
  </si>
  <si>
    <t>jobs_us_14</t>
  </si>
  <si>
    <t>jobs_us__14</t>
  </si>
  <si>
    <t>jobs_atx__09</t>
  </si>
  <si>
    <t>jobs_rt__09</t>
  </si>
  <si>
    <t>jobs_sv__09</t>
  </si>
  <si>
    <t>jobs_us_09</t>
  </si>
  <si>
    <t>HT Industry: US 1980</t>
  </si>
  <si>
    <t>HT Industry: Austin 1980</t>
  </si>
  <si>
    <t>HT Industry: Research Triangle 1980</t>
  </si>
  <si>
    <t>HT Industry: Silicon Valley 1980</t>
  </si>
  <si>
    <t>HT Industry: Silicon Valley 2014</t>
  </si>
  <si>
    <t>HT Industry: Research Triangle 2014</t>
  </si>
  <si>
    <t>HT Industry: Austin 2014</t>
  </si>
  <si>
    <t>HT Industry: Us 2014</t>
  </si>
  <si>
    <t>jobs_us__15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</si>
</sst>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37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P1:Q11" totalsRowShown="0">
  <autoFilter ref="P1:Q11"/>
  <sortState ref="P2:Q11">
    <sortCondition descending="1" ref="Q1:Q11"/>
  </sortState>
  <tableColumns count="2">
    <tableColumn id="1" name="HT Industry"/>
    <tableColumn id="2" name="jobs_atx__80" dataDxfId="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1010" displayName="Table1010" ref="D13:E23" totalsRowShown="0">
  <autoFilter ref="D13:E23"/>
  <sortState ref="D2:E11">
    <sortCondition descending="1" ref="E1:E11"/>
  </sortState>
  <tableColumns count="2">
    <tableColumn id="1" name="HT Industry: Austin 2014"/>
    <tableColumn id="2" name="jobs_atx__14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15" name="Table3716" displayName="Table3716" ref="A25:B35" totalsRowShown="0">
  <autoFilter ref="A25:B35"/>
  <sortState ref="A14:B23">
    <sortCondition descending="1" ref="B1:B11"/>
  </sortState>
  <tableColumns count="2">
    <tableColumn id="1" name="HT Industry: Research Triangle 1980"/>
    <tableColumn id="2" name="jobs_rt__80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10817" displayName="Table10817" ref="D25:E35" totalsRowShown="0">
  <autoFilter ref="D25:E35"/>
  <sortState ref="D14:E23">
    <sortCondition descending="1" ref="E1:E11"/>
  </sortState>
  <tableColumns count="2">
    <tableColumn id="1" name="HT Industry: Research Triangle 2014"/>
    <tableColumn id="2" name="jobs_rt__14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17" name="Table371218" displayName="Table371218" ref="A37:B47" totalsRowShown="0">
  <autoFilter ref="A37:B47"/>
  <sortState ref="A26:B35">
    <sortCondition descending="1" ref="B1:B11"/>
  </sortState>
  <tableColumns count="2">
    <tableColumn id="1" name="HT Industry: Silicon Valley 1980"/>
    <tableColumn id="2" name="jobs_sv__80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Table1081319" displayName="Table1081319" ref="D37:E47" totalsRowShown="0">
  <autoFilter ref="D37:E47"/>
  <sortState ref="D26:E35">
    <sortCondition descending="1" ref="E1:E11"/>
  </sortState>
  <tableColumns count="2">
    <tableColumn id="1" name="HT Industry: Silicon Valley 2014"/>
    <tableColumn id="2" name="jobs_sv__14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id="19" name="Table37121420" displayName="Table37121420" ref="A1:B11" totalsRowShown="0">
  <autoFilter ref="A1:B11"/>
  <sortState ref="A2:B11">
    <sortCondition descending="1" ref="B1:B11"/>
  </sortState>
  <tableColumns count="2">
    <tableColumn id="1" name="HT Industry: US 1980"/>
    <tableColumn id="2" name="jobs_us__80" dataDxf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108131521" displayName="Table108131521" ref="D1:E11" totalsRowShown="0">
  <autoFilter ref="D1:E11"/>
  <sortState ref="D2:E11">
    <sortCondition descending="1" ref="E1:E11"/>
  </sortState>
  <tableColumns count="2">
    <tableColumn id="1" name="HT Industry: Us 2014"/>
    <tableColumn id="2" name="jobs_us__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S1:T11" totalsRowShown="0">
  <autoFilter ref="S1:T11"/>
  <sortState ref="S2:T11">
    <sortCondition descending="1" ref="T1:T11"/>
  </sortState>
  <tableColumns count="2">
    <tableColumn id="1" name="HT Industry"/>
    <tableColumn id="2" name="jobs_atx__1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O1:P11" totalsRowShown="0">
  <autoFilter ref="O1:P11"/>
  <sortState ref="O2:P11">
    <sortCondition descending="1" ref="P1:P11"/>
  </sortState>
  <tableColumns count="2">
    <tableColumn id="1" name="HT Industry"/>
    <tableColumn id="2" name="jobs_rt__80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108" displayName="Table108" ref="R1:S11" totalsRowShown="0">
  <autoFilter ref="R1:S11"/>
  <sortState ref="R2:S11">
    <sortCondition descending="1" ref="S1:S11"/>
  </sortState>
  <tableColumns count="2">
    <tableColumn id="1" name="HT Industry"/>
    <tableColumn id="2" name="jobs_rt__1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1" name="Table3712" displayName="Table3712" ref="O1:P11" totalsRowShown="0">
  <autoFilter ref="O1:P11"/>
  <sortState ref="O2:P11">
    <sortCondition descending="1" ref="P1:P11"/>
  </sortState>
  <tableColumns count="2">
    <tableColumn id="1" name="HT Industry"/>
    <tableColumn id="2" name="jobs_sv__80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0813" displayName="Table10813" ref="R1:S11" totalsRowShown="0">
  <autoFilter ref="R1:S11"/>
  <sortState ref="R2:S11">
    <sortCondition descending="1" ref="S1:S11"/>
  </sortState>
  <tableColumns count="2">
    <tableColumn id="1" name="HT Industry"/>
    <tableColumn id="2" name="jobs_sv__1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3" name="Table371214" displayName="Table371214" ref="O1:P11" totalsRowShown="0">
  <autoFilter ref="O1:P11"/>
  <sortState ref="O2:P11">
    <sortCondition descending="1" ref="P1:P11"/>
  </sortState>
  <tableColumns count="2">
    <tableColumn id="1" name="HT Industry"/>
    <tableColumn id="2" name="jobs_us__80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able1081315" displayName="Table1081315" ref="R1:T11" totalsRowShown="0">
  <autoFilter ref="R1:T11"/>
  <sortState ref="R2:S11">
    <sortCondition descending="1" ref="S1:S11"/>
  </sortState>
  <tableColumns count="3">
    <tableColumn id="1" name="HT Industry"/>
    <tableColumn id="2" name="jobs_us__14"/>
    <tableColumn id="3" name="jobs_us__15" dataDxfId="0">
      <calculatedColumnFormula>Table1081315[[#This Row],[jobs_us__14]]/100000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A13:B23" totalsRowShown="0">
  <autoFilter ref="A13:B23"/>
  <sortState ref="A2:B11">
    <sortCondition descending="1" ref="B1:B11"/>
  </sortState>
  <tableColumns count="2">
    <tableColumn id="1" name="HT Industry: Austin 1980"/>
    <tableColumn id="2" name="jobs_atx__80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opLeftCell="B1" workbookViewId="0">
      <selection activeCell="B15" sqref="A15:XFD15"/>
    </sheetView>
  </sheetViews>
  <sheetFormatPr defaultRowHeight="15"/>
  <cols>
    <col min="1" max="1" width="55" bestFit="1" customWidth="1"/>
    <col min="2" max="2" width="13.28515625" customWidth="1"/>
    <col min="3" max="8" width="11.140625" customWidth="1"/>
    <col min="9" max="9" width="9.140625" customWidth="1"/>
    <col min="10" max="13" width="8.140625" bestFit="1" customWidth="1"/>
    <col min="14" max="14" width="8.140625" customWidth="1"/>
    <col min="16" max="16" width="48.28515625" bestFit="1" customWidth="1"/>
    <col min="17" max="17" width="14.7109375" bestFit="1" customWidth="1"/>
    <col min="19" max="19" width="55" bestFit="1" customWidth="1"/>
    <col min="20" max="20" width="14.7109375" bestFit="1" customWidth="1"/>
  </cols>
  <sheetData>
    <row r="1" spans="1:20">
      <c r="A1" t="s">
        <v>0</v>
      </c>
      <c r="B1" t="s">
        <v>0</v>
      </c>
      <c r="C1" t="s">
        <v>31</v>
      </c>
      <c r="D1" t="s">
        <v>33</v>
      </c>
      <c r="E1" t="s">
        <v>34</v>
      </c>
      <c r="F1" t="s">
        <v>35</v>
      </c>
      <c r="G1" t="s">
        <v>51</v>
      </c>
      <c r="H1" t="s">
        <v>46</v>
      </c>
      <c r="J1" t="s">
        <v>33</v>
      </c>
      <c r="K1" t="s">
        <v>34</v>
      </c>
      <c r="L1" t="s">
        <v>35</v>
      </c>
      <c r="M1" t="s">
        <v>51</v>
      </c>
      <c r="N1" t="s">
        <v>46</v>
      </c>
      <c r="P1" t="s">
        <v>32</v>
      </c>
      <c r="Q1" t="s">
        <v>33</v>
      </c>
      <c r="S1" t="s">
        <v>32</v>
      </c>
      <c r="T1" t="s">
        <v>46</v>
      </c>
    </row>
    <row r="2" spans="1:20">
      <c r="A2" t="s">
        <v>1</v>
      </c>
      <c r="B2" t="s">
        <v>1</v>
      </c>
      <c r="C2">
        <v>31</v>
      </c>
      <c r="D2">
        <v>40</v>
      </c>
      <c r="E2">
        <v>36</v>
      </c>
      <c r="F2">
        <v>60</v>
      </c>
      <c r="G2">
        <v>88</v>
      </c>
      <c r="J2" s="2">
        <f>D2</f>
        <v>40</v>
      </c>
      <c r="K2" s="2">
        <f t="shared" ref="K2:K32" si="0">E2</f>
        <v>36</v>
      </c>
      <c r="L2" s="2">
        <f t="shared" ref="L2:L32" si="1">F2</f>
        <v>60</v>
      </c>
      <c r="M2" s="2">
        <f t="shared" ref="M2:M32" si="2">G2</f>
        <v>88</v>
      </c>
      <c r="N2" s="2">
        <f t="shared" ref="N2:N32" si="3">H2</f>
        <v>0</v>
      </c>
      <c r="P2" t="s">
        <v>15</v>
      </c>
      <c r="Q2" s="3">
        <v>7500</v>
      </c>
      <c r="S2" t="s">
        <v>26</v>
      </c>
      <c r="T2">
        <v>48093</v>
      </c>
    </row>
    <row r="3" spans="1:20">
      <c r="A3" t="s">
        <v>2</v>
      </c>
      <c r="B3" t="s">
        <v>2</v>
      </c>
      <c r="C3">
        <v>42</v>
      </c>
      <c r="D3">
        <v>1940</v>
      </c>
      <c r="E3">
        <v>1006</v>
      </c>
      <c r="F3">
        <v>1874</v>
      </c>
      <c r="G3">
        <v>1888</v>
      </c>
      <c r="H3">
        <v>7263</v>
      </c>
      <c r="J3" s="2">
        <f t="shared" ref="J3:J32" si="4">D3</f>
        <v>1940</v>
      </c>
      <c r="K3" s="2">
        <f t="shared" si="0"/>
        <v>1006</v>
      </c>
      <c r="L3" s="2">
        <f t="shared" si="1"/>
        <v>1874</v>
      </c>
      <c r="M3" s="2">
        <f t="shared" si="2"/>
        <v>1888</v>
      </c>
      <c r="N3" s="2">
        <f t="shared" si="3"/>
        <v>7263</v>
      </c>
      <c r="P3" t="s">
        <v>14</v>
      </c>
      <c r="Q3" s="3">
        <v>5140</v>
      </c>
      <c r="S3" t="s">
        <v>15</v>
      </c>
      <c r="T3">
        <v>24570</v>
      </c>
    </row>
    <row r="4" spans="1:20">
      <c r="A4" t="s">
        <v>3</v>
      </c>
      <c r="B4" t="s">
        <v>3</v>
      </c>
      <c r="C4">
        <v>180</v>
      </c>
      <c r="D4">
        <v>140</v>
      </c>
      <c r="E4">
        <v>190</v>
      </c>
      <c r="F4">
        <v>184</v>
      </c>
      <c r="G4">
        <v>466</v>
      </c>
      <c r="H4">
        <v>776</v>
      </c>
      <c r="J4" s="2">
        <f t="shared" si="4"/>
        <v>140</v>
      </c>
      <c r="K4" s="2">
        <f t="shared" si="0"/>
        <v>190</v>
      </c>
      <c r="L4" s="2">
        <f t="shared" si="1"/>
        <v>184</v>
      </c>
      <c r="M4" s="2">
        <f t="shared" si="2"/>
        <v>466</v>
      </c>
      <c r="N4" s="2">
        <f t="shared" si="3"/>
        <v>776</v>
      </c>
      <c r="P4" t="s">
        <v>24</v>
      </c>
      <c r="Q4" s="3">
        <v>4460</v>
      </c>
      <c r="S4" t="s">
        <v>28</v>
      </c>
      <c r="T4">
        <v>17244</v>
      </c>
    </row>
    <row r="5" spans="1:20">
      <c r="A5" t="s">
        <v>4</v>
      </c>
      <c r="B5" t="s">
        <v>4</v>
      </c>
      <c r="C5">
        <v>181</v>
      </c>
      <c r="D5">
        <v>320</v>
      </c>
      <c r="E5">
        <v>1740</v>
      </c>
      <c r="F5">
        <v>1478</v>
      </c>
      <c r="G5">
        <v>1453</v>
      </c>
      <c r="H5">
        <v>1767</v>
      </c>
      <c r="J5" s="2">
        <f t="shared" si="4"/>
        <v>320</v>
      </c>
      <c r="K5" s="2">
        <f t="shared" si="0"/>
        <v>1740</v>
      </c>
      <c r="L5" s="2">
        <f t="shared" si="1"/>
        <v>1478</v>
      </c>
      <c r="M5" s="2">
        <f t="shared" si="2"/>
        <v>1453</v>
      </c>
      <c r="N5" s="2">
        <f t="shared" si="3"/>
        <v>1767</v>
      </c>
      <c r="P5" t="s">
        <v>11</v>
      </c>
      <c r="Q5" s="3">
        <v>3180</v>
      </c>
      <c r="S5" t="s">
        <v>30</v>
      </c>
      <c r="T5">
        <v>14779</v>
      </c>
    </row>
    <row r="6" spans="1:20">
      <c r="A6" t="s">
        <v>5</v>
      </c>
      <c r="B6" t="s">
        <v>5</v>
      </c>
      <c r="C6">
        <v>190</v>
      </c>
      <c r="D6">
        <v>120</v>
      </c>
      <c r="E6">
        <v>25</v>
      </c>
      <c r="F6">
        <v>120</v>
      </c>
      <c r="G6">
        <v>71</v>
      </c>
      <c r="H6">
        <v>82</v>
      </c>
      <c r="J6" s="2">
        <f t="shared" si="4"/>
        <v>120</v>
      </c>
      <c r="K6" s="2">
        <f t="shared" si="0"/>
        <v>25</v>
      </c>
      <c r="L6" s="2">
        <f t="shared" si="1"/>
        <v>120</v>
      </c>
      <c r="M6" s="2">
        <f t="shared" si="2"/>
        <v>71</v>
      </c>
      <c r="N6" s="2">
        <f t="shared" si="3"/>
        <v>82</v>
      </c>
      <c r="P6" t="s">
        <v>28</v>
      </c>
      <c r="Q6" s="3">
        <v>3060</v>
      </c>
      <c r="S6" t="s">
        <v>20</v>
      </c>
      <c r="T6">
        <v>10824</v>
      </c>
    </row>
    <row r="7" spans="1:20">
      <c r="A7" t="s">
        <v>6</v>
      </c>
      <c r="B7" t="s">
        <v>6</v>
      </c>
      <c r="C7">
        <v>191</v>
      </c>
      <c r="E7">
        <v>31</v>
      </c>
      <c r="F7">
        <v>63</v>
      </c>
      <c r="G7">
        <v>36</v>
      </c>
      <c r="J7" s="2">
        <f t="shared" si="4"/>
        <v>0</v>
      </c>
      <c r="K7" s="2">
        <f t="shared" si="0"/>
        <v>31</v>
      </c>
      <c r="L7" s="2">
        <f t="shared" si="1"/>
        <v>63</v>
      </c>
      <c r="M7" s="2">
        <f t="shared" si="2"/>
        <v>36</v>
      </c>
      <c r="N7" s="2">
        <f t="shared" si="3"/>
        <v>0</v>
      </c>
      <c r="P7" t="s">
        <v>20</v>
      </c>
      <c r="Q7" s="3">
        <v>3000</v>
      </c>
      <c r="S7" t="s">
        <v>24</v>
      </c>
      <c r="T7">
        <v>10731</v>
      </c>
    </row>
    <row r="8" spans="1:20">
      <c r="A8" t="s">
        <v>7</v>
      </c>
      <c r="B8" t="s">
        <v>7</v>
      </c>
      <c r="C8">
        <v>192</v>
      </c>
      <c r="D8">
        <v>640</v>
      </c>
      <c r="E8">
        <v>723</v>
      </c>
      <c r="F8">
        <v>817</v>
      </c>
      <c r="G8">
        <v>683</v>
      </c>
      <c r="H8">
        <v>1173</v>
      </c>
      <c r="J8" s="2">
        <f t="shared" si="4"/>
        <v>640</v>
      </c>
      <c r="K8" s="2">
        <f t="shared" si="0"/>
        <v>723</v>
      </c>
      <c r="L8" s="2">
        <f t="shared" si="1"/>
        <v>817</v>
      </c>
      <c r="M8" s="2">
        <f t="shared" si="2"/>
        <v>683</v>
      </c>
      <c r="N8" s="2">
        <f t="shared" si="3"/>
        <v>1173</v>
      </c>
      <c r="P8" t="s">
        <v>2</v>
      </c>
      <c r="Q8" s="3">
        <v>1940</v>
      </c>
      <c r="S8" t="s">
        <v>25</v>
      </c>
      <c r="T8">
        <v>10304</v>
      </c>
    </row>
    <row r="9" spans="1:20">
      <c r="A9" t="s">
        <v>8</v>
      </c>
      <c r="B9" t="s">
        <v>8</v>
      </c>
      <c r="C9">
        <v>200</v>
      </c>
      <c r="D9">
        <v>260</v>
      </c>
      <c r="E9">
        <v>358</v>
      </c>
      <c r="F9">
        <v>268</v>
      </c>
      <c r="G9">
        <v>534</v>
      </c>
      <c r="H9">
        <v>914</v>
      </c>
      <c r="J9" s="2">
        <f t="shared" si="4"/>
        <v>260</v>
      </c>
      <c r="K9" s="2">
        <f t="shared" si="0"/>
        <v>358</v>
      </c>
      <c r="L9" s="2">
        <f t="shared" si="1"/>
        <v>268</v>
      </c>
      <c r="M9" s="2">
        <f t="shared" si="2"/>
        <v>534</v>
      </c>
      <c r="N9" s="2">
        <f t="shared" si="3"/>
        <v>914</v>
      </c>
      <c r="P9" t="s">
        <v>21</v>
      </c>
      <c r="Q9" s="3">
        <v>1720</v>
      </c>
      <c r="S9" t="s">
        <v>11</v>
      </c>
      <c r="T9">
        <v>10213</v>
      </c>
    </row>
    <row r="10" spans="1:20">
      <c r="A10" t="s">
        <v>9</v>
      </c>
      <c r="B10" t="s">
        <v>9</v>
      </c>
      <c r="C10">
        <v>201</v>
      </c>
      <c r="D10">
        <v>20</v>
      </c>
      <c r="E10">
        <v>19</v>
      </c>
      <c r="F10">
        <v>60</v>
      </c>
      <c r="G10">
        <v>93</v>
      </c>
      <c r="J10" s="2">
        <f t="shared" si="4"/>
        <v>20</v>
      </c>
      <c r="K10" s="2">
        <f t="shared" si="0"/>
        <v>19</v>
      </c>
      <c r="L10" s="2">
        <f t="shared" si="1"/>
        <v>60</v>
      </c>
      <c r="M10" s="2">
        <f t="shared" si="2"/>
        <v>93</v>
      </c>
      <c r="N10" s="2">
        <f t="shared" si="3"/>
        <v>0</v>
      </c>
      <c r="P10" t="s">
        <v>29</v>
      </c>
      <c r="Q10" s="3">
        <v>1600</v>
      </c>
      <c r="S10" t="s">
        <v>2</v>
      </c>
      <c r="T10">
        <v>7263</v>
      </c>
    </row>
    <row r="11" spans="1:20">
      <c r="A11" t="s">
        <v>10</v>
      </c>
      <c r="B11" t="s">
        <v>10</v>
      </c>
      <c r="C11">
        <v>310</v>
      </c>
      <c r="D11">
        <v>20</v>
      </c>
      <c r="E11">
        <v>45</v>
      </c>
      <c r="F11">
        <v>64</v>
      </c>
      <c r="G11">
        <v>26</v>
      </c>
      <c r="H11">
        <v>262</v>
      </c>
      <c r="J11" s="2">
        <f t="shared" si="4"/>
        <v>20</v>
      </c>
      <c r="K11" s="2">
        <f t="shared" si="0"/>
        <v>45</v>
      </c>
      <c r="L11" s="2">
        <f t="shared" si="1"/>
        <v>64</v>
      </c>
      <c r="M11" s="2">
        <f t="shared" si="2"/>
        <v>26</v>
      </c>
      <c r="N11" s="2">
        <f t="shared" si="3"/>
        <v>262</v>
      </c>
      <c r="P11" t="s">
        <v>26</v>
      </c>
      <c r="Q11" s="3">
        <v>1300</v>
      </c>
      <c r="S11" t="s">
        <v>21</v>
      </c>
      <c r="T11">
        <v>5325</v>
      </c>
    </row>
    <row r="12" spans="1:20">
      <c r="A12" t="s">
        <v>11</v>
      </c>
      <c r="B12" t="s">
        <v>11</v>
      </c>
      <c r="C12">
        <v>322</v>
      </c>
      <c r="D12">
        <v>3180</v>
      </c>
      <c r="E12">
        <v>12610</v>
      </c>
      <c r="F12">
        <v>26518</v>
      </c>
      <c r="G12">
        <v>20494</v>
      </c>
      <c r="H12">
        <v>10213</v>
      </c>
      <c r="J12" s="2">
        <f t="shared" si="4"/>
        <v>3180</v>
      </c>
      <c r="K12" s="2">
        <f t="shared" si="0"/>
        <v>12610</v>
      </c>
      <c r="L12" s="2">
        <f t="shared" si="1"/>
        <v>26518</v>
      </c>
      <c r="M12" s="2">
        <f t="shared" si="2"/>
        <v>20494</v>
      </c>
      <c r="N12" s="2">
        <f t="shared" si="3"/>
        <v>10213</v>
      </c>
    </row>
    <row r="13" spans="1:20">
      <c r="A13" t="s">
        <v>12</v>
      </c>
      <c r="B13" t="s">
        <v>12</v>
      </c>
      <c r="C13">
        <v>331</v>
      </c>
      <c r="D13">
        <v>660</v>
      </c>
      <c r="E13">
        <v>650</v>
      </c>
      <c r="F13">
        <v>2497</v>
      </c>
      <c r="G13">
        <v>2998</v>
      </c>
      <c r="H13">
        <v>3699</v>
      </c>
      <c r="J13" s="2">
        <f t="shared" si="4"/>
        <v>660</v>
      </c>
      <c r="K13" s="2">
        <f t="shared" si="0"/>
        <v>650</v>
      </c>
      <c r="L13" s="2">
        <f t="shared" si="1"/>
        <v>2497</v>
      </c>
      <c r="M13" s="2">
        <f t="shared" si="2"/>
        <v>2998</v>
      </c>
      <c r="N13" s="2">
        <f t="shared" si="3"/>
        <v>3699</v>
      </c>
    </row>
    <row r="14" spans="1:20">
      <c r="A14" t="s">
        <v>13</v>
      </c>
      <c r="B14" t="s">
        <v>13</v>
      </c>
      <c r="C14">
        <v>332</v>
      </c>
      <c r="E14">
        <v>45</v>
      </c>
      <c r="F14">
        <v>1336</v>
      </c>
      <c r="G14">
        <v>567</v>
      </c>
      <c r="H14">
        <v>1199</v>
      </c>
      <c r="J14" s="2">
        <f t="shared" si="4"/>
        <v>0</v>
      </c>
      <c r="K14" s="2">
        <f t="shared" si="0"/>
        <v>45</v>
      </c>
      <c r="L14" s="2">
        <f t="shared" si="1"/>
        <v>1336</v>
      </c>
      <c r="M14" s="2">
        <f t="shared" si="2"/>
        <v>567</v>
      </c>
      <c r="N14" s="2">
        <f t="shared" si="3"/>
        <v>1199</v>
      </c>
    </row>
    <row r="15" spans="1:20">
      <c r="A15" t="s">
        <v>14</v>
      </c>
      <c r="B15" t="s">
        <v>14</v>
      </c>
      <c r="C15">
        <v>341</v>
      </c>
      <c r="D15">
        <v>5140</v>
      </c>
      <c r="E15">
        <v>1988</v>
      </c>
      <c r="F15">
        <v>2133</v>
      </c>
      <c r="G15">
        <v>1801</v>
      </c>
      <c r="H15">
        <v>1123</v>
      </c>
      <c r="J15" s="2">
        <f t="shared" si="4"/>
        <v>5140</v>
      </c>
      <c r="K15" s="2">
        <f t="shared" si="0"/>
        <v>1988</v>
      </c>
      <c r="L15" s="2">
        <f t="shared" si="1"/>
        <v>2133</v>
      </c>
      <c r="M15" s="2">
        <f t="shared" si="2"/>
        <v>1801</v>
      </c>
      <c r="N15" s="2">
        <f t="shared" si="3"/>
        <v>1123</v>
      </c>
    </row>
    <row r="16" spans="1:20">
      <c r="A16" t="s">
        <v>15</v>
      </c>
      <c r="B16" t="s">
        <v>15</v>
      </c>
      <c r="C16">
        <v>342</v>
      </c>
      <c r="D16">
        <v>7500</v>
      </c>
      <c r="E16">
        <v>9292</v>
      </c>
      <c r="F16">
        <v>36135</v>
      </c>
      <c r="G16">
        <v>24411</v>
      </c>
      <c r="H16">
        <v>24570</v>
      </c>
      <c r="J16" s="2">
        <f t="shared" si="4"/>
        <v>7500</v>
      </c>
      <c r="K16" s="2">
        <f t="shared" si="0"/>
        <v>9292</v>
      </c>
      <c r="L16" s="2">
        <f t="shared" si="1"/>
        <v>36135</v>
      </c>
      <c r="M16" s="2">
        <f t="shared" si="2"/>
        <v>24411</v>
      </c>
      <c r="N16" s="2">
        <f t="shared" si="3"/>
        <v>24570</v>
      </c>
    </row>
    <row r="17" spans="1:14">
      <c r="A17" t="s">
        <v>16</v>
      </c>
      <c r="B17" t="s">
        <v>16</v>
      </c>
      <c r="C17">
        <v>352</v>
      </c>
      <c r="D17">
        <v>180</v>
      </c>
      <c r="E17">
        <v>291</v>
      </c>
      <c r="F17">
        <v>565</v>
      </c>
      <c r="G17">
        <v>779</v>
      </c>
      <c r="H17">
        <v>389</v>
      </c>
      <c r="J17" s="2">
        <f t="shared" si="4"/>
        <v>180</v>
      </c>
      <c r="K17" s="2">
        <f t="shared" si="0"/>
        <v>291</v>
      </c>
      <c r="L17" s="2">
        <f t="shared" si="1"/>
        <v>565</v>
      </c>
      <c r="M17" s="2">
        <f t="shared" si="2"/>
        <v>779</v>
      </c>
      <c r="N17" s="2">
        <f t="shared" si="3"/>
        <v>389</v>
      </c>
    </row>
    <row r="18" spans="1:14">
      <c r="A18" t="s">
        <v>17</v>
      </c>
      <c r="B18" t="s">
        <v>17</v>
      </c>
      <c r="C18">
        <v>362</v>
      </c>
      <c r="D18">
        <v>80</v>
      </c>
      <c r="E18">
        <v>1136</v>
      </c>
      <c r="F18">
        <v>221</v>
      </c>
      <c r="G18">
        <v>498</v>
      </c>
      <c r="H18">
        <v>700</v>
      </c>
      <c r="J18" s="2">
        <f t="shared" si="4"/>
        <v>80</v>
      </c>
      <c r="K18" s="2">
        <f t="shared" si="0"/>
        <v>1136</v>
      </c>
      <c r="L18" s="2">
        <f t="shared" si="1"/>
        <v>221</v>
      </c>
      <c r="M18" s="2">
        <f t="shared" si="2"/>
        <v>498</v>
      </c>
      <c r="N18" s="2">
        <f t="shared" si="3"/>
        <v>700</v>
      </c>
    </row>
    <row r="19" spans="1:14">
      <c r="A19" t="s">
        <v>18</v>
      </c>
      <c r="B19" t="s">
        <v>18</v>
      </c>
      <c r="C19">
        <v>370</v>
      </c>
      <c r="D19">
        <v>80</v>
      </c>
      <c r="E19">
        <v>50</v>
      </c>
      <c r="F19">
        <v>27</v>
      </c>
      <c r="G19">
        <v>45</v>
      </c>
      <c r="H19">
        <v>115</v>
      </c>
      <c r="J19" s="2">
        <f t="shared" si="4"/>
        <v>80</v>
      </c>
      <c r="K19" s="2">
        <f t="shared" si="0"/>
        <v>50</v>
      </c>
      <c r="L19" s="2">
        <f t="shared" si="1"/>
        <v>27</v>
      </c>
      <c r="M19" s="2">
        <f t="shared" si="2"/>
        <v>45</v>
      </c>
      <c r="N19" s="2">
        <f t="shared" si="3"/>
        <v>115</v>
      </c>
    </row>
    <row r="20" spans="1:14">
      <c r="A20" t="s">
        <v>19</v>
      </c>
      <c r="B20" t="s">
        <v>19</v>
      </c>
      <c r="C20">
        <v>371</v>
      </c>
      <c r="D20">
        <v>680</v>
      </c>
      <c r="E20">
        <v>799</v>
      </c>
      <c r="F20">
        <v>2471</v>
      </c>
      <c r="G20">
        <v>1680</v>
      </c>
      <c r="H20">
        <v>2676</v>
      </c>
      <c r="J20" s="2">
        <f t="shared" si="4"/>
        <v>680</v>
      </c>
      <c r="K20" s="2">
        <f t="shared" si="0"/>
        <v>799</v>
      </c>
      <c r="L20" s="2">
        <f>F20</f>
        <v>2471</v>
      </c>
      <c r="M20" s="2">
        <f t="shared" si="2"/>
        <v>1680</v>
      </c>
      <c r="N20" s="2">
        <f t="shared" si="3"/>
        <v>2676</v>
      </c>
    </row>
    <row r="21" spans="1:14">
      <c r="A21" t="s">
        <v>20</v>
      </c>
      <c r="B21" t="s">
        <v>20</v>
      </c>
      <c r="C21">
        <v>441</v>
      </c>
      <c r="D21">
        <v>3000</v>
      </c>
      <c r="E21">
        <v>3609</v>
      </c>
      <c r="F21">
        <v>9535</v>
      </c>
      <c r="G21">
        <v>8324</v>
      </c>
      <c r="H21">
        <v>10824</v>
      </c>
      <c r="J21" s="2">
        <f t="shared" si="4"/>
        <v>3000</v>
      </c>
      <c r="K21" s="2">
        <f t="shared" si="0"/>
        <v>3609</v>
      </c>
      <c r="L21" s="2">
        <f t="shared" si="1"/>
        <v>9535</v>
      </c>
      <c r="M21" s="2">
        <f t="shared" si="2"/>
        <v>8324</v>
      </c>
      <c r="N21" s="2">
        <f t="shared" si="3"/>
        <v>10824</v>
      </c>
    </row>
    <row r="22" spans="1:14">
      <c r="A22" t="s">
        <v>21</v>
      </c>
      <c r="B22" t="s">
        <v>21</v>
      </c>
      <c r="C22">
        <v>450</v>
      </c>
      <c r="D22">
        <v>1720</v>
      </c>
      <c r="E22">
        <v>1144</v>
      </c>
      <c r="F22">
        <v>3548</v>
      </c>
      <c r="G22">
        <v>3469</v>
      </c>
      <c r="H22">
        <v>5325</v>
      </c>
      <c r="J22" s="2">
        <f t="shared" si="4"/>
        <v>1720</v>
      </c>
      <c r="K22" s="2">
        <f t="shared" si="0"/>
        <v>1144</v>
      </c>
      <c r="L22" s="2">
        <f t="shared" si="1"/>
        <v>3548</v>
      </c>
      <c r="M22" s="2">
        <f t="shared" si="2"/>
        <v>3469</v>
      </c>
      <c r="N22" s="2">
        <f t="shared" si="3"/>
        <v>5325</v>
      </c>
    </row>
    <row r="23" spans="1:14">
      <c r="A23" t="s">
        <v>22</v>
      </c>
      <c r="B23" t="s">
        <v>22</v>
      </c>
      <c r="C23">
        <v>451</v>
      </c>
      <c r="D23">
        <v>360</v>
      </c>
      <c r="E23">
        <v>558</v>
      </c>
      <c r="F23">
        <v>645</v>
      </c>
      <c r="G23">
        <v>652</v>
      </c>
      <c r="H23">
        <v>578</v>
      </c>
      <c r="J23" s="2">
        <f t="shared" si="4"/>
        <v>360</v>
      </c>
      <c r="K23" s="2">
        <f t="shared" si="0"/>
        <v>558</v>
      </c>
      <c r="L23" s="2">
        <f t="shared" si="1"/>
        <v>645</v>
      </c>
      <c r="M23" s="2">
        <f t="shared" si="2"/>
        <v>652</v>
      </c>
      <c r="N23" s="2">
        <f t="shared" si="3"/>
        <v>578</v>
      </c>
    </row>
    <row r="24" spans="1:14">
      <c r="A24" t="s">
        <v>23</v>
      </c>
      <c r="B24" t="s">
        <v>23</v>
      </c>
      <c r="C24">
        <v>510</v>
      </c>
      <c r="E24">
        <v>997</v>
      </c>
      <c r="F24">
        <v>2913</v>
      </c>
      <c r="G24">
        <v>3889</v>
      </c>
      <c r="H24">
        <v>3291</v>
      </c>
      <c r="J24" s="2">
        <f t="shared" si="4"/>
        <v>0</v>
      </c>
      <c r="K24" s="2">
        <f t="shared" si="0"/>
        <v>997</v>
      </c>
      <c r="L24" s="2">
        <f t="shared" si="1"/>
        <v>2913</v>
      </c>
      <c r="M24" s="2">
        <f t="shared" si="2"/>
        <v>3889</v>
      </c>
      <c r="N24" s="2">
        <f t="shared" si="3"/>
        <v>3291</v>
      </c>
    </row>
    <row r="25" spans="1:14">
      <c r="A25" t="s">
        <v>24</v>
      </c>
      <c r="B25" t="s">
        <v>24</v>
      </c>
      <c r="C25">
        <v>700</v>
      </c>
      <c r="D25">
        <v>4460</v>
      </c>
      <c r="E25">
        <v>6158</v>
      </c>
      <c r="F25">
        <v>5711</v>
      </c>
      <c r="G25">
        <v>6686</v>
      </c>
      <c r="H25">
        <v>10731</v>
      </c>
      <c r="J25" s="2">
        <f t="shared" si="4"/>
        <v>4460</v>
      </c>
      <c r="K25" s="2">
        <f t="shared" si="0"/>
        <v>6158</v>
      </c>
      <c r="L25" s="2">
        <f t="shared" si="1"/>
        <v>5711</v>
      </c>
      <c r="M25" s="2">
        <f t="shared" si="2"/>
        <v>6686</v>
      </c>
      <c r="N25" s="2">
        <f t="shared" si="3"/>
        <v>10731</v>
      </c>
    </row>
    <row r="26" spans="1:14">
      <c r="A26" t="s">
        <v>25</v>
      </c>
      <c r="B26" t="s">
        <v>25</v>
      </c>
      <c r="C26">
        <v>710</v>
      </c>
      <c r="D26">
        <v>920</v>
      </c>
      <c r="E26">
        <v>2536</v>
      </c>
      <c r="F26">
        <v>6337</v>
      </c>
      <c r="G26">
        <v>7560</v>
      </c>
      <c r="H26">
        <v>10304</v>
      </c>
      <c r="J26" s="2">
        <f t="shared" si="4"/>
        <v>920</v>
      </c>
      <c r="K26" s="2">
        <f t="shared" si="0"/>
        <v>2536</v>
      </c>
      <c r="L26" s="2">
        <f t="shared" si="1"/>
        <v>6337</v>
      </c>
      <c r="M26" s="2">
        <f t="shared" si="2"/>
        <v>7560</v>
      </c>
      <c r="N26" s="2">
        <f t="shared" si="3"/>
        <v>10304</v>
      </c>
    </row>
    <row r="27" spans="1:14">
      <c r="A27" t="s">
        <v>26</v>
      </c>
      <c r="B27" t="s">
        <v>26</v>
      </c>
      <c r="C27">
        <v>732</v>
      </c>
      <c r="D27">
        <v>1300</v>
      </c>
      <c r="E27">
        <v>4145</v>
      </c>
      <c r="F27">
        <v>20361</v>
      </c>
      <c r="G27">
        <v>27975</v>
      </c>
      <c r="H27">
        <v>48093</v>
      </c>
      <c r="J27" s="2">
        <f t="shared" si="4"/>
        <v>1300</v>
      </c>
      <c r="K27" s="2">
        <f t="shared" si="0"/>
        <v>4145</v>
      </c>
      <c r="L27" s="2">
        <f t="shared" si="1"/>
        <v>20361</v>
      </c>
      <c r="M27" s="2">
        <f t="shared" si="2"/>
        <v>27975</v>
      </c>
      <c r="N27" s="2">
        <f t="shared" si="3"/>
        <v>48093</v>
      </c>
    </row>
    <row r="28" spans="1:14">
      <c r="A28" t="s">
        <v>27</v>
      </c>
      <c r="B28" t="s">
        <v>27</v>
      </c>
      <c r="C28">
        <v>752</v>
      </c>
      <c r="D28">
        <v>460</v>
      </c>
      <c r="E28">
        <v>421</v>
      </c>
      <c r="F28">
        <v>1250</v>
      </c>
      <c r="G28">
        <v>1524</v>
      </c>
      <c r="H28">
        <v>1383</v>
      </c>
      <c r="J28" s="2">
        <f t="shared" si="4"/>
        <v>460</v>
      </c>
      <c r="K28" s="2">
        <f t="shared" si="0"/>
        <v>421</v>
      </c>
      <c r="L28" s="2">
        <f t="shared" si="1"/>
        <v>1250</v>
      </c>
      <c r="M28" s="2">
        <f t="shared" si="2"/>
        <v>1524</v>
      </c>
      <c r="N28" s="2">
        <f t="shared" si="3"/>
        <v>1383</v>
      </c>
    </row>
    <row r="29" spans="1:14">
      <c r="A29" t="s">
        <v>28</v>
      </c>
      <c r="B29" t="s">
        <v>28</v>
      </c>
      <c r="C29">
        <v>882</v>
      </c>
      <c r="D29">
        <v>3060</v>
      </c>
      <c r="E29">
        <v>3566</v>
      </c>
      <c r="F29">
        <v>10537</v>
      </c>
      <c r="G29">
        <v>12844</v>
      </c>
      <c r="H29">
        <v>17244</v>
      </c>
      <c r="J29" s="2">
        <f t="shared" si="4"/>
        <v>3060</v>
      </c>
      <c r="K29" s="2">
        <f t="shared" si="0"/>
        <v>3566</v>
      </c>
      <c r="L29" s="2">
        <f t="shared" si="1"/>
        <v>10537</v>
      </c>
      <c r="M29" s="2">
        <f t="shared" si="2"/>
        <v>12844</v>
      </c>
      <c r="N29" s="2">
        <f t="shared" si="3"/>
        <v>17244</v>
      </c>
    </row>
    <row r="30" spans="1:14">
      <c r="A30" t="s">
        <v>29</v>
      </c>
      <c r="B30" t="s">
        <v>29</v>
      </c>
      <c r="C30">
        <v>891</v>
      </c>
      <c r="D30">
        <v>1600</v>
      </c>
      <c r="E30">
        <v>4076</v>
      </c>
      <c r="F30">
        <v>4109</v>
      </c>
      <c r="G30">
        <v>4362</v>
      </c>
      <c r="H30">
        <v>4197</v>
      </c>
      <c r="J30" s="2">
        <f t="shared" si="4"/>
        <v>1600</v>
      </c>
      <c r="K30" s="2">
        <f t="shared" si="0"/>
        <v>4076</v>
      </c>
      <c r="L30" s="2">
        <f t="shared" si="1"/>
        <v>4109</v>
      </c>
      <c r="M30" s="2">
        <f t="shared" si="2"/>
        <v>4362</v>
      </c>
      <c r="N30" s="2">
        <f t="shared" si="3"/>
        <v>4197</v>
      </c>
    </row>
    <row r="31" spans="1:14">
      <c r="A31" t="s">
        <v>30</v>
      </c>
      <c r="B31" t="s">
        <v>30</v>
      </c>
      <c r="C31">
        <v>892</v>
      </c>
      <c r="D31">
        <v>1100</v>
      </c>
      <c r="E31">
        <v>2794</v>
      </c>
      <c r="F31">
        <v>7231</v>
      </c>
      <c r="G31">
        <v>10407</v>
      </c>
      <c r="H31">
        <v>14779</v>
      </c>
      <c r="J31" s="2">
        <f t="shared" si="4"/>
        <v>1100</v>
      </c>
      <c r="K31" s="2">
        <f t="shared" si="0"/>
        <v>2794</v>
      </c>
      <c r="L31" s="2">
        <f t="shared" si="1"/>
        <v>7231</v>
      </c>
      <c r="M31" s="2">
        <f t="shared" si="2"/>
        <v>10407</v>
      </c>
      <c r="N31" s="2">
        <f t="shared" si="3"/>
        <v>14779</v>
      </c>
    </row>
    <row r="32" spans="1:14">
      <c r="C32">
        <f>SUM(C2:C31)</f>
        <v>12252</v>
      </c>
      <c r="D32">
        <f>SUM(D2:D31)</f>
        <v>38980</v>
      </c>
      <c r="E32">
        <f t="shared" ref="E32:H32" si="5">SUM(E2:E31)</f>
        <v>61038</v>
      </c>
      <c r="F32">
        <f t="shared" si="5"/>
        <v>149068</v>
      </c>
      <c r="G32">
        <f t="shared" si="5"/>
        <v>146303</v>
      </c>
      <c r="H32">
        <f t="shared" si="5"/>
        <v>183670</v>
      </c>
      <c r="J32" s="2">
        <f t="shared" si="4"/>
        <v>38980</v>
      </c>
      <c r="K32" s="2">
        <f t="shared" si="0"/>
        <v>61038</v>
      </c>
      <c r="L32" s="2">
        <f t="shared" si="1"/>
        <v>149068</v>
      </c>
      <c r="M32" s="2">
        <f t="shared" si="2"/>
        <v>146303</v>
      </c>
      <c r="N32" s="2">
        <f t="shared" si="3"/>
        <v>183670</v>
      </c>
    </row>
    <row r="33" spans="10:14">
      <c r="J33" s="1"/>
      <c r="K33" s="1"/>
      <c r="L33" s="1"/>
      <c r="M33" s="1"/>
      <c r="N33" s="1"/>
    </row>
    <row r="34" spans="10:14">
      <c r="J34" s="1"/>
      <c r="K34" s="1"/>
      <c r="L34" s="1"/>
      <c r="M34" s="1"/>
      <c r="N34" s="1"/>
    </row>
  </sheetData>
  <conditionalFormatting sqref="J2:J31">
    <cfRule type="top10" dxfId="36" priority="6" rank="10"/>
  </conditionalFormatting>
  <conditionalFormatting sqref="K2:K31">
    <cfRule type="top10" dxfId="35" priority="5" rank="10"/>
  </conditionalFormatting>
  <conditionalFormatting sqref="L2:L31">
    <cfRule type="top10" dxfId="34" priority="4" rank="10"/>
  </conditionalFormatting>
  <conditionalFormatting sqref="M2:M31">
    <cfRule type="top10" dxfId="33" priority="3" rank="10"/>
  </conditionalFormatting>
  <conditionalFormatting sqref="N2:N31">
    <cfRule type="top10" dxfId="32" priority="2" rank="10"/>
  </conditionalFormatting>
  <conditionalFormatting sqref="P2:P11 S2:S11">
    <cfRule type="uniqueValues" dxfId="31" priority="1"/>
  </conditionalFormatting>
  <pageMargins left="0.25" right="0.25" top="0.75" bottom="0.75" header="0.3" footer="0.3"/>
  <pageSetup scale="94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opLeftCell="G1" workbookViewId="0">
      <selection activeCell="O25" sqref="O25"/>
    </sheetView>
  </sheetViews>
  <sheetFormatPr defaultRowHeight="15"/>
  <cols>
    <col min="1" max="1" width="13.28515625" customWidth="1"/>
    <col min="2" max="8" width="11.140625" customWidth="1"/>
    <col min="9" max="9" width="9.140625" customWidth="1"/>
    <col min="10" max="10" width="9.140625" bestFit="1" customWidth="1"/>
    <col min="11" max="14" width="8.140625" bestFit="1" customWidth="1"/>
    <col min="15" max="15" width="48.28515625" bestFit="1" customWidth="1"/>
    <col min="16" max="16" width="13.42578125" bestFit="1" customWidth="1"/>
    <col min="18" max="18" width="55" bestFit="1" customWidth="1"/>
    <col min="19" max="19" width="13.42578125" bestFit="1" customWidth="1"/>
    <col min="21" max="21" width="13.140625" customWidth="1"/>
    <col min="22" max="22" width="13.28515625" customWidth="1"/>
    <col min="24" max="24" width="13.140625" customWidth="1"/>
    <col min="25" max="25" width="13.28515625" customWidth="1"/>
  </cols>
  <sheetData>
    <row r="1" spans="1:19">
      <c r="A1" t="s">
        <v>0</v>
      </c>
      <c r="B1" t="s">
        <v>31</v>
      </c>
      <c r="C1" t="s">
        <v>36</v>
      </c>
      <c r="D1" t="s">
        <v>37</v>
      </c>
      <c r="E1" t="s">
        <v>38</v>
      </c>
      <c r="F1" t="s">
        <v>52</v>
      </c>
      <c r="G1" t="s">
        <v>47</v>
      </c>
      <c r="I1" t="s">
        <v>36</v>
      </c>
      <c r="J1" t="s">
        <v>37</v>
      </c>
      <c r="K1" t="s">
        <v>38</v>
      </c>
      <c r="L1" t="s">
        <v>52</v>
      </c>
      <c r="M1" t="s">
        <v>47</v>
      </c>
      <c r="O1" t="s">
        <v>32</v>
      </c>
      <c r="P1" t="s">
        <v>36</v>
      </c>
      <c r="R1" t="s">
        <v>32</v>
      </c>
      <c r="S1" t="s">
        <v>47</v>
      </c>
    </row>
    <row r="2" spans="1:19">
      <c r="A2" t="s">
        <v>1</v>
      </c>
      <c r="B2">
        <v>31</v>
      </c>
      <c r="C2">
        <v>300</v>
      </c>
      <c r="D2">
        <v>120</v>
      </c>
      <c r="E2">
        <v>79</v>
      </c>
      <c r="F2">
        <v>278</v>
      </c>
      <c r="G2">
        <v>105</v>
      </c>
      <c r="I2" s="2">
        <f>C2</f>
        <v>300</v>
      </c>
      <c r="J2" s="2">
        <f t="shared" ref="J2:M32" si="0">D2</f>
        <v>120</v>
      </c>
      <c r="K2" s="2">
        <f t="shared" si="0"/>
        <v>79</v>
      </c>
      <c r="L2" s="2">
        <f t="shared" si="0"/>
        <v>278</v>
      </c>
      <c r="M2" s="2">
        <f t="shared" si="0"/>
        <v>105</v>
      </c>
      <c r="O2" t="s">
        <v>11</v>
      </c>
      <c r="P2" s="3">
        <v>7620</v>
      </c>
      <c r="R2" t="s">
        <v>26</v>
      </c>
      <c r="S2">
        <v>35068</v>
      </c>
    </row>
    <row r="3" spans="1:19">
      <c r="A3" t="s">
        <v>2</v>
      </c>
      <c r="B3">
        <v>42</v>
      </c>
      <c r="C3">
        <v>180</v>
      </c>
      <c r="D3">
        <v>102</v>
      </c>
      <c r="E3">
        <v>54</v>
      </c>
      <c r="F3">
        <v>79</v>
      </c>
      <c r="I3" s="2">
        <f t="shared" ref="I3:I32" si="1">C3</f>
        <v>180</v>
      </c>
      <c r="J3" s="2">
        <f t="shared" si="0"/>
        <v>102</v>
      </c>
      <c r="K3" s="2">
        <f t="shared" si="0"/>
        <v>54</v>
      </c>
      <c r="L3" s="2">
        <f t="shared" si="0"/>
        <v>79</v>
      </c>
      <c r="M3" s="2">
        <f t="shared" si="0"/>
        <v>0</v>
      </c>
      <c r="O3" t="s">
        <v>15</v>
      </c>
      <c r="P3" s="3">
        <v>4620</v>
      </c>
      <c r="R3" t="s">
        <v>29</v>
      </c>
      <c r="S3">
        <v>17580</v>
      </c>
    </row>
    <row r="4" spans="1:19">
      <c r="A4" t="s">
        <v>3</v>
      </c>
      <c r="B4">
        <v>180</v>
      </c>
      <c r="C4">
        <v>500</v>
      </c>
      <c r="D4">
        <v>297</v>
      </c>
      <c r="E4">
        <v>221</v>
      </c>
      <c r="F4">
        <v>436</v>
      </c>
      <c r="G4">
        <v>195</v>
      </c>
      <c r="I4" s="2">
        <f t="shared" si="1"/>
        <v>500</v>
      </c>
      <c r="J4" s="2">
        <f t="shared" si="0"/>
        <v>297</v>
      </c>
      <c r="K4" s="2">
        <f t="shared" si="0"/>
        <v>221</v>
      </c>
      <c r="L4" s="2">
        <f t="shared" si="0"/>
        <v>436</v>
      </c>
      <c r="M4" s="2">
        <f t="shared" si="0"/>
        <v>195</v>
      </c>
      <c r="O4" t="s">
        <v>24</v>
      </c>
      <c r="P4" s="3">
        <v>4520</v>
      </c>
      <c r="R4" t="s">
        <v>4</v>
      </c>
      <c r="S4">
        <v>12972</v>
      </c>
    </row>
    <row r="5" spans="1:19">
      <c r="A5" t="s">
        <v>4</v>
      </c>
      <c r="B5">
        <v>181</v>
      </c>
      <c r="C5">
        <v>1380</v>
      </c>
      <c r="D5">
        <v>4725</v>
      </c>
      <c r="E5">
        <v>9865</v>
      </c>
      <c r="F5">
        <v>10623</v>
      </c>
      <c r="G5">
        <v>12972</v>
      </c>
      <c r="I5" s="2">
        <f t="shared" si="1"/>
        <v>1380</v>
      </c>
      <c r="J5" s="2">
        <f t="shared" si="0"/>
        <v>4725</v>
      </c>
      <c r="K5" s="2">
        <f t="shared" si="0"/>
        <v>9865</v>
      </c>
      <c r="L5" s="2">
        <f t="shared" si="0"/>
        <v>10623</v>
      </c>
      <c r="M5" s="2">
        <f t="shared" si="0"/>
        <v>12972</v>
      </c>
      <c r="O5" t="s">
        <v>21</v>
      </c>
      <c r="P5" s="3">
        <v>3700</v>
      </c>
      <c r="R5" t="s">
        <v>24</v>
      </c>
      <c r="S5">
        <v>11638</v>
      </c>
    </row>
    <row r="6" spans="1:19">
      <c r="A6" t="s">
        <v>5</v>
      </c>
      <c r="B6">
        <v>190</v>
      </c>
      <c r="C6">
        <v>120</v>
      </c>
      <c r="D6">
        <v>90</v>
      </c>
      <c r="E6">
        <v>182</v>
      </c>
      <c r="F6">
        <v>252</v>
      </c>
      <c r="G6">
        <v>330</v>
      </c>
      <c r="I6" s="2">
        <f t="shared" si="1"/>
        <v>120</v>
      </c>
      <c r="J6" s="2">
        <f t="shared" si="0"/>
        <v>90</v>
      </c>
      <c r="K6" s="2">
        <f t="shared" si="0"/>
        <v>182</v>
      </c>
      <c r="L6" s="2">
        <f t="shared" si="0"/>
        <v>252</v>
      </c>
      <c r="M6" s="2">
        <f t="shared" si="0"/>
        <v>330</v>
      </c>
      <c r="O6" t="s">
        <v>20</v>
      </c>
      <c r="P6" s="3">
        <v>3600</v>
      </c>
      <c r="R6" t="s">
        <v>30</v>
      </c>
      <c r="S6">
        <v>10918</v>
      </c>
    </row>
    <row r="7" spans="1:19">
      <c r="A7" t="s">
        <v>6</v>
      </c>
      <c r="B7">
        <v>191</v>
      </c>
      <c r="C7">
        <v>40</v>
      </c>
      <c r="D7">
        <v>363</v>
      </c>
      <c r="E7">
        <v>488</v>
      </c>
      <c r="F7">
        <v>307</v>
      </c>
      <c r="G7">
        <v>604</v>
      </c>
      <c r="I7" s="2">
        <f t="shared" si="1"/>
        <v>40</v>
      </c>
      <c r="J7" s="2">
        <f t="shared" si="0"/>
        <v>363</v>
      </c>
      <c r="K7" s="2">
        <f t="shared" si="0"/>
        <v>488</v>
      </c>
      <c r="L7" s="2">
        <f t="shared" si="0"/>
        <v>307</v>
      </c>
      <c r="M7" s="2">
        <f t="shared" si="0"/>
        <v>604</v>
      </c>
      <c r="O7" t="s">
        <v>29</v>
      </c>
      <c r="P7" s="3">
        <v>2120</v>
      </c>
      <c r="R7" t="s">
        <v>28</v>
      </c>
      <c r="S7">
        <v>10612</v>
      </c>
    </row>
    <row r="8" spans="1:19">
      <c r="A8" t="s">
        <v>7</v>
      </c>
      <c r="B8">
        <v>192</v>
      </c>
      <c r="C8">
        <v>680</v>
      </c>
      <c r="D8">
        <v>1158</v>
      </c>
      <c r="E8">
        <v>1303</v>
      </c>
      <c r="F8">
        <v>1306</v>
      </c>
      <c r="G8">
        <v>1410</v>
      </c>
      <c r="I8" s="2">
        <f t="shared" si="1"/>
        <v>680</v>
      </c>
      <c r="J8" s="2">
        <f t="shared" si="0"/>
        <v>1158</v>
      </c>
      <c r="K8" s="2">
        <f t="shared" si="0"/>
        <v>1303</v>
      </c>
      <c r="L8" s="2">
        <f t="shared" si="0"/>
        <v>1306</v>
      </c>
      <c r="M8" s="2">
        <f t="shared" si="0"/>
        <v>1410</v>
      </c>
      <c r="O8" t="s">
        <v>28</v>
      </c>
      <c r="P8" s="3">
        <v>2100</v>
      </c>
      <c r="R8" t="s">
        <v>25</v>
      </c>
      <c r="S8">
        <v>9082</v>
      </c>
    </row>
    <row r="9" spans="1:19">
      <c r="A9" t="s">
        <v>8</v>
      </c>
      <c r="B9">
        <v>200</v>
      </c>
      <c r="C9">
        <v>80</v>
      </c>
      <c r="D9">
        <v>87</v>
      </c>
      <c r="E9">
        <v>86</v>
      </c>
      <c r="F9">
        <v>71</v>
      </c>
      <c r="I9" s="2">
        <f t="shared" si="1"/>
        <v>80</v>
      </c>
      <c r="J9" s="2">
        <f t="shared" si="0"/>
        <v>87</v>
      </c>
      <c r="K9" s="2">
        <f t="shared" si="0"/>
        <v>86</v>
      </c>
      <c r="L9" s="2">
        <f t="shared" si="0"/>
        <v>71</v>
      </c>
      <c r="M9" s="2">
        <f t="shared" si="0"/>
        <v>0</v>
      </c>
      <c r="O9" t="s">
        <v>14</v>
      </c>
      <c r="P9" s="3">
        <v>2020</v>
      </c>
      <c r="R9" t="s">
        <v>15</v>
      </c>
      <c r="S9">
        <v>8633</v>
      </c>
    </row>
    <row r="10" spans="1:19">
      <c r="A10" t="s">
        <v>9</v>
      </c>
      <c r="B10">
        <v>201</v>
      </c>
      <c r="D10">
        <v>75</v>
      </c>
      <c r="E10">
        <v>19</v>
      </c>
      <c r="F10">
        <v>27</v>
      </c>
      <c r="G10">
        <v>62</v>
      </c>
      <c r="I10" s="2">
        <f t="shared" si="1"/>
        <v>0</v>
      </c>
      <c r="J10" s="2">
        <f t="shared" si="0"/>
        <v>75</v>
      </c>
      <c r="K10" s="2">
        <f t="shared" si="0"/>
        <v>19</v>
      </c>
      <c r="L10" s="2">
        <f t="shared" si="0"/>
        <v>27</v>
      </c>
      <c r="M10" s="2">
        <f t="shared" si="0"/>
        <v>62</v>
      </c>
      <c r="O10" t="s">
        <v>30</v>
      </c>
      <c r="P10" s="3">
        <v>1820</v>
      </c>
      <c r="R10" t="s">
        <v>20</v>
      </c>
      <c r="S10">
        <v>8252</v>
      </c>
    </row>
    <row r="11" spans="1:19">
      <c r="A11" t="s">
        <v>10</v>
      </c>
      <c r="B11">
        <v>310</v>
      </c>
      <c r="C11">
        <v>440</v>
      </c>
      <c r="D11">
        <v>18</v>
      </c>
      <c r="E11">
        <v>71</v>
      </c>
      <c r="F11">
        <v>294</v>
      </c>
      <c r="G11">
        <v>190</v>
      </c>
      <c r="I11" s="2">
        <f t="shared" si="1"/>
        <v>440</v>
      </c>
      <c r="J11" s="2">
        <f t="shared" si="0"/>
        <v>18</v>
      </c>
      <c r="K11" s="2">
        <f t="shared" si="0"/>
        <v>71</v>
      </c>
      <c r="L11" s="2">
        <f t="shared" si="0"/>
        <v>294</v>
      </c>
      <c r="M11" s="2">
        <f t="shared" si="0"/>
        <v>190</v>
      </c>
      <c r="O11" t="s">
        <v>26</v>
      </c>
      <c r="P11" s="3">
        <v>1760</v>
      </c>
      <c r="R11" t="s">
        <v>11</v>
      </c>
      <c r="S11">
        <v>5553</v>
      </c>
    </row>
    <row r="12" spans="1:19">
      <c r="A12" t="s">
        <v>11</v>
      </c>
      <c r="B12">
        <v>322</v>
      </c>
      <c r="C12">
        <v>7620</v>
      </c>
      <c r="D12">
        <v>7020</v>
      </c>
      <c r="E12">
        <v>13953</v>
      </c>
      <c r="F12">
        <v>6522</v>
      </c>
      <c r="G12">
        <v>5553</v>
      </c>
      <c r="I12" s="2">
        <f t="shared" si="1"/>
        <v>7620</v>
      </c>
      <c r="J12" s="2">
        <f t="shared" si="0"/>
        <v>7020</v>
      </c>
      <c r="K12" s="2">
        <f t="shared" si="0"/>
        <v>13953</v>
      </c>
      <c r="L12" s="2">
        <f t="shared" si="0"/>
        <v>6522</v>
      </c>
      <c r="M12" s="2">
        <f t="shared" si="0"/>
        <v>5553</v>
      </c>
    </row>
    <row r="13" spans="1:19">
      <c r="A13" t="s">
        <v>12</v>
      </c>
      <c r="B13">
        <v>331</v>
      </c>
      <c r="C13">
        <v>1120</v>
      </c>
      <c r="D13">
        <v>2100</v>
      </c>
      <c r="E13">
        <v>1914</v>
      </c>
      <c r="F13">
        <v>2056</v>
      </c>
      <c r="G13">
        <v>2933</v>
      </c>
      <c r="I13" s="2">
        <f t="shared" si="1"/>
        <v>1120</v>
      </c>
      <c r="J13" s="2">
        <f t="shared" si="0"/>
        <v>2100</v>
      </c>
      <c r="K13" s="2">
        <f t="shared" si="0"/>
        <v>1914</v>
      </c>
      <c r="L13" s="2">
        <f t="shared" si="0"/>
        <v>2056</v>
      </c>
      <c r="M13" s="2">
        <f t="shared" si="0"/>
        <v>2933</v>
      </c>
    </row>
    <row r="14" spans="1:19">
      <c r="A14" t="s">
        <v>13</v>
      </c>
      <c r="B14">
        <v>332</v>
      </c>
      <c r="C14">
        <v>120</v>
      </c>
      <c r="D14">
        <v>144</v>
      </c>
      <c r="E14">
        <v>609</v>
      </c>
      <c r="F14">
        <v>547</v>
      </c>
      <c r="G14">
        <v>332</v>
      </c>
      <c r="I14" s="2">
        <f t="shared" si="1"/>
        <v>120</v>
      </c>
      <c r="J14" s="2">
        <f t="shared" si="0"/>
        <v>144</v>
      </c>
      <c r="K14" s="2">
        <f t="shared" si="0"/>
        <v>609</v>
      </c>
      <c r="L14" s="2">
        <f t="shared" si="0"/>
        <v>547</v>
      </c>
      <c r="M14" s="2">
        <f t="shared" si="0"/>
        <v>332</v>
      </c>
    </row>
    <row r="15" spans="1:19">
      <c r="A15" t="s">
        <v>14</v>
      </c>
      <c r="B15">
        <v>341</v>
      </c>
      <c r="C15">
        <v>2020</v>
      </c>
      <c r="D15">
        <v>7230</v>
      </c>
      <c r="E15">
        <v>5671</v>
      </c>
      <c r="F15">
        <v>2519</v>
      </c>
      <c r="G15">
        <v>1514</v>
      </c>
      <c r="I15" s="2">
        <f t="shared" si="1"/>
        <v>2020</v>
      </c>
      <c r="J15" s="2">
        <f t="shared" si="0"/>
        <v>7230</v>
      </c>
      <c r="K15" s="2">
        <f t="shared" si="0"/>
        <v>5671</v>
      </c>
      <c r="L15" s="2">
        <f t="shared" si="0"/>
        <v>2519</v>
      </c>
      <c r="M15" s="2">
        <f t="shared" si="0"/>
        <v>1514</v>
      </c>
    </row>
    <row r="16" spans="1:19">
      <c r="A16" t="s">
        <v>15</v>
      </c>
      <c r="B16">
        <v>342</v>
      </c>
      <c r="C16">
        <v>4620</v>
      </c>
      <c r="D16">
        <v>4950</v>
      </c>
      <c r="E16">
        <v>7858</v>
      </c>
      <c r="F16">
        <v>7897</v>
      </c>
      <c r="G16">
        <v>8633</v>
      </c>
      <c r="I16" s="2">
        <f t="shared" si="1"/>
        <v>4620</v>
      </c>
      <c r="J16" s="2">
        <f t="shared" si="0"/>
        <v>4950</v>
      </c>
      <c r="K16" s="2">
        <f t="shared" si="0"/>
        <v>7858</v>
      </c>
      <c r="L16" s="2">
        <f t="shared" si="0"/>
        <v>7897</v>
      </c>
      <c r="M16" s="2">
        <f t="shared" si="0"/>
        <v>8633</v>
      </c>
    </row>
    <row r="17" spans="1:13">
      <c r="A17" t="s">
        <v>16</v>
      </c>
      <c r="B17">
        <v>352</v>
      </c>
      <c r="C17">
        <v>140</v>
      </c>
      <c r="D17">
        <v>54</v>
      </c>
      <c r="E17">
        <v>400</v>
      </c>
      <c r="F17">
        <v>566</v>
      </c>
      <c r="G17">
        <v>1457</v>
      </c>
      <c r="I17" s="2">
        <f t="shared" si="1"/>
        <v>140</v>
      </c>
      <c r="J17" s="2">
        <f t="shared" si="0"/>
        <v>54</v>
      </c>
      <c r="K17" s="2">
        <f t="shared" si="0"/>
        <v>400</v>
      </c>
      <c r="L17" s="2">
        <f t="shared" si="0"/>
        <v>566</v>
      </c>
      <c r="M17" s="2">
        <f t="shared" si="0"/>
        <v>1457</v>
      </c>
    </row>
    <row r="18" spans="1:13">
      <c r="A18" t="s">
        <v>17</v>
      </c>
      <c r="B18">
        <v>362</v>
      </c>
      <c r="C18">
        <v>20</v>
      </c>
      <c r="D18">
        <v>87</v>
      </c>
      <c r="E18">
        <v>87</v>
      </c>
      <c r="F18">
        <v>130</v>
      </c>
      <c r="G18">
        <v>536</v>
      </c>
      <c r="I18" s="2">
        <f t="shared" si="1"/>
        <v>20</v>
      </c>
      <c r="J18" s="2">
        <f t="shared" si="0"/>
        <v>87</v>
      </c>
      <c r="K18" s="2">
        <f t="shared" si="0"/>
        <v>87</v>
      </c>
      <c r="L18" s="2">
        <f t="shared" si="0"/>
        <v>130</v>
      </c>
      <c r="M18" s="2">
        <f t="shared" si="0"/>
        <v>536</v>
      </c>
    </row>
    <row r="19" spans="1:13">
      <c r="A19" t="s">
        <v>18</v>
      </c>
      <c r="B19">
        <v>370</v>
      </c>
      <c r="E19">
        <v>98</v>
      </c>
      <c r="G19">
        <v>661</v>
      </c>
      <c r="I19" s="2">
        <f t="shared" si="1"/>
        <v>0</v>
      </c>
      <c r="J19" s="2">
        <f t="shared" si="0"/>
        <v>0</v>
      </c>
      <c r="K19" s="2">
        <f t="shared" si="0"/>
        <v>98</v>
      </c>
      <c r="L19" s="2">
        <f t="shared" si="0"/>
        <v>0</v>
      </c>
      <c r="M19" s="2">
        <f t="shared" si="0"/>
        <v>661</v>
      </c>
    </row>
    <row r="20" spans="1:13">
      <c r="A20" t="s">
        <v>19</v>
      </c>
      <c r="B20">
        <v>371</v>
      </c>
      <c r="C20">
        <v>1300</v>
      </c>
      <c r="D20">
        <v>1593</v>
      </c>
      <c r="E20">
        <v>1394</v>
      </c>
      <c r="F20">
        <v>1039</v>
      </c>
      <c r="G20">
        <v>1917</v>
      </c>
      <c r="I20" s="2">
        <f t="shared" si="1"/>
        <v>1300</v>
      </c>
      <c r="J20" s="2">
        <f t="shared" si="0"/>
        <v>1593</v>
      </c>
      <c r="K20" s="2">
        <f>E20</f>
        <v>1394</v>
      </c>
      <c r="L20" s="2">
        <f t="shared" si="0"/>
        <v>1039</v>
      </c>
      <c r="M20" s="2">
        <f t="shared" si="0"/>
        <v>1917</v>
      </c>
    </row>
    <row r="21" spans="1:13">
      <c r="A21" t="s">
        <v>20</v>
      </c>
      <c r="B21">
        <v>441</v>
      </c>
      <c r="C21">
        <v>3600</v>
      </c>
      <c r="D21">
        <v>6366</v>
      </c>
      <c r="E21">
        <v>11030</v>
      </c>
      <c r="F21">
        <v>10480</v>
      </c>
      <c r="G21">
        <v>8252</v>
      </c>
      <c r="I21" s="2">
        <f t="shared" si="1"/>
        <v>3600</v>
      </c>
      <c r="J21" s="2">
        <f t="shared" si="0"/>
        <v>6366</v>
      </c>
      <c r="K21" s="2">
        <f t="shared" si="0"/>
        <v>11030</v>
      </c>
      <c r="L21" s="2">
        <f t="shared" si="0"/>
        <v>10480</v>
      </c>
      <c r="M21" s="2">
        <f t="shared" si="0"/>
        <v>8252</v>
      </c>
    </row>
    <row r="22" spans="1:13">
      <c r="A22" t="s">
        <v>21</v>
      </c>
      <c r="B22">
        <v>450</v>
      </c>
      <c r="C22">
        <v>3700</v>
      </c>
      <c r="D22">
        <v>4092</v>
      </c>
      <c r="E22">
        <v>3751</v>
      </c>
      <c r="F22">
        <v>3866</v>
      </c>
      <c r="G22">
        <v>3833</v>
      </c>
      <c r="I22" s="2">
        <f t="shared" si="1"/>
        <v>3700</v>
      </c>
      <c r="J22" s="2">
        <f t="shared" si="0"/>
        <v>4092</v>
      </c>
      <c r="K22" s="2">
        <f t="shared" si="0"/>
        <v>3751</v>
      </c>
      <c r="L22" s="2">
        <f t="shared" si="0"/>
        <v>3866</v>
      </c>
      <c r="M22" s="2">
        <f t="shared" si="0"/>
        <v>3833</v>
      </c>
    </row>
    <row r="23" spans="1:13">
      <c r="A23" t="s">
        <v>22</v>
      </c>
      <c r="B23">
        <v>451</v>
      </c>
      <c r="C23">
        <v>160</v>
      </c>
      <c r="D23">
        <v>210</v>
      </c>
      <c r="E23">
        <v>295</v>
      </c>
      <c r="F23">
        <v>301</v>
      </c>
      <c r="G23">
        <v>221</v>
      </c>
      <c r="I23" s="2">
        <f t="shared" si="1"/>
        <v>160</v>
      </c>
      <c r="J23" s="2">
        <f t="shared" si="0"/>
        <v>210</v>
      </c>
      <c r="K23" s="2">
        <f t="shared" si="0"/>
        <v>295</v>
      </c>
      <c r="L23" s="2">
        <f t="shared" si="0"/>
        <v>301</v>
      </c>
      <c r="M23" s="2">
        <f t="shared" si="0"/>
        <v>221</v>
      </c>
    </row>
    <row r="24" spans="1:13">
      <c r="A24" t="s">
        <v>23</v>
      </c>
      <c r="B24">
        <v>510</v>
      </c>
      <c r="D24">
        <v>792</v>
      </c>
      <c r="E24">
        <v>2386</v>
      </c>
      <c r="F24">
        <v>2829</v>
      </c>
      <c r="G24">
        <v>4837</v>
      </c>
      <c r="I24" s="2">
        <f t="shared" si="1"/>
        <v>0</v>
      </c>
      <c r="J24" s="2">
        <f t="shared" si="0"/>
        <v>792</v>
      </c>
      <c r="K24" s="2">
        <f t="shared" si="0"/>
        <v>2386</v>
      </c>
      <c r="L24" s="2">
        <f t="shared" si="0"/>
        <v>2829</v>
      </c>
      <c r="M24" s="2">
        <f t="shared" si="0"/>
        <v>4837</v>
      </c>
    </row>
    <row r="25" spans="1:13">
      <c r="A25" t="s">
        <v>24</v>
      </c>
      <c r="B25">
        <v>700</v>
      </c>
      <c r="C25">
        <v>4520</v>
      </c>
      <c r="D25">
        <v>5856</v>
      </c>
      <c r="E25">
        <v>7187</v>
      </c>
      <c r="F25">
        <v>7978</v>
      </c>
      <c r="G25">
        <v>11638</v>
      </c>
      <c r="I25" s="2">
        <f t="shared" si="1"/>
        <v>4520</v>
      </c>
      <c r="J25" s="2">
        <f t="shared" si="0"/>
        <v>5856</v>
      </c>
      <c r="K25" s="2">
        <f t="shared" si="0"/>
        <v>7187</v>
      </c>
      <c r="L25" s="2">
        <f t="shared" si="0"/>
        <v>7978</v>
      </c>
      <c r="M25" s="2">
        <f t="shared" si="0"/>
        <v>11638</v>
      </c>
    </row>
    <row r="26" spans="1:13">
      <c r="A26" t="s">
        <v>25</v>
      </c>
      <c r="B26">
        <v>710</v>
      </c>
      <c r="C26">
        <v>600</v>
      </c>
      <c r="D26">
        <v>1887</v>
      </c>
      <c r="E26">
        <v>3461</v>
      </c>
      <c r="F26">
        <v>6318</v>
      </c>
      <c r="G26">
        <v>9082</v>
      </c>
      <c r="I26" s="2">
        <f t="shared" si="1"/>
        <v>600</v>
      </c>
      <c r="J26" s="2">
        <f t="shared" si="0"/>
        <v>1887</v>
      </c>
      <c r="K26" s="2">
        <f t="shared" si="0"/>
        <v>3461</v>
      </c>
      <c r="L26" s="2">
        <f t="shared" si="0"/>
        <v>6318</v>
      </c>
      <c r="M26" s="2">
        <f t="shared" si="0"/>
        <v>9082</v>
      </c>
    </row>
    <row r="27" spans="1:13">
      <c r="A27" t="s">
        <v>26</v>
      </c>
      <c r="B27">
        <v>732</v>
      </c>
      <c r="C27">
        <v>1760</v>
      </c>
      <c r="D27">
        <v>5415</v>
      </c>
      <c r="E27">
        <v>22338</v>
      </c>
      <c r="F27">
        <v>29162</v>
      </c>
      <c r="G27">
        <v>35068</v>
      </c>
      <c r="I27" s="2">
        <f t="shared" si="1"/>
        <v>1760</v>
      </c>
      <c r="J27" s="2">
        <f t="shared" si="0"/>
        <v>5415</v>
      </c>
      <c r="K27" s="2">
        <f t="shared" si="0"/>
        <v>22338</v>
      </c>
      <c r="L27" s="2">
        <f t="shared" si="0"/>
        <v>29162</v>
      </c>
      <c r="M27" s="2">
        <f t="shared" si="0"/>
        <v>35068</v>
      </c>
    </row>
    <row r="28" spans="1:13">
      <c r="A28" t="s">
        <v>27</v>
      </c>
      <c r="B28">
        <v>752</v>
      </c>
      <c r="C28">
        <v>360</v>
      </c>
      <c r="D28">
        <v>159</v>
      </c>
      <c r="E28">
        <v>967</v>
      </c>
      <c r="F28">
        <v>1076</v>
      </c>
      <c r="G28">
        <v>442</v>
      </c>
      <c r="I28" s="2">
        <f t="shared" si="1"/>
        <v>360</v>
      </c>
      <c r="J28" s="2">
        <f t="shared" si="0"/>
        <v>159</v>
      </c>
      <c r="K28" s="2">
        <f t="shared" si="0"/>
        <v>967</v>
      </c>
      <c r="L28" s="2">
        <f t="shared" si="0"/>
        <v>1076</v>
      </c>
      <c r="M28" s="2">
        <f t="shared" si="0"/>
        <v>442</v>
      </c>
    </row>
    <row r="29" spans="1:13">
      <c r="A29" t="s">
        <v>28</v>
      </c>
      <c r="B29">
        <v>882</v>
      </c>
      <c r="C29">
        <v>2100</v>
      </c>
      <c r="D29">
        <v>3840</v>
      </c>
      <c r="E29">
        <v>8350</v>
      </c>
      <c r="F29">
        <v>11342</v>
      </c>
      <c r="G29">
        <v>10612</v>
      </c>
      <c r="I29" s="2">
        <f t="shared" si="1"/>
        <v>2100</v>
      </c>
      <c r="J29" s="2">
        <f t="shared" si="0"/>
        <v>3840</v>
      </c>
      <c r="K29" s="2">
        <f t="shared" si="0"/>
        <v>8350</v>
      </c>
      <c r="L29" s="2">
        <f t="shared" si="0"/>
        <v>11342</v>
      </c>
      <c r="M29" s="2">
        <f t="shared" si="0"/>
        <v>10612</v>
      </c>
    </row>
    <row r="30" spans="1:13">
      <c r="A30" t="s">
        <v>29</v>
      </c>
      <c r="B30">
        <v>891</v>
      </c>
      <c r="C30">
        <v>2120</v>
      </c>
      <c r="D30">
        <v>7857</v>
      </c>
      <c r="E30">
        <v>10947</v>
      </c>
      <c r="F30">
        <v>14964</v>
      </c>
      <c r="G30">
        <v>17580</v>
      </c>
      <c r="I30" s="2">
        <f t="shared" si="1"/>
        <v>2120</v>
      </c>
      <c r="J30" s="2">
        <f t="shared" si="0"/>
        <v>7857</v>
      </c>
      <c r="K30" s="2">
        <f t="shared" si="0"/>
        <v>10947</v>
      </c>
      <c r="L30" s="2">
        <f t="shared" si="0"/>
        <v>14964</v>
      </c>
      <c r="M30" s="2">
        <f t="shared" si="0"/>
        <v>17580</v>
      </c>
    </row>
    <row r="31" spans="1:13">
      <c r="A31" t="s">
        <v>30</v>
      </c>
      <c r="B31">
        <v>892</v>
      </c>
      <c r="C31">
        <v>1820</v>
      </c>
      <c r="D31">
        <v>2880</v>
      </c>
      <c r="E31">
        <v>6885</v>
      </c>
      <c r="F31">
        <v>8890</v>
      </c>
      <c r="G31">
        <v>10918</v>
      </c>
      <c r="I31" s="2">
        <f t="shared" si="1"/>
        <v>1820</v>
      </c>
      <c r="J31" s="2">
        <f t="shared" si="0"/>
        <v>2880</v>
      </c>
      <c r="K31" s="2">
        <f t="shared" si="0"/>
        <v>6885</v>
      </c>
      <c r="L31" s="2">
        <f t="shared" si="0"/>
        <v>8890</v>
      </c>
      <c r="M31" s="2">
        <f t="shared" si="0"/>
        <v>10918</v>
      </c>
    </row>
    <row r="32" spans="1:13">
      <c r="C32">
        <f>SUM(C2:C31)</f>
        <v>41420</v>
      </c>
      <c r="D32">
        <f t="shared" ref="D32:G32" si="2">SUM(D2:D31)</f>
        <v>69567</v>
      </c>
      <c r="E32">
        <f t="shared" si="2"/>
        <v>121949</v>
      </c>
      <c r="F32">
        <f t="shared" si="2"/>
        <v>132155</v>
      </c>
      <c r="G32">
        <f t="shared" si="2"/>
        <v>151887</v>
      </c>
      <c r="I32" s="2">
        <f t="shared" si="1"/>
        <v>41420</v>
      </c>
      <c r="J32" s="2">
        <f t="shared" si="0"/>
        <v>69567</v>
      </c>
      <c r="K32" s="2">
        <f t="shared" si="0"/>
        <v>121949</v>
      </c>
      <c r="L32" s="2">
        <f t="shared" si="0"/>
        <v>132155</v>
      </c>
      <c r="M32" s="2">
        <f t="shared" si="0"/>
        <v>151887</v>
      </c>
    </row>
    <row r="33" spans="10:16">
      <c r="J33" s="1"/>
      <c r="K33" s="1"/>
      <c r="L33" s="1"/>
      <c r="M33" s="1"/>
      <c r="N33" s="1"/>
      <c r="O33" s="1"/>
      <c r="P33" s="1"/>
    </row>
    <row r="34" spans="10:16">
      <c r="J34" s="1"/>
      <c r="K34" s="1"/>
      <c r="L34" s="1"/>
      <c r="M34" s="1"/>
      <c r="N34" s="1"/>
      <c r="O34" s="1"/>
      <c r="P34" s="1"/>
    </row>
  </sheetData>
  <conditionalFormatting sqref="I2:I31">
    <cfRule type="top10" dxfId="29" priority="7" rank="10"/>
  </conditionalFormatting>
  <conditionalFormatting sqref="J2:J31">
    <cfRule type="top10" dxfId="28" priority="6" rank="10"/>
  </conditionalFormatting>
  <conditionalFormatting sqref="K2:K31">
    <cfRule type="top10" dxfId="27" priority="5" rank="10"/>
  </conditionalFormatting>
  <conditionalFormatting sqref="L2:L31">
    <cfRule type="top10" dxfId="26" priority="4" rank="10"/>
  </conditionalFormatting>
  <conditionalFormatting sqref="M2:M31">
    <cfRule type="top10" dxfId="25" priority="3" rank="10"/>
  </conditionalFormatting>
  <conditionalFormatting sqref="O2:O11 R2:R11">
    <cfRule type="uniqueValues" dxfId="24" priority="1"/>
  </conditionalFormatting>
  <pageMargins left="0.25" right="0.25" top="0.75" bottom="0.75" header="0.3" footer="0.3"/>
  <pageSetup scale="96" fitToHeight="0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opLeftCell="F1" workbookViewId="0">
      <selection activeCell="O1" sqref="O1:S11"/>
    </sheetView>
  </sheetViews>
  <sheetFormatPr defaultRowHeight="15"/>
  <cols>
    <col min="1" max="1" width="55" bestFit="1" customWidth="1"/>
    <col min="2" max="2" width="13.28515625" customWidth="1"/>
    <col min="3" max="9" width="11.140625" customWidth="1"/>
    <col min="10" max="10" width="9.140625" customWidth="1"/>
    <col min="11" max="11" width="9.140625" bestFit="1" customWidth="1"/>
    <col min="12" max="14" width="8.140625" bestFit="1" customWidth="1"/>
    <col min="15" max="15" width="48.28515625" bestFit="1" customWidth="1"/>
    <col min="16" max="16" width="13.85546875" customWidth="1"/>
    <col min="17" max="17" width="8.140625" customWidth="1"/>
    <col min="18" max="18" width="55" bestFit="1" customWidth="1"/>
    <col min="19" max="19" width="13.85546875" customWidth="1"/>
    <col min="20" max="20" width="13.7109375" customWidth="1"/>
    <col min="22" max="22" width="13.140625" customWidth="1"/>
    <col min="23" max="23" width="13.7109375" customWidth="1"/>
    <col min="25" max="25" width="13.140625" customWidth="1"/>
    <col min="26" max="26" width="13.7109375" customWidth="1"/>
  </cols>
  <sheetData>
    <row r="1" spans="1:19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53</v>
      </c>
      <c r="G1" t="s">
        <v>48</v>
      </c>
      <c r="I1" t="s">
        <v>39</v>
      </c>
      <c r="J1" t="s">
        <v>40</v>
      </c>
      <c r="K1" t="s">
        <v>41</v>
      </c>
      <c r="L1" t="s">
        <v>53</v>
      </c>
      <c r="M1" t="s">
        <v>48</v>
      </c>
      <c r="O1" t="s">
        <v>32</v>
      </c>
      <c r="P1" t="s">
        <v>39</v>
      </c>
      <c r="R1" t="s">
        <v>32</v>
      </c>
      <c r="S1" t="s">
        <v>48</v>
      </c>
    </row>
    <row r="2" spans="1:19">
      <c r="A2" t="s">
        <v>1</v>
      </c>
      <c r="B2">
        <v>31</v>
      </c>
      <c r="C2">
        <v>200</v>
      </c>
      <c r="D2">
        <v>138</v>
      </c>
      <c r="E2">
        <v>43</v>
      </c>
      <c r="F2">
        <v>156</v>
      </c>
      <c r="G2">
        <v>105</v>
      </c>
      <c r="I2" s="2">
        <f>C2</f>
        <v>200</v>
      </c>
      <c r="J2" s="2">
        <f t="shared" ref="J2:M32" si="0">D2</f>
        <v>138</v>
      </c>
      <c r="K2" s="2">
        <f t="shared" si="0"/>
        <v>43</v>
      </c>
      <c r="L2" s="2">
        <f t="shared" si="0"/>
        <v>156</v>
      </c>
      <c r="M2" s="2">
        <f t="shared" si="0"/>
        <v>105</v>
      </c>
      <c r="O2" t="s">
        <v>15</v>
      </c>
      <c r="P2" s="3">
        <v>75320</v>
      </c>
      <c r="R2" t="s">
        <v>26</v>
      </c>
      <c r="S2">
        <v>103331</v>
      </c>
    </row>
    <row r="3" spans="1:19">
      <c r="A3" t="s">
        <v>2</v>
      </c>
      <c r="B3">
        <v>42</v>
      </c>
      <c r="C3">
        <v>560</v>
      </c>
      <c r="D3">
        <v>486</v>
      </c>
      <c r="E3">
        <v>146</v>
      </c>
      <c r="F3">
        <v>172</v>
      </c>
      <c r="G3">
        <v>641</v>
      </c>
      <c r="I3" s="2">
        <f t="shared" ref="I3:I32" si="1">C3</f>
        <v>560</v>
      </c>
      <c r="J3" s="2">
        <f t="shared" si="0"/>
        <v>486</v>
      </c>
      <c r="K3" s="2">
        <f t="shared" si="0"/>
        <v>146</v>
      </c>
      <c r="L3" s="2">
        <f t="shared" si="0"/>
        <v>172</v>
      </c>
      <c r="M3" s="2">
        <f t="shared" si="0"/>
        <v>641</v>
      </c>
      <c r="O3" t="s">
        <v>11</v>
      </c>
      <c r="P3" s="3">
        <v>44620</v>
      </c>
      <c r="R3" t="s">
        <v>15</v>
      </c>
      <c r="S3">
        <v>74661</v>
      </c>
    </row>
    <row r="4" spans="1:19">
      <c r="A4" t="s">
        <v>3</v>
      </c>
      <c r="B4">
        <v>180</v>
      </c>
      <c r="C4">
        <v>860</v>
      </c>
      <c r="D4">
        <v>706</v>
      </c>
      <c r="E4">
        <v>46</v>
      </c>
      <c r="F4">
        <v>356</v>
      </c>
      <c r="G4">
        <v>306</v>
      </c>
      <c r="I4" s="2">
        <f t="shared" si="1"/>
        <v>860</v>
      </c>
      <c r="J4" s="2">
        <f t="shared" si="0"/>
        <v>706</v>
      </c>
      <c r="K4" s="2">
        <f t="shared" si="0"/>
        <v>46</v>
      </c>
      <c r="L4" s="2">
        <f t="shared" si="0"/>
        <v>356</v>
      </c>
      <c r="M4" s="2">
        <f t="shared" si="0"/>
        <v>306</v>
      </c>
      <c r="O4" t="s">
        <v>17</v>
      </c>
      <c r="P4" s="3">
        <v>21860</v>
      </c>
      <c r="R4" t="s">
        <v>11</v>
      </c>
      <c r="S4">
        <v>23884</v>
      </c>
    </row>
    <row r="5" spans="1:19">
      <c r="A5" t="s">
        <v>4</v>
      </c>
      <c r="B5">
        <v>181</v>
      </c>
      <c r="C5">
        <v>2480</v>
      </c>
      <c r="D5">
        <v>4223</v>
      </c>
      <c r="E5">
        <v>7279</v>
      </c>
      <c r="F5">
        <v>8624</v>
      </c>
      <c r="G5">
        <v>9903</v>
      </c>
      <c r="I5" s="2">
        <f t="shared" si="1"/>
        <v>2480</v>
      </c>
      <c r="J5" s="2">
        <f t="shared" si="0"/>
        <v>4223</v>
      </c>
      <c r="K5" s="2">
        <f t="shared" si="0"/>
        <v>7279</v>
      </c>
      <c r="L5" s="2">
        <f t="shared" si="0"/>
        <v>8624</v>
      </c>
      <c r="M5" s="2">
        <f t="shared" si="0"/>
        <v>9903</v>
      </c>
      <c r="O5" t="s">
        <v>24</v>
      </c>
      <c r="P5" s="3">
        <v>19500</v>
      </c>
      <c r="R5" t="s">
        <v>30</v>
      </c>
      <c r="S5">
        <v>21688</v>
      </c>
    </row>
    <row r="6" spans="1:19">
      <c r="A6" t="s">
        <v>5</v>
      </c>
      <c r="B6">
        <v>190</v>
      </c>
      <c r="C6">
        <v>1340</v>
      </c>
      <c r="D6">
        <v>998</v>
      </c>
      <c r="E6">
        <v>493</v>
      </c>
      <c r="F6">
        <v>330</v>
      </c>
      <c r="G6">
        <v>389</v>
      </c>
      <c r="I6" s="2">
        <f t="shared" si="1"/>
        <v>1340</v>
      </c>
      <c r="J6" s="2">
        <f t="shared" si="0"/>
        <v>998</v>
      </c>
      <c r="K6" s="2">
        <f t="shared" si="0"/>
        <v>493</v>
      </c>
      <c r="L6" s="2">
        <f t="shared" si="0"/>
        <v>330</v>
      </c>
      <c r="M6" s="2">
        <f t="shared" si="0"/>
        <v>389</v>
      </c>
      <c r="O6" t="s">
        <v>14</v>
      </c>
      <c r="P6" s="3">
        <v>17320</v>
      </c>
      <c r="R6" t="s">
        <v>20</v>
      </c>
      <c r="S6">
        <v>20502</v>
      </c>
    </row>
    <row r="7" spans="1:19">
      <c r="A7" t="s">
        <v>6</v>
      </c>
      <c r="B7">
        <v>191</v>
      </c>
      <c r="C7">
        <v>300</v>
      </c>
      <c r="D7">
        <v>210</v>
      </c>
      <c r="E7">
        <v>60</v>
      </c>
      <c r="F7">
        <v>15</v>
      </c>
      <c r="G7">
        <v>102</v>
      </c>
      <c r="I7" s="2">
        <f t="shared" si="1"/>
        <v>300</v>
      </c>
      <c r="J7" s="2">
        <f t="shared" si="0"/>
        <v>210</v>
      </c>
      <c r="K7" s="2">
        <f t="shared" si="0"/>
        <v>60</v>
      </c>
      <c r="L7" s="2">
        <f t="shared" si="0"/>
        <v>15</v>
      </c>
      <c r="M7" s="2">
        <f t="shared" si="0"/>
        <v>102</v>
      </c>
      <c r="O7" t="s">
        <v>20</v>
      </c>
      <c r="P7" s="3">
        <v>15200</v>
      </c>
      <c r="R7" t="s">
        <v>29</v>
      </c>
      <c r="S7">
        <v>19254</v>
      </c>
    </row>
    <row r="8" spans="1:19">
      <c r="A8" t="s">
        <v>7</v>
      </c>
      <c r="B8">
        <v>192</v>
      </c>
      <c r="C8">
        <v>2220</v>
      </c>
      <c r="D8">
        <v>3024</v>
      </c>
      <c r="E8">
        <v>1416</v>
      </c>
      <c r="F8">
        <v>844</v>
      </c>
      <c r="G8">
        <v>1554</v>
      </c>
      <c r="I8" s="2">
        <f t="shared" si="1"/>
        <v>2220</v>
      </c>
      <c r="J8" s="2">
        <f t="shared" si="0"/>
        <v>3024</v>
      </c>
      <c r="K8" s="2">
        <f t="shared" si="0"/>
        <v>1416</v>
      </c>
      <c r="L8" s="2">
        <f t="shared" si="0"/>
        <v>844</v>
      </c>
      <c r="M8" s="2">
        <f t="shared" si="0"/>
        <v>1554</v>
      </c>
      <c r="O8" t="s">
        <v>19</v>
      </c>
      <c r="P8" s="3">
        <v>11560</v>
      </c>
      <c r="R8" t="s">
        <v>28</v>
      </c>
      <c r="S8">
        <v>16043</v>
      </c>
    </row>
    <row r="9" spans="1:19">
      <c r="A9" t="s">
        <v>8</v>
      </c>
      <c r="B9">
        <v>200</v>
      </c>
      <c r="C9">
        <v>680</v>
      </c>
      <c r="D9">
        <v>338</v>
      </c>
      <c r="E9">
        <v>266</v>
      </c>
      <c r="F9">
        <v>312</v>
      </c>
      <c r="G9">
        <v>550</v>
      </c>
      <c r="I9" s="2">
        <f t="shared" si="1"/>
        <v>680</v>
      </c>
      <c r="J9" s="2">
        <f t="shared" si="0"/>
        <v>338</v>
      </c>
      <c r="K9" s="2">
        <f t="shared" si="0"/>
        <v>266</v>
      </c>
      <c r="L9" s="2">
        <f t="shared" si="0"/>
        <v>312</v>
      </c>
      <c r="M9" s="2">
        <f t="shared" si="0"/>
        <v>550</v>
      </c>
      <c r="O9" t="s">
        <v>12</v>
      </c>
      <c r="P9" s="3">
        <v>11220</v>
      </c>
      <c r="R9" t="s">
        <v>24</v>
      </c>
      <c r="S9">
        <v>14545</v>
      </c>
    </row>
    <row r="10" spans="1:19">
      <c r="A10" t="s">
        <v>9</v>
      </c>
      <c r="B10">
        <v>201</v>
      </c>
      <c r="C10">
        <v>140</v>
      </c>
      <c r="D10">
        <v>65</v>
      </c>
      <c r="E10">
        <v>171</v>
      </c>
      <c r="F10">
        <v>48</v>
      </c>
      <c r="G10">
        <v>126</v>
      </c>
      <c r="I10" s="2">
        <f t="shared" si="1"/>
        <v>140</v>
      </c>
      <c r="J10" s="2">
        <f t="shared" si="0"/>
        <v>65</v>
      </c>
      <c r="K10" s="2">
        <f t="shared" si="0"/>
        <v>171</v>
      </c>
      <c r="L10" s="2">
        <f t="shared" si="0"/>
        <v>48</v>
      </c>
      <c r="M10" s="2">
        <f t="shared" si="0"/>
        <v>126</v>
      </c>
      <c r="O10" t="s">
        <v>26</v>
      </c>
      <c r="P10" s="3">
        <v>10300</v>
      </c>
      <c r="R10" t="s">
        <v>25</v>
      </c>
      <c r="S10">
        <v>14439</v>
      </c>
    </row>
    <row r="11" spans="1:19">
      <c r="A11" t="s">
        <v>10</v>
      </c>
      <c r="B11">
        <v>310</v>
      </c>
      <c r="C11">
        <v>200</v>
      </c>
      <c r="D11">
        <v>281</v>
      </c>
      <c r="E11">
        <v>135</v>
      </c>
      <c r="F11">
        <v>222</v>
      </c>
      <c r="G11">
        <v>251</v>
      </c>
      <c r="I11" s="2">
        <f t="shared" si="1"/>
        <v>200</v>
      </c>
      <c r="J11" s="2">
        <f t="shared" si="0"/>
        <v>281</v>
      </c>
      <c r="K11" s="2">
        <f t="shared" si="0"/>
        <v>135</v>
      </c>
      <c r="L11" s="2">
        <f t="shared" si="0"/>
        <v>222</v>
      </c>
      <c r="M11" s="2">
        <f t="shared" si="0"/>
        <v>251</v>
      </c>
      <c r="O11" t="s">
        <v>29</v>
      </c>
      <c r="P11" s="3">
        <v>9620</v>
      </c>
      <c r="R11" t="s">
        <v>12</v>
      </c>
      <c r="S11">
        <v>10472</v>
      </c>
    </row>
    <row r="12" spans="1:19">
      <c r="A12" t="s">
        <v>11</v>
      </c>
      <c r="B12">
        <v>322</v>
      </c>
      <c r="C12">
        <v>44620</v>
      </c>
      <c r="D12">
        <v>70644</v>
      </c>
      <c r="E12">
        <v>54637</v>
      </c>
      <c r="F12">
        <v>31224</v>
      </c>
      <c r="G12">
        <v>23884</v>
      </c>
      <c r="I12" s="2">
        <f t="shared" si="1"/>
        <v>44620</v>
      </c>
      <c r="J12" s="2">
        <f t="shared" si="0"/>
        <v>70644</v>
      </c>
      <c r="K12" s="2">
        <f t="shared" si="0"/>
        <v>54637</v>
      </c>
      <c r="L12" s="2">
        <f t="shared" si="0"/>
        <v>31224</v>
      </c>
      <c r="M12" s="2">
        <f t="shared" si="0"/>
        <v>23884</v>
      </c>
    </row>
    <row r="13" spans="1:19">
      <c r="A13" t="s">
        <v>12</v>
      </c>
      <c r="B13">
        <v>331</v>
      </c>
      <c r="C13">
        <v>11220</v>
      </c>
      <c r="D13">
        <v>9073</v>
      </c>
      <c r="E13">
        <v>10036</v>
      </c>
      <c r="F13">
        <v>8753</v>
      </c>
      <c r="G13">
        <v>10472</v>
      </c>
      <c r="I13" s="2">
        <f t="shared" si="1"/>
        <v>11220</v>
      </c>
      <c r="J13" s="2">
        <f t="shared" si="0"/>
        <v>9073</v>
      </c>
      <c r="K13" s="2">
        <f t="shared" si="0"/>
        <v>10036</v>
      </c>
      <c r="L13" s="2">
        <f t="shared" si="0"/>
        <v>8753</v>
      </c>
      <c r="M13" s="2">
        <f t="shared" si="0"/>
        <v>10472</v>
      </c>
    </row>
    <row r="14" spans="1:19">
      <c r="A14" t="s">
        <v>13</v>
      </c>
      <c r="B14">
        <v>332</v>
      </c>
      <c r="C14">
        <v>660</v>
      </c>
      <c r="D14">
        <v>952</v>
      </c>
      <c r="E14">
        <v>1889</v>
      </c>
      <c r="F14">
        <v>1076</v>
      </c>
      <c r="G14">
        <v>1112</v>
      </c>
      <c r="I14" s="2">
        <f t="shared" si="1"/>
        <v>660</v>
      </c>
      <c r="J14" s="2">
        <f t="shared" si="0"/>
        <v>952</v>
      </c>
      <c r="K14" s="2">
        <f t="shared" si="0"/>
        <v>1889</v>
      </c>
      <c r="L14" s="2">
        <f t="shared" si="0"/>
        <v>1076</v>
      </c>
      <c r="M14" s="2">
        <f t="shared" si="0"/>
        <v>1112</v>
      </c>
    </row>
    <row r="15" spans="1:19">
      <c r="A15" t="s">
        <v>14</v>
      </c>
      <c r="B15">
        <v>341</v>
      </c>
      <c r="C15">
        <v>17320</v>
      </c>
      <c r="D15">
        <v>13030</v>
      </c>
      <c r="E15">
        <v>11313</v>
      </c>
      <c r="F15">
        <v>9296</v>
      </c>
      <c r="G15">
        <v>10176</v>
      </c>
      <c r="I15" s="2">
        <f t="shared" si="1"/>
        <v>17320</v>
      </c>
      <c r="J15" s="2">
        <f t="shared" si="0"/>
        <v>13030</v>
      </c>
      <c r="K15" s="2">
        <f t="shared" si="0"/>
        <v>11313</v>
      </c>
      <c r="L15" s="2">
        <f t="shared" si="0"/>
        <v>9296</v>
      </c>
      <c r="M15" s="2">
        <f t="shared" si="0"/>
        <v>10176</v>
      </c>
    </row>
    <row r="16" spans="1:19">
      <c r="A16" t="s">
        <v>15</v>
      </c>
      <c r="B16">
        <v>342</v>
      </c>
      <c r="C16">
        <v>75320</v>
      </c>
      <c r="D16">
        <v>58435</v>
      </c>
      <c r="E16">
        <v>120924</v>
      </c>
      <c r="F16">
        <v>84561</v>
      </c>
      <c r="G16">
        <v>74661</v>
      </c>
      <c r="I16" s="2">
        <f t="shared" si="1"/>
        <v>75320</v>
      </c>
      <c r="J16" s="2">
        <f t="shared" si="0"/>
        <v>58435</v>
      </c>
      <c r="K16" s="2">
        <f t="shared" si="0"/>
        <v>120924</v>
      </c>
      <c r="L16" s="2">
        <f t="shared" si="0"/>
        <v>84561</v>
      </c>
      <c r="M16" s="2">
        <f t="shared" si="0"/>
        <v>74661</v>
      </c>
    </row>
    <row r="17" spans="1:13">
      <c r="A17" t="s">
        <v>16</v>
      </c>
      <c r="B17">
        <v>352</v>
      </c>
      <c r="C17">
        <v>1940</v>
      </c>
      <c r="D17">
        <v>1057</v>
      </c>
      <c r="E17">
        <v>2212</v>
      </c>
      <c r="F17">
        <v>1797</v>
      </c>
      <c r="G17">
        <v>2967</v>
      </c>
      <c r="I17" s="2">
        <f t="shared" si="1"/>
        <v>1940</v>
      </c>
      <c r="J17" s="2">
        <f t="shared" si="0"/>
        <v>1057</v>
      </c>
      <c r="K17" s="2">
        <f t="shared" si="0"/>
        <v>2212</v>
      </c>
      <c r="L17" s="2">
        <f t="shared" si="0"/>
        <v>1797</v>
      </c>
      <c r="M17" s="2">
        <f t="shared" si="0"/>
        <v>2967</v>
      </c>
    </row>
    <row r="18" spans="1:13">
      <c r="A18" t="s">
        <v>17</v>
      </c>
      <c r="B18">
        <v>362</v>
      </c>
      <c r="C18">
        <v>21860</v>
      </c>
      <c r="D18">
        <v>24847</v>
      </c>
      <c r="E18">
        <v>8099</v>
      </c>
      <c r="F18">
        <v>6405</v>
      </c>
      <c r="G18">
        <v>4337</v>
      </c>
      <c r="I18" s="2">
        <f t="shared" si="1"/>
        <v>21860</v>
      </c>
      <c r="J18" s="2">
        <f t="shared" si="0"/>
        <v>24847</v>
      </c>
      <c r="K18" s="2">
        <f t="shared" si="0"/>
        <v>8099</v>
      </c>
      <c r="L18" s="2">
        <f t="shared" si="0"/>
        <v>6405</v>
      </c>
      <c r="M18" s="2">
        <f t="shared" si="0"/>
        <v>4337</v>
      </c>
    </row>
    <row r="19" spans="1:13">
      <c r="A19" t="s">
        <v>18</v>
      </c>
      <c r="B19">
        <v>370</v>
      </c>
      <c r="C19">
        <v>2140</v>
      </c>
      <c r="D19">
        <v>2242</v>
      </c>
      <c r="E19">
        <v>910</v>
      </c>
      <c r="F19">
        <v>342</v>
      </c>
      <c r="G19">
        <v>178</v>
      </c>
      <c r="I19" s="2">
        <f t="shared" si="1"/>
        <v>2140</v>
      </c>
      <c r="J19" s="2">
        <f t="shared" si="0"/>
        <v>2242</v>
      </c>
      <c r="K19" s="2">
        <f t="shared" si="0"/>
        <v>910</v>
      </c>
      <c r="L19" s="2">
        <f t="shared" si="0"/>
        <v>342</v>
      </c>
      <c r="M19" s="2">
        <f t="shared" si="0"/>
        <v>178</v>
      </c>
    </row>
    <row r="20" spans="1:13">
      <c r="A20" t="s">
        <v>19</v>
      </c>
      <c r="B20">
        <v>371</v>
      </c>
      <c r="C20">
        <v>11560</v>
      </c>
      <c r="D20">
        <v>8738</v>
      </c>
      <c r="E20">
        <v>8521</v>
      </c>
      <c r="F20">
        <v>7153</v>
      </c>
      <c r="G20">
        <v>8137</v>
      </c>
      <c r="I20" s="2">
        <f t="shared" si="1"/>
        <v>11560</v>
      </c>
      <c r="J20" s="2">
        <f t="shared" si="0"/>
        <v>8738</v>
      </c>
      <c r="K20" s="2">
        <f>E20</f>
        <v>8521</v>
      </c>
      <c r="L20" s="2">
        <f t="shared" si="0"/>
        <v>7153</v>
      </c>
      <c r="M20" s="2">
        <f t="shared" si="0"/>
        <v>8137</v>
      </c>
    </row>
    <row r="21" spans="1:13">
      <c r="A21" t="s">
        <v>20</v>
      </c>
      <c r="B21">
        <v>441</v>
      </c>
      <c r="C21">
        <v>15200</v>
      </c>
      <c r="D21">
        <v>15654</v>
      </c>
      <c r="E21">
        <v>16388</v>
      </c>
      <c r="F21">
        <v>16387</v>
      </c>
      <c r="G21">
        <v>20502</v>
      </c>
      <c r="I21" s="2">
        <f t="shared" si="1"/>
        <v>15200</v>
      </c>
      <c r="J21" s="2">
        <f t="shared" si="0"/>
        <v>15654</v>
      </c>
      <c r="K21" s="2">
        <f t="shared" si="0"/>
        <v>16388</v>
      </c>
      <c r="L21" s="2">
        <f t="shared" si="0"/>
        <v>16387</v>
      </c>
      <c r="M21" s="2">
        <f t="shared" si="0"/>
        <v>20502</v>
      </c>
    </row>
    <row r="22" spans="1:13">
      <c r="A22" t="s">
        <v>21</v>
      </c>
      <c r="B22">
        <v>450</v>
      </c>
      <c r="C22">
        <v>1580</v>
      </c>
      <c r="D22">
        <v>1774</v>
      </c>
      <c r="E22">
        <v>2917</v>
      </c>
      <c r="F22">
        <v>1762</v>
      </c>
      <c r="G22">
        <v>2248</v>
      </c>
      <c r="I22" s="2">
        <f t="shared" si="1"/>
        <v>1580</v>
      </c>
      <c r="J22" s="2">
        <f t="shared" si="0"/>
        <v>1774</v>
      </c>
      <c r="K22" s="2">
        <f t="shared" si="0"/>
        <v>2917</v>
      </c>
      <c r="L22" s="2">
        <f t="shared" si="0"/>
        <v>1762</v>
      </c>
      <c r="M22" s="2">
        <f t="shared" si="0"/>
        <v>2248</v>
      </c>
    </row>
    <row r="23" spans="1:13">
      <c r="A23" t="s">
        <v>22</v>
      </c>
      <c r="B23">
        <v>451</v>
      </c>
      <c r="C23">
        <v>480</v>
      </c>
      <c r="D23">
        <v>273</v>
      </c>
      <c r="E23">
        <v>172</v>
      </c>
      <c r="F23">
        <v>242</v>
      </c>
      <c r="I23" s="2">
        <f t="shared" si="1"/>
        <v>480</v>
      </c>
      <c r="J23" s="2">
        <f t="shared" si="0"/>
        <v>273</v>
      </c>
      <c r="K23" s="2">
        <f t="shared" si="0"/>
        <v>172</v>
      </c>
      <c r="L23" s="2">
        <f t="shared" si="0"/>
        <v>242</v>
      </c>
      <c r="M23" s="2">
        <f t="shared" si="0"/>
        <v>0</v>
      </c>
    </row>
    <row r="24" spans="1:13">
      <c r="A24" t="s">
        <v>23</v>
      </c>
      <c r="B24">
        <v>510</v>
      </c>
      <c r="D24">
        <v>4296</v>
      </c>
      <c r="E24">
        <v>7011</v>
      </c>
      <c r="F24">
        <v>7404</v>
      </c>
      <c r="G24">
        <v>6112</v>
      </c>
      <c r="I24" s="2">
        <f t="shared" si="1"/>
        <v>0</v>
      </c>
      <c r="J24" s="2">
        <f t="shared" si="0"/>
        <v>4296</v>
      </c>
      <c r="K24" s="2">
        <f t="shared" si="0"/>
        <v>7011</v>
      </c>
      <c r="L24" s="2">
        <f t="shared" si="0"/>
        <v>7404</v>
      </c>
      <c r="M24" s="2">
        <f t="shared" si="0"/>
        <v>6112</v>
      </c>
    </row>
    <row r="25" spans="1:13">
      <c r="A25" t="s">
        <v>24</v>
      </c>
      <c r="B25">
        <v>700</v>
      </c>
      <c r="C25">
        <v>19500</v>
      </c>
      <c r="D25">
        <v>19106</v>
      </c>
      <c r="E25">
        <v>12999</v>
      </c>
      <c r="F25">
        <v>13328</v>
      </c>
      <c r="G25">
        <v>14545</v>
      </c>
      <c r="I25" s="2">
        <f t="shared" si="1"/>
        <v>19500</v>
      </c>
      <c r="J25" s="2">
        <f t="shared" si="0"/>
        <v>19106</v>
      </c>
      <c r="K25" s="2">
        <f t="shared" si="0"/>
        <v>12999</v>
      </c>
      <c r="L25" s="2">
        <f t="shared" si="0"/>
        <v>13328</v>
      </c>
      <c r="M25" s="2">
        <f t="shared" si="0"/>
        <v>14545</v>
      </c>
    </row>
    <row r="26" spans="1:13">
      <c r="A26" t="s">
        <v>25</v>
      </c>
      <c r="B26">
        <v>710</v>
      </c>
      <c r="C26">
        <v>3880</v>
      </c>
      <c r="D26">
        <v>8846</v>
      </c>
      <c r="E26">
        <v>14015</v>
      </c>
      <c r="F26">
        <v>17189</v>
      </c>
      <c r="G26">
        <v>14439</v>
      </c>
      <c r="I26" s="2">
        <f t="shared" si="1"/>
        <v>3880</v>
      </c>
      <c r="J26" s="2">
        <f t="shared" si="0"/>
        <v>8846</v>
      </c>
      <c r="K26" s="2">
        <f t="shared" si="0"/>
        <v>14015</v>
      </c>
      <c r="L26" s="2">
        <f t="shared" si="0"/>
        <v>17189</v>
      </c>
      <c r="M26" s="2">
        <f t="shared" si="0"/>
        <v>14439</v>
      </c>
    </row>
    <row r="27" spans="1:13">
      <c r="A27" t="s">
        <v>26</v>
      </c>
      <c r="B27">
        <v>732</v>
      </c>
      <c r="C27">
        <v>10300</v>
      </c>
      <c r="D27">
        <v>21601</v>
      </c>
      <c r="E27">
        <v>71774</v>
      </c>
      <c r="F27">
        <v>75612</v>
      </c>
      <c r="G27">
        <v>103331</v>
      </c>
      <c r="I27" s="2">
        <f t="shared" si="1"/>
        <v>10300</v>
      </c>
      <c r="J27" s="2">
        <f t="shared" si="0"/>
        <v>21601</v>
      </c>
      <c r="K27" s="2">
        <f t="shared" si="0"/>
        <v>71774</v>
      </c>
      <c r="L27" s="2">
        <f t="shared" si="0"/>
        <v>75612</v>
      </c>
      <c r="M27" s="2">
        <f t="shared" si="0"/>
        <v>103331</v>
      </c>
    </row>
    <row r="28" spans="1:13">
      <c r="A28" t="s">
        <v>27</v>
      </c>
      <c r="B28">
        <v>752</v>
      </c>
      <c r="C28">
        <v>1100</v>
      </c>
      <c r="D28">
        <v>788</v>
      </c>
      <c r="E28">
        <v>2014</v>
      </c>
      <c r="F28">
        <v>2026</v>
      </c>
      <c r="G28">
        <v>2206</v>
      </c>
      <c r="I28" s="2">
        <f t="shared" si="1"/>
        <v>1100</v>
      </c>
      <c r="J28" s="2">
        <f t="shared" si="0"/>
        <v>788</v>
      </c>
      <c r="K28" s="2">
        <f t="shared" si="0"/>
        <v>2014</v>
      </c>
      <c r="L28" s="2">
        <f t="shared" si="0"/>
        <v>2026</v>
      </c>
      <c r="M28" s="2">
        <f t="shared" si="0"/>
        <v>2206</v>
      </c>
    </row>
    <row r="29" spans="1:13">
      <c r="A29" t="s">
        <v>28</v>
      </c>
      <c r="B29">
        <v>882</v>
      </c>
      <c r="C29">
        <v>8460</v>
      </c>
      <c r="D29">
        <v>9470</v>
      </c>
      <c r="E29">
        <v>15332</v>
      </c>
      <c r="F29">
        <v>16129</v>
      </c>
      <c r="G29">
        <v>16043</v>
      </c>
      <c r="I29" s="2">
        <f t="shared" si="1"/>
        <v>8460</v>
      </c>
      <c r="J29" s="2">
        <f t="shared" si="0"/>
        <v>9470</v>
      </c>
      <c r="K29" s="2">
        <f t="shared" si="0"/>
        <v>15332</v>
      </c>
      <c r="L29" s="2">
        <f t="shared" si="0"/>
        <v>16129</v>
      </c>
      <c r="M29" s="2">
        <f t="shared" si="0"/>
        <v>16043</v>
      </c>
    </row>
    <row r="30" spans="1:13">
      <c r="A30" t="s">
        <v>29</v>
      </c>
      <c r="B30">
        <v>891</v>
      </c>
      <c r="C30">
        <v>9620</v>
      </c>
      <c r="D30">
        <v>15958</v>
      </c>
      <c r="E30">
        <v>16050</v>
      </c>
      <c r="F30">
        <v>18811</v>
      </c>
      <c r="G30">
        <v>19254</v>
      </c>
      <c r="I30" s="2">
        <f t="shared" si="1"/>
        <v>9620</v>
      </c>
      <c r="J30" s="2">
        <f t="shared" si="0"/>
        <v>15958</v>
      </c>
      <c r="K30" s="2">
        <f t="shared" si="0"/>
        <v>16050</v>
      </c>
      <c r="L30" s="2">
        <f t="shared" si="0"/>
        <v>18811</v>
      </c>
      <c r="M30" s="2">
        <f t="shared" si="0"/>
        <v>19254</v>
      </c>
    </row>
    <row r="31" spans="1:13">
      <c r="A31" t="s">
        <v>30</v>
      </c>
      <c r="B31">
        <v>892</v>
      </c>
      <c r="C31">
        <v>7620</v>
      </c>
      <c r="D31">
        <v>11001</v>
      </c>
      <c r="E31">
        <v>16055</v>
      </c>
      <c r="F31">
        <v>16674</v>
      </c>
      <c r="G31">
        <v>21688</v>
      </c>
      <c r="I31" s="2">
        <f t="shared" si="1"/>
        <v>7620</v>
      </c>
      <c r="J31" s="2">
        <f t="shared" si="0"/>
        <v>11001</v>
      </c>
      <c r="K31" s="2">
        <f t="shared" si="0"/>
        <v>16055</v>
      </c>
      <c r="L31" s="2">
        <f t="shared" si="0"/>
        <v>16674</v>
      </c>
      <c r="M31" s="2">
        <f t="shared" si="0"/>
        <v>21688</v>
      </c>
    </row>
    <row r="32" spans="1:13">
      <c r="C32">
        <f>SUM(C2:C31)</f>
        <v>273360</v>
      </c>
      <c r="D32">
        <f t="shared" ref="D32:G32" si="2">SUM(D2:D31)</f>
        <v>308254</v>
      </c>
      <c r="E32">
        <f t="shared" si="2"/>
        <v>403323</v>
      </c>
      <c r="F32">
        <f t="shared" si="2"/>
        <v>347250</v>
      </c>
      <c r="G32">
        <f t="shared" si="2"/>
        <v>370219</v>
      </c>
      <c r="I32" s="2">
        <f t="shared" si="1"/>
        <v>273360</v>
      </c>
      <c r="J32" s="2">
        <f t="shared" si="0"/>
        <v>308254</v>
      </c>
      <c r="K32" s="2">
        <f t="shared" si="0"/>
        <v>403323</v>
      </c>
      <c r="L32" s="2">
        <f t="shared" si="0"/>
        <v>347250</v>
      </c>
      <c r="M32" s="2">
        <f t="shared" si="0"/>
        <v>370219</v>
      </c>
    </row>
    <row r="33" spans="11:17">
      <c r="K33" s="1"/>
      <c r="L33" s="1"/>
      <c r="M33" s="1"/>
      <c r="N33" s="1"/>
      <c r="O33" s="1"/>
      <c r="P33" s="1"/>
      <c r="Q33" s="1"/>
    </row>
    <row r="34" spans="11:17">
      <c r="K34" s="1"/>
      <c r="L34" s="1"/>
      <c r="M34" s="1"/>
      <c r="N34" s="1"/>
      <c r="O34" s="1"/>
      <c r="P34" s="1"/>
      <c r="Q34" s="1"/>
    </row>
  </sheetData>
  <conditionalFormatting sqref="I2:I31">
    <cfRule type="top10" dxfId="22" priority="7" rank="10"/>
  </conditionalFormatting>
  <conditionalFormatting sqref="J2:J31">
    <cfRule type="top10" dxfId="21" priority="6" rank="10"/>
  </conditionalFormatting>
  <conditionalFormatting sqref="K2:K31">
    <cfRule type="top10" dxfId="20" priority="5" rank="10"/>
  </conditionalFormatting>
  <conditionalFormatting sqref="L2:L31">
    <cfRule type="top10" dxfId="19" priority="4" rank="10"/>
  </conditionalFormatting>
  <conditionalFormatting sqref="M2:M31">
    <cfRule type="top10" dxfId="18" priority="3" rank="10"/>
  </conditionalFormatting>
  <conditionalFormatting sqref="O2:O11 R2:R11">
    <cfRule type="uniqueValues" dxfId="17" priority="1"/>
  </conditionalFormatting>
  <pageMargins left="0.25" right="0.25" top="0.75" bottom="0.75" header="0.3" footer="0.3"/>
  <pageSetup scale="96" fitToHeight="0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tabSelected="1" workbookViewId="0">
      <selection activeCell="O16" sqref="O16"/>
    </sheetView>
  </sheetViews>
  <sheetFormatPr defaultRowHeight="15"/>
  <cols>
    <col min="1" max="1" width="55" bestFit="1" customWidth="1"/>
    <col min="2" max="2" width="13.28515625" customWidth="1"/>
    <col min="3" max="9" width="11.140625" customWidth="1"/>
    <col min="10" max="10" width="9.140625" customWidth="1"/>
    <col min="11" max="11" width="9.140625" bestFit="1" customWidth="1"/>
    <col min="12" max="14" width="8.140625" bestFit="1" customWidth="1"/>
    <col min="15" max="15" width="48.28515625" bestFit="1" customWidth="1"/>
    <col min="16" max="16" width="14" customWidth="1"/>
    <col min="17" max="17" width="11.140625" customWidth="1"/>
    <col min="18" max="18" width="55" bestFit="1" customWidth="1"/>
    <col min="19" max="19" width="14" customWidth="1"/>
    <col min="20" max="20" width="18" customWidth="1"/>
    <col min="22" max="22" width="13.140625" customWidth="1"/>
    <col min="23" max="23" width="14.5703125" customWidth="1"/>
    <col min="25" max="25" width="13.140625" customWidth="1"/>
    <col min="26" max="26" width="13.85546875" customWidth="1"/>
  </cols>
  <sheetData>
    <row r="1" spans="1:20">
      <c r="A1" t="s">
        <v>0</v>
      </c>
      <c r="B1" t="s">
        <v>31</v>
      </c>
      <c r="C1" t="s">
        <v>42</v>
      </c>
      <c r="D1" t="s">
        <v>43</v>
      </c>
      <c r="E1" t="s">
        <v>44</v>
      </c>
      <c r="F1" t="s">
        <v>54</v>
      </c>
      <c r="G1" t="s">
        <v>49</v>
      </c>
      <c r="I1" t="s">
        <v>42</v>
      </c>
      <c r="J1" t="s">
        <v>43</v>
      </c>
      <c r="K1" t="s">
        <v>44</v>
      </c>
      <c r="L1" t="s">
        <v>54</v>
      </c>
      <c r="M1" t="s">
        <v>49</v>
      </c>
      <c r="O1" t="s">
        <v>32</v>
      </c>
      <c r="P1" t="s">
        <v>45</v>
      </c>
      <c r="R1" t="s">
        <v>32</v>
      </c>
      <c r="S1" t="s">
        <v>50</v>
      </c>
      <c r="T1" t="s">
        <v>63</v>
      </c>
    </row>
    <row r="2" spans="1:20">
      <c r="A2" t="s">
        <v>1</v>
      </c>
      <c r="B2">
        <v>31</v>
      </c>
      <c r="C2">
        <v>118960</v>
      </c>
      <c r="D2">
        <v>118354</v>
      </c>
      <c r="E2">
        <v>47863</v>
      </c>
      <c r="F2">
        <v>62220</v>
      </c>
      <c r="G2">
        <v>51760</v>
      </c>
      <c r="I2" s="2">
        <f>C2</f>
        <v>118960</v>
      </c>
      <c r="J2" s="2">
        <f t="shared" ref="J2:M32" si="0">D2</f>
        <v>118354</v>
      </c>
      <c r="K2" s="2">
        <f t="shared" si="0"/>
        <v>47863</v>
      </c>
      <c r="L2" s="2">
        <f t="shared" si="0"/>
        <v>62220</v>
      </c>
      <c r="M2" s="2">
        <f t="shared" si="0"/>
        <v>51760</v>
      </c>
      <c r="O2" t="s">
        <v>24</v>
      </c>
      <c r="P2" s="3">
        <v>1875700</v>
      </c>
      <c r="R2" t="s">
        <v>26</v>
      </c>
      <c r="S2">
        <v>2510901</v>
      </c>
      <c r="T2" s="4">
        <f>Table1081315[[#This Row],[jobs_us__14]]/100000</f>
        <v>25.109010000000001</v>
      </c>
    </row>
    <row r="3" spans="1:20">
      <c r="A3" t="s">
        <v>2</v>
      </c>
      <c r="B3">
        <v>42</v>
      </c>
      <c r="C3">
        <v>563540</v>
      </c>
      <c r="D3">
        <v>436143</v>
      </c>
      <c r="E3">
        <v>319246</v>
      </c>
      <c r="F3">
        <v>474771</v>
      </c>
      <c r="G3">
        <v>782896</v>
      </c>
      <c r="I3" s="2">
        <f t="shared" ref="I3:I32" si="1">C3</f>
        <v>563540</v>
      </c>
      <c r="J3" s="2">
        <f t="shared" si="0"/>
        <v>436143</v>
      </c>
      <c r="K3" s="2">
        <f t="shared" si="0"/>
        <v>319246</v>
      </c>
      <c r="L3" s="2">
        <f t="shared" si="0"/>
        <v>474771</v>
      </c>
      <c r="M3" s="2">
        <f t="shared" si="0"/>
        <v>782896</v>
      </c>
      <c r="O3" t="s">
        <v>15</v>
      </c>
      <c r="P3" s="3">
        <v>1384780</v>
      </c>
      <c r="R3" t="s">
        <v>24</v>
      </c>
      <c r="S3">
        <v>2119244</v>
      </c>
      <c r="T3" s="4">
        <f>Table1081315[[#This Row],[jobs_us__14]]/100000</f>
        <v>21.192440000000001</v>
      </c>
    </row>
    <row r="4" spans="1:20">
      <c r="A4" t="s">
        <v>3</v>
      </c>
      <c r="B4">
        <v>180</v>
      </c>
      <c r="C4">
        <v>262200</v>
      </c>
      <c r="D4">
        <v>189966</v>
      </c>
      <c r="E4">
        <v>64378</v>
      </c>
      <c r="F4">
        <v>192375</v>
      </c>
      <c r="G4">
        <v>187974</v>
      </c>
      <c r="I4" s="2">
        <f t="shared" si="1"/>
        <v>262200</v>
      </c>
      <c r="J4" s="2">
        <f t="shared" si="0"/>
        <v>189966</v>
      </c>
      <c r="K4" s="2">
        <f t="shared" si="0"/>
        <v>64378</v>
      </c>
      <c r="L4" s="2">
        <f t="shared" si="0"/>
        <v>192375</v>
      </c>
      <c r="M4" s="2">
        <f t="shared" si="0"/>
        <v>187974</v>
      </c>
      <c r="O4" t="s">
        <v>12</v>
      </c>
      <c r="P4" s="3">
        <v>1224440</v>
      </c>
      <c r="R4" t="s">
        <v>30</v>
      </c>
      <c r="S4">
        <v>1675549</v>
      </c>
      <c r="T4" s="4">
        <f>Table1081315[[#This Row],[jobs_us__14]]/100000</f>
        <v>16.755490000000002</v>
      </c>
    </row>
    <row r="5" spans="1:20">
      <c r="A5" t="s">
        <v>4</v>
      </c>
      <c r="B5">
        <v>181</v>
      </c>
      <c r="C5">
        <v>220840</v>
      </c>
      <c r="D5">
        <v>289271</v>
      </c>
      <c r="E5">
        <v>397463</v>
      </c>
      <c r="F5">
        <v>474653</v>
      </c>
      <c r="G5">
        <v>517857</v>
      </c>
      <c r="I5" s="2">
        <f t="shared" si="1"/>
        <v>220840</v>
      </c>
      <c r="J5" s="2">
        <f t="shared" si="0"/>
        <v>289271</v>
      </c>
      <c r="K5" s="2">
        <f t="shared" si="0"/>
        <v>397463</v>
      </c>
      <c r="L5" s="2">
        <f t="shared" si="0"/>
        <v>474653</v>
      </c>
      <c r="M5" s="2">
        <f t="shared" si="0"/>
        <v>517857</v>
      </c>
      <c r="O5" t="s">
        <v>20</v>
      </c>
      <c r="P5" s="3">
        <v>1197460</v>
      </c>
      <c r="R5" t="s">
        <v>28</v>
      </c>
      <c r="S5">
        <v>1573417</v>
      </c>
      <c r="T5" s="4">
        <f>Table1081315[[#This Row],[jobs_us__14]]/100000</f>
        <v>15.734170000000001</v>
      </c>
    </row>
    <row r="6" spans="1:20">
      <c r="A6" t="s">
        <v>5</v>
      </c>
      <c r="B6">
        <v>190</v>
      </c>
      <c r="C6">
        <v>81660</v>
      </c>
      <c r="D6">
        <v>78456</v>
      </c>
      <c r="E6">
        <v>82188</v>
      </c>
      <c r="F6">
        <v>78701</v>
      </c>
      <c r="G6">
        <v>70032</v>
      </c>
      <c r="I6" s="2">
        <f t="shared" si="1"/>
        <v>81660</v>
      </c>
      <c r="J6" s="2">
        <f t="shared" si="0"/>
        <v>78456</v>
      </c>
      <c r="K6" s="2">
        <f t="shared" si="0"/>
        <v>82188</v>
      </c>
      <c r="L6" s="2">
        <f t="shared" si="0"/>
        <v>78701</v>
      </c>
      <c r="M6" s="2">
        <f t="shared" si="0"/>
        <v>70032</v>
      </c>
      <c r="O6" t="s">
        <v>16</v>
      </c>
      <c r="P6" s="3">
        <v>660680</v>
      </c>
      <c r="R6" t="s">
        <v>25</v>
      </c>
      <c r="S6">
        <v>1237513</v>
      </c>
      <c r="T6" s="4">
        <f>Table1081315[[#This Row],[jobs_us__14]]/100000</f>
        <v>12.37513</v>
      </c>
    </row>
    <row r="7" spans="1:20">
      <c r="A7" t="s">
        <v>6</v>
      </c>
      <c r="B7">
        <v>191</v>
      </c>
      <c r="C7">
        <v>73960</v>
      </c>
      <c r="D7">
        <v>47495</v>
      </c>
      <c r="E7">
        <v>36877</v>
      </c>
      <c r="F7">
        <v>30698</v>
      </c>
      <c r="G7">
        <v>45777</v>
      </c>
      <c r="I7" s="2">
        <f t="shared" si="1"/>
        <v>73960</v>
      </c>
      <c r="J7" s="2">
        <f t="shared" si="0"/>
        <v>47495</v>
      </c>
      <c r="K7" s="2">
        <f t="shared" si="0"/>
        <v>36877</v>
      </c>
      <c r="L7" s="2">
        <f t="shared" si="0"/>
        <v>30698</v>
      </c>
      <c r="M7" s="2">
        <f t="shared" si="0"/>
        <v>45777</v>
      </c>
      <c r="O7" t="s">
        <v>21</v>
      </c>
      <c r="P7" s="3">
        <v>647380</v>
      </c>
      <c r="R7" t="s">
        <v>20</v>
      </c>
      <c r="S7">
        <v>1222540</v>
      </c>
      <c r="T7" s="4">
        <f>Table1081315[[#This Row],[jobs_us__14]]/100000</f>
        <v>12.2254</v>
      </c>
    </row>
    <row r="8" spans="1:20">
      <c r="A8" t="s">
        <v>7</v>
      </c>
      <c r="B8">
        <v>192</v>
      </c>
      <c r="C8">
        <v>594420</v>
      </c>
      <c r="D8">
        <v>557669</v>
      </c>
      <c r="E8">
        <v>533370</v>
      </c>
      <c r="F8">
        <v>420232</v>
      </c>
      <c r="G8">
        <v>430030</v>
      </c>
      <c r="I8" s="2">
        <f t="shared" si="1"/>
        <v>594420</v>
      </c>
      <c r="J8" s="2">
        <f t="shared" si="0"/>
        <v>557669</v>
      </c>
      <c r="K8" s="2">
        <f t="shared" si="0"/>
        <v>533370</v>
      </c>
      <c r="L8" s="2">
        <f t="shared" si="0"/>
        <v>420232</v>
      </c>
      <c r="M8" s="2">
        <f t="shared" si="0"/>
        <v>430030</v>
      </c>
      <c r="O8" t="s">
        <v>14</v>
      </c>
      <c r="P8" s="3">
        <v>634540</v>
      </c>
      <c r="R8" t="s">
        <v>12</v>
      </c>
      <c r="S8">
        <v>1031972</v>
      </c>
      <c r="T8" s="4">
        <f>Table1081315[[#This Row],[jobs_us__14]]/100000</f>
        <v>10.31972</v>
      </c>
    </row>
    <row r="9" spans="1:20">
      <c r="A9" t="s">
        <v>8</v>
      </c>
      <c r="B9">
        <v>200</v>
      </c>
      <c r="C9">
        <v>200600</v>
      </c>
      <c r="D9">
        <v>177900</v>
      </c>
      <c r="E9">
        <v>146698</v>
      </c>
      <c r="F9">
        <v>175971</v>
      </c>
      <c r="G9">
        <v>186162</v>
      </c>
      <c r="I9" s="2">
        <f t="shared" si="1"/>
        <v>200600</v>
      </c>
      <c r="J9" s="2">
        <f t="shared" si="0"/>
        <v>177900</v>
      </c>
      <c r="K9" s="2">
        <f t="shared" si="0"/>
        <v>146698</v>
      </c>
      <c r="L9" s="2">
        <f t="shared" si="0"/>
        <v>175971</v>
      </c>
      <c r="M9" s="2">
        <f t="shared" si="0"/>
        <v>186162</v>
      </c>
      <c r="O9" t="s">
        <v>28</v>
      </c>
      <c r="P9" s="3">
        <v>620360</v>
      </c>
      <c r="R9" t="s">
        <v>15</v>
      </c>
      <c r="S9">
        <v>981747</v>
      </c>
      <c r="T9" s="4">
        <f>Table1081315[[#This Row],[jobs_us__14]]/100000</f>
        <v>9.8174700000000001</v>
      </c>
    </row>
    <row r="10" spans="1:20">
      <c r="A10" t="s">
        <v>9</v>
      </c>
      <c r="B10">
        <v>201</v>
      </c>
      <c r="C10">
        <v>35540</v>
      </c>
      <c r="D10">
        <v>26713</v>
      </c>
      <c r="E10">
        <v>36880</v>
      </c>
      <c r="F10">
        <v>30599</v>
      </c>
      <c r="G10">
        <v>22168</v>
      </c>
      <c r="I10" s="2">
        <f t="shared" si="1"/>
        <v>35540</v>
      </c>
      <c r="J10" s="2">
        <f t="shared" si="0"/>
        <v>26713</v>
      </c>
      <c r="K10" s="2">
        <f t="shared" si="0"/>
        <v>36880</v>
      </c>
      <c r="L10" s="2">
        <f t="shared" si="0"/>
        <v>30599</v>
      </c>
      <c r="M10" s="2">
        <f t="shared" si="0"/>
        <v>22168</v>
      </c>
      <c r="O10" t="s">
        <v>7</v>
      </c>
      <c r="P10" s="3">
        <v>594420</v>
      </c>
      <c r="R10" t="s">
        <v>2</v>
      </c>
      <c r="S10">
        <v>782896</v>
      </c>
      <c r="T10" s="4">
        <f>Table1081315[[#This Row],[jobs_us__14]]/100000</f>
        <v>7.8289600000000004</v>
      </c>
    </row>
    <row r="11" spans="1:20">
      <c r="A11" t="s">
        <v>10</v>
      </c>
      <c r="B11">
        <v>310</v>
      </c>
      <c r="C11">
        <v>150120</v>
      </c>
      <c r="D11">
        <v>89236</v>
      </c>
      <c r="E11">
        <v>107331</v>
      </c>
      <c r="F11">
        <v>86258</v>
      </c>
      <c r="G11">
        <v>86563</v>
      </c>
      <c r="I11" s="2">
        <f t="shared" si="1"/>
        <v>150120</v>
      </c>
      <c r="J11" s="2">
        <f t="shared" si="0"/>
        <v>89236</v>
      </c>
      <c r="K11" s="2">
        <f t="shared" si="0"/>
        <v>107331</v>
      </c>
      <c r="L11" s="2">
        <f t="shared" si="0"/>
        <v>86258</v>
      </c>
      <c r="M11" s="2">
        <f t="shared" si="0"/>
        <v>86563</v>
      </c>
      <c r="O11" t="s">
        <v>2</v>
      </c>
      <c r="P11" s="3">
        <v>563540</v>
      </c>
      <c r="R11" t="s">
        <v>21</v>
      </c>
      <c r="S11">
        <v>696691</v>
      </c>
      <c r="T11" s="4">
        <f>Table1081315[[#This Row],[jobs_us__14]]/100000</f>
        <v>6.9669100000000004</v>
      </c>
    </row>
    <row r="12" spans="1:20">
      <c r="A12" t="s">
        <v>11</v>
      </c>
      <c r="B12">
        <v>322</v>
      </c>
      <c r="C12">
        <v>452820</v>
      </c>
      <c r="D12">
        <v>580811</v>
      </c>
      <c r="E12">
        <v>474627</v>
      </c>
      <c r="F12">
        <v>287359</v>
      </c>
      <c r="G12">
        <v>171687</v>
      </c>
      <c r="I12" s="2">
        <f t="shared" si="1"/>
        <v>452820</v>
      </c>
      <c r="J12" s="2">
        <f t="shared" si="0"/>
        <v>580811</v>
      </c>
      <c r="K12" s="2">
        <f t="shared" si="0"/>
        <v>474627</v>
      </c>
      <c r="L12" s="2">
        <f t="shared" si="0"/>
        <v>287359</v>
      </c>
      <c r="M12" s="2">
        <f t="shared" si="0"/>
        <v>171687</v>
      </c>
    </row>
    <row r="13" spans="1:20">
      <c r="A13" t="s">
        <v>12</v>
      </c>
      <c r="B13">
        <v>331</v>
      </c>
      <c r="C13">
        <v>1224440</v>
      </c>
      <c r="D13">
        <v>1128728</v>
      </c>
      <c r="E13">
        <v>1165198</v>
      </c>
      <c r="F13">
        <v>1081272</v>
      </c>
      <c r="G13">
        <v>1031972</v>
      </c>
      <c r="I13" s="2">
        <f t="shared" si="1"/>
        <v>1224440</v>
      </c>
      <c r="J13" s="2">
        <f t="shared" si="0"/>
        <v>1128728</v>
      </c>
      <c r="K13" s="2">
        <f t="shared" si="0"/>
        <v>1165198</v>
      </c>
      <c r="L13" s="2">
        <f t="shared" si="0"/>
        <v>1081272</v>
      </c>
      <c r="M13" s="2">
        <f t="shared" si="0"/>
        <v>1031972</v>
      </c>
    </row>
    <row r="14" spans="1:20">
      <c r="A14" t="s">
        <v>13</v>
      </c>
      <c r="B14">
        <v>332</v>
      </c>
      <c r="C14">
        <v>42500</v>
      </c>
      <c r="D14">
        <v>58483</v>
      </c>
      <c r="E14">
        <v>200488</v>
      </c>
      <c r="F14">
        <v>127143</v>
      </c>
      <c r="G14">
        <v>82337</v>
      </c>
      <c r="I14" s="2">
        <f t="shared" si="1"/>
        <v>42500</v>
      </c>
      <c r="J14" s="2">
        <f t="shared" si="0"/>
        <v>58483</v>
      </c>
      <c r="K14" s="2">
        <f t="shared" si="0"/>
        <v>200488</v>
      </c>
      <c r="L14" s="2">
        <f t="shared" si="0"/>
        <v>127143</v>
      </c>
      <c r="M14" s="2">
        <f t="shared" si="0"/>
        <v>82337</v>
      </c>
    </row>
    <row r="15" spans="1:20">
      <c r="A15" t="s">
        <v>14</v>
      </c>
      <c r="B15">
        <v>341</v>
      </c>
      <c r="C15">
        <v>634540</v>
      </c>
      <c r="D15">
        <v>448459</v>
      </c>
      <c r="E15">
        <v>299272</v>
      </c>
      <c r="F15">
        <v>209488</v>
      </c>
      <c r="G15">
        <v>147958</v>
      </c>
      <c r="I15" s="2">
        <f t="shared" si="1"/>
        <v>634540</v>
      </c>
      <c r="J15" s="2">
        <f t="shared" si="0"/>
        <v>448459</v>
      </c>
      <c r="K15" s="2">
        <f t="shared" si="0"/>
        <v>299272</v>
      </c>
      <c r="L15" s="2">
        <f t="shared" si="0"/>
        <v>209488</v>
      </c>
      <c r="M15" s="2">
        <f t="shared" si="0"/>
        <v>147958</v>
      </c>
    </row>
    <row r="16" spans="1:20">
      <c r="A16" t="s">
        <v>15</v>
      </c>
      <c r="B16">
        <v>342</v>
      </c>
      <c r="C16">
        <v>1384780</v>
      </c>
      <c r="D16">
        <v>1135967</v>
      </c>
      <c r="E16">
        <v>1581556</v>
      </c>
      <c r="F16">
        <v>1182376</v>
      </c>
      <c r="G16">
        <v>981747</v>
      </c>
      <c r="I16" s="2">
        <f t="shared" si="1"/>
        <v>1384780</v>
      </c>
      <c r="J16" s="2">
        <f t="shared" si="0"/>
        <v>1135967</v>
      </c>
      <c r="K16" s="2">
        <f t="shared" si="0"/>
        <v>1581556</v>
      </c>
      <c r="L16" s="2">
        <f t="shared" si="0"/>
        <v>1182376</v>
      </c>
      <c r="M16" s="2">
        <f t="shared" si="0"/>
        <v>981747</v>
      </c>
    </row>
    <row r="17" spans="1:13">
      <c r="A17" t="s">
        <v>16</v>
      </c>
      <c r="B17">
        <v>352</v>
      </c>
      <c r="C17">
        <v>660680</v>
      </c>
      <c r="D17">
        <v>692921</v>
      </c>
      <c r="E17">
        <v>491922</v>
      </c>
      <c r="F17">
        <v>419605</v>
      </c>
      <c r="G17">
        <v>476847</v>
      </c>
      <c r="I17" s="2">
        <f t="shared" si="1"/>
        <v>660680</v>
      </c>
      <c r="J17" s="2">
        <f t="shared" si="0"/>
        <v>692921</v>
      </c>
      <c r="K17" s="2">
        <f t="shared" si="0"/>
        <v>491922</v>
      </c>
      <c r="L17" s="2">
        <f t="shared" si="0"/>
        <v>419605</v>
      </c>
      <c r="M17" s="2">
        <f t="shared" si="0"/>
        <v>476847</v>
      </c>
    </row>
    <row r="18" spans="1:13">
      <c r="A18" t="s">
        <v>17</v>
      </c>
      <c r="B18">
        <v>362</v>
      </c>
      <c r="C18">
        <v>210440</v>
      </c>
      <c r="D18">
        <v>428121</v>
      </c>
      <c r="E18">
        <v>256490</v>
      </c>
      <c r="F18">
        <v>331763</v>
      </c>
      <c r="G18">
        <v>266924</v>
      </c>
      <c r="I18" s="2">
        <f t="shared" si="1"/>
        <v>210440</v>
      </c>
      <c r="J18" s="2">
        <f t="shared" si="0"/>
        <v>428121</v>
      </c>
      <c r="K18" s="2">
        <f t="shared" si="0"/>
        <v>256490</v>
      </c>
      <c r="L18" s="2">
        <f t="shared" si="0"/>
        <v>331763</v>
      </c>
      <c r="M18" s="2">
        <f t="shared" si="0"/>
        <v>266924</v>
      </c>
    </row>
    <row r="19" spans="1:13">
      <c r="A19" t="s">
        <v>18</v>
      </c>
      <c r="B19">
        <v>370</v>
      </c>
      <c r="C19">
        <v>69980</v>
      </c>
      <c r="D19">
        <v>65700</v>
      </c>
      <c r="E19">
        <v>39281</v>
      </c>
      <c r="F19">
        <v>48829</v>
      </c>
      <c r="G19">
        <v>40801</v>
      </c>
      <c r="I19" s="2">
        <f t="shared" si="1"/>
        <v>69980</v>
      </c>
      <c r="J19" s="2">
        <f t="shared" si="0"/>
        <v>65700</v>
      </c>
      <c r="K19" s="2">
        <f t="shared" si="0"/>
        <v>39281</v>
      </c>
      <c r="L19" s="2">
        <f t="shared" si="0"/>
        <v>48829</v>
      </c>
      <c r="M19" s="2">
        <f t="shared" si="0"/>
        <v>40801</v>
      </c>
    </row>
    <row r="20" spans="1:13">
      <c r="A20" t="s">
        <v>19</v>
      </c>
      <c r="B20">
        <v>371</v>
      </c>
      <c r="C20">
        <v>254180</v>
      </c>
      <c r="D20">
        <v>242506</v>
      </c>
      <c r="E20">
        <v>274055</v>
      </c>
      <c r="F20">
        <v>260417</v>
      </c>
      <c r="G20">
        <v>347690</v>
      </c>
      <c r="I20" s="2">
        <f t="shared" si="1"/>
        <v>254180</v>
      </c>
      <c r="J20" s="2">
        <f t="shared" si="0"/>
        <v>242506</v>
      </c>
      <c r="K20" s="2">
        <f>E20</f>
        <v>274055</v>
      </c>
      <c r="L20" s="2">
        <f t="shared" si="0"/>
        <v>260417</v>
      </c>
      <c r="M20" s="2">
        <f t="shared" si="0"/>
        <v>347690</v>
      </c>
    </row>
    <row r="21" spans="1:13">
      <c r="A21" t="s">
        <v>20</v>
      </c>
      <c r="B21">
        <v>441</v>
      </c>
      <c r="C21">
        <v>1197460</v>
      </c>
      <c r="D21">
        <v>1277955</v>
      </c>
      <c r="E21">
        <v>1489327</v>
      </c>
      <c r="F21">
        <v>1354748</v>
      </c>
      <c r="G21">
        <v>1222540</v>
      </c>
      <c r="I21" s="2">
        <f t="shared" si="1"/>
        <v>1197460</v>
      </c>
      <c r="J21" s="2">
        <f t="shared" si="0"/>
        <v>1277955</v>
      </c>
      <c r="K21" s="2">
        <f t="shared" si="0"/>
        <v>1489327</v>
      </c>
      <c r="L21" s="2">
        <f t="shared" si="0"/>
        <v>1354748</v>
      </c>
      <c r="M21" s="2">
        <f t="shared" si="0"/>
        <v>1222540</v>
      </c>
    </row>
    <row r="22" spans="1:13">
      <c r="A22" t="s">
        <v>21</v>
      </c>
      <c r="B22">
        <v>450</v>
      </c>
      <c r="C22">
        <v>647380</v>
      </c>
      <c r="D22">
        <v>703463</v>
      </c>
      <c r="E22">
        <v>714164</v>
      </c>
      <c r="F22">
        <v>654954</v>
      </c>
      <c r="G22">
        <v>696691</v>
      </c>
      <c r="I22" s="2">
        <f t="shared" si="1"/>
        <v>647380</v>
      </c>
      <c r="J22" s="2">
        <f t="shared" si="0"/>
        <v>703463</v>
      </c>
      <c r="K22" s="2">
        <f t="shared" si="0"/>
        <v>714164</v>
      </c>
      <c r="L22" s="2">
        <f t="shared" si="0"/>
        <v>654954</v>
      </c>
      <c r="M22" s="2">
        <f t="shared" si="0"/>
        <v>696691</v>
      </c>
    </row>
    <row r="23" spans="1:13">
      <c r="A23" t="s">
        <v>22</v>
      </c>
      <c r="B23">
        <v>451</v>
      </c>
      <c r="C23">
        <v>178840</v>
      </c>
      <c r="D23">
        <v>183000</v>
      </c>
      <c r="E23">
        <v>183219</v>
      </c>
      <c r="F23">
        <v>169226</v>
      </c>
      <c r="G23">
        <v>191035</v>
      </c>
      <c r="I23" s="2">
        <f t="shared" si="1"/>
        <v>178840</v>
      </c>
      <c r="J23" s="2">
        <f t="shared" si="0"/>
        <v>183000</v>
      </c>
      <c r="K23" s="2">
        <f t="shared" si="0"/>
        <v>183219</v>
      </c>
      <c r="L23" s="2">
        <f t="shared" si="0"/>
        <v>169226</v>
      </c>
      <c r="M23" s="2">
        <f t="shared" si="0"/>
        <v>191035</v>
      </c>
    </row>
    <row r="24" spans="1:13">
      <c r="A24" t="s">
        <v>23</v>
      </c>
      <c r="B24">
        <v>510</v>
      </c>
      <c r="D24">
        <v>182237</v>
      </c>
      <c r="E24">
        <v>455174</v>
      </c>
      <c r="F24">
        <v>432416</v>
      </c>
      <c r="G24">
        <v>424487</v>
      </c>
      <c r="I24" s="2">
        <f t="shared" si="1"/>
        <v>0</v>
      </c>
      <c r="J24" s="2">
        <f t="shared" si="0"/>
        <v>182237</v>
      </c>
      <c r="K24" s="2">
        <f t="shared" si="0"/>
        <v>455174</v>
      </c>
      <c r="L24" s="2">
        <f t="shared" si="0"/>
        <v>432416</v>
      </c>
      <c r="M24" s="2">
        <f t="shared" si="0"/>
        <v>424487</v>
      </c>
    </row>
    <row r="25" spans="1:13">
      <c r="A25" t="s">
        <v>24</v>
      </c>
      <c r="B25">
        <v>700</v>
      </c>
      <c r="C25">
        <v>1875700</v>
      </c>
      <c r="D25">
        <v>2308460</v>
      </c>
      <c r="E25">
        <v>2096136</v>
      </c>
      <c r="F25">
        <v>2174434</v>
      </c>
      <c r="G25">
        <v>2119244</v>
      </c>
      <c r="I25" s="2">
        <f t="shared" si="1"/>
        <v>1875700</v>
      </c>
      <c r="J25" s="2">
        <f t="shared" si="0"/>
        <v>2308460</v>
      </c>
      <c r="K25" s="2">
        <f t="shared" si="0"/>
        <v>2096136</v>
      </c>
      <c r="L25" s="2">
        <f t="shared" si="0"/>
        <v>2174434</v>
      </c>
      <c r="M25" s="2">
        <f t="shared" si="0"/>
        <v>2119244</v>
      </c>
    </row>
    <row r="26" spans="1:13">
      <c r="A26" t="s">
        <v>25</v>
      </c>
      <c r="B26">
        <v>710</v>
      </c>
      <c r="C26">
        <v>359460</v>
      </c>
      <c r="D26">
        <v>754509</v>
      </c>
      <c r="E26">
        <v>1270505</v>
      </c>
      <c r="F26">
        <v>1437529</v>
      </c>
      <c r="G26">
        <v>1237513</v>
      </c>
      <c r="I26" s="2">
        <f t="shared" si="1"/>
        <v>359460</v>
      </c>
      <c r="J26" s="2">
        <f t="shared" si="0"/>
        <v>754509</v>
      </c>
      <c r="K26" s="2">
        <f t="shared" si="0"/>
        <v>1270505</v>
      </c>
      <c r="L26" s="2">
        <f t="shared" si="0"/>
        <v>1437529</v>
      </c>
      <c r="M26" s="2">
        <f t="shared" si="0"/>
        <v>1237513</v>
      </c>
    </row>
    <row r="27" spans="1:13">
      <c r="A27" t="s">
        <v>26</v>
      </c>
      <c r="B27">
        <v>732</v>
      </c>
      <c r="C27">
        <v>381980</v>
      </c>
      <c r="D27">
        <v>787801</v>
      </c>
      <c r="E27">
        <v>1726279</v>
      </c>
      <c r="F27">
        <v>1951289</v>
      </c>
      <c r="G27">
        <v>2510901</v>
      </c>
      <c r="I27" s="2">
        <f t="shared" si="1"/>
        <v>381980</v>
      </c>
      <c r="J27" s="2">
        <f t="shared" si="0"/>
        <v>787801</v>
      </c>
      <c r="K27" s="2">
        <f t="shared" si="0"/>
        <v>1726279</v>
      </c>
      <c r="L27" s="2">
        <f t="shared" si="0"/>
        <v>1951289</v>
      </c>
      <c r="M27" s="2">
        <f t="shared" si="0"/>
        <v>2510901</v>
      </c>
    </row>
    <row r="28" spans="1:13">
      <c r="A28" t="s">
        <v>27</v>
      </c>
      <c r="B28">
        <v>752</v>
      </c>
      <c r="C28">
        <v>148300</v>
      </c>
      <c r="D28">
        <v>97765</v>
      </c>
      <c r="E28">
        <v>199033</v>
      </c>
      <c r="F28">
        <v>165815</v>
      </c>
      <c r="G28">
        <v>143065</v>
      </c>
      <c r="I28" s="2">
        <f t="shared" si="1"/>
        <v>148300</v>
      </c>
      <c r="J28" s="2">
        <f t="shared" si="0"/>
        <v>97765</v>
      </c>
      <c r="K28" s="2">
        <f t="shared" si="0"/>
        <v>199033</v>
      </c>
      <c r="L28" s="2">
        <f t="shared" si="0"/>
        <v>165815</v>
      </c>
      <c r="M28" s="2">
        <f t="shared" si="0"/>
        <v>143065</v>
      </c>
    </row>
    <row r="29" spans="1:13">
      <c r="A29" t="s">
        <v>28</v>
      </c>
      <c r="B29">
        <v>882</v>
      </c>
      <c r="C29">
        <v>620360</v>
      </c>
      <c r="D29">
        <v>746959</v>
      </c>
      <c r="E29">
        <v>1339718</v>
      </c>
      <c r="F29">
        <v>1652997</v>
      </c>
      <c r="G29">
        <v>1573417</v>
      </c>
      <c r="I29" s="2">
        <f t="shared" si="1"/>
        <v>620360</v>
      </c>
      <c r="J29" s="2">
        <f t="shared" si="0"/>
        <v>746959</v>
      </c>
      <c r="K29" s="2">
        <f t="shared" si="0"/>
        <v>1339718</v>
      </c>
      <c r="L29" s="2">
        <f t="shared" si="0"/>
        <v>1652997</v>
      </c>
      <c r="M29" s="2">
        <f t="shared" si="0"/>
        <v>1573417</v>
      </c>
    </row>
    <row r="30" spans="1:13">
      <c r="A30" t="s">
        <v>29</v>
      </c>
      <c r="B30">
        <v>891</v>
      </c>
      <c r="C30">
        <v>389460</v>
      </c>
      <c r="D30">
        <v>571886</v>
      </c>
      <c r="E30">
        <v>511869</v>
      </c>
      <c r="F30">
        <v>616669</v>
      </c>
      <c r="G30">
        <v>629080</v>
      </c>
      <c r="I30" s="2">
        <f t="shared" si="1"/>
        <v>389460</v>
      </c>
      <c r="J30" s="2">
        <f t="shared" si="0"/>
        <v>571886</v>
      </c>
      <c r="K30" s="2">
        <f t="shared" si="0"/>
        <v>511869</v>
      </c>
      <c r="L30" s="2">
        <f t="shared" si="0"/>
        <v>616669</v>
      </c>
      <c r="M30" s="2">
        <f t="shared" si="0"/>
        <v>629080</v>
      </c>
    </row>
    <row r="31" spans="1:13">
      <c r="A31" t="s">
        <v>30</v>
      </c>
      <c r="B31">
        <v>892</v>
      </c>
      <c r="C31">
        <v>384100</v>
      </c>
      <c r="D31">
        <v>655850</v>
      </c>
      <c r="E31">
        <v>1084691</v>
      </c>
      <c r="F31">
        <v>1245903</v>
      </c>
      <c r="G31">
        <v>1675549</v>
      </c>
      <c r="I31" s="2">
        <f t="shared" si="1"/>
        <v>384100</v>
      </c>
      <c r="J31" s="2">
        <f t="shared" si="0"/>
        <v>655850</v>
      </c>
      <c r="K31" s="2">
        <f t="shared" si="0"/>
        <v>1084691</v>
      </c>
      <c r="L31" s="2">
        <f t="shared" si="0"/>
        <v>1245903</v>
      </c>
      <c r="M31" s="2">
        <f t="shared" si="0"/>
        <v>1675549</v>
      </c>
    </row>
    <row r="32" spans="1:13">
      <c r="C32">
        <f>SUM(C2:C31)</f>
        <v>13419240</v>
      </c>
      <c r="D32">
        <f t="shared" ref="D32:G32" si="2">SUM(D2:D31)</f>
        <v>15062784</v>
      </c>
      <c r="E32">
        <f t="shared" si="2"/>
        <v>17625298</v>
      </c>
      <c r="F32">
        <f t="shared" si="2"/>
        <v>17830710</v>
      </c>
      <c r="G32">
        <f t="shared" si="2"/>
        <v>18352704</v>
      </c>
      <c r="I32" s="2">
        <f t="shared" si="1"/>
        <v>13419240</v>
      </c>
      <c r="J32" s="2">
        <f t="shared" si="0"/>
        <v>15062784</v>
      </c>
      <c r="K32" s="2">
        <f t="shared" si="0"/>
        <v>17625298</v>
      </c>
      <c r="L32" s="2">
        <f t="shared" si="0"/>
        <v>17830710</v>
      </c>
      <c r="M32" s="2">
        <f t="shared" si="0"/>
        <v>18352704</v>
      </c>
    </row>
    <row r="33" spans="11:15">
      <c r="K33" s="1"/>
      <c r="L33" s="1"/>
      <c r="M33" s="1"/>
      <c r="N33" s="1"/>
      <c r="O33" s="1"/>
    </row>
    <row r="34" spans="11:15">
      <c r="K34" s="1"/>
      <c r="L34" s="1"/>
      <c r="M34" s="1"/>
      <c r="N34" s="1"/>
      <c r="O34" s="1"/>
    </row>
  </sheetData>
  <conditionalFormatting sqref="I2:I31">
    <cfRule type="top10" dxfId="15" priority="6" rank="10"/>
  </conditionalFormatting>
  <conditionalFormatting sqref="J2:J31">
    <cfRule type="top10" dxfId="14" priority="5" rank="10"/>
  </conditionalFormatting>
  <conditionalFormatting sqref="K2:K31">
    <cfRule type="top10" dxfId="13" priority="4" rank="10"/>
  </conditionalFormatting>
  <conditionalFormatting sqref="L2:L31">
    <cfRule type="top10" dxfId="12" priority="3" rank="10"/>
  </conditionalFormatting>
  <conditionalFormatting sqref="M2:M31">
    <cfRule type="top10" dxfId="11" priority="2" rank="10"/>
  </conditionalFormatting>
  <conditionalFormatting sqref="O2:O11 R2:R11">
    <cfRule type="uniqueValues" dxfId="10" priority="1"/>
  </conditionalFormatting>
  <pageMargins left="0.25" right="0.25" top="0.75" bottom="0.75" header="0.3" footer="0.3"/>
  <pageSetup scale="93" fitToHeight="0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workbookViewId="0">
      <selection activeCell="F12" sqref="F12"/>
    </sheetView>
  </sheetViews>
  <sheetFormatPr defaultRowHeight="15"/>
  <cols>
    <col min="1" max="1" width="48.28515625" bestFit="1" customWidth="1"/>
    <col min="2" max="2" width="14.7109375" bestFit="1" customWidth="1"/>
    <col min="4" max="4" width="55" bestFit="1" customWidth="1"/>
    <col min="5" max="5" width="14.7109375" bestFit="1" customWidth="1"/>
  </cols>
  <sheetData>
    <row r="1" spans="1:5">
      <c r="A1" t="s">
        <v>55</v>
      </c>
      <c r="B1" t="s">
        <v>45</v>
      </c>
      <c r="D1" t="s">
        <v>62</v>
      </c>
      <c r="E1" t="s">
        <v>50</v>
      </c>
    </row>
    <row r="2" spans="1:5">
      <c r="A2" t="s">
        <v>24</v>
      </c>
      <c r="B2" s="3">
        <v>1875700</v>
      </c>
      <c r="D2" t="s">
        <v>26</v>
      </c>
      <c r="E2">
        <v>2510901</v>
      </c>
    </row>
    <row r="3" spans="1:5">
      <c r="A3" t="s">
        <v>15</v>
      </c>
      <c r="B3" s="3">
        <v>1384780</v>
      </c>
      <c r="D3" t="s">
        <v>24</v>
      </c>
      <c r="E3">
        <v>2119244</v>
      </c>
    </row>
    <row r="4" spans="1:5">
      <c r="A4" t="s">
        <v>12</v>
      </c>
      <c r="B4" s="3">
        <v>1224440</v>
      </c>
      <c r="D4" t="s">
        <v>30</v>
      </c>
      <c r="E4">
        <v>1675549</v>
      </c>
    </row>
    <row r="5" spans="1:5">
      <c r="A5" t="s">
        <v>20</v>
      </c>
      <c r="B5" s="3">
        <v>1197460</v>
      </c>
      <c r="D5" t="s">
        <v>28</v>
      </c>
      <c r="E5">
        <v>1573417</v>
      </c>
    </row>
    <row r="6" spans="1:5">
      <c r="A6" t="s">
        <v>16</v>
      </c>
      <c r="B6" s="3">
        <v>660680</v>
      </c>
      <c r="D6" t="s">
        <v>25</v>
      </c>
      <c r="E6">
        <v>1237513</v>
      </c>
    </row>
    <row r="7" spans="1:5">
      <c r="A7" t="s">
        <v>21</v>
      </c>
      <c r="B7" s="3">
        <v>647380</v>
      </c>
      <c r="D7" t="s">
        <v>20</v>
      </c>
      <c r="E7">
        <v>1222540</v>
      </c>
    </row>
    <row r="8" spans="1:5">
      <c r="A8" t="s">
        <v>14</v>
      </c>
      <c r="B8" s="3">
        <v>634540</v>
      </c>
      <c r="D8" t="s">
        <v>12</v>
      </c>
      <c r="E8">
        <v>1031972</v>
      </c>
    </row>
    <row r="9" spans="1:5">
      <c r="A9" t="s">
        <v>28</v>
      </c>
      <c r="B9" s="3">
        <v>620360</v>
      </c>
      <c r="D9" t="s">
        <v>15</v>
      </c>
      <c r="E9">
        <v>981747</v>
      </c>
    </row>
    <row r="10" spans="1:5">
      <c r="A10" t="s">
        <v>7</v>
      </c>
      <c r="B10" s="3">
        <v>594420</v>
      </c>
      <c r="D10" t="s">
        <v>2</v>
      </c>
      <c r="E10">
        <v>782896</v>
      </c>
    </row>
    <row r="11" spans="1:5">
      <c r="A11" t="s">
        <v>2</v>
      </c>
      <c r="B11" s="3">
        <v>563540</v>
      </c>
      <c r="D11" t="s">
        <v>21</v>
      </c>
      <c r="E11">
        <v>696691</v>
      </c>
    </row>
    <row r="13" spans="1:5">
      <c r="A13" t="s">
        <v>56</v>
      </c>
      <c r="B13" t="s">
        <v>33</v>
      </c>
      <c r="D13" t="s">
        <v>61</v>
      </c>
      <c r="E13" t="s">
        <v>46</v>
      </c>
    </row>
    <row r="14" spans="1:5">
      <c r="A14" t="s">
        <v>15</v>
      </c>
      <c r="B14" s="3">
        <v>7500</v>
      </c>
      <c r="D14" t="s">
        <v>26</v>
      </c>
      <c r="E14">
        <v>48093</v>
      </c>
    </row>
    <row r="15" spans="1:5">
      <c r="A15" t="s">
        <v>14</v>
      </c>
      <c r="B15" s="3">
        <v>5140</v>
      </c>
      <c r="D15" t="s">
        <v>15</v>
      </c>
      <c r="E15">
        <v>24570</v>
      </c>
    </row>
    <row r="16" spans="1:5">
      <c r="A16" t="s">
        <v>24</v>
      </c>
      <c r="B16" s="3">
        <v>4460</v>
      </c>
      <c r="D16" t="s">
        <v>28</v>
      </c>
      <c r="E16">
        <v>17244</v>
      </c>
    </row>
    <row r="17" spans="1:5">
      <c r="A17" t="s">
        <v>11</v>
      </c>
      <c r="B17" s="3">
        <v>3180</v>
      </c>
      <c r="D17" t="s">
        <v>30</v>
      </c>
      <c r="E17">
        <v>14779</v>
      </c>
    </row>
    <row r="18" spans="1:5">
      <c r="A18" t="s">
        <v>28</v>
      </c>
      <c r="B18" s="3">
        <v>3060</v>
      </c>
      <c r="D18" t="s">
        <v>20</v>
      </c>
      <c r="E18">
        <v>10824</v>
      </c>
    </row>
    <row r="19" spans="1:5">
      <c r="A19" t="s">
        <v>20</v>
      </c>
      <c r="B19" s="3">
        <v>3000</v>
      </c>
      <c r="D19" t="s">
        <v>24</v>
      </c>
      <c r="E19">
        <v>10731</v>
      </c>
    </row>
    <row r="20" spans="1:5">
      <c r="A20" t="s">
        <v>2</v>
      </c>
      <c r="B20" s="3">
        <v>1940</v>
      </c>
      <c r="D20" t="s">
        <v>25</v>
      </c>
      <c r="E20">
        <v>10304</v>
      </c>
    </row>
    <row r="21" spans="1:5">
      <c r="A21" t="s">
        <v>21</v>
      </c>
      <c r="B21" s="3">
        <v>1720</v>
      </c>
      <c r="D21" t="s">
        <v>11</v>
      </c>
      <c r="E21">
        <v>10213</v>
      </c>
    </row>
    <row r="22" spans="1:5">
      <c r="A22" t="s">
        <v>29</v>
      </c>
      <c r="B22" s="3">
        <v>1600</v>
      </c>
      <c r="D22" t="s">
        <v>2</v>
      </c>
      <c r="E22">
        <v>7263</v>
      </c>
    </row>
    <row r="23" spans="1:5">
      <c r="A23" t="s">
        <v>26</v>
      </c>
      <c r="B23" s="3">
        <v>1300</v>
      </c>
      <c r="D23" t="s">
        <v>21</v>
      </c>
      <c r="E23">
        <v>5325</v>
      </c>
    </row>
    <row r="25" spans="1:5">
      <c r="A25" t="s">
        <v>57</v>
      </c>
      <c r="B25" t="s">
        <v>36</v>
      </c>
      <c r="D25" t="s">
        <v>60</v>
      </c>
      <c r="E25" t="s">
        <v>47</v>
      </c>
    </row>
    <row r="26" spans="1:5">
      <c r="A26" t="s">
        <v>11</v>
      </c>
      <c r="B26" s="3">
        <v>7620</v>
      </c>
      <c r="D26" t="s">
        <v>26</v>
      </c>
      <c r="E26">
        <v>35068</v>
      </c>
    </row>
    <row r="27" spans="1:5">
      <c r="A27" t="s">
        <v>15</v>
      </c>
      <c r="B27" s="3">
        <v>4620</v>
      </c>
      <c r="D27" t="s">
        <v>29</v>
      </c>
      <c r="E27">
        <v>17580</v>
      </c>
    </row>
    <row r="28" spans="1:5">
      <c r="A28" t="s">
        <v>24</v>
      </c>
      <c r="B28" s="3">
        <v>4520</v>
      </c>
      <c r="D28" t="s">
        <v>4</v>
      </c>
      <c r="E28">
        <v>12972</v>
      </c>
    </row>
    <row r="29" spans="1:5">
      <c r="A29" t="s">
        <v>21</v>
      </c>
      <c r="B29" s="3">
        <v>3700</v>
      </c>
      <c r="D29" t="s">
        <v>24</v>
      </c>
      <c r="E29">
        <v>11638</v>
      </c>
    </row>
    <row r="30" spans="1:5">
      <c r="A30" t="s">
        <v>20</v>
      </c>
      <c r="B30" s="3">
        <v>3600</v>
      </c>
      <c r="D30" t="s">
        <v>30</v>
      </c>
      <c r="E30">
        <v>10918</v>
      </c>
    </row>
    <row r="31" spans="1:5">
      <c r="A31" t="s">
        <v>29</v>
      </c>
      <c r="B31" s="3">
        <v>2120</v>
      </c>
      <c r="D31" t="s">
        <v>28</v>
      </c>
      <c r="E31">
        <v>10612</v>
      </c>
    </row>
    <row r="32" spans="1:5">
      <c r="A32" t="s">
        <v>28</v>
      </c>
      <c r="B32" s="3">
        <v>2100</v>
      </c>
      <c r="D32" t="s">
        <v>25</v>
      </c>
      <c r="E32">
        <v>9082</v>
      </c>
    </row>
    <row r="33" spans="1:5">
      <c r="A33" t="s">
        <v>14</v>
      </c>
      <c r="B33" s="3">
        <v>2020</v>
      </c>
      <c r="D33" t="s">
        <v>15</v>
      </c>
      <c r="E33">
        <v>8633</v>
      </c>
    </row>
    <row r="34" spans="1:5">
      <c r="A34" t="s">
        <v>30</v>
      </c>
      <c r="B34" s="3">
        <v>1820</v>
      </c>
      <c r="D34" t="s">
        <v>20</v>
      </c>
      <c r="E34">
        <v>8252</v>
      </c>
    </row>
    <row r="35" spans="1:5">
      <c r="A35" t="s">
        <v>26</v>
      </c>
      <c r="B35" s="3">
        <v>1760</v>
      </c>
      <c r="D35" t="s">
        <v>11</v>
      </c>
      <c r="E35">
        <v>5553</v>
      </c>
    </row>
    <row r="37" spans="1:5">
      <c r="A37" t="s">
        <v>58</v>
      </c>
      <c r="B37" t="s">
        <v>39</v>
      </c>
      <c r="D37" t="s">
        <v>59</v>
      </c>
      <c r="E37" t="s">
        <v>48</v>
      </c>
    </row>
    <row r="38" spans="1:5">
      <c r="A38" t="s">
        <v>15</v>
      </c>
      <c r="B38" s="3">
        <v>75320</v>
      </c>
      <c r="D38" t="s">
        <v>26</v>
      </c>
      <c r="E38">
        <v>103331</v>
      </c>
    </row>
    <row r="39" spans="1:5">
      <c r="A39" t="s">
        <v>11</v>
      </c>
      <c r="B39" s="3">
        <v>44620</v>
      </c>
      <c r="D39" t="s">
        <v>15</v>
      </c>
      <c r="E39">
        <v>74661</v>
      </c>
    </row>
    <row r="40" spans="1:5">
      <c r="A40" t="s">
        <v>17</v>
      </c>
      <c r="B40" s="3">
        <v>21860</v>
      </c>
      <c r="D40" t="s">
        <v>11</v>
      </c>
      <c r="E40">
        <v>23884</v>
      </c>
    </row>
    <row r="41" spans="1:5">
      <c r="A41" t="s">
        <v>24</v>
      </c>
      <c r="B41" s="3">
        <v>19500</v>
      </c>
      <c r="D41" t="s">
        <v>30</v>
      </c>
      <c r="E41">
        <v>21688</v>
      </c>
    </row>
    <row r="42" spans="1:5">
      <c r="A42" t="s">
        <v>14</v>
      </c>
      <c r="B42" s="3">
        <v>17320</v>
      </c>
      <c r="D42" t="s">
        <v>20</v>
      </c>
      <c r="E42">
        <v>20502</v>
      </c>
    </row>
    <row r="43" spans="1:5">
      <c r="A43" t="s">
        <v>20</v>
      </c>
      <c r="B43" s="3">
        <v>15200</v>
      </c>
      <c r="D43" t="s">
        <v>29</v>
      </c>
      <c r="E43">
        <v>19254</v>
      </c>
    </row>
    <row r="44" spans="1:5">
      <c r="A44" t="s">
        <v>19</v>
      </c>
      <c r="B44" s="3">
        <v>11560</v>
      </c>
      <c r="D44" t="s">
        <v>28</v>
      </c>
      <c r="E44">
        <v>16043</v>
      </c>
    </row>
    <row r="45" spans="1:5">
      <c r="A45" t="s">
        <v>12</v>
      </c>
      <c r="B45" s="3">
        <v>11220</v>
      </c>
      <c r="D45" t="s">
        <v>24</v>
      </c>
      <c r="E45">
        <v>14545</v>
      </c>
    </row>
    <row r="46" spans="1:5">
      <c r="A46" t="s">
        <v>26</v>
      </c>
      <c r="B46" s="3">
        <v>10300</v>
      </c>
      <c r="D46" t="s">
        <v>25</v>
      </c>
      <c r="E46">
        <v>14439</v>
      </c>
    </row>
    <row r="47" spans="1:5">
      <c r="A47" t="s">
        <v>29</v>
      </c>
      <c r="B47" s="3">
        <v>9620</v>
      </c>
      <c r="D47" t="s">
        <v>12</v>
      </c>
      <c r="E47">
        <v>10472</v>
      </c>
    </row>
  </sheetData>
  <conditionalFormatting sqref="A14:A23 D14:D23">
    <cfRule type="uniqueValues" dxfId="9" priority="4"/>
  </conditionalFormatting>
  <conditionalFormatting sqref="A26:A35 D26:D35">
    <cfRule type="uniqueValues" dxfId="8" priority="3"/>
  </conditionalFormatting>
  <conditionalFormatting sqref="A38:A47 D38:D47">
    <cfRule type="uniqueValues" dxfId="7" priority="2"/>
  </conditionalFormatting>
  <conditionalFormatting sqref="A2:A11 D2:D11">
    <cfRule type="uniqueValues" dxfId="6" priority="1"/>
  </conditionalFormatting>
  <pageMargins left="0.25" right="0.25" top="0.75" bottom="0.75" header="0.3" footer="0.3"/>
  <pageSetup scale="71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Austin</vt:lpstr>
      <vt:lpstr>ResTri</vt:lpstr>
      <vt:lpstr>SiliconValley</vt:lpstr>
      <vt:lpstr>US</vt:lpstr>
      <vt:lpstr>Together</vt:lpstr>
      <vt:lpstr>Austin!Print_Area</vt:lpstr>
      <vt:lpstr>ResTri!Print_Area</vt:lpstr>
      <vt:lpstr>SiliconValley!Print_Area</vt:lpstr>
      <vt:lpstr>US!Print_Area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2016-02-03T16:49:17Z</cp:lastPrinted>
  <dcterms:created xsi:type="dcterms:W3CDTF">2015-09-21T21:59:29Z</dcterms:created>
  <dcterms:modified xsi:type="dcterms:W3CDTF">2016-02-03T18:36:14Z</dcterms:modified>
</cp:coreProperties>
</file>