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20" windowHeight="10155" activeTab="3"/>
  </bookViews>
  <sheets>
    <sheet name="Austin" sheetId="1" r:id="rId1"/>
    <sheet name="ResTri" sheetId="2" r:id="rId2"/>
    <sheet name="SiliconValley" sheetId="3" r:id="rId3"/>
    <sheet name="All" sheetId="5" r:id="rId4"/>
  </sheets>
  <calcPr calcId="145621"/>
</workbook>
</file>

<file path=xl/calcChain.xml><?xml version="1.0" encoding="utf-8"?>
<calcChain xmlns="http://schemas.openxmlformats.org/spreadsheetml/2006/main">
  <c r="M32" i="3" l="1"/>
  <c r="L32" i="3"/>
  <c r="K32" i="3"/>
  <c r="J32" i="3"/>
  <c r="I32" i="3"/>
  <c r="M31" i="3"/>
  <c r="L31" i="3"/>
  <c r="K31" i="3"/>
  <c r="J31" i="3"/>
  <c r="I31" i="3"/>
  <c r="M30" i="3"/>
  <c r="L30" i="3"/>
  <c r="K30" i="3"/>
  <c r="J30" i="3"/>
  <c r="I30" i="3"/>
  <c r="M29" i="3"/>
  <c r="L29" i="3"/>
  <c r="K29" i="3"/>
  <c r="J29" i="3"/>
  <c r="I29" i="3"/>
  <c r="M28" i="3"/>
  <c r="L28" i="3"/>
  <c r="K28" i="3"/>
  <c r="J28" i="3"/>
  <c r="I28" i="3"/>
  <c r="M27" i="3"/>
  <c r="L27" i="3"/>
  <c r="K27" i="3"/>
  <c r="J27" i="3"/>
  <c r="I27" i="3"/>
  <c r="M26" i="3"/>
  <c r="L26" i="3"/>
  <c r="K26" i="3"/>
  <c r="J26" i="3"/>
  <c r="I26" i="3"/>
  <c r="M25" i="3"/>
  <c r="L25" i="3"/>
  <c r="K25" i="3"/>
  <c r="J25" i="3"/>
  <c r="I25" i="3"/>
  <c r="M24" i="3"/>
  <c r="L24" i="3"/>
  <c r="K24" i="3"/>
  <c r="J24" i="3"/>
  <c r="I24" i="3"/>
  <c r="M23" i="3"/>
  <c r="L23" i="3"/>
  <c r="K23" i="3"/>
  <c r="J23" i="3"/>
  <c r="I23" i="3"/>
  <c r="M22" i="3"/>
  <c r="L22" i="3"/>
  <c r="K22" i="3"/>
  <c r="J22" i="3"/>
  <c r="I22" i="3"/>
  <c r="M21" i="3"/>
  <c r="L21" i="3"/>
  <c r="K21" i="3"/>
  <c r="J21" i="3"/>
  <c r="I21" i="3"/>
  <c r="M20" i="3"/>
  <c r="L20" i="3"/>
  <c r="K20" i="3"/>
  <c r="J20" i="3"/>
  <c r="I20" i="3"/>
  <c r="M19" i="3"/>
  <c r="L19" i="3"/>
  <c r="K19" i="3"/>
  <c r="J19" i="3"/>
  <c r="I19" i="3"/>
  <c r="M18" i="3"/>
  <c r="L18" i="3"/>
  <c r="K18" i="3"/>
  <c r="J18" i="3"/>
  <c r="I18" i="3"/>
  <c r="M17" i="3"/>
  <c r="L17" i="3"/>
  <c r="K17" i="3"/>
  <c r="J17" i="3"/>
  <c r="I17" i="3"/>
  <c r="M16" i="3"/>
  <c r="L16" i="3"/>
  <c r="K16" i="3"/>
  <c r="J16" i="3"/>
  <c r="I16" i="3"/>
  <c r="M15" i="3"/>
  <c r="L15" i="3"/>
  <c r="K15" i="3"/>
  <c r="J15" i="3"/>
  <c r="I15" i="3"/>
  <c r="M14" i="3"/>
  <c r="L14" i="3"/>
  <c r="K14" i="3"/>
  <c r="J14" i="3"/>
  <c r="I14" i="3"/>
  <c r="M13" i="3"/>
  <c r="L13" i="3"/>
  <c r="K13" i="3"/>
  <c r="J13" i="3"/>
  <c r="I13" i="3"/>
  <c r="M12" i="3"/>
  <c r="L12" i="3"/>
  <c r="K12" i="3"/>
  <c r="J12" i="3"/>
  <c r="I12" i="3"/>
  <c r="M11" i="3"/>
  <c r="L11" i="3"/>
  <c r="K11" i="3"/>
  <c r="J11" i="3"/>
  <c r="I11" i="3"/>
  <c r="M10" i="3"/>
  <c r="L10" i="3"/>
  <c r="K10" i="3"/>
  <c r="J10" i="3"/>
  <c r="I10" i="3"/>
  <c r="M9" i="3"/>
  <c r="L9" i="3"/>
  <c r="K9" i="3"/>
  <c r="J9" i="3"/>
  <c r="I9" i="3"/>
  <c r="M8" i="3"/>
  <c r="L8" i="3"/>
  <c r="K8" i="3"/>
  <c r="J8" i="3"/>
  <c r="I8" i="3"/>
  <c r="M7" i="3"/>
  <c r="L7" i="3"/>
  <c r="K7" i="3"/>
  <c r="J7" i="3"/>
  <c r="I7" i="3"/>
  <c r="M6" i="3"/>
  <c r="L6" i="3"/>
  <c r="K6" i="3"/>
  <c r="J6" i="3"/>
  <c r="I6" i="3"/>
  <c r="M5" i="3"/>
  <c r="L5" i="3"/>
  <c r="K5" i="3"/>
  <c r="J5" i="3"/>
  <c r="I5" i="3"/>
  <c r="M4" i="3"/>
  <c r="L4" i="3"/>
  <c r="K4" i="3"/>
  <c r="J4" i="3"/>
  <c r="I4" i="3"/>
  <c r="M3" i="3"/>
  <c r="L3" i="3"/>
  <c r="K3" i="3"/>
  <c r="J3" i="3"/>
  <c r="I3" i="3"/>
  <c r="M2" i="3"/>
  <c r="L2" i="3"/>
  <c r="K2" i="3"/>
  <c r="J2" i="3"/>
  <c r="I2" i="3"/>
  <c r="G32" i="3"/>
  <c r="F32" i="3"/>
  <c r="E32" i="3"/>
  <c r="D32" i="3"/>
  <c r="C32" i="3"/>
  <c r="M32" i="2"/>
  <c r="L32" i="2"/>
  <c r="K32" i="2"/>
  <c r="J32" i="2"/>
  <c r="I32" i="2"/>
  <c r="M31" i="2"/>
  <c r="L31" i="2"/>
  <c r="K31" i="2"/>
  <c r="J31" i="2"/>
  <c r="I31" i="2"/>
  <c r="M30" i="2"/>
  <c r="L30" i="2"/>
  <c r="K30" i="2"/>
  <c r="J30" i="2"/>
  <c r="I30" i="2"/>
  <c r="M29" i="2"/>
  <c r="L29" i="2"/>
  <c r="K29" i="2"/>
  <c r="J29" i="2"/>
  <c r="I29" i="2"/>
  <c r="M28" i="2"/>
  <c r="L28" i="2"/>
  <c r="K28" i="2"/>
  <c r="J28" i="2"/>
  <c r="I28" i="2"/>
  <c r="M27" i="2"/>
  <c r="L27" i="2"/>
  <c r="K27" i="2"/>
  <c r="J27" i="2"/>
  <c r="I27" i="2"/>
  <c r="M26" i="2"/>
  <c r="L26" i="2"/>
  <c r="K26" i="2"/>
  <c r="J26" i="2"/>
  <c r="I26" i="2"/>
  <c r="M25" i="2"/>
  <c r="L25" i="2"/>
  <c r="K25" i="2"/>
  <c r="J25" i="2"/>
  <c r="I25" i="2"/>
  <c r="M24" i="2"/>
  <c r="L24" i="2"/>
  <c r="K24" i="2"/>
  <c r="J24" i="2"/>
  <c r="I24" i="2"/>
  <c r="M23" i="2"/>
  <c r="L23" i="2"/>
  <c r="K23" i="2"/>
  <c r="J23" i="2"/>
  <c r="I23" i="2"/>
  <c r="M22" i="2"/>
  <c r="L22" i="2"/>
  <c r="K22" i="2"/>
  <c r="J22" i="2"/>
  <c r="I22" i="2"/>
  <c r="M21" i="2"/>
  <c r="L21" i="2"/>
  <c r="K21" i="2"/>
  <c r="J21" i="2"/>
  <c r="I21" i="2"/>
  <c r="M20" i="2"/>
  <c r="L20" i="2"/>
  <c r="K20" i="2"/>
  <c r="J20" i="2"/>
  <c r="I20" i="2"/>
  <c r="M19" i="2"/>
  <c r="L19" i="2"/>
  <c r="K19" i="2"/>
  <c r="J19" i="2"/>
  <c r="I19" i="2"/>
  <c r="M18" i="2"/>
  <c r="L18" i="2"/>
  <c r="K18" i="2"/>
  <c r="J18" i="2"/>
  <c r="I18" i="2"/>
  <c r="M17" i="2"/>
  <c r="L17" i="2"/>
  <c r="K17" i="2"/>
  <c r="J17" i="2"/>
  <c r="I17" i="2"/>
  <c r="M16" i="2"/>
  <c r="L16" i="2"/>
  <c r="K16" i="2"/>
  <c r="J16" i="2"/>
  <c r="I16" i="2"/>
  <c r="M15" i="2"/>
  <c r="L15" i="2"/>
  <c r="K15" i="2"/>
  <c r="J15" i="2"/>
  <c r="I15" i="2"/>
  <c r="M14" i="2"/>
  <c r="L14" i="2"/>
  <c r="K14" i="2"/>
  <c r="J14" i="2"/>
  <c r="I14" i="2"/>
  <c r="M13" i="2"/>
  <c r="L13" i="2"/>
  <c r="K13" i="2"/>
  <c r="J13" i="2"/>
  <c r="I13" i="2"/>
  <c r="M12" i="2"/>
  <c r="L12" i="2"/>
  <c r="K12" i="2"/>
  <c r="J12" i="2"/>
  <c r="I12" i="2"/>
  <c r="M11" i="2"/>
  <c r="L11" i="2"/>
  <c r="K11" i="2"/>
  <c r="J11" i="2"/>
  <c r="I11" i="2"/>
  <c r="M10" i="2"/>
  <c r="L10" i="2"/>
  <c r="K10" i="2"/>
  <c r="J10" i="2"/>
  <c r="I10" i="2"/>
  <c r="M9" i="2"/>
  <c r="L9" i="2"/>
  <c r="K9" i="2"/>
  <c r="J9" i="2"/>
  <c r="I9" i="2"/>
  <c r="M8" i="2"/>
  <c r="L8" i="2"/>
  <c r="K8" i="2"/>
  <c r="J8" i="2"/>
  <c r="I8" i="2"/>
  <c r="M7" i="2"/>
  <c r="L7" i="2"/>
  <c r="K7" i="2"/>
  <c r="J7" i="2"/>
  <c r="I7" i="2"/>
  <c r="M6" i="2"/>
  <c r="L6" i="2"/>
  <c r="K6" i="2"/>
  <c r="J6" i="2"/>
  <c r="I6" i="2"/>
  <c r="M5" i="2"/>
  <c r="L5" i="2"/>
  <c r="K5" i="2"/>
  <c r="J5" i="2"/>
  <c r="I5" i="2"/>
  <c r="M4" i="2"/>
  <c r="L4" i="2"/>
  <c r="K4" i="2"/>
  <c r="J4" i="2"/>
  <c r="I4" i="2"/>
  <c r="M3" i="2"/>
  <c r="L3" i="2"/>
  <c r="K3" i="2"/>
  <c r="J3" i="2"/>
  <c r="I3" i="2"/>
  <c r="M2" i="2"/>
  <c r="L2" i="2"/>
  <c r="K2" i="2"/>
  <c r="J2" i="2"/>
  <c r="I2" i="2"/>
  <c r="G32" i="2"/>
  <c r="F32" i="2"/>
  <c r="E32" i="2"/>
  <c r="D32" i="2"/>
  <c r="C32" i="2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32" i="1"/>
  <c r="F32" i="1"/>
  <c r="E32" i="1"/>
  <c r="D32" i="1"/>
  <c r="C32" i="1"/>
</calcChain>
</file>

<file path=xl/sharedStrings.xml><?xml version="1.0" encoding="utf-8"?>
<sst xmlns="http://schemas.openxmlformats.org/spreadsheetml/2006/main" count="492" uniqueCount="51">
  <si>
    <t>ind1990</t>
  </si>
  <si>
    <t>Forestry</t>
  </si>
  <si>
    <t>Oil and gas extraction</t>
  </si>
  <si>
    <t>Plastics, synthetics, and resins</t>
  </si>
  <si>
    <t>Drugs</t>
  </si>
  <si>
    <t>Paints, varnishes, and related products</t>
  </si>
  <si>
    <t>Agricultural chemicals</t>
  </si>
  <si>
    <t>Industrial and miscellaneous chemicals</t>
  </si>
  <si>
    <t>Petroleum refining</t>
  </si>
  <si>
    <t>Miscellaneous petroleum and coal products</t>
  </si>
  <si>
    <t>Engines and turbines</t>
  </si>
  <si>
    <t>Computers and related equipment</t>
  </si>
  <si>
    <t>Machinery, except electrical, n.e.c</t>
  </si>
  <si>
    <t>Machinery, n.s</t>
  </si>
  <si>
    <t>Radio, TV, and communication equipment</t>
  </si>
  <si>
    <t>Electrical machinery, equipment, and supplies, n.e.c</t>
  </si>
  <si>
    <t>Aircraft and parts</t>
  </si>
  <si>
    <t>Guided missiles, space vehicles, and parts</t>
  </si>
  <si>
    <t>Cycles and miscellaneous transportation equipment</t>
  </si>
  <si>
    <t>Scientific and controlling instruments</t>
  </si>
  <si>
    <t>Telephone communications</t>
  </si>
  <si>
    <t>Electric light and power</t>
  </si>
  <si>
    <t>Gas and steam supply systems</t>
  </si>
  <si>
    <t>Professional and commercial equipment and supplies</t>
  </si>
  <si>
    <t>Banking</t>
  </si>
  <si>
    <t>Security, commodity brokerage, and investment companies</t>
  </si>
  <si>
    <t>Computer and data processing services</t>
  </si>
  <si>
    <t>Electrical repair shops</t>
  </si>
  <si>
    <t>Engineering, architectural, and surveying services</t>
  </si>
  <si>
    <t>Research, development, and testing services</t>
  </si>
  <si>
    <t>Management and public relations services</t>
  </si>
  <si>
    <t>ind1990_code</t>
  </si>
  <si>
    <t>pwrkhrs_atx__80</t>
  </si>
  <si>
    <t>pwrkhrs_atx__90</t>
  </si>
  <si>
    <t>pwrkhrs_atx__00</t>
  </si>
  <si>
    <t>pwrkhrs_atx__05</t>
  </si>
  <si>
    <t>pwrkhrs_atx__13</t>
  </si>
  <si>
    <t>pwrkhrs_rt__80</t>
  </si>
  <si>
    <t>pwrkhrs_rt__90</t>
  </si>
  <si>
    <t>pwrkhrs_rt__00</t>
  </si>
  <si>
    <t>pwrkhrs_rt__05</t>
  </si>
  <si>
    <t>pwrkhrs_rt__13</t>
  </si>
  <si>
    <t>pwrkhrs_sv__80</t>
  </si>
  <si>
    <t>pwrkhrs_sv__90</t>
  </si>
  <si>
    <t>pwrkhrs_sv__00</t>
  </si>
  <si>
    <t>pwrkhrs_sv__05</t>
  </si>
  <si>
    <t>pwrkhrs_sv__13</t>
  </si>
  <si>
    <t>Austin</t>
  </si>
  <si>
    <t>Research Triangle</t>
  </si>
  <si>
    <t>Silicon Valley</t>
  </si>
  <si>
    <t>HT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</si>
</sst>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Calibri"/>
    </font>
    <font>
      <sz val="11"/>
      <name val="Calibri"/>
    </font>
    <font>
      <u/>
      <sz val="11"/>
      <name val="Calibri"/>
      <family val="2"/>
    </font>
    <font>
      <b/>
      <u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0" fontId="0" fillId="0" borderId="0" xfId="1" applyNumberFormat="1" applyFont="1"/>
    <xf numFmtId="10" fontId="0" fillId="0" borderId="1" xfId="1" applyNumberFormat="1" applyFont="1" applyBorder="1"/>
    <xf numFmtId="10" fontId="0" fillId="0" borderId="0" xfId="1" applyNumberFormat="1" applyFont="1" applyBorder="1"/>
    <xf numFmtId="10" fontId="0" fillId="0" borderId="2" xfId="1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3" xfId="0" applyFont="1" applyBorder="1"/>
    <xf numFmtId="0" fontId="4" fillId="0" borderId="0" xfId="0" applyFont="1"/>
    <xf numFmtId="10" fontId="0" fillId="0" borderId="9" xfId="1" applyNumberFormat="1" applyFont="1" applyBorder="1"/>
    <xf numFmtId="10" fontId="0" fillId="0" borderId="8" xfId="1" applyNumberFormat="1" applyFont="1" applyBorder="1"/>
    <xf numFmtId="10" fontId="0" fillId="0" borderId="7" xfId="1" applyNumberFormat="1" applyFont="1" applyBorder="1"/>
    <xf numFmtId="0" fontId="4" fillId="0" borderId="10" xfId="0" applyFont="1" applyBorder="1"/>
    <xf numFmtId="0" fontId="2" fillId="0" borderId="15" xfId="0" applyFont="1" applyBorder="1"/>
    <xf numFmtId="10" fontId="0" fillId="0" borderId="16" xfId="1" applyNumberFormat="1" applyFont="1" applyBorder="1"/>
    <xf numFmtId="0" fontId="0" fillId="0" borderId="17" xfId="0" applyBorder="1"/>
    <xf numFmtId="10" fontId="0" fillId="0" borderId="18" xfId="1" applyNumberFormat="1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10</a:t>
            </a:r>
            <a:r>
              <a:rPr lang="en-US" baseline="0"/>
              <a:t> </a:t>
            </a:r>
            <a:r>
              <a:rPr lang="en-US"/>
              <a:t>HT Employment Share</a:t>
            </a:r>
          </a:p>
          <a:p>
            <a:pPr>
              <a:defRPr/>
            </a:pPr>
            <a:r>
              <a:rPr lang="en-US" sz="1100" baseline="0"/>
              <a:t>Austin 1980 (pwrk hours)</a:t>
            </a:r>
            <a:endParaRPr lang="en-US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849518810148731E-2"/>
          <c:y val="0.13727940825578622"/>
          <c:w val="0.87918241763403748"/>
          <c:h val="0.3603610116917203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accent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5"/>
              </a:solidFill>
            </c:spPr>
          </c:dPt>
          <c:cat>
            <c:strRef>
              <c:f>All!$AI$2:$AI$11</c:f>
              <c:strCache>
                <c:ptCount val="10"/>
                <c:pt idx="0">
                  <c:v>Electrical machinery, equipment, and supplies, n.e.c</c:v>
                </c:pt>
                <c:pt idx="1">
                  <c:v>Radio, TV, and communication equipment</c:v>
                </c:pt>
                <c:pt idx="2">
                  <c:v>Banking</c:v>
                </c:pt>
                <c:pt idx="3">
                  <c:v>Computers and related equipment</c:v>
                </c:pt>
                <c:pt idx="4">
                  <c:v>Telephone communications</c:v>
                </c:pt>
                <c:pt idx="5">
                  <c:v>Engineering, architectural, and surveying services</c:v>
                </c:pt>
                <c:pt idx="6">
                  <c:v>Electric light and power</c:v>
                </c:pt>
                <c:pt idx="7">
                  <c:v>Oil and gas extraction</c:v>
                </c:pt>
                <c:pt idx="8">
                  <c:v>Research, development, and testing services</c:v>
                </c:pt>
                <c:pt idx="9">
                  <c:v>Computer and data processing services</c:v>
                </c:pt>
              </c:strCache>
            </c:strRef>
          </c:cat>
          <c:val>
            <c:numRef>
              <c:f>All!$AJ$2:$AJ$11</c:f>
              <c:numCache>
                <c:formatCode>0.00%</c:formatCode>
                <c:ptCount val="10"/>
                <c:pt idx="0">
                  <c:v>0.19656276710603265</c:v>
                </c:pt>
                <c:pt idx="1">
                  <c:v>0.1404257951324846</c:v>
                </c:pt>
                <c:pt idx="2">
                  <c:v>0.10484980206037159</c:v>
                </c:pt>
                <c:pt idx="3">
                  <c:v>9.3550373386117228E-2</c:v>
                </c:pt>
                <c:pt idx="4">
                  <c:v>8.438751180889828E-2</c:v>
                </c:pt>
                <c:pt idx="5">
                  <c:v>7.1159577578838451E-2</c:v>
                </c:pt>
                <c:pt idx="6">
                  <c:v>4.8764564307886095E-2</c:v>
                </c:pt>
                <c:pt idx="7">
                  <c:v>4.5680754869764723E-2</c:v>
                </c:pt>
                <c:pt idx="8">
                  <c:v>3.744601646497818E-2</c:v>
                </c:pt>
                <c:pt idx="9">
                  <c:v>3.5067648117324213E-2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30624"/>
        <c:axId val="47937728"/>
      </c:barChart>
      <c:catAx>
        <c:axId val="1175306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 sz="1000"/>
            </a:pPr>
            <a:endParaRPr lang="en-US"/>
          </a:p>
        </c:txPr>
        <c:crossAx val="47937728"/>
        <c:crosses val="autoZero"/>
        <c:auto val="1"/>
        <c:lblAlgn val="ctr"/>
        <c:lblOffset val="100"/>
        <c:noMultiLvlLbl val="0"/>
      </c:catAx>
      <c:valAx>
        <c:axId val="47937728"/>
        <c:scaling>
          <c:orientation val="minMax"/>
          <c:max val="0.3000000000000000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17530624"/>
        <c:crosses val="autoZero"/>
        <c:crossBetween val="between"/>
        <c:maj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10</a:t>
            </a:r>
            <a:r>
              <a:rPr lang="en-US" baseline="0"/>
              <a:t> </a:t>
            </a:r>
            <a:r>
              <a:rPr lang="en-US"/>
              <a:t>HT Employment Share</a:t>
            </a:r>
          </a:p>
          <a:p>
            <a:pPr>
              <a:defRPr/>
            </a:pPr>
            <a:r>
              <a:rPr lang="en-US" sz="1100" baseline="0"/>
              <a:t>Austin 2013 (pwrk hours)</a:t>
            </a:r>
            <a:endParaRPr lang="en-US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849518810148731E-2"/>
          <c:y val="0.13727940825578622"/>
          <c:w val="0.87918241763403748"/>
          <c:h val="0.3603610116917203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8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</c:dPt>
          <c:dPt>
            <c:idx val="9"/>
            <c:invertIfNegative val="0"/>
            <c:bubble3D val="0"/>
            <c:spPr>
              <a:solidFill>
                <a:srgbClr val="00B050"/>
              </a:solidFill>
            </c:spPr>
          </c:dPt>
          <c:cat>
            <c:strRef>
              <c:f>All!$AL$2:$AL$11</c:f>
              <c:strCache>
                <c:ptCount val="10"/>
                <c:pt idx="0">
                  <c:v>Computer and data processing services</c:v>
                </c:pt>
                <c:pt idx="1">
                  <c:v>Electrical machinery, equipment, and supplies, n.e.c</c:v>
                </c:pt>
                <c:pt idx="2">
                  <c:v>Computers and related equipment</c:v>
                </c:pt>
                <c:pt idx="3">
                  <c:v>Management and public relations services</c:v>
                </c:pt>
                <c:pt idx="4">
                  <c:v>Engineering, architectural, and surveying services</c:v>
                </c:pt>
                <c:pt idx="5">
                  <c:v>Banking</c:v>
                </c:pt>
                <c:pt idx="6">
                  <c:v>Security, commodity brokerage, and investment companies</c:v>
                </c:pt>
                <c:pt idx="7">
                  <c:v>Telephone communications</c:v>
                </c:pt>
                <c:pt idx="8">
                  <c:v>Oil and gas extraction</c:v>
                </c:pt>
                <c:pt idx="9">
                  <c:v>Professional and commercial equipment and supplies</c:v>
                </c:pt>
              </c:strCache>
            </c:strRef>
          </c:cat>
          <c:val>
            <c:numRef>
              <c:f>All!$AM$2:$AM$11</c:f>
              <c:numCache>
                <c:formatCode>0.00%</c:formatCode>
                <c:ptCount val="10"/>
                <c:pt idx="0">
                  <c:v>0.22467082912938324</c:v>
                </c:pt>
                <c:pt idx="1">
                  <c:v>0.14042417049722505</c:v>
                </c:pt>
                <c:pt idx="2">
                  <c:v>9.9207209921926595E-2</c:v>
                </c:pt>
                <c:pt idx="3">
                  <c:v>9.0306412595078156E-2</c:v>
                </c:pt>
                <c:pt idx="4">
                  <c:v>7.9601097284684189E-2</c:v>
                </c:pt>
                <c:pt idx="5">
                  <c:v>5.6522407200329063E-2</c:v>
                </c:pt>
                <c:pt idx="6">
                  <c:v>5.4879231676866397E-2</c:v>
                </c:pt>
                <c:pt idx="7">
                  <c:v>5.4350363075835781E-2</c:v>
                </c:pt>
                <c:pt idx="8">
                  <c:v>3.5857025653989572E-2</c:v>
                </c:pt>
                <c:pt idx="9">
                  <c:v>2.5856113897088022E-2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32160"/>
        <c:axId val="117735424"/>
      </c:barChart>
      <c:catAx>
        <c:axId val="1175321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 sz="1000"/>
            </a:pPr>
            <a:endParaRPr lang="en-US"/>
          </a:p>
        </c:txPr>
        <c:crossAx val="117735424"/>
        <c:crosses val="autoZero"/>
        <c:auto val="1"/>
        <c:lblAlgn val="ctr"/>
        <c:lblOffset val="100"/>
        <c:noMultiLvlLbl val="0"/>
      </c:catAx>
      <c:valAx>
        <c:axId val="117735424"/>
        <c:scaling>
          <c:orientation val="minMax"/>
          <c:max val="0.3000000000000000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17532160"/>
        <c:crosses val="autoZero"/>
        <c:crossBetween val="between"/>
        <c:maj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10</a:t>
            </a:r>
            <a:r>
              <a:rPr lang="en-US" baseline="0"/>
              <a:t> </a:t>
            </a:r>
            <a:r>
              <a:rPr lang="en-US"/>
              <a:t>HT Employment Share</a:t>
            </a:r>
          </a:p>
          <a:p>
            <a:pPr>
              <a:defRPr/>
            </a:pPr>
            <a:r>
              <a:rPr lang="en-US" sz="1100" baseline="0"/>
              <a:t>Research Triangle 1980 (pwrk hours)</a:t>
            </a:r>
            <a:endParaRPr lang="en-US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1849518810148731E-2"/>
          <c:y val="0.13727940825578622"/>
          <c:w val="0.87918241763403748"/>
          <c:h val="0.3603610116917203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cat>
            <c:strRef>
              <c:f>All!$AI$36:$AI$45</c:f>
              <c:strCache>
                <c:ptCount val="10"/>
                <c:pt idx="0">
                  <c:v>Computers and related equipment</c:v>
                </c:pt>
                <c:pt idx="1">
                  <c:v>Electrical machinery, equipment, and supplies, n.e.c</c:v>
                </c:pt>
                <c:pt idx="2">
                  <c:v>Banking</c:v>
                </c:pt>
                <c:pt idx="3">
                  <c:v>Electric light and power</c:v>
                </c:pt>
                <c:pt idx="4">
                  <c:v>Telephone communications</c:v>
                </c:pt>
                <c:pt idx="5">
                  <c:v>Radio, TV, and communication equipment</c:v>
                </c:pt>
                <c:pt idx="6">
                  <c:v>Engineering, architectural, and surveying services</c:v>
                </c:pt>
                <c:pt idx="7">
                  <c:v>Research, development, and testing services</c:v>
                </c:pt>
                <c:pt idx="8">
                  <c:v>Computer and data processing services</c:v>
                </c:pt>
                <c:pt idx="9">
                  <c:v>Management and public relations services</c:v>
                </c:pt>
              </c:strCache>
            </c:strRef>
          </c:cat>
          <c:val>
            <c:numRef>
              <c:f>All!$AJ$36:$AJ$45</c:f>
              <c:numCache>
                <c:formatCode>0.00%</c:formatCode>
                <c:ptCount val="10"/>
                <c:pt idx="0">
                  <c:v>0.19749659113461668</c:v>
                </c:pt>
                <c:pt idx="1">
                  <c:v>0.11133284866839926</c:v>
                </c:pt>
                <c:pt idx="2">
                  <c:v>9.6343016931724909E-2</c:v>
                </c:pt>
                <c:pt idx="3">
                  <c:v>9.4724641541517635E-2</c:v>
                </c:pt>
                <c:pt idx="4">
                  <c:v>9.4618987032809784E-2</c:v>
                </c:pt>
                <c:pt idx="5">
                  <c:v>5.1206781603741064E-2</c:v>
                </c:pt>
                <c:pt idx="6">
                  <c:v>4.5200204807201494E-2</c:v>
                </c:pt>
                <c:pt idx="7">
                  <c:v>4.5060206028913682E-2</c:v>
                </c:pt>
                <c:pt idx="8">
                  <c:v>4.4381710077211686E-2</c:v>
                </c:pt>
                <c:pt idx="9">
                  <c:v>3.6992973057575942E-2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32672"/>
        <c:axId val="117737152"/>
      </c:barChart>
      <c:catAx>
        <c:axId val="1175326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 sz="1000"/>
            </a:pPr>
            <a:endParaRPr lang="en-US"/>
          </a:p>
        </c:txPr>
        <c:crossAx val="117737152"/>
        <c:crosses val="autoZero"/>
        <c:auto val="1"/>
        <c:lblAlgn val="ctr"/>
        <c:lblOffset val="100"/>
        <c:noMultiLvlLbl val="0"/>
      </c:catAx>
      <c:valAx>
        <c:axId val="117737152"/>
        <c:scaling>
          <c:orientation val="minMax"/>
          <c:max val="0.3000000000000000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17532672"/>
        <c:crosses val="autoZero"/>
        <c:crossBetween val="between"/>
        <c:maj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10</a:t>
            </a:r>
            <a:r>
              <a:rPr lang="en-US" baseline="0"/>
              <a:t> </a:t>
            </a:r>
            <a:r>
              <a:rPr lang="en-US"/>
              <a:t>HT Employment Share</a:t>
            </a:r>
          </a:p>
          <a:p>
            <a:pPr>
              <a:defRPr/>
            </a:pPr>
            <a:r>
              <a:rPr lang="en-US" sz="1100" baseline="0"/>
              <a:t>Research Triangle 2013 (pwrk hours)</a:t>
            </a:r>
            <a:endParaRPr lang="en-US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849518810148731E-2"/>
          <c:y val="0.13727940825578622"/>
          <c:w val="0.87918241763403748"/>
          <c:h val="0.3603610116917203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</c:spPr>
          </c:dPt>
          <c:cat>
            <c:strRef>
              <c:f>All!$AL$36:$AL$45</c:f>
              <c:strCache>
                <c:ptCount val="10"/>
                <c:pt idx="0">
                  <c:v>Computer and data processing services</c:v>
                </c:pt>
                <c:pt idx="1">
                  <c:v>Research, development, and testing services</c:v>
                </c:pt>
                <c:pt idx="2">
                  <c:v>Drugs</c:v>
                </c:pt>
                <c:pt idx="3">
                  <c:v>Engineering, architectural, and surveying services</c:v>
                </c:pt>
                <c:pt idx="4">
                  <c:v>Banking</c:v>
                </c:pt>
                <c:pt idx="5">
                  <c:v>Management and public relations services</c:v>
                </c:pt>
                <c:pt idx="6">
                  <c:v>Security, commodity brokerage, and investment companies</c:v>
                </c:pt>
                <c:pt idx="7">
                  <c:v>Electrical machinery, equipment, and supplies, n.e.c</c:v>
                </c:pt>
                <c:pt idx="8">
                  <c:v>Telephone communications</c:v>
                </c:pt>
                <c:pt idx="9">
                  <c:v>Computers and related equipment</c:v>
                </c:pt>
              </c:strCache>
            </c:strRef>
          </c:cat>
          <c:val>
            <c:numRef>
              <c:f>All!$AM$36:$AM$45</c:f>
              <c:numCache>
                <c:formatCode>0.00%</c:formatCode>
                <c:ptCount val="10"/>
                <c:pt idx="0">
                  <c:v>0.24438588732318076</c:v>
                </c:pt>
                <c:pt idx="1">
                  <c:v>0.11262461290886322</c:v>
                </c:pt>
                <c:pt idx="2">
                  <c:v>0.10218648751351357</c:v>
                </c:pt>
                <c:pt idx="3">
                  <c:v>6.8505113514323243E-2</c:v>
                </c:pt>
                <c:pt idx="4">
                  <c:v>6.2943361321998278E-2</c:v>
                </c:pt>
                <c:pt idx="5">
                  <c:v>6.1500418308472166E-2</c:v>
                </c:pt>
                <c:pt idx="6">
                  <c:v>5.7411383965570294E-2</c:v>
                </c:pt>
                <c:pt idx="7">
                  <c:v>5.1866695645513328E-2</c:v>
                </c:pt>
                <c:pt idx="8">
                  <c:v>4.8288304022272889E-2</c:v>
                </c:pt>
                <c:pt idx="9">
                  <c:v>3.6908683632564047E-2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33184"/>
        <c:axId val="117738880"/>
      </c:barChart>
      <c:catAx>
        <c:axId val="1175331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 sz="1000"/>
            </a:pPr>
            <a:endParaRPr lang="en-US"/>
          </a:p>
        </c:txPr>
        <c:crossAx val="117738880"/>
        <c:crosses val="autoZero"/>
        <c:auto val="1"/>
        <c:lblAlgn val="ctr"/>
        <c:lblOffset val="100"/>
        <c:noMultiLvlLbl val="0"/>
      </c:catAx>
      <c:valAx>
        <c:axId val="117738880"/>
        <c:scaling>
          <c:orientation val="minMax"/>
          <c:max val="0.3000000000000000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17533184"/>
        <c:crosses val="autoZero"/>
        <c:crossBetween val="between"/>
        <c:maj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10</a:t>
            </a:r>
            <a:r>
              <a:rPr lang="en-US" baseline="0"/>
              <a:t> </a:t>
            </a:r>
            <a:r>
              <a:rPr lang="en-US"/>
              <a:t>HT Employment Share</a:t>
            </a:r>
          </a:p>
          <a:p>
            <a:pPr>
              <a:defRPr/>
            </a:pPr>
            <a:r>
              <a:rPr lang="en-US" sz="1100" baseline="0"/>
              <a:t>Silicon Valley 1980 (pwrk hours)</a:t>
            </a:r>
            <a:endParaRPr lang="en-US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1849518810148731E-2"/>
          <c:y val="0.13727940825578622"/>
          <c:w val="0.87918241763403748"/>
          <c:h val="0.3603610116917203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</c:dPt>
          <c:cat>
            <c:strRef>
              <c:f>All!$AI$70:$AI$79</c:f>
              <c:strCache>
                <c:ptCount val="10"/>
                <c:pt idx="0">
                  <c:v>Electrical machinery, equipment, and supplies, n.e.c</c:v>
                </c:pt>
                <c:pt idx="1">
                  <c:v>Computers and related equipment</c:v>
                </c:pt>
                <c:pt idx="2">
                  <c:v>Guided missiles, space vehicles, and parts</c:v>
                </c:pt>
                <c:pt idx="3">
                  <c:v>Radio, TV, and communication equipment</c:v>
                </c:pt>
                <c:pt idx="4">
                  <c:v>Banking</c:v>
                </c:pt>
                <c:pt idx="5">
                  <c:v>Telephone communications</c:v>
                </c:pt>
                <c:pt idx="6">
                  <c:v>Scientific and controlling instruments</c:v>
                </c:pt>
                <c:pt idx="7">
                  <c:v>Machinery, except electrical, n.e.c</c:v>
                </c:pt>
                <c:pt idx="8">
                  <c:v>Computer and data processing services</c:v>
                </c:pt>
                <c:pt idx="9">
                  <c:v>Research, development, and testing services</c:v>
                </c:pt>
              </c:strCache>
            </c:strRef>
          </c:cat>
          <c:val>
            <c:numRef>
              <c:f>All!$AJ$70:$AJ$79</c:f>
              <c:numCache>
                <c:formatCode>0.00%</c:formatCode>
                <c:ptCount val="10"/>
                <c:pt idx="0">
                  <c:v>0.27421218201345482</c:v>
                </c:pt>
                <c:pt idx="1">
                  <c:v>0.16963014118145339</c:v>
                </c:pt>
                <c:pt idx="2">
                  <c:v>8.4291224449174237E-2</c:v>
                </c:pt>
                <c:pt idx="3">
                  <c:v>6.5705946337940274E-2</c:v>
                </c:pt>
                <c:pt idx="4">
                  <c:v>6.5159894507467023E-2</c:v>
                </c:pt>
                <c:pt idx="5">
                  <c:v>5.874521875784243E-2</c:v>
                </c:pt>
                <c:pt idx="6">
                  <c:v>4.3852367784167144E-2</c:v>
                </c:pt>
                <c:pt idx="7">
                  <c:v>3.9828524175359051E-2</c:v>
                </c:pt>
                <c:pt idx="8">
                  <c:v>3.7883533576552705E-2</c:v>
                </c:pt>
                <c:pt idx="9">
                  <c:v>3.2554403839687572E-2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33696"/>
        <c:axId val="117740608"/>
      </c:barChart>
      <c:catAx>
        <c:axId val="1175336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 sz="1000"/>
            </a:pPr>
            <a:endParaRPr lang="en-US"/>
          </a:p>
        </c:txPr>
        <c:crossAx val="117740608"/>
        <c:crosses val="autoZero"/>
        <c:auto val="1"/>
        <c:lblAlgn val="ctr"/>
        <c:lblOffset val="100"/>
        <c:noMultiLvlLbl val="0"/>
      </c:catAx>
      <c:valAx>
        <c:axId val="117740608"/>
        <c:scaling>
          <c:orientation val="minMax"/>
          <c:max val="0.3000000000000000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17533696"/>
        <c:crosses val="autoZero"/>
        <c:crossBetween val="between"/>
        <c:maj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10</a:t>
            </a:r>
            <a:r>
              <a:rPr lang="en-US" baseline="0"/>
              <a:t> </a:t>
            </a:r>
            <a:r>
              <a:rPr lang="en-US"/>
              <a:t>HT Employment Share</a:t>
            </a:r>
          </a:p>
          <a:p>
            <a:pPr>
              <a:defRPr/>
            </a:pPr>
            <a:r>
              <a:rPr lang="en-US" sz="1100" baseline="0"/>
              <a:t>Silicon Valley 2013 (pwrk hours)</a:t>
            </a:r>
            <a:endParaRPr lang="en-US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849518810148731E-2"/>
          <c:y val="0.13727940825578622"/>
          <c:w val="0.87918241763403748"/>
          <c:h val="0.3603610116917203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</c:dPt>
          <c:cat>
            <c:strRef>
              <c:f>All!$AL$70:$AL$79</c:f>
              <c:strCache>
                <c:ptCount val="10"/>
                <c:pt idx="0">
                  <c:v>Computer and data processing services</c:v>
                </c:pt>
                <c:pt idx="1">
                  <c:v>Electrical machinery, equipment, and supplies, n.e.c</c:v>
                </c:pt>
                <c:pt idx="2">
                  <c:v>Computers and related equipment</c:v>
                </c:pt>
                <c:pt idx="3">
                  <c:v>Research, development, and testing services</c:v>
                </c:pt>
                <c:pt idx="4">
                  <c:v>Management and public relations services</c:v>
                </c:pt>
                <c:pt idx="5">
                  <c:v>Telephone communications</c:v>
                </c:pt>
                <c:pt idx="6">
                  <c:v>Security, commodity brokerage, and investment companies</c:v>
                </c:pt>
                <c:pt idx="7">
                  <c:v>Engineering, architectural, and surveying services</c:v>
                </c:pt>
                <c:pt idx="8">
                  <c:v>Banking</c:v>
                </c:pt>
                <c:pt idx="9">
                  <c:v>Radio, TV, and communication equipment</c:v>
                </c:pt>
              </c:strCache>
            </c:strRef>
          </c:cat>
          <c:val>
            <c:numRef>
              <c:f>All!$AM$70:$AM$79</c:f>
              <c:numCache>
                <c:formatCode>0.00%</c:formatCode>
                <c:ptCount val="10"/>
                <c:pt idx="0">
                  <c:v>0.29188777685960443</c:v>
                </c:pt>
                <c:pt idx="1">
                  <c:v>0.22412934203867016</c:v>
                </c:pt>
                <c:pt idx="2">
                  <c:v>8.5846821265179687E-2</c:v>
                </c:pt>
                <c:pt idx="3">
                  <c:v>4.9005426178850287E-2</c:v>
                </c:pt>
                <c:pt idx="4">
                  <c:v>4.6590098425979082E-2</c:v>
                </c:pt>
                <c:pt idx="5">
                  <c:v>4.1698493457183725E-2</c:v>
                </c:pt>
                <c:pt idx="6">
                  <c:v>3.8978900738586605E-2</c:v>
                </c:pt>
                <c:pt idx="7">
                  <c:v>3.5637789756486633E-2</c:v>
                </c:pt>
                <c:pt idx="8">
                  <c:v>3.1506722226434143E-2</c:v>
                </c:pt>
                <c:pt idx="9">
                  <c:v>2.7337034436216334E-2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34208"/>
        <c:axId val="117742336"/>
      </c:barChart>
      <c:catAx>
        <c:axId val="1175342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 sz="1000"/>
            </a:pPr>
            <a:endParaRPr lang="en-US"/>
          </a:p>
        </c:txPr>
        <c:crossAx val="117742336"/>
        <c:crosses val="autoZero"/>
        <c:auto val="1"/>
        <c:lblAlgn val="ctr"/>
        <c:lblOffset val="100"/>
        <c:noMultiLvlLbl val="0"/>
      </c:catAx>
      <c:valAx>
        <c:axId val="117742336"/>
        <c:scaling>
          <c:orientation val="minMax"/>
          <c:max val="0.3000000000000000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17534208"/>
        <c:crosses val="autoZero"/>
        <c:crossBetween val="between"/>
        <c:maj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11</xdr:row>
      <xdr:rowOff>28575</xdr:rowOff>
    </xdr:from>
    <xdr:to>
      <xdr:col>38</xdr:col>
      <xdr:colOff>695325</xdr:colOff>
      <xdr:row>32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11</xdr:row>
      <xdr:rowOff>0</xdr:rowOff>
    </xdr:from>
    <xdr:to>
      <xdr:col>45</xdr:col>
      <xdr:colOff>600075</xdr:colOff>
      <xdr:row>32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45</xdr:row>
      <xdr:rowOff>19050</xdr:rowOff>
    </xdr:from>
    <xdr:to>
      <xdr:col>38</xdr:col>
      <xdr:colOff>695325</xdr:colOff>
      <xdr:row>66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45</xdr:row>
      <xdr:rowOff>19050</xdr:rowOff>
    </xdr:from>
    <xdr:to>
      <xdr:col>45</xdr:col>
      <xdr:colOff>600075</xdr:colOff>
      <xdr:row>66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79</xdr:row>
      <xdr:rowOff>28575</xdr:rowOff>
    </xdr:from>
    <xdr:to>
      <xdr:col>38</xdr:col>
      <xdr:colOff>695325</xdr:colOff>
      <xdr:row>100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0</xdr:colOff>
      <xdr:row>79</xdr:row>
      <xdr:rowOff>28575</xdr:rowOff>
    </xdr:from>
    <xdr:to>
      <xdr:col>45</xdr:col>
      <xdr:colOff>600075</xdr:colOff>
      <xdr:row>100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I1:AJ11" totalsRowShown="0">
  <autoFilter ref="AI1:AJ11"/>
  <sortState ref="AI2:AJ11">
    <sortCondition descending="1" ref="AJ1:AJ11"/>
  </sortState>
  <tableColumns count="2">
    <tableColumn id="1" name="HT Industry"/>
    <tableColumn id="2" name="pwrkhrs_atx__80" dataDxfId="5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L1:AM11" totalsRowShown="0">
  <autoFilter ref="AL1:AM11"/>
  <sortState ref="AL2:AM11">
    <sortCondition descending="1" ref="AM1:AM11"/>
  </sortState>
  <tableColumns count="2">
    <tableColumn id="1" name="HT Industry"/>
    <tableColumn id="2" name="pwrkhrs_atx__13" dataDxfId="4" dataCellStyle="Percent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I35:AJ45" totalsRowShown="0">
  <autoFilter ref="AI35:AJ45"/>
  <sortState ref="AI36:AJ45">
    <sortCondition descending="1" ref="AJ35:AJ45"/>
  </sortState>
  <tableColumns count="2">
    <tableColumn id="1" name="HT Industry"/>
    <tableColumn id="2" name="pwrkhrs_rt__80" dataDxfId="3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L35:AM45" totalsRowShown="0">
  <autoFilter ref="AL35:AM45"/>
  <sortState ref="AL36:AM45">
    <sortCondition descending="1" ref="AM35:AM45"/>
  </sortState>
  <tableColumns count="2">
    <tableColumn id="1" name="HT Industry"/>
    <tableColumn id="2" name="pwrkhrs_rt__13" dataDxfId="2" dataCellStyle="Percent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I69:AJ79" totalsRowShown="0">
  <autoFilter ref="AI69:AJ79"/>
  <sortState ref="AI70:AJ79">
    <sortCondition descending="1" ref="AJ69:AJ79"/>
  </sortState>
  <tableColumns count="2">
    <tableColumn id="1" name="HT Industry"/>
    <tableColumn id="2" name="pwrkhrs_sv__80" dataDxfId="1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L69:AM79" totalsRowShown="0">
  <autoFilter ref="AL69:AM79"/>
  <sortState ref="AL70:AM79">
    <sortCondition descending="1" ref="AM69:AM79"/>
  </sortState>
  <tableColumns count="2">
    <tableColumn id="1" name="HT Industry"/>
    <tableColumn id="2" name="pwrkhrs_sv__13" dataDxfId="0" dataCellStyle="Percen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workbookViewId="0">
      <selection activeCell="A31" sqref="A1:A31"/>
    </sheetView>
  </sheetViews>
  <sheetFormatPr defaultRowHeight="15"/>
  <cols>
    <col min="1" max="1" width="55" bestFit="1" customWidth="1"/>
    <col min="2" max="2" width="13.28515625" bestFit="1" customWidth="1"/>
    <col min="3" max="7" width="11.140625" bestFit="1" customWidth="1"/>
    <col min="9" max="13" width="8.140625" bestFit="1" customWidth="1"/>
  </cols>
  <sheetData>
    <row r="1" spans="1:13">
      <c r="A1" t="s">
        <v>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</row>
    <row r="2" spans="1:13">
      <c r="A2" t="s">
        <v>1</v>
      </c>
      <c r="B2">
        <v>31</v>
      </c>
      <c r="C2">
        <v>83200</v>
      </c>
      <c r="D2">
        <v>39680</v>
      </c>
      <c r="E2">
        <v>112794</v>
      </c>
      <c r="I2" s="1">
        <f>C2/C$32</f>
        <v>1.1696432588060642E-3</v>
      </c>
      <c r="J2" s="1">
        <f t="shared" ref="J2:M17" si="0">D2/D$32</f>
        <v>3.357113223753593E-4</v>
      </c>
      <c r="K2" s="1">
        <f t="shared" si="0"/>
        <v>3.6612673506440185E-4</v>
      </c>
      <c r="L2" s="1">
        <f t="shared" si="0"/>
        <v>0</v>
      </c>
      <c r="M2" s="1">
        <f t="shared" si="0"/>
        <v>0</v>
      </c>
    </row>
    <row r="3" spans="1:13">
      <c r="A3" t="s">
        <v>2</v>
      </c>
      <c r="B3">
        <v>42</v>
      </c>
      <c r="C3">
        <v>3249400</v>
      </c>
      <c r="D3">
        <v>1976243</v>
      </c>
      <c r="E3">
        <v>4034538</v>
      </c>
      <c r="F3">
        <v>2901000</v>
      </c>
      <c r="G3">
        <v>13519186</v>
      </c>
      <c r="I3" s="1">
        <f t="shared" ref="I3:I32" si="1">C3/C$32</f>
        <v>4.5680754869764723E-2</v>
      </c>
      <c r="J3" s="1">
        <f t="shared" si="0"/>
        <v>1.6719938277848973E-2</v>
      </c>
      <c r="K3" s="1">
        <f t="shared" si="0"/>
        <v>1.3096017744146513E-2</v>
      </c>
      <c r="L3" s="1">
        <f t="shared" si="0"/>
        <v>9.3533359823812171E-3</v>
      </c>
      <c r="M3" s="1">
        <f t="shared" si="0"/>
        <v>3.5857025653989572E-2</v>
      </c>
    </row>
    <row r="4" spans="1:13">
      <c r="A4" t="s">
        <v>3</v>
      </c>
      <c r="B4">
        <v>180</v>
      </c>
      <c r="C4">
        <v>231280</v>
      </c>
      <c r="D4">
        <v>270856</v>
      </c>
      <c r="E4">
        <v>229184</v>
      </c>
      <c r="F4">
        <v>2915900</v>
      </c>
      <c r="G4">
        <v>1316922</v>
      </c>
      <c r="I4" s="1">
        <f t="shared" si="1"/>
        <v>3.2513833280849343E-3</v>
      </c>
      <c r="J4" s="1">
        <f t="shared" si="0"/>
        <v>2.2915681938835766E-3</v>
      </c>
      <c r="K4" s="1">
        <f t="shared" si="0"/>
        <v>7.4392600359061544E-4</v>
      </c>
      <c r="L4" s="1">
        <f t="shared" si="0"/>
        <v>9.4013762120046165E-3</v>
      </c>
      <c r="M4" s="1">
        <f t="shared" si="0"/>
        <v>3.492880853795728E-3</v>
      </c>
    </row>
    <row r="5" spans="1:13">
      <c r="A5" t="s">
        <v>4</v>
      </c>
      <c r="B5">
        <v>181</v>
      </c>
      <c r="C5">
        <v>556520</v>
      </c>
      <c r="D5">
        <v>3240884</v>
      </c>
      <c r="E5">
        <v>3001568</v>
      </c>
      <c r="F5">
        <v>1636136</v>
      </c>
      <c r="G5">
        <v>3483155</v>
      </c>
      <c r="I5" s="1">
        <f t="shared" si="1"/>
        <v>7.8236762787349864E-3</v>
      </c>
      <c r="J5" s="1">
        <f t="shared" si="0"/>
        <v>2.7419391464343346E-2</v>
      </c>
      <c r="K5" s="1">
        <f t="shared" si="0"/>
        <v>9.7430208336772035E-3</v>
      </c>
      <c r="L5" s="1">
        <f t="shared" si="0"/>
        <v>5.2751912171214322E-3</v>
      </c>
      <c r="M5" s="1">
        <f t="shared" si="0"/>
        <v>9.2383948406229519E-3</v>
      </c>
    </row>
    <row r="6" spans="1:13">
      <c r="A6" t="s">
        <v>5</v>
      </c>
      <c r="B6">
        <v>190</v>
      </c>
      <c r="C6">
        <v>182000</v>
      </c>
      <c r="D6">
        <v>52000</v>
      </c>
      <c r="E6">
        <v>251160</v>
      </c>
      <c r="F6">
        <v>148200</v>
      </c>
      <c r="G6">
        <v>627810</v>
      </c>
      <c r="I6" s="1">
        <f t="shared" si="1"/>
        <v>2.5585946286382651E-3</v>
      </c>
      <c r="J6" s="1">
        <f t="shared" si="0"/>
        <v>4.3994427327416035E-4</v>
      </c>
      <c r="K6" s="1">
        <f t="shared" si="0"/>
        <v>8.1525959518037453E-4</v>
      </c>
      <c r="L6" s="1">
        <f t="shared" si="0"/>
        <v>4.778229550461552E-4</v>
      </c>
      <c r="M6" s="1">
        <f t="shared" si="0"/>
        <v>1.6651445786625906E-3</v>
      </c>
    </row>
    <row r="7" spans="1:13">
      <c r="A7" t="s">
        <v>6</v>
      </c>
      <c r="B7">
        <v>191</v>
      </c>
      <c r="D7">
        <v>56640</v>
      </c>
      <c r="E7">
        <v>128400</v>
      </c>
      <c r="F7">
        <v>241800</v>
      </c>
      <c r="I7" s="1">
        <f t="shared" si="1"/>
        <v>0</v>
      </c>
      <c r="J7" s="1">
        <f t="shared" si="0"/>
        <v>4.7920083919708546E-4</v>
      </c>
      <c r="K7" s="1">
        <f t="shared" si="0"/>
        <v>4.167834528633544E-4</v>
      </c>
      <c r="L7" s="1">
        <f t="shared" si="0"/>
        <v>7.7960587402267428E-4</v>
      </c>
      <c r="M7" s="1">
        <f t="shared" si="0"/>
        <v>0</v>
      </c>
    </row>
    <row r="8" spans="1:13">
      <c r="A8" t="s">
        <v>7</v>
      </c>
      <c r="B8">
        <v>192</v>
      </c>
      <c r="C8">
        <v>1037840</v>
      </c>
      <c r="D8">
        <v>1203608</v>
      </c>
      <c r="E8">
        <v>1412201</v>
      </c>
      <c r="F8">
        <v>830960</v>
      </c>
      <c r="G8">
        <v>1924383</v>
      </c>
      <c r="I8" s="1">
        <f t="shared" si="1"/>
        <v>1.4590174996626029E-2</v>
      </c>
      <c r="J8" s="1">
        <f t="shared" si="0"/>
        <v>1.0183085516672416E-2</v>
      </c>
      <c r="K8" s="1">
        <f t="shared" si="0"/>
        <v>4.5839720320645016E-3</v>
      </c>
      <c r="L8" s="1">
        <f t="shared" si="0"/>
        <v>2.6791616918026527E-3</v>
      </c>
      <c r="M8" s="1">
        <f t="shared" si="0"/>
        <v>5.1040536463586948E-3</v>
      </c>
    </row>
    <row r="9" spans="1:13">
      <c r="A9" t="s">
        <v>8</v>
      </c>
      <c r="B9">
        <v>200</v>
      </c>
      <c r="C9">
        <v>356800</v>
      </c>
      <c r="D9">
        <v>351010</v>
      </c>
      <c r="E9">
        <v>539580</v>
      </c>
      <c r="F9">
        <v>466980</v>
      </c>
      <c r="G9">
        <v>3415215</v>
      </c>
      <c r="I9" s="1">
        <f t="shared" si="1"/>
        <v>5.0159701291106213E-3</v>
      </c>
      <c r="J9" s="1">
        <f t="shared" si="0"/>
        <v>2.9697084492685197E-3</v>
      </c>
      <c r="K9" s="1">
        <f t="shared" si="0"/>
        <v>1.7514642951402552E-3</v>
      </c>
      <c r="L9" s="1">
        <f t="shared" si="0"/>
        <v>1.5056259348681079E-3</v>
      </c>
      <c r="M9" s="1">
        <f t="shared" si="0"/>
        <v>9.0581971332364241E-3</v>
      </c>
    </row>
    <row r="10" spans="1:13">
      <c r="A10" t="s">
        <v>9</v>
      </c>
      <c r="B10">
        <v>201</v>
      </c>
      <c r="C10">
        <v>52000</v>
      </c>
      <c r="D10">
        <v>39520</v>
      </c>
      <c r="E10">
        <v>175920</v>
      </c>
      <c r="G10">
        <v>285600</v>
      </c>
      <c r="I10" s="1">
        <f t="shared" si="1"/>
        <v>7.3102703675379009E-4</v>
      </c>
      <c r="J10" s="1">
        <f t="shared" si="0"/>
        <v>3.343576476883619E-4</v>
      </c>
      <c r="K10" s="1">
        <f t="shared" si="0"/>
        <v>5.7103228214736219E-4</v>
      </c>
      <c r="L10" s="1">
        <f t="shared" si="0"/>
        <v>0</v>
      </c>
      <c r="M10" s="1">
        <f t="shared" si="0"/>
        <v>7.5749875227542707E-4</v>
      </c>
    </row>
    <row r="11" spans="1:13">
      <c r="A11" t="s">
        <v>10</v>
      </c>
      <c r="B11">
        <v>310</v>
      </c>
      <c r="C11">
        <v>24000</v>
      </c>
      <c r="D11">
        <v>58880</v>
      </c>
      <c r="E11">
        <v>133120</v>
      </c>
      <c r="I11" s="1">
        <f t="shared" si="1"/>
        <v>3.3739709388636463E-4</v>
      </c>
      <c r="J11" s="1">
        <f t="shared" si="0"/>
        <v>4.9815228481504934E-4</v>
      </c>
      <c r="K11" s="1">
        <f t="shared" si="0"/>
        <v>4.3210446452624407E-4</v>
      </c>
      <c r="L11" s="1">
        <f t="shared" si="0"/>
        <v>0</v>
      </c>
      <c r="M11" s="1">
        <f t="shared" si="0"/>
        <v>0</v>
      </c>
    </row>
    <row r="12" spans="1:13">
      <c r="A12" t="s">
        <v>11</v>
      </c>
      <c r="B12">
        <v>322</v>
      </c>
      <c r="C12">
        <v>6654500</v>
      </c>
      <c r="D12">
        <v>26578050</v>
      </c>
      <c r="E12">
        <v>57141500</v>
      </c>
      <c r="F12">
        <v>57297374</v>
      </c>
      <c r="G12">
        <v>37404126.5</v>
      </c>
      <c r="I12" s="1">
        <f t="shared" si="1"/>
        <v>9.3550373386117228E-2</v>
      </c>
      <c r="J12" s="1">
        <f t="shared" si="0"/>
        <v>0.22486270946719805</v>
      </c>
      <c r="K12" s="1">
        <f t="shared" si="0"/>
        <v>0.18547999744385799</v>
      </c>
      <c r="L12" s="1">
        <f t="shared" si="0"/>
        <v>0.18473684589112513</v>
      </c>
      <c r="M12" s="1">
        <f t="shared" si="0"/>
        <v>9.9207209921926595E-2</v>
      </c>
    </row>
    <row r="13" spans="1:13">
      <c r="A13" t="s">
        <v>12</v>
      </c>
      <c r="B13">
        <v>331</v>
      </c>
      <c r="C13">
        <v>1125500</v>
      </c>
      <c r="D13">
        <v>1132653</v>
      </c>
      <c r="E13">
        <v>5086908</v>
      </c>
      <c r="F13">
        <v>8349314</v>
      </c>
      <c r="G13">
        <v>6048450</v>
      </c>
      <c r="I13" s="1">
        <f t="shared" si="1"/>
        <v>1.5822517882045976E-2</v>
      </c>
      <c r="J13" s="1">
        <f t="shared" si="0"/>
        <v>9.58277309532303E-3</v>
      </c>
      <c r="K13" s="1">
        <f t="shared" si="0"/>
        <v>1.6511986609331935E-2</v>
      </c>
      <c r="L13" s="1">
        <f t="shared" si="0"/>
        <v>2.6919661862943554E-2</v>
      </c>
      <c r="M13" s="1">
        <f t="shared" si="0"/>
        <v>1.604234358613553E-2</v>
      </c>
    </row>
    <row r="14" spans="1:13">
      <c r="A14" t="s">
        <v>13</v>
      </c>
      <c r="B14">
        <v>332</v>
      </c>
      <c r="D14">
        <v>66092</v>
      </c>
      <c r="E14">
        <v>2891249</v>
      </c>
      <c r="F14">
        <v>1675080</v>
      </c>
      <c r="G14">
        <v>1533060</v>
      </c>
      <c r="I14" s="1">
        <f t="shared" si="1"/>
        <v>0</v>
      </c>
      <c r="J14" s="1">
        <f t="shared" si="0"/>
        <v>5.591691713314578E-4</v>
      </c>
      <c r="K14" s="1">
        <f t="shared" si="0"/>
        <v>9.3849278918046782E-3</v>
      </c>
      <c r="L14" s="1">
        <f t="shared" si="0"/>
        <v>5.4007535461451667E-3</v>
      </c>
      <c r="M14" s="1">
        <f t="shared" si="0"/>
        <v>4.0661450881070245E-3</v>
      </c>
    </row>
    <row r="15" spans="1:13">
      <c r="A15" t="s">
        <v>14</v>
      </c>
      <c r="B15">
        <v>341</v>
      </c>
      <c r="C15">
        <v>9988880</v>
      </c>
      <c r="D15">
        <v>3890508</v>
      </c>
      <c r="E15">
        <v>4274213</v>
      </c>
      <c r="F15">
        <v>2119045</v>
      </c>
      <c r="G15">
        <v>3312501</v>
      </c>
      <c r="I15" s="1">
        <f t="shared" si="1"/>
        <v>0.1404257951324846</v>
      </c>
      <c r="J15" s="1">
        <f t="shared" si="0"/>
        <v>3.2915513744755903E-2</v>
      </c>
      <c r="K15" s="1">
        <f t="shared" si="0"/>
        <v>1.3873997292939538E-2</v>
      </c>
      <c r="L15" s="1">
        <f t="shared" si="0"/>
        <v>6.8321750592157896E-3</v>
      </c>
      <c r="M15" s="1">
        <f t="shared" si="0"/>
        <v>8.7857681176859402E-3</v>
      </c>
    </row>
    <row r="16" spans="1:13">
      <c r="A16" t="s">
        <v>15</v>
      </c>
      <c r="B16">
        <v>342</v>
      </c>
      <c r="C16">
        <v>13982060</v>
      </c>
      <c r="D16">
        <v>18902306</v>
      </c>
      <c r="E16">
        <v>78871128</v>
      </c>
      <c r="F16">
        <v>58040021</v>
      </c>
      <c r="G16">
        <v>52944170.5</v>
      </c>
      <c r="I16" s="1">
        <f t="shared" si="1"/>
        <v>0.19656276710603265</v>
      </c>
      <c r="J16" s="1">
        <f t="shared" si="0"/>
        <v>0.15992233223799618</v>
      </c>
      <c r="K16" s="1">
        <f t="shared" si="0"/>
        <v>0.2560138711765389</v>
      </c>
      <c r="L16" s="1">
        <f t="shared" si="0"/>
        <v>0.18713127088502635</v>
      </c>
      <c r="M16" s="1">
        <f t="shared" si="0"/>
        <v>0.14042417049722505</v>
      </c>
    </row>
    <row r="17" spans="1:13">
      <c r="A17" t="s">
        <v>16</v>
      </c>
      <c r="B17">
        <v>352</v>
      </c>
      <c r="C17">
        <v>283720</v>
      </c>
      <c r="D17">
        <v>451500</v>
      </c>
      <c r="E17">
        <v>1102132</v>
      </c>
      <c r="F17">
        <v>1515592</v>
      </c>
      <c r="G17">
        <v>2558925</v>
      </c>
      <c r="I17" s="1">
        <f t="shared" si="1"/>
        <v>3.9885959782266405E-3</v>
      </c>
      <c r="J17" s="1">
        <f t="shared" si="0"/>
        <v>3.8199007573708347E-3</v>
      </c>
      <c r="K17" s="1">
        <f t="shared" si="0"/>
        <v>3.577495175009303E-3</v>
      </c>
      <c r="L17" s="1">
        <f t="shared" si="0"/>
        <v>4.8865360869386806E-3</v>
      </c>
      <c r="M17" s="1">
        <f t="shared" si="0"/>
        <v>6.7870535527534918E-3</v>
      </c>
    </row>
    <row r="18" spans="1:13">
      <c r="A18" t="s">
        <v>17</v>
      </c>
      <c r="B18">
        <v>362</v>
      </c>
      <c r="C18">
        <v>111760</v>
      </c>
      <c r="D18">
        <v>2389174</v>
      </c>
      <c r="E18">
        <v>624124</v>
      </c>
      <c r="F18">
        <v>479232</v>
      </c>
      <c r="G18">
        <v>1632550</v>
      </c>
      <c r="I18" s="1">
        <f t="shared" si="1"/>
        <v>1.5711458005308382E-3</v>
      </c>
      <c r="J18" s="1">
        <f t="shared" ref="J18:J32" si="2">D18/D$32</f>
        <v>2.0213527291452284E-2</v>
      </c>
      <c r="K18" s="1">
        <f t="shared" ref="K18:K32" si="3">E18/E$32</f>
        <v>2.0258921786206249E-3</v>
      </c>
      <c r="L18" s="1">
        <f t="shared" ref="L18:L32" si="4">F18/F$32</f>
        <v>1.5451285451597778E-3</v>
      </c>
      <c r="M18" s="1">
        <f t="shared" ref="M18:M32" si="5">G18/G$32</f>
        <v>4.3300230673222985E-3</v>
      </c>
    </row>
    <row r="19" spans="1:13">
      <c r="A19" t="s">
        <v>18</v>
      </c>
      <c r="B19">
        <v>370</v>
      </c>
      <c r="C19">
        <v>98000</v>
      </c>
      <c r="D19">
        <v>102320</v>
      </c>
      <c r="E19">
        <v>63180</v>
      </c>
      <c r="I19" s="1">
        <f t="shared" si="1"/>
        <v>1.3777048000359891E-3</v>
      </c>
      <c r="J19" s="1">
        <f t="shared" si="2"/>
        <v>8.6567496233484786E-4</v>
      </c>
      <c r="K19" s="1">
        <f t="shared" si="3"/>
        <v>2.0508082984351038E-4</v>
      </c>
      <c r="L19" s="1">
        <f t="shared" si="4"/>
        <v>0</v>
      </c>
      <c r="M19" s="1">
        <f t="shared" si="5"/>
        <v>0</v>
      </c>
    </row>
    <row r="20" spans="1:13">
      <c r="A20" t="s">
        <v>19</v>
      </c>
      <c r="B20">
        <v>371</v>
      </c>
      <c r="C20">
        <v>1157520</v>
      </c>
      <c r="D20">
        <v>1427636</v>
      </c>
      <c r="E20">
        <v>5272343</v>
      </c>
      <c r="F20">
        <v>3756610</v>
      </c>
      <c r="G20">
        <v>3915711</v>
      </c>
      <c r="I20" s="1">
        <f t="shared" si="1"/>
        <v>1.6272661838139368E-2</v>
      </c>
      <c r="J20" s="1">
        <f t="shared" si="2"/>
        <v>1.2078466971539024E-2</v>
      </c>
      <c r="K20" s="1">
        <f t="shared" si="3"/>
        <v>1.7113904363083618E-2</v>
      </c>
      <c r="L20" s="1">
        <f t="shared" si="4"/>
        <v>1.2111973624533989E-2</v>
      </c>
      <c r="M20" s="1">
        <f t="shared" si="5"/>
        <v>1.0385665955081108E-2</v>
      </c>
    </row>
    <row r="21" spans="1:13">
      <c r="A21" t="s">
        <v>20</v>
      </c>
      <c r="B21">
        <v>441</v>
      </c>
      <c r="C21">
        <v>6002720</v>
      </c>
      <c r="D21">
        <v>6689824</v>
      </c>
      <c r="E21">
        <v>18921270</v>
      </c>
      <c r="F21">
        <v>20088468</v>
      </c>
      <c r="G21">
        <v>20491735</v>
      </c>
      <c r="I21" s="1">
        <f t="shared" si="1"/>
        <v>8.438751180889828E-2</v>
      </c>
      <c r="J21" s="1">
        <f t="shared" si="2"/>
        <v>5.6599033807923783E-2</v>
      </c>
      <c r="K21" s="1">
        <f t="shared" si="3"/>
        <v>6.1418008124297527E-2</v>
      </c>
      <c r="L21" s="1">
        <f t="shared" si="4"/>
        <v>6.4768766141093975E-2</v>
      </c>
      <c r="M21" s="1">
        <f t="shared" si="5"/>
        <v>5.4350363075835781E-2</v>
      </c>
    </row>
    <row r="22" spans="1:13">
      <c r="A22" t="s">
        <v>21</v>
      </c>
      <c r="B22">
        <v>450</v>
      </c>
      <c r="C22">
        <v>3468760</v>
      </c>
      <c r="D22">
        <v>2471020</v>
      </c>
      <c r="E22">
        <v>7296986</v>
      </c>
      <c r="F22">
        <v>9588564</v>
      </c>
      <c r="G22">
        <v>9520471</v>
      </c>
      <c r="I22" s="1">
        <f t="shared" si="1"/>
        <v>4.8764564307886095E-2</v>
      </c>
      <c r="J22" s="1">
        <f t="shared" si="2"/>
        <v>2.0905982656652226E-2</v>
      </c>
      <c r="K22" s="1">
        <f t="shared" si="3"/>
        <v>2.3685849069903092E-2</v>
      </c>
      <c r="L22" s="1">
        <f t="shared" si="4"/>
        <v>3.0915222571721877E-2</v>
      </c>
      <c r="M22" s="1">
        <f t="shared" si="5"/>
        <v>2.5251207645568582E-2</v>
      </c>
    </row>
    <row r="23" spans="1:13">
      <c r="A23" t="s">
        <v>22</v>
      </c>
      <c r="B23">
        <v>451</v>
      </c>
      <c r="C23">
        <v>634400</v>
      </c>
      <c r="D23">
        <v>1176600</v>
      </c>
      <c r="E23">
        <v>1314192</v>
      </c>
      <c r="F23">
        <v>3479580</v>
      </c>
      <c r="G23">
        <v>2078265</v>
      </c>
      <c r="I23" s="1">
        <f t="shared" si="1"/>
        <v>8.9185298483962384E-3</v>
      </c>
      <c r="J23" s="1">
        <f t="shared" si="2"/>
        <v>9.9545852295072519E-3</v>
      </c>
      <c r="K23" s="1">
        <f t="shared" si="3"/>
        <v>4.2658370676432822E-3</v>
      </c>
      <c r="L23" s="1">
        <f t="shared" si="4"/>
        <v>1.1218780012952097E-2</v>
      </c>
      <c r="M23" s="1">
        <f t="shared" si="5"/>
        <v>5.5121958837454146E-3</v>
      </c>
    </row>
    <row r="24" spans="1:13">
      <c r="A24" t="s">
        <v>23</v>
      </c>
      <c r="B24">
        <v>510</v>
      </c>
      <c r="D24">
        <v>2258928</v>
      </c>
      <c r="E24">
        <v>6328615</v>
      </c>
      <c r="F24">
        <v>6645820</v>
      </c>
      <c r="G24">
        <v>9748539</v>
      </c>
      <c r="I24" s="1">
        <f t="shared" si="1"/>
        <v>0</v>
      </c>
      <c r="J24" s="1">
        <f t="shared" si="2"/>
        <v>1.9111585333435627E-2</v>
      </c>
      <c r="K24" s="1">
        <f t="shared" si="3"/>
        <v>2.0542539030707303E-2</v>
      </c>
      <c r="L24" s="1">
        <f t="shared" si="4"/>
        <v>2.142729656615951E-2</v>
      </c>
      <c r="M24" s="1">
        <f t="shared" si="5"/>
        <v>2.5856113897088022E-2</v>
      </c>
    </row>
    <row r="25" spans="1:13">
      <c r="A25" t="s">
        <v>24</v>
      </c>
      <c r="B25">
        <v>700</v>
      </c>
      <c r="C25">
        <v>7458260</v>
      </c>
      <c r="D25">
        <v>11176942</v>
      </c>
      <c r="E25">
        <v>10290354</v>
      </c>
      <c r="F25">
        <v>14837877</v>
      </c>
      <c r="G25">
        <v>21310661.5</v>
      </c>
      <c r="I25" s="1">
        <f t="shared" si="1"/>
        <v>0.10484980206037159</v>
      </c>
      <c r="J25" s="1">
        <f t="shared" si="2"/>
        <v>9.4562146646489237E-2</v>
      </c>
      <c r="K25" s="1">
        <f t="shared" si="3"/>
        <v>3.340225289179307E-2</v>
      </c>
      <c r="L25" s="1">
        <f t="shared" si="4"/>
        <v>4.7839934107634145E-2</v>
      </c>
      <c r="M25" s="1">
        <f t="shared" si="5"/>
        <v>5.6522407200329063E-2</v>
      </c>
    </row>
    <row r="26" spans="1:13">
      <c r="A26" t="s">
        <v>25</v>
      </c>
      <c r="B26">
        <v>710</v>
      </c>
      <c r="C26">
        <v>1527900</v>
      </c>
      <c r="D26">
        <v>4271641</v>
      </c>
      <c r="E26">
        <v>12134182</v>
      </c>
      <c r="F26">
        <v>9507356</v>
      </c>
      <c r="G26">
        <v>20691134.5</v>
      </c>
      <c r="I26" s="1">
        <f t="shared" si="1"/>
        <v>2.147954248954069E-2</v>
      </c>
      <c r="J26" s="1">
        <f t="shared" si="2"/>
        <v>3.6140076835252069E-2</v>
      </c>
      <c r="K26" s="1">
        <f t="shared" si="3"/>
        <v>3.9387276258819034E-2</v>
      </c>
      <c r="L26" s="1">
        <f t="shared" si="4"/>
        <v>3.06533936477449E-2</v>
      </c>
      <c r="M26" s="1">
        <f t="shared" si="5"/>
        <v>5.4879231676866397E-2</v>
      </c>
    </row>
    <row r="27" spans="1:13">
      <c r="A27" t="s">
        <v>26</v>
      </c>
      <c r="B27">
        <v>732</v>
      </c>
      <c r="C27">
        <v>2494460</v>
      </c>
      <c r="D27">
        <v>8012549</v>
      </c>
      <c r="E27">
        <v>42633689</v>
      </c>
      <c r="F27">
        <v>59801990</v>
      </c>
      <c r="G27">
        <v>84707715.5</v>
      </c>
      <c r="I27" s="1">
        <f t="shared" si="1"/>
        <v>3.5067648117324213E-2</v>
      </c>
      <c r="J27" s="1">
        <f t="shared" si="2"/>
        <v>6.77899047476654E-2</v>
      </c>
      <c r="K27" s="1">
        <f t="shared" si="3"/>
        <v>0.13838797593241753</v>
      </c>
      <c r="L27" s="1">
        <f t="shared" si="4"/>
        <v>0.19281216990175859</v>
      </c>
      <c r="M27" s="1">
        <f t="shared" si="5"/>
        <v>0.22467082912938324</v>
      </c>
    </row>
    <row r="28" spans="1:13">
      <c r="A28" t="s">
        <v>27</v>
      </c>
      <c r="B28">
        <v>752</v>
      </c>
      <c r="C28">
        <v>843880</v>
      </c>
      <c r="D28">
        <v>912694</v>
      </c>
      <c r="E28">
        <v>2750736</v>
      </c>
      <c r="F28">
        <v>1468580</v>
      </c>
      <c r="G28">
        <v>2781897</v>
      </c>
      <c r="I28" s="1">
        <f t="shared" si="1"/>
        <v>1.1863444149534393E-2</v>
      </c>
      <c r="J28" s="1">
        <f t="shared" si="2"/>
        <v>7.7218172798401256E-3</v>
      </c>
      <c r="K28" s="1">
        <f t="shared" si="3"/>
        <v>8.9288259189683177E-3</v>
      </c>
      <c r="L28" s="1">
        <f t="shared" si="4"/>
        <v>4.7349611020356458E-3</v>
      </c>
      <c r="M28" s="1">
        <f t="shared" si="5"/>
        <v>7.3784436500656646E-3</v>
      </c>
    </row>
    <row r="29" spans="1:13">
      <c r="A29" t="s">
        <v>28</v>
      </c>
      <c r="B29">
        <v>882</v>
      </c>
      <c r="C29">
        <v>5061780</v>
      </c>
      <c r="D29">
        <v>6369141</v>
      </c>
      <c r="E29">
        <v>20231671</v>
      </c>
      <c r="F29">
        <v>22063835</v>
      </c>
      <c r="G29">
        <v>30012027.5</v>
      </c>
      <c r="I29" s="1">
        <f t="shared" si="1"/>
        <v>7.1159577578838451E-2</v>
      </c>
      <c r="J29" s="1">
        <f t="shared" si="2"/>
        <v>5.3885905935108828E-2</v>
      </c>
      <c r="K29" s="1">
        <f t="shared" si="3"/>
        <v>6.5671539692954792E-2</v>
      </c>
      <c r="L29" s="1">
        <f t="shared" si="4"/>
        <v>7.1137697971327837E-2</v>
      </c>
      <c r="M29" s="1">
        <f t="shared" si="5"/>
        <v>7.9601097284684189E-2</v>
      </c>
    </row>
    <row r="30" spans="1:13">
      <c r="A30" t="s">
        <v>29</v>
      </c>
      <c r="B30">
        <v>891</v>
      </c>
      <c r="C30">
        <v>2663640</v>
      </c>
      <c r="D30">
        <v>7697159</v>
      </c>
      <c r="E30">
        <v>7139437</v>
      </c>
      <c r="F30">
        <v>4811923</v>
      </c>
      <c r="G30">
        <v>7717857</v>
      </c>
      <c r="I30" s="1">
        <f t="shared" si="1"/>
        <v>3.744601646497818E-2</v>
      </c>
      <c r="J30" s="1">
        <f t="shared" si="2"/>
        <v>6.5121558125589674E-2</v>
      </c>
      <c r="K30" s="1">
        <f t="shared" si="3"/>
        <v>2.3174448632090252E-2</v>
      </c>
      <c r="L30" s="1">
        <f t="shared" si="4"/>
        <v>1.5514488983229152E-2</v>
      </c>
      <c r="M30" s="1">
        <f t="shared" si="5"/>
        <v>2.0470122716177069E-2</v>
      </c>
    </row>
    <row r="31" spans="1:13">
      <c r="A31" t="s">
        <v>30</v>
      </c>
      <c r="B31">
        <v>892</v>
      </c>
      <c r="C31">
        <v>1802020</v>
      </c>
      <c r="D31">
        <v>4930730</v>
      </c>
      <c r="E31">
        <v>13687277</v>
      </c>
      <c r="F31">
        <v>15489482</v>
      </c>
      <c r="G31">
        <v>34048256</v>
      </c>
      <c r="I31" s="1">
        <f t="shared" si="1"/>
        <v>2.5333179630212786E-2</v>
      </c>
      <c r="J31" s="1">
        <f t="shared" si="2"/>
        <v>4.171627743386732E-2</v>
      </c>
      <c r="K31" s="1">
        <f t="shared" si="3"/>
        <v>4.4428586980974884E-2</v>
      </c>
      <c r="L31" s="1">
        <f t="shared" si="4"/>
        <v>4.9940823626006957E-2</v>
      </c>
      <c r="M31" s="1">
        <f t="shared" si="5"/>
        <v>9.0306412595078156E-2</v>
      </c>
    </row>
    <row r="32" spans="1:13">
      <c r="C32">
        <f>SUM(C2:C31)</f>
        <v>71132800</v>
      </c>
      <c r="D32">
        <f t="shared" ref="D32:G32" si="6">SUM(D2:D31)</f>
        <v>118196788</v>
      </c>
      <c r="E32">
        <f t="shared" si="6"/>
        <v>308073651</v>
      </c>
      <c r="F32">
        <f t="shared" si="6"/>
        <v>310156719</v>
      </c>
      <c r="G32">
        <f t="shared" si="6"/>
        <v>377030324</v>
      </c>
      <c r="I32" s="1">
        <f t="shared" si="1"/>
        <v>1</v>
      </c>
      <c r="J32" s="1">
        <f t="shared" si="2"/>
        <v>1</v>
      </c>
      <c r="K32" s="1">
        <f t="shared" si="3"/>
        <v>1</v>
      </c>
      <c r="L32" s="1">
        <f t="shared" si="4"/>
        <v>1</v>
      </c>
      <c r="M32" s="1">
        <f t="shared" si="5"/>
        <v>1</v>
      </c>
    </row>
    <row r="33" spans="9:13">
      <c r="I33" s="1"/>
      <c r="J33" s="1"/>
      <c r="K33" s="1"/>
      <c r="L33" s="1"/>
      <c r="M33" s="1"/>
    </row>
    <row r="34" spans="9:13">
      <c r="I34" s="1"/>
      <c r="J34" s="1"/>
      <c r="K34" s="1"/>
      <c r="L34" s="1"/>
      <c r="M34" s="1"/>
    </row>
  </sheetData>
  <conditionalFormatting sqref="I2:M34">
    <cfRule type="cellIs" dxfId="32" priority="1" operator="greaterThan">
      <formula>0.05</formula>
    </cfRule>
  </conditionalFormatting>
  <pageMargins left="0.25" right="0.25" top="0.75" bottom="0.75" header="0.3" footer="0.3"/>
  <pageSetup scale="7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topLeftCell="C1" workbookViewId="0">
      <selection activeCell="I32" sqref="I1:M32"/>
    </sheetView>
  </sheetViews>
  <sheetFormatPr defaultRowHeight="15"/>
  <cols>
    <col min="1" max="1" width="55" bestFit="1" customWidth="1"/>
    <col min="2" max="2" width="13.28515625" bestFit="1" customWidth="1"/>
    <col min="3" max="7" width="11.140625" bestFit="1" customWidth="1"/>
    <col min="9" max="13" width="8.140625" bestFit="1" customWidth="1"/>
  </cols>
  <sheetData>
    <row r="1" spans="1:13">
      <c r="A1" t="s">
        <v>0</v>
      </c>
      <c r="B1" t="s">
        <v>31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</row>
    <row r="2" spans="1:13">
      <c r="A2" t="s">
        <v>1</v>
      </c>
      <c r="B2">
        <v>31</v>
      </c>
      <c r="C2">
        <v>410400</v>
      </c>
      <c r="D2">
        <v>273840</v>
      </c>
      <c r="E2">
        <v>164320</v>
      </c>
      <c r="G2">
        <v>153600</v>
      </c>
      <c r="I2" s="1">
        <f>C2/C$32</f>
        <v>5.3797283342059228E-3</v>
      </c>
      <c r="J2" s="1">
        <f t="shared" ref="J2:J32" si="0">D2/D$32</f>
        <v>2.0053436432484872E-3</v>
      </c>
      <c r="K2" s="1">
        <f t="shared" ref="K2:K32" si="1">E2/E$32</f>
        <v>6.5004177958399791E-4</v>
      </c>
      <c r="L2" s="1">
        <f t="shared" ref="L2:L32" si="2">F2/F$32</f>
        <v>0</v>
      </c>
      <c r="M2" s="1">
        <f t="shared" ref="M2:M32" si="3">G2/G$32</f>
        <v>5.1609939556243123E-4</v>
      </c>
    </row>
    <row r="3" spans="1:13">
      <c r="A3" t="s">
        <v>2</v>
      </c>
      <c r="B3">
        <v>42</v>
      </c>
      <c r="C3">
        <v>308960</v>
      </c>
      <c r="D3">
        <v>134196</v>
      </c>
      <c r="E3">
        <v>132860</v>
      </c>
      <c r="F3">
        <v>9600</v>
      </c>
      <c r="G3">
        <v>210000</v>
      </c>
      <c r="I3" s="1">
        <f t="shared" ref="I3:I32" si="4">C3/C$32</f>
        <v>4.0500021104684742E-3</v>
      </c>
      <c r="J3" s="1">
        <f t="shared" si="0"/>
        <v>9.8272383709236766E-4</v>
      </c>
      <c r="K3" s="1">
        <f t="shared" si="1"/>
        <v>5.2558757811301102E-4</v>
      </c>
      <c r="L3" s="1">
        <f t="shared" si="2"/>
        <v>3.6745875309945715E-5</v>
      </c>
      <c r="M3" s="1">
        <f t="shared" si="3"/>
        <v>7.0560464237051147E-4</v>
      </c>
    </row>
    <row r="4" spans="1:13">
      <c r="A4" t="s">
        <v>3</v>
      </c>
      <c r="B4">
        <v>180</v>
      </c>
      <c r="C4">
        <v>926680</v>
      </c>
      <c r="D4">
        <v>489960</v>
      </c>
      <c r="E4">
        <v>565032</v>
      </c>
      <c r="F4">
        <v>626240</v>
      </c>
      <c r="G4">
        <v>979362</v>
      </c>
      <c r="I4" s="1">
        <f t="shared" si="4"/>
        <v>1.2147384631437486E-2</v>
      </c>
      <c r="J4" s="1">
        <f t="shared" si="0"/>
        <v>3.5880009182224244E-3</v>
      </c>
      <c r="K4" s="1">
        <f t="shared" si="1"/>
        <v>2.2352386003037096E-3</v>
      </c>
      <c r="L4" s="1">
        <f t="shared" si="2"/>
        <v>2.3970559327187923E-3</v>
      </c>
      <c r="M4" s="1">
        <f t="shared" si="3"/>
        <v>3.2906779702917563E-3</v>
      </c>
    </row>
    <row r="5" spans="1:13">
      <c r="A5" t="s">
        <v>4</v>
      </c>
      <c r="B5">
        <v>181</v>
      </c>
      <c r="C5">
        <v>2764480</v>
      </c>
      <c r="D5">
        <v>9521778</v>
      </c>
      <c r="E5">
        <v>20896763</v>
      </c>
      <c r="F5">
        <v>25161737</v>
      </c>
      <c r="G5">
        <v>30412445</v>
      </c>
      <c r="I5" s="1">
        <f t="shared" si="4"/>
        <v>3.6238185636806988E-2</v>
      </c>
      <c r="J5" s="1">
        <f t="shared" si="0"/>
        <v>6.9728443560923503E-2</v>
      </c>
      <c r="K5" s="1">
        <f t="shared" si="1"/>
        <v>8.2666559201953774E-2</v>
      </c>
      <c r="L5" s="1">
        <f t="shared" si="2"/>
        <v>9.6311463581629952E-2</v>
      </c>
      <c r="M5" s="1">
        <f t="shared" si="3"/>
        <v>0.10218648751351357</v>
      </c>
    </row>
    <row r="6" spans="1:13">
      <c r="A6" t="s">
        <v>5</v>
      </c>
      <c r="B6">
        <v>190</v>
      </c>
      <c r="C6">
        <v>157000</v>
      </c>
      <c r="D6">
        <v>93600</v>
      </c>
      <c r="E6">
        <v>433900</v>
      </c>
      <c r="F6">
        <v>2016</v>
      </c>
      <c r="G6">
        <v>181305</v>
      </c>
      <c r="I6" s="1">
        <f t="shared" si="4"/>
        <v>2.0580344748302383E-3</v>
      </c>
      <c r="J6" s="1">
        <f t="shared" si="0"/>
        <v>6.8543735395872919E-4</v>
      </c>
      <c r="K6" s="1">
        <f t="shared" si="1"/>
        <v>1.7164869045855446E-3</v>
      </c>
      <c r="L6" s="1">
        <f t="shared" si="2"/>
        <v>7.7166338150886008E-6</v>
      </c>
      <c r="M6" s="1">
        <f t="shared" si="3"/>
        <v>6.0918880802374089E-4</v>
      </c>
    </row>
    <row r="7" spans="1:13">
      <c r="A7" t="s">
        <v>6</v>
      </c>
      <c r="B7">
        <v>191</v>
      </c>
      <c r="C7">
        <v>80080</v>
      </c>
      <c r="D7">
        <v>757158</v>
      </c>
      <c r="E7">
        <v>1142371</v>
      </c>
      <c r="F7">
        <v>4160</v>
      </c>
      <c r="G7">
        <v>2361240</v>
      </c>
      <c r="I7" s="1">
        <f t="shared" si="4"/>
        <v>1.0497286671618184E-3</v>
      </c>
      <c r="J7" s="1">
        <f t="shared" si="0"/>
        <v>5.5447048723149938E-3</v>
      </c>
      <c r="K7" s="1">
        <f t="shared" si="1"/>
        <v>4.5191630829183992E-3</v>
      </c>
      <c r="L7" s="1">
        <f t="shared" si="2"/>
        <v>1.5923212634309811E-5</v>
      </c>
      <c r="M7" s="1">
        <f t="shared" si="3"/>
        <v>7.9338185988140301E-3</v>
      </c>
    </row>
    <row r="8" spans="1:13">
      <c r="A8" t="s">
        <v>7</v>
      </c>
      <c r="B8">
        <v>192</v>
      </c>
      <c r="C8">
        <v>1207960</v>
      </c>
      <c r="D8">
        <v>2235618</v>
      </c>
      <c r="E8">
        <v>2753444</v>
      </c>
      <c r="F8">
        <v>2818691</v>
      </c>
      <c r="G8">
        <v>5999468</v>
      </c>
      <c r="I8" s="1">
        <f t="shared" si="4"/>
        <v>1.5834543466343533E-2</v>
      </c>
      <c r="J8" s="1">
        <f t="shared" si="0"/>
        <v>1.6371539384428483E-2</v>
      </c>
      <c r="K8" s="1">
        <f t="shared" si="1"/>
        <v>1.0892488058330584E-2</v>
      </c>
      <c r="L8" s="1">
        <f t="shared" si="2"/>
        <v>1.0789090419090229E-2</v>
      </c>
      <c r="M8" s="1">
        <f t="shared" si="3"/>
        <v>2.0158345107396797E-2</v>
      </c>
    </row>
    <row r="9" spans="1:13">
      <c r="A9" t="s">
        <v>8</v>
      </c>
      <c r="B9">
        <v>200</v>
      </c>
      <c r="C9">
        <v>95800</v>
      </c>
      <c r="D9">
        <v>186420</v>
      </c>
      <c r="E9">
        <v>160960</v>
      </c>
      <c r="I9" s="1">
        <f t="shared" si="4"/>
        <v>1.255794284641636E-3</v>
      </c>
      <c r="J9" s="1">
        <f t="shared" si="0"/>
        <v>1.3651627299678022E-3</v>
      </c>
      <c r="K9" s="1">
        <f t="shared" si="1"/>
        <v>6.3674978603846342E-4</v>
      </c>
      <c r="L9" s="1">
        <f t="shared" si="2"/>
        <v>0</v>
      </c>
      <c r="M9" s="1">
        <f t="shared" si="3"/>
        <v>0</v>
      </c>
    </row>
    <row r="10" spans="1:13">
      <c r="A10" t="s">
        <v>9</v>
      </c>
      <c r="B10">
        <v>201</v>
      </c>
      <c r="D10">
        <v>172920</v>
      </c>
      <c r="E10">
        <v>39520</v>
      </c>
      <c r="G10">
        <v>24300</v>
      </c>
      <c r="I10" s="1">
        <f t="shared" si="4"/>
        <v>0</v>
      </c>
      <c r="J10" s="1">
        <f t="shared" si="0"/>
        <v>1.2663015731468317E-3</v>
      </c>
      <c r="K10" s="1">
        <f t="shared" si="1"/>
        <v>1.5633916217842989E-4</v>
      </c>
      <c r="L10" s="1">
        <f t="shared" si="2"/>
        <v>0</v>
      </c>
      <c r="M10" s="1">
        <f t="shared" si="3"/>
        <v>8.1648537188587749E-5</v>
      </c>
    </row>
    <row r="11" spans="1:13">
      <c r="A11" t="s">
        <v>10</v>
      </c>
      <c r="B11">
        <v>310</v>
      </c>
      <c r="C11">
        <v>896400</v>
      </c>
      <c r="D11">
        <v>42120</v>
      </c>
      <c r="E11">
        <v>152360</v>
      </c>
      <c r="F11">
        <v>2594592</v>
      </c>
      <c r="G11">
        <v>507960</v>
      </c>
      <c r="I11" s="1">
        <f t="shared" si="4"/>
        <v>1.1750459256291883E-2</v>
      </c>
      <c r="J11" s="1">
        <f t="shared" si="0"/>
        <v>3.0844680928142815E-4</v>
      </c>
      <c r="K11" s="1">
        <f t="shared" si="1"/>
        <v>6.0272861208263096E-4</v>
      </c>
      <c r="L11" s="1">
        <f t="shared" si="2"/>
        <v>9.9313077200190291E-3</v>
      </c>
      <c r="M11" s="1">
        <f t="shared" si="3"/>
        <v>1.7067568292310714E-3</v>
      </c>
    </row>
    <row r="12" spans="1:13">
      <c r="A12" t="s">
        <v>11</v>
      </c>
      <c r="B12">
        <v>322</v>
      </c>
      <c r="C12">
        <v>15066300</v>
      </c>
      <c r="D12">
        <v>14687829</v>
      </c>
      <c r="E12">
        <v>30597286</v>
      </c>
      <c r="F12">
        <v>22170165</v>
      </c>
      <c r="G12">
        <v>10984655</v>
      </c>
      <c r="I12" s="1">
        <f t="shared" si="4"/>
        <v>0.19749659113461668</v>
      </c>
      <c r="J12" s="1">
        <f t="shared" si="0"/>
        <v>0.10755968637989623</v>
      </c>
      <c r="K12" s="1">
        <f t="shared" si="1"/>
        <v>0.12104134762585532</v>
      </c>
      <c r="L12" s="1">
        <f t="shared" si="2"/>
        <v>8.4860637363637775E-2</v>
      </c>
      <c r="M12" s="1">
        <f t="shared" si="3"/>
        <v>3.6908683632564047E-2</v>
      </c>
    </row>
    <row r="13" spans="1:13">
      <c r="A13" t="s">
        <v>12</v>
      </c>
      <c r="B13">
        <v>331</v>
      </c>
      <c r="C13">
        <v>2257920</v>
      </c>
      <c r="D13">
        <v>4145535</v>
      </c>
      <c r="E13">
        <v>3754029</v>
      </c>
      <c r="F13">
        <v>2251996</v>
      </c>
      <c r="G13">
        <v>7116426</v>
      </c>
      <c r="I13" s="1">
        <f t="shared" si="4"/>
        <v>2.9597943958017146E-2</v>
      </c>
      <c r="J13" s="1">
        <f t="shared" si="0"/>
        <v>3.0357954499394234E-2</v>
      </c>
      <c r="K13" s="1">
        <f t="shared" si="1"/>
        <v>1.4850752749330186E-2</v>
      </c>
      <c r="L13" s="1">
        <f t="shared" si="2"/>
        <v>8.6199546056767197E-3</v>
      </c>
      <c r="M13" s="1">
        <f t="shared" si="3"/>
        <v>2.3911348679458141E-2</v>
      </c>
    </row>
    <row r="14" spans="1:13">
      <c r="A14" t="s">
        <v>13</v>
      </c>
      <c r="B14">
        <v>332</v>
      </c>
      <c r="C14">
        <v>218600</v>
      </c>
      <c r="D14">
        <v>325824</v>
      </c>
      <c r="E14">
        <v>1291932</v>
      </c>
      <c r="F14">
        <v>463996</v>
      </c>
      <c r="G14">
        <v>524025</v>
      </c>
      <c r="I14" s="1">
        <f t="shared" si="4"/>
        <v>2.865518064954714E-3</v>
      </c>
      <c r="J14" s="1">
        <f t="shared" si="0"/>
        <v>2.3860250044471045E-3</v>
      </c>
      <c r="K14" s="1">
        <f t="shared" si="1"/>
        <v>5.1108189896635443E-3</v>
      </c>
      <c r="L14" s="1">
        <f t="shared" si="2"/>
        <v>1.7760353291993306E-3</v>
      </c>
      <c r="M14" s="1">
        <f t="shared" si="3"/>
        <v>1.7607355843724155E-3</v>
      </c>
    </row>
    <row r="15" spans="1:13">
      <c r="A15" t="s">
        <v>14</v>
      </c>
      <c r="B15">
        <v>341</v>
      </c>
      <c r="C15">
        <v>3906380</v>
      </c>
      <c r="D15">
        <v>15448875</v>
      </c>
      <c r="E15">
        <v>12342504</v>
      </c>
      <c r="F15">
        <v>4591588</v>
      </c>
      <c r="G15">
        <v>3543225</v>
      </c>
      <c r="I15" s="1">
        <f t="shared" si="4"/>
        <v>5.1206781603741064E-2</v>
      </c>
      <c r="J15" s="1">
        <f t="shared" si="0"/>
        <v>0.11313286326537567</v>
      </c>
      <c r="K15" s="1">
        <f t="shared" si="1"/>
        <v>4.8826334376111329E-2</v>
      </c>
      <c r="L15" s="1">
        <f t="shared" si="2"/>
        <v>1.7575200012775315E-2</v>
      </c>
      <c r="M15" s="1">
        <f t="shared" si="3"/>
        <v>1.1905314328396454E-2</v>
      </c>
    </row>
    <row r="16" spans="1:13">
      <c r="A16" t="s">
        <v>15</v>
      </c>
      <c r="B16">
        <v>342</v>
      </c>
      <c r="C16">
        <v>8493180</v>
      </c>
      <c r="D16">
        <v>9918828</v>
      </c>
      <c r="E16">
        <v>16449007</v>
      </c>
      <c r="F16">
        <v>15343229</v>
      </c>
      <c r="G16">
        <v>15436415</v>
      </c>
      <c r="I16" s="1">
        <f t="shared" si="4"/>
        <v>0.11133284866839926</v>
      </c>
      <c r="J16" s="1">
        <f t="shared" si="0"/>
        <v>7.2636060028758054E-2</v>
      </c>
      <c r="K16" s="1">
        <f t="shared" si="1"/>
        <v>6.5071456807872685E-2</v>
      </c>
      <c r="L16" s="1">
        <f t="shared" si="2"/>
        <v>5.8729206217285737E-2</v>
      </c>
      <c r="M16" s="1">
        <f t="shared" si="3"/>
        <v>5.1866695645513328E-2</v>
      </c>
    </row>
    <row r="17" spans="1:13">
      <c r="A17" t="s">
        <v>16</v>
      </c>
      <c r="B17">
        <v>352</v>
      </c>
      <c r="C17">
        <v>270880</v>
      </c>
      <c r="D17">
        <v>78720</v>
      </c>
      <c r="E17">
        <v>726826</v>
      </c>
      <c r="F17">
        <v>352560</v>
      </c>
      <c r="G17">
        <v>1970385</v>
      </c>
      <c r="I17" s="1">
        <f t="shared" si="4"/>
        <v>3.5508304365733439E-3</v>
      </c>
      <c r="J17" s="1">
        <f t="shared" si="0"/>
        <v>5.7647038999605936E-4</v>
      </c>
      <c r="K17" s="1">
        <f t="shared" si="1"/>
        <v>2.8752876490257965E-3</v>
      </c>
      <c r="L17" s="1">
        <f t="shared" si="2"/>
        <v>1.3494922707577564E-3</v>
      </c>
      <c r="M17" s="1">
        <f t="shared" si="3"/>
        <v>6.6205371583677149E-3</v>
      </c>
    </row>
    <row r="18" spans="1:13">
      <c r="A18" t="s">
        <v>17</v>
      </c>
      <c r="B18">
        <v>362</v>
      </c>
      <c r="C18">
        <v>45000</v>
      </c>
      <c r="D18">
        <v>112380</v>
      </c>
      <c r="E18">
        <v>209300</v>
      </c>
      <c r="F18">
        <v>644040</v>
      </c>
      <c r="G18">
        <v>212160</v>
      </c>
      <c r="I18" s="1">
        <f t="shared" si="4"/>
        <v>5.8988249278573714E-4</v>
      </c>
      <c r="J18" s="1">
        <f t="shared" si="0"/>
        <v>8.2296420766967934E-4</v>
      </c>
      <c r="K18" s="1">
        <f t="shared" si="1"/>
        <v>8.2798043127392138E-4</v>
      </c>
      <c r="L18" s="1">
        <f t="shared" si="2"/>
        <v>2.4651889098559832E-3</v>
      </c>
      <c r="M18" s="1">
        <f t="shared" si="3"/>
        <v>7.1286229012060818E-4</v>
      </c>
    </row>
    <row r="19" spans="1:13">
      <c r="A19" t="s">
        <v>18</v>
      </c>
      <c r="B19">
        <v>370</v>
      </c>
      <c r="E19">
        <v>166400</v>
      </c>
      <c r="G19">
        <v>306000</v>
      </c>
      <c r="I19" s="1">
        <f t="shared" si="4"/>
        <v>0</v>
      </c>
      <c r="J19" s="1">
        <f t="shared" si="0"/>
        <v>0</v>
      </c>
      <c r="K19" s="1">
        <f t="shared" si="1"/>
        <v>6.5827015654075743E-4</v>
      </c>
      <c r="L19" s="1">
        <f t="shared" si="2"/>
        <v>0</v>
      </c>
      <c r="M19" s="1">
        <f t="shared" si="3"/>
        <v>1.0281667645970309E-3</v>
      </c>
    </row>
    <row r="20" spans="1:13">
      <c r="A20" t="s">
        <v>19</v>
      </c>
      <c r="B20">
        <v>371</v>
      </c>
      <c r="C20">
        <v>2303200</v>
      </c>
      <c r="D20">
        <v>3163590</v>
      </c>
      <c r="E20">
        <v>3051976</v>
      </c>
      <c r="F20">
        <v>2011460</v>
      </c>
      <c r="G20">
        <v>3732072</v>
      </c>
      <c r="I20" s="1">
        <f t="shared" si="4"/>
        <v>3.0191496830757995E-2</v>
      </c>
      <c r="J20" s="1">
        <f t="shared" si="0"/>
        <v>2.316712348942624E-2</v>
      </c>
      <c r="K20" s="1">
        <f t="shared" si="1"/>
        <v>1.2073465861049487E-2</v>
      </c>
      <c r="L20" s="1">
        <f t="shared" si="2"/>
        <v>7.6992560782232723E-3</v>
      </c>
      <c r="M20" s="1">
        <f t="shared" si="3"/>
        <v>1.2539844423147616E-2</v>
      </c>
    </row>
    <row r="21" spans="1:13">
      <c r="A21" t="s">
        <v>20</v>
      </c>
      <c r="B21">
        <v>441</v>
      </c>
      <c r="C21">
        <v>7218140</v>
      </c>
      <c r="D21">
        <v>12289770</v>
      </c>
      <c r="E21">
        <v>24208379</v>
      </c>
      <c r="F21">
        <v>20174069</v>
      </c>
      <c r="G21">
        <v>14371424.5</v>
      </c>
      <c r="I21" s="1">
        <f t="shared" si="4"/>
        <v>9.4618987032809784E-2</v>
      </c>
      <c r="J21" s="1">
        <f t="shared" si="0"/>
        <v>8.9998583649159941E-2</v>
      </c>
      <c r="K21" s="1">
        <f t="shared" si="1"/>
        <v>9.5767148040432598E-2</v>
      </c>
      <c r="L21" s="1">
        <f t="shared" si="2"/>
        <v>7.7220189996691793E-2</v>
      </c>
      <c r="M21" s="1">
        <f t="shared" si="3"/>
        <v>4.8288304022272889E-2</v>
      </c>
    </row>
    <row r="22" spans="1:13">
      <c r="A22" t="s">
        <v>21</v>
      </c>
      <c r="B22">
        <v>450</v>
      </c>
      <c r="C22">
        <v>7226200</v>
      </c>
      <c r="D22">
        <v>8521806</v>
      </c>
      <c r="E22">
        <v>7545113</v>
      </c>
      <c r="F22">
        <v>9314248</v>
      </c>
      <c r="G22">
        <v>6765143</v>
      </c>
      <c r="I22" s="1">
        <f t="shared" si="4"/>
        <v>9.4724641541517635E-2</v>
      </c>
      <c r="J22" s="1">
        <f t="shared" si="0"/>
        <v>6.2405599952880579E-2</v>
      </c>
      <c r="K22" s="1">
        <f t="shared" si="1"/>
        <v>2.984809324295495E-2</v>
      </c>
      <c r="L22" s="1">
        <f t="shared" si="2"/>
        <v>3.5652103709782425E-2</v>
      </c>
      <c r="M22" s="1">
        <f t="shared" si="3"/>
        <v>2.2731030033811279E-2</v>
      </c>
    </row>
    <row r="23" spans="1:13">
      <c r="A23" t="s">
        <v>22</v>
      </c>
      <c r="B23">
        <v>451</v>
      </c>
      <c r="C23">
        <v>363600</v>
      </c>
      <c r="D23">
        <v>449016</v>
      </c>
      <c r="E23">
        <v>638092</v>
      </c>
      <c r="F23">
        <v>1237600</v>
      </c>
      <c r="G23">
        <v>21560</v>
      </c>
      <c r="I23" s="1">
        <f t="shared" si="4"/>
        <v>4.7662505417087556E-3</v>
      </c>
      <c r="J23" s="1">
        <f t="shared" si="0"/>
        <v>3.2881660141574009E-3</v>
      </c>
      <c r="K23" s="1">
        <f t="shared" si="1"/>
        <v>2.5242603409098858E-3</v>
      </c>
      <c r="L23" s="1">
        <f t="shared" si="2"/>
        <v>4.737155758707169E-3</v>
      </c>
      <c r="M23" s="1">
        <f t="shared" si="3"/>
        <v>7.2442076616705841E-5</v>
      </c>
    </row>
    <row r="24" spans="1:13">
      <c r="A24" t="s">
        <v>23</v>
      </c>
      <c r="B24">
        <v>510</v>
      </c>
      <c r="D24">
        <v>1557336</v>
      </c>
      <c r="E24">
        <v>5173203</v>
      </c>
      <c r="F24">
        <v>8850684</v>
      </c>
      <c r="G24">
        <v>7065976</v>
      </c>
      <c r="I24" s="1">
        <f t="shared" si="4"/>
        <v>0</v>
      </c>
      <c r="J24" s="1">
        <f t="shared" si="0"/>
        <v>1.1404447297699481E-2</v>
      </c>
      <c r="K24" s="1">
        <f t="shared" si="1"/>
        <v>2.0464934787422572E-2</v>
      </c>
      <c r="L24" s="1">
        <f t="shared" si="2"/>
        <v>3.3877721944972045E-2</v>
      </c>
      <c r="M24" s="1">
        <f t="shared" si="3"/>
        <v>2.374183556418389E-2</v>
      </c>
    </row>
    <row r="25" spans="1:13">
      <c r="A25" t="s">
        <v>24</v>
      </c>
      <c r="B25">
        <v>700</v>
      </c>
      <c r="C25">
        <v>7349660</v>
      </c>
      <c r="D25">
        <v>10458315</v>
      </c>
      <c r="E25">
        <v>13533379</v>
      </c>
      <c r="F25">
        <v>15615228</v>
      </c>
      <c r="G25">
        <v>18733020</v>
      </c>
      <c r="I25" s="1">
        <f t="shared" si="4"/>
        <v>9.6343016931724909E-2</v>
      </c>
      <c r="J25" s="1">
        <f t="shared" si="0"/>
        <v>7.6586749577637683E-2</v>
      </c>
      <c r="K25" s="1">
        <f t="shared" si="1"/>
        <v>5.3537376880140618E-2</v>
      </c>
      <c r="L25" s="1">
        <f t="shared" si="2"/>
        <v>5.9770335523372194E-2</v>
      </c>
      <c r="M25" s="1">
        <f t="shared" si="3"/>
        <v>6.2943361321998278E-2</v>
      </c>
    </row>
    <row r="26" spans="1:13">
      <c r="A26" t="s">
        <v>25</v>
      </c>
      <c r="B26">
        <v>710</v>
      </c>
      <c r="C26">
        <v>963580</v>
      </c>
      <c r="D26">
        <v>3638286</v>
      </c>
      <c r="E26">
        <v>6712195</v>
      </c>
      <c r="F26">
        <v>10694685</v>
      </c>
      <c r="G26">
        <v>17086609</v>
      </c>
      <c r="I26" s="1">
        <f t="shared" si="4"/>
        <v>1.263108827552179E-2</v>
      </c>
      <c r="J26" s="1">
        <f t="shared" si="0"/>
        <v>2.6643345393003087E-2</v>
      </c>
      <c r="K26" s="1">
        <f t="shared" si="1"/>
        <v>2.6553110897728903E-2</v>
      </c>
      <c r="L26" s="1">
        <f t="shared" si="2"/>
        <v>4.0935995988452795E-2</v>
      </c>
      <c r="M26" s="1">
        <f t="shared" si="3"/>
        <v>5.7411383965570294E-2</v>
      </c>
    </row>
    <row r="27" spans="1:13">
      <c r="A27" t="s">
        <v>26</v>
      </c>
      <c r="B27">
        <v>732</v>
      </c>
      <c r="C27">
        <v>3385720</v>
      </c>
      <c r="D27">
        <v>10755921</v>
      </c>
      <c r="E27">
        <v>47495605</v>
      </c>
      <c r="F27">
        <v>62441537</v>
      </c>
      <c r="G27">
        <v>72733416.5</v>
      </c>
      <c r="I27" s="1">
        <f t="shared" si="4"/>
        <v>4.4381710077211686E-2</v>
      </c>
      <c r="J27" s="1">
        <f t="shared" si="0"/>
        <v>7.8766132795182991E-2</v>
      </c>
      <c r="K27" s="1">
        <f t="shared" si="1"/>
        <v>0.18789026044680276</v>
      </c>
      <c r="L27" s="1">
        <f t="shared" si="2"/>
        <v>0.23900718049618352</v>
      </c>
      <c r="M27" s="1">
        <f t="shared" si="3"/>
        <v>0.24438588732318076</v>
      </c>
    </row>
    <row r="28" spans="1:13">
      <c r="A28" t="s">
        <v>27</v>
      </c>
      <c r="B28">
        <v>752</v>
      </c>
      <c r="C28">
        <v>662560</v>
      </c>
      <c r="D28">
        <v>339720</v>
      </c>
      <c r="E28">
        <v>1578918</v>
      </c>
      <c r="F28">
        <v>1592128</v>
      </c>
      <c r="G28">
        <v>3974020</v>
      </c>
      <c r="I28" s="1">
        <f t="shared" si="4"/>
        <v>8.6851676537804002E-3</v>
      </c>
      <c r="J28" s="1">
        <f t="shared" si="0"/>
        <v>2.4877860885348232E-3</v>
      </c>
      <c r="K28" s="1">
        <f t="shared" si="1"/>
        <v>6.2461213883715123E-3</v>
      </c>
      <c r="L28" s="1">
        <f t="shared" si="2"/>
        <v>6.0941809339034644E-3</v>
      </c>
      <c r="M28" s="1">
        <f t="shared" si="3"/>
        <v>1.3352795051777428E-2</v>
      </c>
    </row>
    <row r="29" spans="1:13">
      <c r="A29" t="s">
        <v>28</v>
      </c>
      <c r="B29">
        <v>882</v>
      </c>
      <c r="C29">
        <v>3448160</v>
      </c>
      <c r="D29">
        <v>7096185</v>
      </c>
      <c r="E29">
        <v>16209304</v>
      </c>
      <c r="F29">
        <v>18466590</v>
      </c>
      <c r="G29">
        <v>20388292.5</v>
      </c>
      <c r="I29" s="1">
        <f t="shared" si="4"/>
        <v>4.5200204807201494E-2</v>
      </c>
      <c r="J29" s="1">
        <f t="shared" si="0"/>
        <v>5.1965708008564364E-2</v>
      </c>
      <c r="K29" s="1">
        <f t="shared" si="1"/>
        <v>6.4123203614763979E-2</v>
      </c>
      <c r="L29" s="1">
        <f t="shared" si="2"/>
        <v>7.0684480577071926E-2</v>
      </c>
      <c r="M29" s="1">
        <f t="shared" si="3"/>
        <v>6.8505113514323243E-2</v>
      </c>
    </row>
    <row r="30" spans="1:13">
      <c r="A30" t="s">
        <v>29</v>
      </c>
      <c r="B30">
        <v>891</v>
      </c>
      <c r="C30">
        <v>3437480</v>
      </c>
      <c r="D30">
        <v>14769732</v>
      </c>
      <c r="E30">
        <v>21790459</v>
      </c>
      <c r="F30">
        <v>24038883</v>
      </c>
      <c r="G30">
        <v>33519009.5</v>
      </c>
      <c r="I30" s="1">
        <f t="shared" si="4"/>
        <v>4.5060206028913682E-2</v>
      </c>
      <c r="J30" s="1">
        <f t="shared" si="0"/>
        <v>0.10815946603375608</v>
      </c>
      <c r="K30" s="1">
        <f t="shared" si="1"/>
        <v>8.6201976304236511E-2</v>
      </c>
      <c r="L30" s="1">
        <f t="shared" si="2"/>
        <v>9.2013520552955599E-2</v>
      </c>
      <c r="M30" s="1">
        <f t="shared" si="3"/>
        <v>0.11262461290886322</v>
      </c>
    </row>
    <row r="31" spans="1:13">
      <c r="A31" t="s">
        <v>30</v>
      </c>
      <c r="B31">
        <v>892</v>
      </c>
      <c r="C31">
        <v>2822060</v>
      </c>
      <c r="D31">
        <v>4889871</v>
      </c>
      <c r="E31">
        <v>12868315</v>
      </c>
      <c r="F31">
        <v>9782090</v>
      </c>
      <c r="G31">
        <v>18303575.5</v>
      </c>
      <c r="I31" s="1">
        <f t="shared" si="4"/>
        <v>3.6992973057575942E-2</v>
      </c>
      <c r="J31" s="1">
        <f t="shared" si="0"/>
        <v>3.5808763241875263E-2</v>
      </c>
      <c r="K31" s="1">
        <f t="shared" si="1"/>
        <v>5.0906416643424136E-2</v>
      </c>
      <c r="L31" s="1">
        <f t="shared" si="2"/>
        <v>3.7442860355277802E-2</v>
      </c>
      <c r="M31" s="1">
        <f t="shared" si="3"/>
        <v>6.1500418308472166E-2</v>
      </c>
    </row>
    <row r="32" spans="1:13">
      <c r="C32">
        <f>SUM(C2:C31)</f>
        <v>76286380</v>
      </c>
      <c r="D32">
        <f t="shared" ref="D32:G32" si="5">SUM(D2:D31)</f>
        <v>136555149</v>
      </c>
      <c r="E32">
        <f t="shared" si="5"/>
        <v>252783752</v>
      </c>
      <c r="F32">
        <f t="shared" si="5"/>
        <v>261253812</v>
      </c>
      <c r="G32">
        <f t="shared" si="5"/>
        <v>297617089.5</v>
      </c>
      <c r="I32" s="1">
        <f t="shared" si="4"/>
        <v>1</v>
      </c>
      <c r="J32" s="1">
        <f t="shared" si="0"/>
        <v>1</v>
      </c>
      <c r="K32" s="1">
        <f t="shared" si="1"/>
        <v>1</v>
      </c>
      <c r="L32" s="1">
        <f t="shared" si="2"/>
        <v>1</v>
      </c>
      <c r="M32" s="1">
        <f t="shared" si="3"/>
        <v>1</v>
      </c>
    </row>
    <row r="33" spans="9:13">
      <c r="I33" s="1"/>
      <c r="J33" s="1"/>
      <c r="K33" s="1"/>
      <c r="L33" s="1"/>
      <c r="M33" s="1"/>
    </row>
    <row r="34" spans="9:13">
      <c r="I34" s="1"/>
      <c r="J34" s="1"/>
      <c r="K34" s="1"/>
      <c r="L34" s="1"/>
      <c r="M34" s="1"/>
    </row>
  </sheetData>
  <conditionalFormatting sqref="I2:M34">
    <cfRule type="cellIs" dxfId="31" priority="1" operator="greaterThan">
      <formula>0.05</formula>
    </cfRule>
  </conditionalFormatting>
  <pageMargins left="0.25" right="0.25" top="0.75" bottom="0.75" header="0.3" footer="0.3"/>
  <pageSetup scale="7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topLeftCell="C1" workbookViewId="0">
      <selection activeCell="I1" sqref="I1:M32"/>
    </sheetView>
  </sheetViews>
  <sheetFormatPr defaultRowHeight="15"/>
  <cols>
    <col min="1" max="1" width="55" bestFit="1" customWidth="1"/>
    <col min="2" max="2" width="13.28515625" bestFit="1" customWidth="1"/>
    <col min="3" max="7" width="11.140625" bestFit="1" customWidth="1"/>
    <col min="9" max="13" width="8.140625" bestFit="1" customWidth="1"/>
  </cols>
  <sheetData>
    <row r="1" spans="1:13">
      <c r="A1" t="s">
        <v>0</v>
      </c>
      <c r="B1" t="s">
        <v>31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</row>
    <row r="2" spans="1:13">
      <c r="A2" t="s">
        <v>1</v>
      </c>
      <c r="B2">
        <v>31</v>
      </c>
      <c r="C2">
        <v>252320</v>
      </c>
      <c r="D2">
        <v>220720</v>
      </c>
      <c r="E2">
        <v>93600</v>
      </c>
      <c r="F2">
        <v>237120</v>
      </c>
      <c r="I2" s="1">
        <f>C2/C$32</f>
        <v>4.9539694327991647E-4</v>
      </c>
      <c r="J2" s="1">
        <f t="shared" ref="J2:J32" si="0">D2/D$32</f>
        <v>3.616714202922701E-4</v>
      </c>
      <c r="K2" s="1">
        <f t="shared" ref="K2:K32" si="1">E2/E$32</f>
        <v>1.1227468481446203E-4</v>
      </c>
      <c r="L2" s="1">
        <f t="shared" ref="L2:L32" si="2">F2/F$32</f>
        <v>3.3534879628726113E-4</v>
      </c>
      <c r="M2" s="1">
        <f t="shared" ref="M2:M32" si="3">G2/G$32</f>
        <v>0</v>
      </c>
    </row>
    <row r="3" spans="1:13">
      <c r="A3" t="s">
        <v>2</v>
      </c>
      <c r="B3">
        <v>42</v>
      </c>
      <c r="C3">
        <v>1029880</v>
      </c>
      <c r="D3">
        <v>1000750</v>
      </c>
      <c r="E3">
        <v>231704</v>
      </c>
      <c r="G3">
        <v>1114401</v>
      </c>
      <c r="I3" s="1">
        <f t="shared" ref="I3:I32" si="4">C3/C$32</f>
        <v>2.0220331481655058E-3</v>
      </c>
      <c r="J3" s="1">
        <f t="shared" si="0"/>
        <v>1.6398272646678568E-3</v>
      </c>
      <c r="K3" s="1">
        <f t="shared" si="1"/>
        <v>2.7793262361378322E-4</v>
      </c>
      <c r="L3" s="1">
        <f t="shared" si="2"/>
        <v>0</v>
      </c>
      <c r="M3" s="1">
        <f t="shared" si="3"/>
        <v>1.5648640711371515E-3</v>
      </c>
    </row>
    <row r="4" spans="1:13">
      <c r="A4" t="s">
        <v>3</v>
      </c>
      <c r="B4">
        <v>180</v>
      </c>
      <c r="C4">
        <v>1576860</v>
      </c>
      <c r="D4">
        <v>1320496</v>
      </c>
      <c r="E4">
        <v>117000</v>
      </c>
      <c r="I4" s="1">
        <f t="shared" si="4"/>
        <v>3.095956024018584E-3</v>
      </c>
      <c r="J4" s="1">
        <f t="shared" si="0"/>
        <v>2.1637625217935008E-3</v>
      </c>
      <c r="K4" s="1">
        <f t="shared" si="1"/>
        <v>1.4034335601807753E-4</v>
      </c>
      <c r="L4" s="1">
        <f t="shared" si="2"/>
        <v>0</v>
      </c>
      <c r="M4" s="1">
        <f t="shared" si="3"/>
        <v>0</v>
      </c>
    </row>
    <row r="5" spans="1:13">
      <c r="A5" t="s">
        <v>4</v>
      </c>
      <c r="B5">
        <v>181</v>
      </c>
      <c r="C5">
        <v>4643800</v>
      </c>
      <c r="D5">
        <v>8258495</v>
      </c>
      <c r="E5">
        <v>14887643</v>
      </c>
      <c r="F5">
        <v>17297060</v>
      </c>
      <c r="G5">
        <v>17511703</v>
      </c>
      <c r="I5" s="1">
        <f t="shared" si="4"/>
        <v>9.11748702125585E-3</v>
      </c>
      <c r="J5" s="1">
        <f t="shared" si="0"/>
        <v>1.3532355999123828E-2</v>
      </c>
      <c r="K5" s="1">
        <f t="shared" si="1"/>
        <v>1.7857963947171283E-2</v>
      </c>
      <c r="L5" s="1">
        <f t="shared" si="2"/>
        <v>2.4462501055619659E-2</v>
      </c>
      <c r="M5" s="1">
        <f t="shared" si="3"/>
        <v>2.4590281998243604E-2</v>
      </c>
    </row>
    <row r="6" spans="1:13">
      <c r="A6" t="s">
        <v>5</v>
      </c>
      <c r="B6">
        <v>190</v>
      </c>
      <c r="C6">
        <v>2298760</v>
      </c>
      <c r="D6">
        <v>1867676</v>
      </c>
      <c r="E6">
        <v>880240</v>
      </c>
      <c r="I6" s="1">
        <f t="shared" si="4"/>
        <v>4.5133111815715788E-3</v>
      </c>
      <c r="J6" s="1">
        <f t="shared" si="0"/>
        <v>3.0603707483045756E-3</v>
      </c>
      <c r="K6" s="1">
        <f t="shared" si="1"/>
        <v>1.055861843601304E-3</v>
      </c>
      <c r="L6" s="1">
        <f t="shared" si="2"/>
        <v>0</v>
      </c>
      <c r="M6" s="1">
        <f t="shared" si="3"/>
        <v>0</v>
      </c>
    </row>
    <row r="7" spans="1:13">
      <c r="A7" t="s">
        <v>6</v>
      </c>
      <c r="B7">
        <v>191</v>
      </c>
      <c r="C7">
        <v>558640</v>
      </c>
      <c r="D7">
        <v>257664</v>
      </c>
      <c r="E7">
        <v>127232</v>
      </c>
      <c r="F7">
        <v>282000</v>
      </c>
      <c r="I7" s="1">
        <f t="shared" si="4"/>
        <v>1.096815743476112E-3</v>
      </c>
      <c r="J7" s="1">
        <f t="shared" si="0"/>
        <v>4.222077964760216E-4</v>
      </c>
      <c r="K7" s="1">
        <f t="shared" si="1"/>
        <v>1.5261680233241061E-4</v>
      </c>
      <c r="L7" s="1">
        <f t="shared" si="2"/>
        <v>3.9882068384365573E-4</v>
      </c>
      <c r="M7" s="1">
        <f t="shared" si="3"/>
        <v>0</v>
      </c>
    </row>
    <row r="8" spans="1:13">
      <c r="A8" t="s">
        <v>7</v>
      </c>
      <c r="B8">
        <v>192</v>
      </c>
      <c r="C8">
        <v>4068980</v>
      </c>
      <c r="D8">
        <v>5745058</v>
      </c>
      <c r="E8">
        <v>2926984</v>
      </c>
      <c r="F8">
        <v>1725070</v>
      </c>
      <c r="G8">
        <v>3999630</v>
      </c>
      <c r="I8" s="1">
        <f t="shared" si="4"/>
        <v>7.9889039880592684E-3</v>
      </c>
      <c r="J8" s="1">
        <f t="shared" si="0"/>
        <v>9.4138423637253939E-3</v>
      </c>
      <c r="K8" s="1">
        <f t="shared" si="1"/>
        <v>3.5109637399249288E-3</v>
      </c>
      <c r="L8" s="1">
        <f t="shared" si="2"/>
        <v>2.4396936066601958E-3</v>
      </c>
      <c r="M8" s="1">
        <f t="shared" si="3"/>
        <v>5.616360075809592E-3</v>
      </c>
    </row>
    <row r="9" spans="1:13">
      <c r="A9" t="s">
        <v>8</v>
      </c>
      <c r="B9">
        <v>200</v>
      </c>
      <c r="C9">
        <v>1105520</v>
      </c>
      <c r="D9">
        <v>565100</v>
      </c>
      <c r="E9">
        <v>502864</v>
      </c>
      <c r="F9">
        <v>861120</v>
      </c>
      <c r="G9">
        <v>695840</v>
      </c>
      <c r="I9" s="1">
        <f t="shared" si="4"/>
        <v>2.1705422825571232E-3</v>
      </c>
      <c r="J9" s="1">
        <f t="shared" si="0"/>
        <v>9.2597190833255646E-4</v>
      </c>
      <c r="K9" s="1">
        <f t="shared" si="1"/>
        <v>6.0319334513397047E-4</v>
      </c>
      <c r="L9" s="1">
        <f t="shared" si="2"/>
        <v>1.2178456286221588E-3</v>
      </c>
      <c r="M9" s="1">
        <f t="shared" si="3"/>
        <v>9.7711238168314237E-4</v>
      </c>
    </row>
    <row r="10" spans="1:13">
      <c r="A10" t="s">
        <v>9</v>
      </c>
      <c r="B10">
        <v>201</v>
      </c>
      <c r="C10">
        <v>295760</v>
      </c>
      <c r="D10">
        <v>67080</v>
      </c>
      <c r="E10">
        <v>374240</v>
      </c>
      <c r="G10">
        <v>100368</v>
      </c>
      <c r="I10" s="1">
        <f t="shared" si="4"/>
        <v>5.8068563706590085E-4</v>
      </c>
      <c r="J10" s="1">
        <f t="shared" si="0"/>
        <v>1.0991717503264534E-4</v>
      </c>
      <c r="K10" s="1">
        <f t="shared" si="1"/>
        <v>4.4890681671970375E-4</v>
      </c>
      <c r="L10" s="1">
        <f t="shared" si="2"/>
        <v>0</v>
      </c>
      <c r="M10" s="1">
        <f t="shared" si="3"/>
        <v>1.4093874385602098E-4</v>
      </c>
    </row>
    <row r="11" spans="1:13">
      <c r="A11" t="s">
        <v>10</v>
      </c>
      <c r="B11">
        <v>310</v>
      </c>
      <c r="C11">
        <v>339000</v>
      </c>
      <c r="D11">
        <v>613360</v>
      </c>
      <c r="E11">
        <v>229352</v>
      </c>
      <c r="F11">
        <v>219200</v>
      </c>
      <c r="G11">
        <v>545445</v>
      </c>
      <c r="I11" s="1">
        <f t="shared" si="4"/>
        <v>6.6558165730775081E-4</v>
      </c>
      <c r="J11" s="1">
        <f t="shared" si="0"/>
        <v>1.0050506630593821E-3</v>
      </c>
      <c r="K11" s="1">
        <f t="shared" si="1"/>
        <v>2.7511136230306085E-4</v>
      </c>
      <c r="L11" s="1">
        <f t="shared" si="2"/>
        <v>3.1000529751251535E-4</v>
      </c>
      <c r="M11" s="1">
        <f t="shared" si="3"/>
        <v>7.6592472842487009E-4</v>
      </c>
    </row>
    <row r="12" spans="1:13">
      <c r="A12" t="s">
        <v>11</v>
      </c>
      <c r="B12">
        <v>322</v>
      </c>
      <c r="C12">
        <v>86397540</v>
      </c>
      <c r="D12">
        <v>146903666</v>
      </c>
      <c r="E12">
        <v>116807504</v>
      </c>
      <c r="F12">
        <v>68133538</v>
      </c>
      <c r="G12">
        <v>61134884</v>
      </c>
      <c r="I12" s="1">
        <f t="shared" si="4"/>
        <v>0.16963014118145339</v>
      </c>
      <c r="J12" s="1">
        <f t="shared" si="0"/>
        <v>0.24071609971167665</v>
      </c>
      <c r="K12" s="1">
        <f t="shared" si="1"/>
        <v>0.14011245401243605</v>
      </c>
      <c r="L12" s="1">
        <f t="shared" si="2"/>
        <v>9.6358383751232984E-2</v>
      </c>
      <c r="M12" s="1">
        <f t="shared" si="3"/>
        <v>8.5846821265179687E-2</v>
      </c>
    </row>
    <row r="13" spans="1:13">
      <c r="A13" t="s">
        <v>12</v>
      </c>
      <c r="B13">
        <v>331</v>
      </c>
      <c r="C13">
        <v>20285820</v>
      </c>
      <c r="D13">
        <v>17738039</v>
      </c>
      <c r="E13">
        <v>20047979</v>
      </c>
      <c r="F13">
        <v>13441453</v>
      </c>
      <c r="G13">
        <v>17665079</v>
      </c>
      <c r="I13" s="1">
        <f t="shared" si="4"/>
        <v>3.9828524175359051E-2</v>
      </c>
      <c r="J13" s="1">
        <f t="shared" si="0"/>
        <v>2.9065520833316778E-2</v>
      </c>
      <c r="K13" s="1">
        <f t="shared" si="1"/>
        <v>2.4047868839657625E-2</v>
      </c>
      <c r="L13" s="1">
        <f t="shared" si="2"/>
        <v>1.9009678997561553E-2</v>
      </c>
      <c r="M13" s="1">
        <f t="shared" si="3"/>
        <v>2.4805655631051481E-2</v>
      </c>
    </row>
    <row r="14" spans="1:13">
      <c r="A14" t="s">
        <v>13</v>
      </c>
      <c r="B14">
        <v>332</v>
      </c>
      <c r="C14">
        <v>1258440</v>
      </c>
      <c r="D14">
        <v>1794848</v>
      </c>
      <c r="E14">
        <v>3814636</v>
      </c>
      <c r="F14">
        <v>562620</v>
      </c>
      <c r="G14">
        <v>2746860</v>
      </c>
      <c r="I14" s="1">
        <f t="shared" si="4"/>
        <v>2.4707804744022598E-3</v>
      </c>
      <c r="J14" s="1">
        <f t="shared" si="0"/>
        <v>2.9410349101519594E-3</v>
      </c>
      <c r="K14" s="1">
        <f t="shared" si="1"/>
        <v>4.5757163951057715E-3</v>
      </c>
      <c r="L14" s="1">
        <f t="shared" si="2"/>
        <v>7.9568969200041696E-4</v>
      </c>
      <c r="M14" s="1">
        <f t="shared" si="3"/>
        <v>3.8571955000433382E-3</v>
      </c>
    </row>
    <row r="15" spans="1:13">
      <c r="A15" t="s">
        <v>14</v>
      </c>
      <c r="B15">
        <v>341</v>
      </c>
      <c r="C15">
        <v>33465940</v>
      </c>
      <c r="D15">
        <v>26189729</v>
      </c>
      <c r="E15">
        <v>24461380</v>
      </c>
      <c r="F15">
        <v>16485060</v>
      </c>
      <c r="G15">
        <v>19467773</v>
      </c>
      <c r="I15" s="1">
        <f t="shared" si="4"/>
        <v>6.5705946337940274E-2</v>
      </c>
      <c r="J15" s="1">
        <f t="shared" si="0"/>
        <v>4.2914445834086878E-2</v>
      </c>
      <c r="K15" s="1">
        <f t="shared" si="1"/>
        <v>2.9341813350713519E-2</v>
      </c>
      <c r="L15" s="1">
        <f t="shared" si="2"/>
        <v>2.3314123767388992E-2</v>
      </c>
      <c r="M15" s="1">
        <f t="shared" si="3"/>
        <v>2.7337034436216334E-2</v>
      </c>
    </row>
    <row r="16" spans="1:13">
      <c r="A16" t="s">
        <v>15</v>
      </c>
      <c r="B16">
        <v>342</v>
      </c>
      <c r="C16">
        <v>139664200</v>
      </c>
      <c r="D16">
        <v>118580584</v>
      </c>
      <c r="E16">
        <v>253126040</v>
      </c>
      <c r="F16">
        <v>209297863</v>
      </c>
      <c r="G16">
        <v>159611283.5</v>
      </c>
      <c r="I16" s="1">
        <f t="shared" si="4"/>
        <v>0.27421218201345482</v>
      </c>
      <c r="J16" s="1">
        <f t="shared" si="0"/>
        <v>0.19430594524450365</v>
      </c>
      <c r="K16" s="1">
        <f t="shared" si="1"/>
        <v>0.30362870042022339</v>
      </c>
      <c r="L16" s="1">
        <f t="shared" si="2"/>
        <v>0.29600112357686442</v>
      </c>
      <c r="M16" s="1">
        <f t="shared" si="3"/>
        <v>0.22412934203867016</v>
      </c>
    </row>
    <row r="17" spans="1:13">
      <c r="A17" t="s">
        <v>16</v>
      </c>
      <c r="B17">
        <v>352</v>
      </c>
      <c r="C17">
        <v>3548980</v>
      </c>
      <c r="D17">
        <v>2022028</v>
      </c>
      <c r="E17">
        <v>4576710</v>
      </c>
      <c r="F17">
        <v>3557348</v>
      </c>
      <c r="G17">
        <v>2006085</v>
      </c>
      <c r="I17" s="1">
        <f t="shared" si="4"/>
        <v>6.9679527733099164E-3</v>
      </c>
      <c r="J17" s="1">
        <f t="shared" si="0"/>
        <v>3.3132916755651432E-3</v>
      </c>
      <c r="K17" s="1">
        <f t="shared" si="1"/>
        <v>5.4898362471922707E-3</v>
      </c>
      <c r="L17" s="1">
        <f t="shared" si="2"/>
        <v>5.0310069575526988E-3</v>
      </c>
      <c r="M17" s="1">
        <f t="shared" si="3"/>
        <v>2.8169844967360696E-3</v>
      </c>
    </row>
    <row r="18" spans="1:13">
      <c r="A18" t="s">
        <v>17</v>
      </c>
      <c r="B18">
        <v>362</v>
      </c>
      <c r="C18">
        <v>42931960</v>
      </c>
      <c r="D18">
        <v>50245994</v>
      </c>
      <c r="E18">
        <v>16502619</v>
      </c>
      <c r="F18">
        <v>15554896</v>
      </c>
      <c r="G18">
        <v>8918351.5</v>
      </c>
      <c r="I18" s="1">
        <f t="shared" si="4"/>
        <v>8.4291224449174237E-2</v>
      </c>
      <c r="J18" s="1">
        <f t="shared" si="0"/>
        <v>8.2333001150674531E-2</v>
      </c>
      <c r="K18" s="1">
        <f t="shared" si="1"/>
        <v>1.9795153278185391E-2</v>
      </c>
      <c r="L18" s="1">
        <f t="shared" si="2"/>
        <v>2.1998632127081367E-2</v>
      </c>
      <c r="M18" s="1">
        <f t="shared" si="3"/>
        <v>1.2523326734382077E-2</v>
      </c>
    </row>
    <row r="19" spans="1:13">
      <c r="A19" t="s">
        <v>18</v>
      </c>
      <c r="B19">
        <v>370</v>
      </c>
      <c r="C19">
        <v>4023420</v>
      </c>
      <c r="D19">
        <v>4321558</v>
      </c>
      <c r="E19">
        <v>1560796</v>
      </c>
      <c r="F19">
        <v>376835</v>
      </c>
      <c r="G19">
        <v>943930</v>
      </c>
      <c r="I19" s="1">
        <f t="shared" si="4"/>
        <v>7.89945295470546E-3</v>
      </c>
      <c r="J19" s="1">
        <f t="shared" si="0"/>
        <v>7.0812976609977455E-3</v>
      </c>
      <c r="K19" s="1">
        <f t="shared" si="1"/>
        <v>1.8721995615349689E-3</v>
      </c>
      <c r="L19" s="1">
        <f t="shared" si="2"/>
        <v>5.3294181700788658E-4</v>
      </c>
      <c r="M19" s="1">
        <f t="shared" si="3"/>
        <v>1.3254852989798927E-3</v>
      </c>
    </row>
    <row r="20" spans="1:13">
      <c r="A20" t="s">
        <v>19</v>
      </c>
      <c r="B20">
        <v>371</v>
      </c>
      <c r="C20">
        <v>22335280</v>
      </c>
      <c r="D20">
        <v>18155852</v>
      </c>
      <c r="E20">
        <v>17625831</v>
      </c>
      <c r="F20">
        <v>12138848</v>
      </c>
      <c r="G20">
        <v>14416766</v>
      </c>
      <c r="I20" s="1">
        <f t="shared" si="4"/>
        <v>4.3852367784167144E-2</v>
      </c>
      <c r="J20" s="1">
        <f t="shared" si="0"/>
        <v>2.9750148511490819E-2</v>
      </c>
      <c r="K20" s="1">
        <f t="shared" si="1"/>
        <v>2.1142463890149298E-2</v>
      </c>
      <c r="L20" s="1">
        <f t="shared" si="2"/>
        <v>1.7167459788773733E-2</v>
      </c>
      <c r="M20" s="1">
        <f t="shared" si="3"/>
        <v>2.0244309844832935E-2</v>
      </c>
    </row>
    <row r="21" spans="1:13">
      <c r="A21" t="s">
        <v>20</v>
      </c>
      <c r="B21">
        <v>441</v>
      </c>
      <c r="C21">
        <v>29920640</v>
      </c>
      <c r="D21">
        <v>30739094</v>
      </c>
      <c r="E21">
        <v>34262321</v>
      </c>
      <c r="F21">
        <v>39050033</v>
      </c>
      <c r="G21">
        <v>29695130.5</v>
      </c>
      <c r="I21" s="1">
        <f t="shared" si="4"/>
        <v>5.874521875784243E-2</v>
      </c>
      <c r="J21" s="1">
        <f t="shared" si="0"/>
        <v>5.0369027661641898E-2</v>
      </c>
      <c r="K21" s="1">
        <f t="shared" si="1"/>
        <v>4.109819755648423E-2</v>
      </c>
      <c r="L21" s="1">
        <f t="shared" si="2"/>
        <v>5.5226811578642988E-2</v>
      </c>
      <c r="M21" s="1">
        <f t="shared" si="3"/>
        <v>4.1698493457183725E-2</v>
      </c>
    </row>
    <row r="22" spans="1:13">
      <c r="A22" t="s">
        <v>21</v>
      </c>
      <c r="B22">
        <v>450</v>
      </c>
      <c r="C22">
        <v>2831140</v>
      </c>
      <c r="D22">
        <v>3447343</v>
      </c>
      <c r="E22">
        <v>5859960</v>
      </c>
      <c r="F22">
        <v>5752200</v>
      </c>
      <c r="G22">
        <v>6177436</v>
      </c>
      <c r="I22" s="1">
        <f t="shared" si="4"/>
        <v>5.558568888702849E-3</v>
      </c>
      <c r="J22" s="1">
        <f t="shared" si="0"/>
        <v>5.6488104342362058E-3</v>
      </c>
      <c r="K22" s="1">
        <f t="shared" si="1"/>
        <v>7.029114978903365E-3</v>
      </c>
      <c r="L22" s="1">
        <f t="shared" si="2"/>
        <v>8.1350933957641015E-3</v>
      </c>
      <c r="M22" s="1">
        <f t="shared" si="3"/>
        <v>8.6744786195895388E-3</v>
      </c>
    </row>
    <row r="23" spans="1:13">
      <c r="A23" t="s">
        <v>22</v>
      </c>
      <c r="B23">
        <v>451</v>
      </c>
      <c r="C23">
        <v>970120</v>
      </c>
      <c r="D23">
        <v>548640</v>
      </c>
      <c r="E23">
        <v>442620</v>
      </c>
      <c r="F23">
        <v>728000</v>
      </c>
      <c r="G23">
        <v>218280</v>
      </c>
      <c r="I23" s="1">
        <f t="shared" si="4"/>
        <v>1.9047022931781572E-3</v>
      </c>
      <c r="J23" s="1">
        <f t="shared" si="0"/>
        <v>8.990005800523337E-4</v>
      </c>
      <c r="K23" s="1">
        <f t="shared" si="1"/>
        <v>5.3092971145915794E-4</v>
      </c>
      <c r="L23" s="1">
        <f t="shared" si="2"/>
        <v>1.0295796377240475E-3</v>
      </c>
      <c r="M23" s="1">
        <f t="shared" si="3"/>
        <v>3.0651312180069601E-4</v>
      </c>
    </row>
    <row r="24" spans="1:13">
      <c r="A24" t="s">
        <v>23</v>
      </c>
      <c r="B24">
        <v>510</v>
      </c>
      <c r="D24">
        <v>8459656</v>
      </c>
      <c r="E24">
        <v>14352547</v>
      </c>
      <c r="F24">
        <v>21834732</v>
      </c>
      <c r="G24">
        <v>10720793.5</v>
      </c>
      <c r="I24" s="1">
        <f t="shared" si="4"/>
        <v>0</v>
      </c>
      <c r="J24" s="1">
        <f t="shared" si="0"/>
        <v>1.3861978074954805E-2</v>
      </c>
      <c r="K24" s="1">
        <f t="shared" si="1"/>
        <v>1.7216107806728127E-2</v>
      </c>
      <c r="L24" s="1">
        <f t="shared" si="2"/>
        <v>3.0879938821925364E-2</v>
      </c>
      <c r="M24" s="1">
        <f t="shared" si="3"/>
        <v>1.5054351676129788E-2</v>
      </c>
    </row>
    <row r="25" spans="1:13">
      <c r="A25" t="s">
        <v>24</v>
      </c>
      <c r="B25">
        <v>700</v>
      </c>
      <c r="C25">
        <v>33187820</v>
      </c>
      <c r="D25">
        <v>32224545</v>
      </c>
      <c r="E25">
        <v>23194392</v>
      </c>
      <c r="F25">
        <v>22783149</v>
      </c>
      <c r="G25">
        <v>22437171</v>
      </c>
      <c r="I25" s="1">
        <f t="shared" si="4"/>
        <v>6.5159894507467023E-2</v>
      </c>
      <c r="J25" s="1">
        <f t="shared" si="0"/>
        <v>5.2803085168639775E-2</v>
      </c>
      <c r="K25" s="1">
        <f t="shared" si="1"/>
        <v>2.7822041145973073E-2</v>
      </c>
      <c r="L25" s="1">
        <f t="shared" si="2"/>
        <v>3.222124490883653E-2</v>
      </c>
      <c r="M25" s="1">
        <f t="shared" si="3"/>
        <v>3.1506722226434143E-2</v>
      </c>
    </row>
    <row r="26" spans="1:13">
      <c r="A26" t="s">
        <v>25</v>
      </c>
      <c r="B26">
        <v>710</v>
      </c>
      <c r="C26">
        <v>7064180</v>
      </c>
      <c r="D26">
        <v>16081198</v>
      </c>
      <c r="E26">
        <v>27353286</v>
      </c>
      <c r="F26">
        <v>30772831</v>
      </c>
      <c r="G26">
        <v>27758402</v>
      </c>
      <c r="I26" s="1">
        <f t="shared" si="4"/>
        <v>1.3869582985015538E-2</v>
      </c>
      <c r="J26" s="1">
        <f t="shared" si="0"/>
        <v>2.6350623960951496E-2</v>
      </c>
      <c r="K26" s="1">
        <f t="shared" si="1"/>
        <v>3.281070047318202E-2</v>
      </c>
      <c r="L26" s="1">
        <f t="shared" si="2"/>
        <v>4.3520714550444144E-2</v>
      </c>
      <c r="M26" s="1">
        <f t="shared" si="3"/>
        <v>3.8978900738586605E-2</v>
      </c>
    </row>
    <row r="27" spans="1:13">
      <c r="A27" t="s">
        <v>26</v>
      </c>
      <c r="B27">
        <v>732</v>
      </c>
      <c r="C27">
        <v>19295180</v>
      </c>
      <c r="D27">
        <v>43692009</v>
      </c>
      <c r="E27">
        <v>152703184</v>
      </c>
      <c r="F27">
        <v>124587305</v>
      </c>
      <c r="G27">
        <v>207864719</v>
      </c>
      <c r="I27" s="1">
        <f t="shared" si="4"/>
        <v>3.7883533576552705E-2</v>
      </c>
      <c r="J27" s="1">
        <f t="shared" si="0"/>
        <v>7.1593652367038102E-2</v>
      </c>
      <c r="K27" s="1">
        <f t="shared" si="1"/>
        <v>0.18316989160005132</v>
      </c>
      <c r="L27" s="1">
        <f t="shared" si="2"/>
        <v>0.17619856091609259</v>
      </c>
      <c r="M27" s="1">
        <f t="shared" si="3"/>
        <v>0.29188777685960443</v>
      </c>
    </row>
    <row r="28" spans="1:13">
      <c r="A28" t="s">
        <v>27</v>
      </c>
      <c r="B28">
        <v>752</v>
      </c>
      <c r="C28">
        <v>2096280</v>
      </c>
      <c r="D28">
        <v>1525736</v>
      </c>
      <c r="E28">
        <v>3455432</v>
      </c>
      <c r="F28">
        <v>5390414</v>
      </c>
      <c r="G28">
        <v>2932455</v>
      </c>
      <c r="I28" s="1">
        <f t="shared" si="4"/>
        <v>4.1157684854899465E-3</v>
      </c>
      <c r="J28" s="1">
        <f t="shared" si="0"/>
        <v>2.5000684401551608E-3</v>
      </c>
      <c r="K28" s="1">
        <f t="shared" si="1"/>
        <v>4.1448454989081859E-3</v>
      </c>
      <c r="L28" s="1">
        <f t="shared" si="2"/>
        <v>7.6234347435475735E-3</v>
      </c>
      <c r="M28" s="1">
        <f t="shared" si="3"/>
        <v>4.1178116941087591E-3</v>
      </c>
    </row>
    <row r="29" spans="1:13">
      <c r="A29" t="s">
        <v>28</v>
      </c>
      <c r="B29">
        <v>882</v>
      </c>
      <c r="C29">
        <v>14877480</v>
      </c>
      <c r="D29">
        <v>17909350</v>
      </c>
      <c r="E29">
        <v>29737312</v>
      </c>
      <c r="F29">
        <v>31119652</v>
      </c>
      <c r="G29">
        <v>25379066</v>
      </c>
      <c r="I29" s="1">
        <f t="shared" si="4"/>
        <v>2.9209963996940758E-2</v>
      </c>
      <c r="J29" s="1">
        <f t="shared" si="0"/>
        <v>2.9346230749417217E-2</v>
      </c>
      <c r="K29" s="1">
        <f t="shared" si="1"/>
        <v>3.567037747894572E-2</v>
      </c>
      <c r="L29" s="1">
        <f t="shared" si="2"/>
        <v>4.4011208835519816E-2</v>
      </c>
      <c r="M29" s="1">
        <f t="shared" si="3"/>
        <v>3.5637789756486633E-2</v>
      </c>
    </row>
    <row r="30" spans="1:13">
      <c r="A30" t="s">
        <v>29</v>
      </c>
      <c r="B30">
        <v>891</v>
      </c>
      <c r="C30">
        <v>16580900</v>
      </c>
      <c r="D30">
        <v>30284816</v>
      </c>
      <c r="E30">
        <v>32993751</v>
      </c>
      <c r="F30">
        <v>38318496</v>
      </c>
      <c r="G30">
        <v>34898683.5</v>
      </c>
      <c r="I30" s="1">
        <f t="shared" si="4"/>
        <v>3.2554403839687572E-2</v>
      </c>
      <c r="J30" s="1">
        <f t="shared" si="0"/>
        <v>4.9624648495877437E-2</v>
      </c>
      <c r="K30" s="1">
        <f t="shared" si="1"/>
        <v>3.9576527717647879E-2</v>
      </c>
      <c r="L30" s="1">
        <f t="shared" si="2"/>
        <v>5.4192229711277969E-2</v>
      </c>
      <c r="M30" s="1">
        <f t="shared" si="3"/>
        <v>4.9005426178850287E-2</v>
      </c>
    </row>
    <row r="31" spans="1:13">
      <c r="A31" t="s">
        <v>30</v>
      </c>
      <c r="B31">
        <v>892</v>
      </c>
      <c r="C31">
        <v>12424100</v>
      </c>
      <c r="D31">
        <v>19496609</v>
      </c>
      <c r="E31">
        <v>30420516</v>
      </c>
      <c r="F31">
        <v>26577848</v>
      </c>
      <c r="G31">
        <v>33178634</v>
      </c>
      <c r="I31" s="1">
        <f t="shared" si="4"/>
        <v>2.43930768983989E-2</v>
      </c>
      <c r="J31" s="1">
        <f t="shared" si="0"/>
        <v>3.1947110673763393E-2</v>
      </c>
      <c r="K31" s="1">
        <f t="shared" si="1"/>
        <v>3.6489891514885679E-2</v>
      </c>
      <c r="L31" s="1">
        <f t="shared" si="2"/>
        <v>3.7587927356215384E-2</v>
      </c>
      <c r="M31" s="1">
        <f t="shared" si="3"/>
        <v>4.6590098425979082E-2</v>
      </c>
    </row>
    <row r="32" spans="1:13">
      <c r="C32">
        <f>SUM(C2:C31)</f>
        <v>509328940</v>
      </c>
      <c r="D32">
        <f t="shared" ref="D32:G32" si="5">SUM(D2:D31)</f>
        <v>610277693</v>
      </c>
      <c r="E32">
        <f t="shared" si="5"/>
        <v>833669675</v>
      </c>
      <c r="F32">
        <f t="shared" si="5"/>
        <v>707084691</v>
      </c>
      <c r="G32">
        <f t="shared" si="5"/>
        <v>712139169.5</v>
      </c>
      <c r="I32" s="1">
        <f t="shared" si="4"/>
        <v>1</v>
      </c>
      <c r="J32" s="1">
        <f t="shared" si="0"/>
        <v>1</v>
      </c>
      <c r="K32" s="1">
        <f t="shared" si="1"/>
        <v>1</v>
      </c>
      <c r="L32" s="1">
        <f t="shared" si="2"/>
        <v>1</v>
      </c>
      <c r="M32" s="1">
        <f t="shared" si="3"/>
        <v>1</v>
      </c>
    </row>
    <row r="33" spans="9:13">
      <c r="I33" s="1"/>
      <c r="J33" s="1"/>
      <c r="K33" s="1"/>
      <c r="L33" s="1"/>
      <c r="M33" s="1"/>
    </row>
    <row r="34" spans="9:13">
      <c r="I34" s="1"/>
      <c r="J34" s="1"/>
      <c r="K34" s="1"/>
      <c r="L34" s="1"/>
      <c r="M34" s="1"/>
    </row>
  </sheetData>
  <conditionalFormatting sqref="I2:M34">
    <cfRule type="cellIs" dxfId="30" priority="1" operator="greaterThan">
      <formula>0.05</formula>
    </cfRule>
  </conditionalFormatting>
  <pageMargins left="0.25" right="0.25" top="0.75" bottom="0.75" header="0.3" footer="0.3"/>
  <pageSetup scale="7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01"/>
  <sheetViews>
    <sheetView tabSelected="1" topLeftCell="P66" workbookViewId="0">
      <selection activeCell="AH76" sqref="AH76"/>
    </sheetView>
  </sheetViews>
  <sheetFormatPr defaultRowHeight="15"/>
  <cols>
    <col min="1" max="1" width="55" bestFit="1" customWidth="1"/>
    <col min="2" max="6" width="16" hidden="1" customWidth="1"/>
    <col min="7" max="11" width="14.7109375" hidden="1" customWidth="1"/>
    <col min="12" max="16" width="16" bestFit="1" customWidth="1"/>
    <col min="18" max="18" width="55" bestFit="1" customWidth="1"/>
    <col min="19" max="23" width="16" hidden="1" customWidth="1"/>
    <col min="24" max="28" width="14.7109375" hidden="1" customWidth="1"/>
    <col min="29" max="33" width="16" bestFit="1" customWidth="1"/>
    <col min="35" max="35" width="13.140625" customWidth="1"/>
    <col min="36" max="36" width="18" customWidth="1"/>
    <col min="38" max="38" width="13.140625" customWidth="1"/>
    <col min="39" max="39" width="18" customWidth="1"/>
  </cols>
  <sheetData>
    <row r="1" spans="1:39" s="9" customFormat="1" ht="15.75" thickBot="1">
      <c r="A1" s="13"/>
      <c r="B1" s="18" t="s">
        <v>47</v>
      </c>
      <c r="C1" s="19"/>
      <c r="D1" s="19"/>
      <c r="E1" s="19"/>
      <c r="F1" s="20"/>
      <c r="G1" s="18" t="s">
        <v>48</v>
      </c>
      <c r="H1" s="19"/>
      <c r="I1" s="19"/>
      <c r="J1" s="19"/>
      <c r="K1" s="20"/>
      <c r="L1" s="18" t="s">
        <v>47</v>
      </c>
      <c r="M1" s="19"/>
      <c r="N1" s="19"/>
      <c r="O1" s="19"/>
      <c r="P1" s="21"/>
      <c r="R1" s="13"/>
      <c r="S1" s="18" t="s">
        <v>47</v>
      </c>
      <c r="T1" s="19"/>
      <c r="U1" s="19"/>
      <c r="V1" s="19"/>
      <c r="W1" s="20"/>
      <c r="X1" s="18" t="s">
        <v>48</v>
      </c>
      <c r="Y1" s="19"/>
      <c r="Z1" s="19"/>
      <c r="AA1" s="19"/>
      <c r="AB1" s="20"/>
      <c r="AC1" s="18" t="s">
        <v>47</v>
      </c>
      <c r="AD1" s="19"/>
      <c r="AE1" s="19"/>
      <c r="AF1" s="19"/>
      <c r="AG1" s="21"/>
      <c r="AI1" t="s">
        <v>50</v>
      </c>
      <c r="AJ1" t="s">
        <v>32</v>
      </c>
      <c r="AL1" t="s">
        <v>50</v>
      </c>
      <c r="AM1" t="s">
        <v>36</v>
      </c>
    </row>
    <row r="2" spans="1:39">
      <c r="A2" s="8" t="s">
        <v>0</v>
      </c>
      <c r="B2" s="6" t="s">
        <v>32</v>
      </c>
      <c r="C2" s="5" t="s">
        <v>33</v>
      </c>
      <c r="D2" s="5" t="s">
        <v>34</v>
      </c>
      <c r="E2" s="5" t="s">
        <v>35</v>
      </c>
      <c r="F2" s="7" t="s">
        <v>36</v>
      </c>
      <c r="G2" s="6" t="s">
        <v>37</v>
      </c>
      <c r="H2" s="5" t="s">
        <v>38</v>
      </c>
      <c r="I2" s="5" t="s">
        <v>39</v>
      </c>
      <c r="J2" s="5" t="s">
        <v>40</v>
      </c>
      <c r="K2" s="7" t="s">
        <v>41</v>
      </c>
      <c r="L2" s="6" t="s">
        <v>32</v>
      </c>
      <c r="M2" s="5" t="s">
        <v>33</v>
      </c>
      <c r="N2" s="5" t="s">
        <v>34</v>
      </c>
      <c r="O2" s="5" t="s">
        <v>35</v>
      </c>
      <c r="P2" s="5" t="s">
        <v>36</v>
      </c>
      <c r="R2" s="8" t="s">
        <v>0</v>
      </c>
      <c r="S2" s="6" t="s">
        <v>32</v>
      </c>
      <c r="T2" s="5" t="s">
        <v>33</v>
      </c>
      <c r="U2" s="5" t="s">
        <v>34</v>
      </c>
      <c r="V2" s="5" t="s">
        <v>35</v>
      </c>
      <c r="W2" s="7" t="s">
        <v>36</v>
      </c>
      <c r="X2" s="6" t="s">
        <v>37</v>
      </c>
      <c r="Y2" s="5" t="s">
        <v>38</v>
      </c>
      <c r="Z2" s="5" t="s">
        <v>39</v>
      </c>
      <c r="AA2" s="5" t="s">
        <v>40</v>
      </c>
      <c r="AB2" s="7" t="s">
        <v>41</v>
      </c>
      <c r="AC2" s="6" t="s">
        <v>32</v>
      </c>
      <c r="AD2" s="5" t="s">
        <v>33</v>
      </c>
      <c r="AE2" s="5" t="s">
        <v>34</v>
      </c>
      <c r="AF2" s="5" t="s">
        <v>35</v>
      </c>
      <c r="AG2" s="5" t="s">
        <v>36</v>
      </c>
      <c r="AI2" t="s">
        <v>15</v>
      </c>
      <c r="AJ2" s="1">
        <v>0.19656276710603265</v>
      </c>
      <c r="AL2" t="s">
        <v>26</v>
      </c>
      <c r="AM2" s="1">
        <v>0.22467082912938324</v>
      </c>
    </row>
    <row r="3" spans="1:39">
      <c r="A3" s="14" t="s">
        <v>1</v>
      </c>
      <c r="B3" s="2">
        <v>1.0986605057165999E-3</v>
      </c>
      <c r="C3" s="3">
        <v>3.0474972647598423E-4</v>
      </c>
      <c r="D3" s="3">
        <v>3.3332635418781314E-4</v>
      </c>
      <c r="E3" s="3">
        <v>0</v>
      </c>
      <c r="F3" s="4">
        <v>0</v>
      </c>
      <c r="G3" s="2">
        <v>5.029563391249295E-3</v>
      </c>
      <c r="H3" s="3">
        <v>1.8720805398253345E-3</v>
      </c>
      <c r="I3" s="3">
        <v>6.0607134924797322E-4</v>
      </c>
      <c r="J3" s="3">
        <v>0</v>
      </c>
      <c r="K3" s="4">
        <v>4.778398904305665E-4</v>
      </c>
      <c r="L3" s="2">
        <v>1.1696432588060642E-3</v>
      </c>
      <c r="M3" s="3">
        <v>3.357113223753593E-4</v>
      </c>
      <c r="N3" s="3">
        <v>3.6612673506440185E-4</v>
      </c>
      <c r="O3" s="3">
        <v>0</v>
      </c>
      <c r="P3" s="15">
        <v>0</v>
      </c>
      <c r="R3" s="14" t="s">
        <v>1</v>
      </c>
      <c r="S3" s="2">
        <v>1.0986605057165999E-3</v>
      </c>
      <c r="T3" s="3">
        <v>3.0474972647598423E-4</v>
      </c>
      <c r="U3" s="3">
        <v>3.3332635418781314E-4</v>
      </c>
      <c r="V3" s="3">
        <v>0</v>
      </c>
      <c r="W3" s="4">
        <v>0</v>
      </c>
      <c r="X3" s="2">
        <v>5.029563391249295E-3</v>
      </c>
      <c r="Y3" s="3">
        <v>1.8720805398253345E-3</v>
      </c>
      <c r="Z3" s="3">
        <v>6.0607134924797322E-4</v>
      </c>
      <c r="AA3" s="3">
        <v>0</v>
      </c>
      <c r="AB3" s="4">
        <v>4.778398904305665E-4</v>
      </c>
      <c r="AC3" s="2">
        <v>1.1696432588060642E-3</v>
      </c>
      <c r="AD3" s="3">
        <v>3.357113223753593E-4</v>
      </c>
      <c r="AE3" s="3">
        <v>3.6612673506440185E-4</v>
      </c>
      <c r="AF3" s="3">
        <v>0</v>
      </c>
      <c r="AG3" s="15">
        <v>0</v>
      </c>
      <c r="AI3" t="s">
        <v>14</v>
      </c>
      <c r="AJ3" s="1">
        <v>0.1404257951324846</v>
      </c>
      <c r="AL3" t="s">
        <v>15</v>
      </c>
      <c r="AM3" s="1">
        <v>0.14042417049722505</v>
      </c>
    </row>
    <row r="4" spans="1:39">
      <c r="A4" s="14" t="s">
        <v>2</v>
      </c>
      <c r="B4" s="2">
        <v>4.2908502972061537E-2</v>
      </c>
      <c r="C4" s="3">
        <v>1.5177911131554398E-2</v>
      </c>
      <c r="D4" s="3">
        <v>1.1922778182990151E-2</v>
      </c>
      <c r="E4" s="3">
        <v>8.6821785123599796E-3</v>
      </c>
      <c r="F4" s="4">
        <v>3.2719839261565957E-2</v>
      </c>
      <c r="G4" s="2">
        <v>3.7863886582855315E-3</v>
      </c>
      <c r="H4" s="3">
        <v>9.1741790871458005E-4</v>
      </c>
      <c r="I4" s="3">
        <v>4.9003553712929481E-4</v>
      </c>
      <c r="J4" s="3">
        <v>3.4544057199086233E-5</v>
      </c>
      <c r="K4" s="4">
        <v>6.5329672519804012E-4</v>
      </c>
      <c r="L4" s="2">
        <v>4.5680754869764723E-2</v>
      </c>
      <c r="M4" s="3">
        <v>1.6719938277848973E-2</v>
      </c>
      <c r="N4" s="3">
        <v>1.3096017744146513E-2</v>
      </c>
      <c r="O4" s="3">
        <v>9.3533359823812171E-3</v>
      </c>
      <c r="P4" s="15">
        <v>3.5857025653989572E-2</v>
      </c>
      <c r="R4" s="14" t="s">
        <v>2</v>
      </c>
      <c r="S4" s="2">
        <v>4.2908502972061537E-2</v>
      </c>
      <c r="T4" s="3">
        <v>1.5177911131554398E-2</v>
      </c>
      <c r="U4" s="3">
        <v>1.1922778182990151E-2</v>
      </c>
      <c r="V4" s="3">
        <v>8.6821785123599796E-3</v>
      </c>
      <c r="W4" s="4">
        <v>3.2719839261565957E-2</v>
      </c>
      <c r="X4" s="2">
        <v>3.7863886582855315E-3</v>
      </c>
      <c r="Y4" s="3">
        <v>9.1741790871458005E-4</v>
      </c>
      <c r="Z4" s="3">
        <v>4.9003553712929481E-4</v>
      </c>
      <c r="AA4" s="3">
        <v>3.4544057199086233E-5</v>
      </c>
      <c r="AB4" s="4">
        <v>6.5329672519804012E-4</v>
      </c>
      <c r="AC4" s="2">
        <v>4.5680754869764723E-2</v>
      </c>
      <c r="AD4" s="3">
        <v>1.6719938277848973E-2</v>
      </c>
      <c r="AE4" s="3">
        <v>1.3096017744146513E-2</v>
      </c>
      <c r="AF4" s="3">
        <v>9.3533359823812171E-3</v>
      </c>
      <c r="AG4" s="15">
        <v>3.5857025653989572E-2</v>
      </c>
      <c r="AI4" t="s">
        <v>24</v>
      </c>
      <c r="AJ4" s="1">
        <v>0.10484980206037159</v>
      </c>
      <c r="AL4" t="s">
        <v>11</v>
      </c>
      <c r="AM4" s="1">
        <v>9.9207209921926595E-2</v>
      </c>
    </row>
    <row r="5" spans="1:39">
      <c r="A5" s="14" t="s">
        <v>3</v>
      </c>
      <c r="B5" s="2">
        <v>3.0540649250256641E-3</v>
      </c>
      <c r="C5" s="3">
        <v>2.0802240905841529E-3</v>
      </c>
      <c r="D5" s="3">
        <v>6.7727952868219734E-4</v>
      </c>
      <c r="E5" s="3">
        <v>8.7267715698691704E-3</v>
      </c>
      <c r="F5" s="4">
        <v>3.1872833290421455E-3</v>
      </c>
      <c r="G5" s="2">
        <v>1.135671492057236E-2</v>
      </c>
      <c r="H5" s="3">
        <v>3.3495639106515518E-3</v>
      </c>
      <c r="I5" s="3">
        <v>2.0840415445976192E-3</v>
      </c>
      <c r="J5" s="3">
        <v>2.2534239979537254E-3</v>
      </c>
      <c r="K5" s="4">
        <v>3.0467332732543001E-3</v>
      </c>
      <c r="L5" s="2">
        <v>3.2513833280849343E-3</v>
      </c>
      <c r="M5" s="3">
        <v>2.2915681938835766E-3</v>
      </c>
      <c r="N5" s="3">
        <v>7.4392600359061544E-4</v>
      </c>
      <c r="O5" s="3">
        <v>9.4013762120046165E-3</v>
      </c>
      <c r="P5" s="15">
        <v>3.492880853795728E-3</v>
      </c>
      <c r="R5" s="14" t="s">
        <v>3</v>
      </c>
      <c r="S5" s="2">
        <v>3.0540649250256641E-3</v>
      </c>
      <c r="T5" s="3">
        <v>2.0802240905841529E-3</v>
      </c>
      <c r="U5" s="3">
        <v>6.7727952868219734E-4</v>
      </c>
      <c r="V5" s="3">
        <v>8.7267715698691704E-3</v>
      </c>
      <c r="W5" s="4">
        <v>3.1872833290421455E-3</v>
      </c>
      <c r="X5" s="2">
        <v>1.135671492057236E-2</v>
      </c>
      <c r="Y5" s="3">
        <v>3.3495639106515518E-3</v>
      </c>
      <c r="Z5" s="3">
        <v>2.0840415445976192E-3</v>
      </c>
      <c r="AA5" s="3">
        <v>2.2534239979537254E-3</v>
      </c>
      <c r="AB5" s="4">
        <v>3.0467332732543001E-3</v>
      </c>
      <c r="AC5" s="2">
        <v>3.2513833280849343E-3</v>
      </c>
      <c r="AD5" s="3">
        <v>2.2915681938835766E-3</v>
      </c>
      <c r="AE5" s="3">
        <v>7.4392600359061544E-4</v>
      </c>
      <c r="AF5" s="3">
        <v>9.4013762120046165E-3</v>
      </c>
      <c r="AG5" s="15">
        <v>3.492880853795728E-3</v>
      </c>
      <c r="AI5" t="s">
        <v>11</v>
      </c>
      <c r="AJ5" s="1">
        <v>9.3550373386117228E-2</v>
      </c>
      <c r="AL5" t="s">
        <v>30</v>
      </c>
      <c r="AM5" s="1">
        <v>9.0306412595078156E-2</v>
      </c>
    </row>
    <row r="6" spans="1:39">
      <c r="A6" s="14" t="s">
        <v>4</v>
      </c>
      <c r="B6" s="2">
        <v>7.348876738478392E-3</v>
      </c>
      <c r="C6" s="3">
        <v>2.4890587513618792E-2</v>
      </c>
      <c r="D6" s="3">
        <v>8.8701679015444606E-3</v>
      </c>
      <c r="E6" s="3">
        <v>4.8966648819367825E-3</v>
      </c>
      <c r="F6" s="4">
        <v>8.4301134493689027E-3</v>
      </c>
      <c r="G6" s="2">
        <v>3.3879452738403634E-2</v>
      </c>
      <c r="H6" s="3">
        <v>6.5094709678414381E-2</v>
      </c>
      <c r="I6" s="3">
        <v>7.7074789108599828E-2</v>
      </c>
      <c r="J6" s="3">
        <v>9.054046689128796E-2</v>
      </c>
      <c r="K6" s="4">
        <v>9.4611193922692904E-2</v>
      </c>
      <c r="L6" s="2">
        <v>7.8236762787349864E-3</v>
      </c>
      <c r="M6" s="3">
        <v>2.7419391464343346E-2</v>
      </c>
      <c r="N6" s="3">
        <v>9.7430208336772035E-3</v>
      </c>
      <c r="O6" s="3">
        <v>5.2751912171214322E-3</v>
      </c>
      <c r="P6" s="15">
        <v>9.2383948406229519E-3</v>
      </c>
      <c r="R6" s="14" t="s">
        <v>4</v>
      </c>
      <c r="S6" s="2">
        <v>7.348876738478392E-3</v>
      </c>
      <c r="T6" s="3">
        <v>2.4890587513618792E-2</v>
      </c>
      <c r="U6" s="3">
        <v>8.8701679015444606E-3</v>
      </c>
      <c r="V6" s="3">
        <v>4.8966648819367825E-3</v>
      </c>
      <c r="W6" s="4">
        <v>8.4301134493689027E-3</v>
      </c>
      <c r="X6" s="2">
        <v>3.3879452738403634E-2</v>
      </c>
      <c r="Y6" s="3">
        <v>6.5094709678414381E-2</v>
      </c>
      <c r="Z6" s="3">
        <v>7.7074789108599828E-2</v>
      </c>
      <c r="AA6" s="3">
        <v>9.054046689128796E-2</v>
      </c>
      <c r="AB6" s="4">
        <v>9.4611193922692904E-2</v>
      </c>
      <c r="AC6" s="2">
        <v>7.8236762787349864E-3</v>
      </c>
      <c r="AD6" s="3">
        <v>2.7419391464343346E-2</v>
      </c>
      <c r="AE6" s="3">
        <v>9.7430208336772035E-3</v>
      </c>
      <c r="AF6" s="3">
        <v>5.2751912171214322E-3</v>
      </c>
      <c r="AG6" s="15">
        <v>9.2383948406229519E-3</v>
      </c>
      <c r="AI6" t="s">
        <v>20</v>
      </c>
      <c r="AJ6" s="1">
        <v>8.438751180889828E-2</v>
      </c>
      <c r="AL6" t="s">
        <v>28</v>
      </c>
      <c r="AM6" s="1">
        <v>7.9601097284684189E-2</v>
      </c>
    </row>
    <row r="7" spans="1:39">
      <c r="A7" s="14" t="s">
        <v>5</v>
      </c>
      <c r="B7" s="2">
        <v>2.4033198562550626E-3</v>
      </c>
      <c r="C7" s="3">
        <v>3.9936960122860797E-4</v>
      </c>
      <c r="D7" s="3">
        <v>7.4222252174593634E-4</v>
      </c>
      <c r="E7" s="3">
        <v>4.4353631697061319E-4</v>
      </c>
      <c r="F7" s="4">
        <v>1.5194585152392848E-3</v>
      </c>
      <c r="G7" s="2">
        <v>1.9240776131241211E-3</v>
      </c>
      <c r="H7" s="3">
        <v>6.3988730107964983E-4</v>
      </c>
      <c r="I7" s="3">
        <v>1.6003794939063753E-3</v>
      </c>
      <c r="J7" s="3">
        <v>7.2542520118081091E-6</v>
      </c>
      <c r="K7" s="4">
        <v>5.6402839410490794E-4</v>
      </c>
      <c r="L7" s="2">
        <v>2.5585946286382651E-3</v>
      </c>
      <c r="M7" s="3">
        <v>4.3994427327416035E-4</v>
      </c>
      <c r="N7" s="3">
        <v>8.1525959518037453E-4</v>
      </c>
      <c r="O7" s="3">
        <v>4.778229550461552E-4</v>
      </c>
      <c r="P7" s="15">
        <v>1.6651445786625906E-3</v>
      </c>
      <c r="R7" s="14" t="s">
        <v>5</v>
      </c>
      <c r="S7" s="2">
        <v>2.4033198562550626E-3</v>
      </c>
      <c r="T7" s="3">
        <v>3.9936960122860797E-4</v>
      </c>
      <c r="U7" s="3">
        <v>7.4222252174593634E-4</v>
      </c>
      <c r="V7" s="3">
        <v>4.4353631697061319E-4</v>
      </c>
      <c r="W7" s="4">
        <v>1.5194585152392848E-3</v>
      </c>
      <c r="X7" s="2">
        <v>1.9240776131241211E-3</v>
      </c>
      <c r="Y7" s="3">
        <v>6.3988730107964983E-4</v>
      </c>
      <c r="Z7" s="3">
        <v>1.6003794939063753E-3</v>
      </c>
      <c r="AA7" s="3">
        <v>7.2542520118081091E-6</v>
      </c>
      <c r="AB7" s="4">
        <v>5.6402839410490794E-4</v>
      </c>
      <c r="AC7" s="2">
        <v>2.5585946286382651E-3</v>
      </c>
      <c r="AD7" s="3">
        <v>4.3994427327416035E-4</v>
      </c>
      <c r="AE7" s="3">
        <v>8.1525959518037453E-4</v>
      </c>
      <c r="AF7" s="3">
        <v>4.778229550461552E-4</v>
      </c>
      <c r="AG7" s="15">
        <v>1.6651445786625906E-3</v>
      </c>
      <c r="AI7" t="s">
        <v>28</v>
      </c>
      <c r="AJ7" s="1">
        <v>7.1159577578838451E-2</v>
      </c>
      <c r="AL7" t="s">
        <v>24</v>
      </c>
      <c r="AM7" s="1">
        <v>5.6522407200329063E-2</v>
      </c>
    </row>
    <row r="8" spans="1:39">
      <c r="A8" s="14" t="s">
        <v>6</v>
      </c>
      <c r="B8" s="2">
        <v>0</v>
      </c>
      <c r="C8" s="3">
        <v>4.3500565795362266E-4</v>
      </c>
      <c r="D8" s="3">
        <v>3.794448630043726E-4</v>
      </c>
      <c r="E8" s="3">
        <v>7.2366451716257942E-4</v>
      </c>
      <c r="F8" s="4">
        <v>0</v>
      </c>
      <c r="G8" s="2">
        <v>9.8140213540751347E-4</v>
      </c>
      <c r="H8" s="3">
        <v>5.1762370631502725E-3</v>
      </c>
      <c r="I8" s="3">
        <v>4.2134757382653138E-3</v>
      </c>
      <c r="J8" s="3">
        <v>1.4969091452937368E-5</v>
      </c>
      <c r="K8" s="4">
        <v>7.345668378126763E-3</v>
      </c>
      <c r="L8" s="2">
        <v>0</v>
      </c>
      <c r="M8" s="3">
        <v>4.7920083919708546E-4</v>
      </c>
      <c r="N8" s="3">
        <v>4.167834528633544E-4</v>
      </c>
      <c r="O8" s="3">
        <v>7.7960587402267428E-4</v>
      </c>
      <c r="P8" s="15">
        <v>0</v>
      </c>
      <c r="R8" s="14" t="s">
        <v>6</v>
      </c>
      <c r="S8" s="2">
        <v>0</v>
      </c>
      <c r="T8" s="3">
        <v>4.3500565795362266E-4</v>
      </c>
      <c r="U8" s="3">
        <v>3.794448630043726E-4</v>
      </c>
      <c r="V8" s="3">
        <v>7.2366451716257942E-4</v>
      </c>
      <c r="W8" s="4">
        <v>0</v>
      </c>
      <c r="X8" s="2">
        <v>9.8140213540751347E-4</v>
      </c>
      <c r="Y8" s="3">
        <v>5.1762370631502725E-3</v>
      </c>
      <c r="Z8" s="3">
        <v>4.2134757382653138E-3</v>
      </c>
      <c r="AA8" s="3">
        <v>1.4969091452937368E-5</v>
      </c>
      <c r="AB8" s="4">
        <v>7.345668378126763E-3</v>
      </c>
      <c r="AC8" s="2">
        <v>0</v>
      </c>
      <c r="AD8" s="3">
        <v>4.7920083919708546E-4</v>
      </c>
      <c r="AE8" s="3">
        <v>4.167834528633544E-4</v>
      </c>
      <c r="AF8" s="3">
        <v>7.7960587402267428E-4</v>
      </c>
      <c r="AG8" s="15">
        <v>0</v>
      </c>
      <c r="AI8" t="s">
        <v>21</v>
      </c>
      <c r="AJ8" s="1">
        <v>4.8764564307886095E-2</v>
      </c>
      <c r="AL8" t="s">
        <v>25</v>
      </c>
      <c r="AM8" s="1">
        <v>5.4879231676866397E-2</v>
      </c>
    </row>
    <row r="9" spans="1:39">
      <c r="A9" s="14" t="s">
        <v>7</v>
      </c>
      <c r="B9" s="2">
        <v>1.3704733404482165E-2</v>
      </c>
      <c r="C9" s="3">
        <v>9.2439316729915934E-3</v>
      </c>
      <c r="D9" s="3">
        <v>4.1733054126140033E-3</v>
      </c>
      <c r="E9" s="3">
        <v>2.4869159105931223E-3</v>
      </c>
      <c r="F9" s="4">
        <v>4.6574921328614077E-3</v>
      </c>
      <c r="G9" s="2">
        <v>1.480387766591983E-2</v>
      </c>
      <c r="H9" s="3">
        <v>1.5283585131037229E-2</v>
      </c>
      <c r="I9" s="3">
        <v>1.0155693282368162E-2</v>
      </c>
      <c r="J9" s="3">
        <v>1.0142606576098914E-2</v>
      </c>
      <c r="K9" s="4">
        <v>1.8663965701573502E-2</v>
      </c>
      <c r="L9" s="2">
        <v>1.4590174996626029E-2</v>
      </c>
      <c r="M9" s="3">
        <v>1.0183085516672416E-2</v>
      </c>
      <c r="N9" s="3">
        <v>4.5839720320645016E-3</v>
      </c>
      <c r="O9" s="3">
        <v>2.6791616918026527E-3</v>
      </c>
      <c r="P9" s="15">
        <v>5.1040536463586948E-3</v>
      </c>
      <c r="R9" s="14" t="s">
        <v>7</v>
      </c>
      <c r="S9" s="2">
        <v>1.3704733404482165E-2</v>
      </c>
      <c r="T9" s="3">
        <v>9.2439316729915934E-3</v>
      </c>
      <c r="U9" s="3">
        <v>4.1733054126140033E-3</v>
      </c>
      <c r="V9" s="3">
        <v>2.4869159105931223E-3</v>
      </c>
      <c r="W9" s="4">
        <v>4.6574921328614077E-3</v>
      </c>
      <c r="X9" s="2">
        <v>1.480387766591983E-2</v>
      </c>
      <c r="Y9" s="3">
        <v>1.5283585131037229E-2</v>
      </c>
      <c r="Z9" s="3">
        <v>1.0155693282368162E-2</v>
      </c>
      <c r="AA9" s="3">
        <v>1.0142606576098914E-2</v>
      </c>
      <c r="AB9" s="4">
        <v>1.8663965701573502E-2</v>
      </c>
      <c r="AC9" s="2">
        <v>1.4590174996626029E-2</v>
      </c>
      <c r="AD9" s="3">
        <v>1.0183085516672416E-2</v>
      </c>
      <c r="AE9" s="3">
        <v>4.5839720320645016E-3</v>
      </c>
      <c r="AF9" s="3">
        <v>2.6791616918026527E-3</v>
      </c>
      <c r="AG9" s="15">
        <v>5.1040536463586948E-3</v>
      </c>
      <c r="AI9" t="s">
        <v>2</v>
      </c>
      <c r="AJ9" s="1">
        <v>4.5680754869764723E-2</v>
      </c>
      <c r="AL9" t="s">
        <v>20</v>
      </c>
      <c r="AM9" s="1">
        <v>5.4350363075835781E-2</v>
      </c>
    </row>
    <row r="10" spans="1:39">
      <c r="A10" s="14" t="s">
        <v>8</v>
      </c>
      <c r="B10" s="2">
        <v>4.7115633225923419E-3</v>
      </c>
      <c r="C10" s="3">
        <v>2.6958216101394964E-3</v>
      </c>
      <c r="D10" s="3">
        <v>1.5945549780365994E-3</v>
      </c>
      <c r="E10" s="3">
        <v>1.3975883218551751E-3</v>
      </c>
      <c r="F10" s="4">
        <v>8.2656815168967272E-3</v>
      </c>
      <c r="G10" s="2">
        <v>1.174055002148349E-3</v>
      </c>
      <c r="H10" s="3">
        <v>1.2744422079836359E-3</v>
      </c>
      <c r="I10" s="3">
        <v>5.9367845895176346E-4</v>
      </c>
      <c r="J10" s="3">
        <v>0</v>
      </c>
      <c r="K10" s="4">
        <v>0</v>
      </c>
      <c r="L10" s="2">
        <v>5.0159701291106213E-3</v>
      </c>
      <c r="M10" s="3">
        <v>2.9697084492685197E-3</v>
      </c>
      <c r="N10" s="3">
        <v>1.7514642951402552E-3</v>
      </c>
      <c r="O10" s="3">
        <v>1.5056259348681079E-3</v>
      </c>
      <c r="P10" s="15">
        <v>9.0581971332364241E-3</v>
      </c>
      <c r="R10" s="14" t="s">
        <v>8</v>
      </c>
      <c r="S10" s="2">
        <v>4.7115633225923419E-3</v>
      </c>
      <c r="T10" s="3">
        <v>2.6958216101394964E-3</v>
      </c>
      <c r="U10" s="3">
        <v>1.5945549780365994E-3</v>
      </c>
      <c r="V10" s="3">
        <v>1.3975883218551751E-3</v>
      </c>
      <c r="W10" s="4">
        <v>8.2656815168967272E-3</v>
      </c>
      <c r="X10" s="2">
        <v>1.174055002148349E-3</v>
      </c>
      <c r="Y10" s="3">
        <v>1.2744422079836359E-3</v>
      </c>
      <c r="Z10" s="3">
        <v>5.9367845895176346E-4</v>
      </c>
      <c r="AA10" s="3">
        <v>0</v>
      </c>
      <c r="AB10" s="4">
        <v>0</v>
      </c>
      <c r="AC10" s="2">
        <v>5.0159701291106213E-3</v>
      </c>
      <c r="AD10" s="3">
        <v>2.9697084492685197E-3</v>
      </c>
      <c r="AE10" s="3">
        <v>1.7514642951402552E-3</v>
      </c>
      <c r="AF10" s="3">
        <v>1.5056259348681079E-3</v>
      </c>
      <c r="AG10" s="15">
        <v>9.0581971332364241E-3</v>
      </c>
      <c r="AI10" t="s">
        <v>29</v>
      </c>
      <c r="AJ10" s="1">
        <v>3.744601646497818E-2</v>
      </c>
      <c r="AL10" t="s">
        <v>2</v>
      </c>
      <c r="AM10" s="1">
        <v>3.5857025653989572E-2</v>
      </c>
    </row>
    <row r="11" spans="1:39">
      <c r="A11" s="14" t="s">
        <v>9</v>
      </c>
      <c r="B11" s="2">
        <v>6.8666281607287496E-4</v>
      </c>
      <c r="C11" s="3">
        <v>3.0352089693374233E-4</v>
      </c>
      <c r="D11" s="3">
        <v>5.1987492445271981E-4</v>
      </c>
      <c r="E11" s="3">
        <v>0</v>
      </c>
      <c r="F11" s="4">
        <v>6.9122401993013767E-4</v>
      </c>
      <c r="G11" s="2">
        <v>0</v>
      </c>
      <c r="H11" s="3">
        <v>1.1821507703279172E-3</v>
      </c>
      <c r="I11" s="3">
        <v>1.4576399538875306E-4</v>
      </c>
      <c r="J11" s="3">
        <v>0</v>
      </c>
      <c r="K11" s="4">
        <v>7.5595763915773219E-5</v>
      </c>
      <c r="L11" s="2">
        <v>7.3102703675379009E-4</v>
      </c>
      <c r="M11" s="3">
        <v>3.343576476883619E-4</v>
      </c>
      <c r="N11" s="3">
        <v>5.7103228214736219E-4</v>
      </c>
      <c r="O11" s="3">
        <v>0</v>
      </c>
      <c r="P11" s="15">
        <v>7.5749875227542707E-4</v>
      </c>
      <c r="R11" s="14" t="s">
        <v>9</v>
      </c>
      <c r="S11" s="2">
        <v>6.8666281607287496E-4</v>
      </c>
      <c r="T11" s="3">
        <v>3.0352089693374233E-4</v>
      </c>
      <c r="U11" s="3">
        <v>5.1987492445271981E-4</v>
      </c>
      <c r="V11" s="3">
        <v>0</v>
      </c>
      <c r="W11" s="4">
        <v>6.9122401993013767E-4</v>
      </c>
      <c r="X11" s="2">
        <v>0</v>
      </c>
      <c r="Y11" s="3">
        <v>1.1821507703279172E-3</v>
      </c>
      <c r="Z11" s="3">
        <v>1.4576399538875306E-4</v>
      </c>
      <c r="AA11" s="3">
        <v>0</v>
      </c>
      <c r="AB11" s="4">
        <v>7.5595763915773219E-5</v>
      </c>
      <c r="AC11" s="2">
        <v>7.3102703675379009E-4</v>
      </c>
      <c r="AD11" s="3">
        <v>3.343576476883619E-4</v>
      </c>
      <c r="AE11" s="3">
        <v>5.7103228214736219E-4</v>
      </c>
      <c r="AF11" s="3">
        <v>0</v>
      </c>
      <c r="AG11" s="15">
        <v>7.5749875227542707E-4</v>
      </c>
      <c r="AI11" t="s">
        <v>26</v>
      </c>
      <c r="AJ11" s="1">
        <v>3.5067648117324213E-2</v>
      </c>
      <c r="AL11" t="s">
        <v>23</v>
      </c>
      <c r="AM11" s="1">
        <v>2.5856113897088022E-2</v>
      </c>
    </row>
    <row r="12" spans="1:39">
      <c r="A12" s="14" t="s">
        <v>10</v>
      </c>
      <c r="B12" s="2">
        <v>3.1692129972594232E-4</v>
      </c>
      <c r="C12" s="3">
        <v>4.5220927154500883E-4</v>
      </c>
      <c r="D12" s="3">
        <v>3.9339330345126235E-4</v>
      </c>
      <c r="E12" s="3">
        <v>0</v>
      </c>
      <c r="F12" s="4">
        <v>0</v>
      </c>
      <c r="G12" s="2">
        <v>1.098562530193925E-2</v>
      </c>
      <c r="H12" s="3">
        <v>2.8794928548584245E-4</v>
      </c>
      <c r="I12" s="3">
        <v>5.6195856116979801E-4</v>
      </c>
      <c r="J12" s="3">
        <v>9.3362223391970367E-3</v>
      </c>
      <c r="K12" s="4">
        <v>1.5802314501504593E-3</v>
      </c>
      <c r="L12" s="2">
        <v>3.3739709388636463E-4</v>
      </c>
      <c r="M12" s="3">
        <v>4.9815228481504934E-4</v>
      </c>
      <c r="N12" s="3">
        <v>4.3210446452624407E-4</v>
      </c>
      <c r="O12" s="3">
        <v>0</v>
      </c>
      <c r="P12" s="15">
        <v>0</v>
      </c>
      <c r="R12" s="14" t="s">
        <v>10</v>
      </c>
      <c r="S12" s="2">
        <v>3.1692129972594232E-4</v>
      </c>
      <c r="T12" s="3">
        <v>4.5220927154500883E-4</v>
      </c>
      <c r="U12" s="3">
        <v>3.9339330345126235E-4</v>
      </c>
      <c r="V12" s="3">
        <v>0</v>
      </c>
      <c r="W12" s="4">
        <v>0</v>
      </c>
      <c r="X12" s="2">
        <v>1.098562530193925E-2</v>
      </c>
      <c r="Y12" s="3">
        <v>2.8794928548584245E-4</v>
      </c>
      <c r="Z12" s="3">
        <v>5.6195856116979801E-4</v>
      </c>
      <c r="AA12" s="3">
        <v>9.3362223391970367E-3</v>
      </c>
      <c r="AB12" s="4">
        <v>1.5802314501504593E-3</v>
      </c>
      <c r="AC12" s="2">
        <v>3.3739709388636463E-4</v>
      </c>
      <c r="AD12" s="3">
        <v>4.9815228481504934E-4</v>
      </c>
      <c r="AE12" s="3">
        <v>4.3210446452624407E-4</v>
      </c>
      <c r="AF12" s="3">
        <v>0</v>
      </c>
      <c r="AG12" s="15">
        <v>0</v>
      </c>
    </row>
    <row r="13" spans="1:39">
      <c r="A13" s="14" t="s">
        <v>11</v>
      </c>
      <c r="B13" s="2">
        <v>8.7873032876095131E-2</v>
      </c>
      <c r="C13" s="3">
        <v>0.20412433134488489</v>
      </c>
      <c r="D13" s="3">
        <v>0.16886330716015854</v>
      </c>
      <c r="E13" s="3">
        <v>0.17148087878574744</v>
      </c>
      <c r="F13" s="4">
        <v>9.0527418351909639E-2</v>
      </c>
      <c r="G13" s="2">
        <v>0.18464159581281495</v>
      </c>
      <c r="H13" s="3">
        <v>0.10041191514454501</v>
      </c>
      <c r="I13" s="3">
        <v>0.11285381213087951</v>
      </c>
      <c r="J13" s="3">
        <v>7.9775775820122879E-2</v>
      </c>
      <c r="K13" s="4">
        <v>3.4172567328239416E-2</v>
      </c>
      <c r="L13" s="2">
        <v>9.3550373386117228E-2</v>
      </c>
      <c r="M13" s="3">
        <v>0.22486270946719805</v>
      </c>
      <c r="N13" s="3">
        <v>0.18547999744385799</v>
      </c>
      <c r="O13" s="3">
        <v>0.18473684589112513</v>
      </c>
      <c r="P13" s="15">
        <v>9.9207209921926595E-2</v>
      </c>
      <c r="R13" s="14" t="s">
        <v>11</v>
      </c>
      <c r="S13" s="2">
        <v>8.7873032876095131E-2</v>
      </c>
      <c r="T13" s="3">
        <v>0.20412433134488489</v>
      </c>
      <c r="U13" s="3">
        <v>0.16886330716015854</v>
      </c>
      <c r="V13" s="3">
        <v>0.17148087878574744</v>
      </c>
      <c r="W13" s="4">
        <v>9.0527418351909639E-2</v>
      </c>
      <c r="X13" s="2">
        <v>0.18464159581281495</v>
      </c>
      <c r="Y13" s="3">
        <v>0.10041191514454501</v>
      </c>
      <c r="Z13" s="3">
        <v>0.11285381213087951</v>
      </c>
      <c r="AA13" s="3">
        <v>7.9775775820122879E-2</v>
      </c>
      <c r="AB13" s="4">
        <v>3.4172567328239416E-2</v>
      </c>
      <c r="AC13" s="2">
        <v>9.3550373386117228E-2</v>
      </c>
      <c r="AD13" s="3">
        <v>0.22486270946719805</v>
      </c>
      <c r="AE13" s="3">
        <v>0.18547999744385799</v>
      </c>
      <c r="AF13" s="3">
        <v>0.18473684589112513</v>
      </c>
      <c r="AG13" s="15">
        <v>9.9207209921926595E-2</v>
      </c>
    </row>
    <row r="14" spans="1:39">
      <c r="A14" s="14" t="s">
        <v>12</v>
      </c>
      <c r="B14" s="2">
        <v>1.4862288451731169E-2</v>
      </c>
      <c r="C14" s="3">
        <v>8.6989841719305183E-3</v>
      </c>
      <c r="D14" s="3">
        <v>1.5032718918815009E-2</v>
      </c>
      <c r="E14" s="3">
        <v>2.4988016064717802E-2</v>
      </c>
      <c r="F14" s="4">
        <v>1.4638774241409108E-2</v>
      </c>
      <c r="G14" s="2">
        <v>2.7671422447294366E-2</v>
      </c>
      <c r="H14" s="3">
        <v>2.8340547037192586E-2</v>
      </c>
      <c r="I14" s="3">
        <v>1.3846211180294667E-2</v>
      </c>
      <c r="J14" s="3">
        <v>8.1034456912618125E-3</v>
      </c>
      <c r="K14" s="4">
        <v>2.2138751432924705E-2</v>
      </c>
      <c r="L14" s="2">
        <v>1.5822517882045976E-2</v>
      </c>
      <c r="M14" s="3">
        <v>9.58277309532303E-3</v>
      </c>
      <c r="N14" s="3">
        <v>1.6511986609331935E-2</v>
      </c>
      <c r="O14" s="3">
        <v>2.6919661862943554E-2</v>
      </c>
      <c r="P14" s="15">
        <v>1.604234358613553E-2</v>
      </c>
      <c r="R14" s="14" t="s">
        <v>12</v>
      </c>
      <c r="S14" s="2">
        <v>1.4862288451731169E-2</v>
      </c>
      <c r="T14" s="3">
        <v>8.6989841719305183E-3</v>
      </c>
      <c r="U14" s="3">
        <v>1.5032718918815009E-2</v>
      </c>
      <c r="V14" s="3">
        <v>2.4988016064717802E-2</v>
      </c>
      <c r="W14" s="4">
        <v>1.4638774241409108E-2</v>
      </c>
      <c r="X14" s="2">
        <v>2.7671422447294366E-2</v>
      </c>
      <c r="Y14" s="3">
        <v>2.8340547037192586E-2</v>
      </c>
      <c r="Z14" s="3">
        <v>1.3846211180294667E-2</v>
      </c>
      <c r="AA14" s="3">
        <v>8.1034456912618125E-3</v>
      </c>
      <c r="AB14" s="4">
        <v>2.2138751432924705E-2</v>
      </c>
      <c r="AC14" s="2">
        <v>1.5822517882045976E-2</v>
      </c>
      <c r="AD14" s="3">
        <v>9.58277309532303E-3</v>
      </c>
      <c r="AE14" s="3">
        <v>1.6511986609331935E-2</v>
      </c>
      <c r="AF14" s="3">
        <v>2.6919661862943554E-2</v>
      </c>
      <c r="AG14" s="15">
        <v>1.604234358613553E-2</v>
      </c>
    </row>
    <row r="15" spans="1:39">
      <c r="A15" s="14" t="s">
        <v>13</v>
      </c>
      <c r="B15" s="2">
        <v>0</v>
      </c>
      <c r="C15" s="3">
        <v>5.0759876316156124E-4</v>
      </c>
      <c r="D15" s="3">
        <v>8.544155613057082E-3</v>
      </c>
      <c r="E15" s="3">
        <v>5.0132173672816109E-3</v>
      </c>
      <c r="F15" s="4">
        <v>3.7103917926964176E-3</v>
      </c>
      <c r="G15" s="2">
        <v>2.6790023326683622E-3</v>
      </c>
      <c r="H15" s="3">
        <v>2.2274641024249554E-3</v>
      </c>
      <c r="I15" s="3">
        <v>4.7651105792151449E-3</v>
      </c>
      <c r="J15" s="3">
        <v>1.6696150379320017E-3</v>
      </c>
      <c r="K15" s="4">
        <v>1.6302086496281095E-3</v>
      </c>
      <c r="L15" s="2">
        <v>0</v>
      </c>
      <c r="M15" s="3">
        <v>5.591691713314578E-4</v>
      </c>
      <c r="N15" s="3">
        <v>9.3849278918046782E-3</v>
      </c>
      <c r="O15" s="3">
        <v>5.4007535461451667E-3</v>
      </c>
      <c r="P15" s="15">
        <v>4.0661450881070245E-3</v>
      </c>
      <c r="R15" s="14" t="s">
        <v>13</v>
      </c>
      <c r="S15" s="2">
        <v>0</v>
      </c>
      <c r="T15" s="3">
        <v>5.0759876316156124E-4</v>
      </c>
      <c r="U15" s="3">
        <v>8.544155613057082E-3</v>
      </c>
      <c r="V15" s="3">
        <v>5.0132173672816109E-3</v>
      </c>
      <c r="W15" s="4">
        <v>3.7103917926964176E-3</v>
      </c>
      <c r="X15" s="2">
        <v>2.6790023326683622E-3</v>
      </c>
      <c r="Y15" s="3">
        <v>2.2274641024249554E-3</v>
      </c>
      <c r="Z15" s="3">
        <v>4.7651105792151449E-3</v>
      </c>
      <c r="AA15" s="3">
        <v>1.6696150379320017E-3</v>
      </c>
      <c r="AB15" s="4">
        <v>1.6302086496281095E-3</v>
      </c>
      <c r="AC15" s="2">
        <v>0</v>
      </c>
      <c r="AD15" s="3">
        <v>5.591691713314578E-4</v>
      </c>
      <c r="AE15" s="3">
        <v>9.3849278918046782E-3</v>
      </c>
      <c r="AF15" s="3">
        <v>5.4007535461451667E-3</v>
      </c>
      <c r="AG15" s="15">
        <v>4.0661450881070245E-3</v>
      </c>
    </row>
    <row r="16" spans="1:39">
      <c r="A16" s="14" t="s">
        <v>14</v>
      </c>
      <c r="B16" s="2">
        <v>0.1319037013502696</v>
      </c>
      <c r="C16" s="3">
        <v>2.9879819779552126E-2</v>
      </c>
      <c r="D16" s="3">
        <v>1.2631060484708009E-2</v>
      </c>
      <c r="E16" s="3">
        <v>6.3419258758096696E-3</v>
      </c>
      <c r="F16" s="4">
        <v>8.0170877354432801E-3</v>
      </c>
      <c r="G16" s="2">
        <v>4.787374717424079E-2</v>
      </c>
      <c r="H16" s="3">
        <v>0.10561473214174012</v>
      </c>
      <c r="I16" s="3">
        <v>4.5523600610872121E-2</v>
      </c>
      <c r="J16" s="3">
        <v>1.652209151110812E-2</v>
      </c>
      <c r="K16" s="4">
        <v>1.1022748995903933E-2</v>
      </c>
      <c r="L16" s="2">
        <v>0.1404257951324846</v>
      </c>
      <c r="M16" s="3">
        <v>3.2915513744755903E-2</v>
      </c>
      <c r="N16" s="3">
        <v>1.3873997292939538E-2</v>
      </c>
      <c r="O16" s="3">
        <v>6.8321750592157896E-3</v>
      </c>
      <c r="P16" s="15">
        <v>8.7857681176859402E-3</v>
      </c>
      <c r="R16" s="14" t="s">
        <v>14</v>
      </c>
      <c r="S16" s="2">
        <v>0.1319037013502696</v>
      </c>
      <c r="T16" s="3">
        <v>2.9879819779552126E-2</v>
      </c>
      <c r="U16" s="3">
        <v>1.2631060484708009E-2</v>
      </c>
      <c r="V16" s="3">
        <v>6.3419258758096696E-3</v>
      </c>
      <c r="W16" s="4">
        <v>8.0170877354432801E-3</v>
      </c>
      <c r="X16" s="2">
        <v>4.787374717424079E-2</v>
      </c>
      <c r="Y16" s="3">
        <v>0.10561473214174012</v>
      </c>
      <c r="Z16" s="3">
        <v>4.5523600610872121E-2</v>
      </c>
      <c r="AA16" s="3">
        <v>1.652209151110812E-2</v>
      </c>
      <c r="AB16" s="4">
        <v>1.1022748995903933E-2</v>
      </c>
      <c r="AC16" s="2">
        <v>0.1404257951324846</v>
      </c>
      <c r="AD16" s="3">
        <v>3.2915513744755903E-2</v>
      </c>
      <c r="AE16" s="3">
        <v>1.3873997292939538E-2</v>
      </c>
      <c r="AF16" s="3">
        <v>6.8321750592157896E-3</v>
      </c>
      <c r="AG16" s="15">
        <v>8.7857681176859402E-3</v>
      </c>
    </row>
    <row r="17" spans="1:33">
      <c r="A17" s="14" t="s">
        <v>15</v>
      </c>
      <c r="B17" s="2">
        <v>0.18463385950192121</v>
      </c>
      <c r="C17" s="3">
        <v>0.14517320018309868</v>
      </c>
      <c r="D17" s="3">
        <v>0.23307822709470669</v>
      </c>
      <c r="E17" s="3">
        <v>0.17370348954950773</v>
      </c>
      <c r="F17" s="4">
        <v>0.12813824357449793</v>
      </c>
      <c r="G17" s="2">
        <v>0.10408622612887594</v>
      </c>
      <c r="H17" s="3">
        <v>6.7809103405910912E-2</v>
      </c>
      <c r="I17" s="3">
        <v>6.0669862866841263E-2</v>
      </c>
      <c r="J17" s="3">
        <v>5.5210143770279024E-2</v>
      </c>
      <c r="K17" s="4">
        <v>4.8021711277609069E-2</v>
      </c>
      <c r="L17" s="2">
        <v>0.19656276710603265</v>
      </c>
      <c r="M17" s="3">
        <v>0.15992233223799618</v>
      </c>
      <c r="N17" s="3">
        <v>0.2560138711765389</v>
      </c>
      <c r="O17" s="3">
        <v>0.18713127088502635</v>
      </c>
      <c r="P17" s="15">
        <v>0.14042417049722505</v>
      </c>
      <c r="R17" s="14" t="s">
        <v>15</v>
      </c>
      <c r="S17" s="2">
        <v>0.18463385950192121</v>
      </c>
      <c r="T17" s="3">
        <v>0.14517320018309868</v>
      </c>
      <c r="U17" s="3">
        <v>0.23307822709470669</v>
      </c>
      <c r="V17" s="3">
        <v>0.17370348954950773</v>
      </c>
      <c r="W17" s="4">
        <v>0.12813824357449793</v>
      </c>
      <c r="X17" s="2">
        <v>0.10408622612887594</v>
      </c>
      <c r="Y17" s="3">
        <v>6.7809103405910912E-2</v>
      </c>
      <c r="Z17" s="3">
        <v>6.0669862866841263E-2</v>
      </c>
      <c r="AA17" s="3">
        <v>5.5210143770279024E-2</v>
      </c>
      <c r="AB17" s="4">
        <v>4.8021711277609069E-2</v>
      </c>
      <c r="AC17" s="2">
        <v>0.19656276710603265</v>
      </c>
      <c r="AD17" s="3">
        <v>0.15992233223799618</v>
      </c>
      <c r="AE17" s="3">
        <v>0.2560138711765389</v>
      </c>
      <c r="AF17" s="3">
        <v>0.18713127088502635</v>
      </c>
      <c r="AG17" s="15">
        <v>0.14042417049722505</v>
      </c>
    </row>
    <row r="18" spans="1:33">
      <c r="A18" s="14" t="s">
        <v>16</v>
      </c>
      <c r="B18" s="2">
        <v>3.7465379649268479E-3</v>
      </c>
      <c r="C18" s="3">
        <v>3.4676033645137821E-3</v>
      </c>
      <c r="D18" s="3">
        <v>3.2569963064854766E-3</v>
      </c>
      <c r="E18" s="3">
        <v>4.5358980682194709E-3</v>
      </c>
      <c r="F18" s="4">
        <v>6.1932437857133314E-3</v>
      </c>
      <c r="G18" s="2">
        <v>3.3197079225672733E-3</v>
      </c>
      <c r="H18" s="3">
        <v>5.3816162757467983E-4</v>
      </c>
      <c r="I18" s="3">
        <v>2.6807960959621918E-3</v>
      </c>
      <c r="J18" s="3">
        <v>1.2686305006364418E-3</v>
      </c>
      <c r="K18" s="4">
        <v>6.1297431803778108E-3</v>
      </c>
      <c r="L18" s="2">
        <v>3.9885959782266405E-3</v>
      </c>
      <c r="M18" s="3">
        <v>3.8199007573708347E-3</v>
      </c>
      <c r="N18" s="3">
        <v>3.577495175009303E-3</v>
      </c>
      <c r="O18" s="3">
        <v>4.8865360869386806E-3</v>
      </c>
      <c r="P18" s="15">
        <v>6.7870535527534918E-3</v>
      </c>
      <c r="R18" s="14" t="s">
        <v>16</v>
      </c>
      <c r="S18" s="2">
        <v>3.7465379649268479E-3</v>
      </c>
      <c r="T18" s="3">
        <v>3.4676033645137821E-3</v>
      </c>
      <c r="U18" s="3">
        <v>3.2569963064854766E-3</v>
      </c>
      <c r="V18" s="3">
        <v>4.5358980682194709E-3</v>
      </c>
      <c r="W18" s="4">
        <v>6.1932437857133314E-3</v>
      </c>
      <c r="X18" s="2">
        <v>3.3197079225672733E-3</v>
      </c>
      <c r="Y18" s="3">
        <v>5.3816162757467983E-4</v>
      </c>
      <c r="Z18" s="3">
        <v>2.6807960959621918E-3</v>
      </c>
      <c r="AA18" s="3">
        <v>1.2686305006364418E-3</v>
      </c>
      <c r="AB18" s="4">
        <v>6.1297431803778108E-3</v>
      </c>
      <c r="AC18" s="2">
        <v>3.9885959782266405E-3</v>
      </c>
      <c r="AD18" s="3">
        <v>3.8199007573708347E-3</v>
      </c>
      <c r="AE18" s="3">
        <v>3.577495175009303E-3</v>
      </c>
      <c r="AF18" s="3">
        <v>4.8865360869386806E-3</v>
      </c>
      <c r="AG18" s="15">
        <v>6.7870535527534918E-3</v>
      </c>
    </row>
    <row r="19" spans="1:33">
      <c r="A19" s="14" t="s">
        <v>17</v>
      </c>
      <c r="B19" s="2">
        <v>1.4757968523904713E-3</v>
      </c>
      <c r="C19" s="3">
        <v>1.8349297454726136E-2</v>
      </c>
      <c r="D19" s="3">
        <v>1.8443975520073292E-3</v>
      </c>
      <c r="E19" s="3">
        <v>1.4342563849828671E-3</v>
      </c>
      <c r="F19" s="4">
        <v>3.9511826811517723E-3</v>
      </c>
      <c r="G19" s="2">
        <v>5.514872139527736E-4</v>
      </c>
      <c r="H19" s="3">
        <v>7.6827494546293862E-4</v>
      </c>
      <c r="I19" s="3">
        <v>7.7197379136806712E-4</v>
      </c>
      <c r="J19" s="3">
        <v>2.3174744373436976E-3</v>
      </c>
      <c r="K19" s="4">
        <v>6.6001634865721999E-4</v>
      </c>
      <c r="L19" s="2">
        <v>1.5711458005308382E-3</v>
      </c>
      <c r="M19" s="3">
        <v>2.0213527291452284E-2</v>
      </c>
      <c r="N19" s="3">
        <v>2.0258921786206249E-3</v>
      </c>
      <c r="O19" s="3">
        <v>1.5451285451597778E-3</v>
      </c>
      <c r="P19" s="15">
        <v>4.3300230673222985E-3</v>
      </c>
      <c r="R19" s="14" t="s">
        <v>17</v>
      </c>
      <c r="S19" s="2">
        <v>1.4757968523904713E-3</v>
      </c>
      <c r="T19" s="3">
        <v>1.8349297454726136E-2</v>
      </c>
      <c r="U19" s="3">
        <v>1.8443975520073292E-3</v>
      </c>
      <c r="V19" s="3">
        <v>1.4342563849828671E-3</v>
      </c>
      <c r="W19" s="4">
        <v>3.9511826811517723E-3</v>
      </c>
      <c r="X19" s="2">
        <v>5.514872139527736E-4</v>
      </c>
      <c r="Y19" s="3">
        <v>7.6827494546293862E-4</v>
      </c>
      <c r="Z19" s="3">
        <v>7.7197379136806712E-4</v>
      </c>
      <c r="AA19" s="3">
        <v>2.3174744373436976E-3</v>
      </c>
      <c r="AB19" s="4">
        <v>6.6001634865721999E-4</v>
      </c>
      <c r="AC19" s="2">
        <v>1.5711458005308382E-3</v>
      </c>
      <c r="AD19" s="3">
        <v>2.0213527291452284E-2</v>
      </c>
      <c r="AE19" s="3">
        <v>2.0258921786206249E-3</v>
      </c>
      <c r="AF19" s="3">
        <v>1.5451285451597778E-3</v>
      </c>
      <c r="AG19" s="15">
        <v>4.3300230673222985E-3</v>
      </c>
    </row>
    <row r="20" spans="1:33">
      <c r="A20" s="14" t="s">
        <v>18</v>
      </c>
      <c r="B20" s="2">
        <v>1.2940953072142643E-3</v>
      </c>
      <c r="C20" s="3">
        <v>7.8583649226367702E-4</v>
      </c>
      <c r="D20" s="3">
        <v>1.8670814988018896E-4</v>
      </c>
      <c r="E20" s="3">
        <v>0</v>
      </c>
      <c r="F20" s="4">
        <v>0</v>
      </c>
      <c r="G20" s="2">
        <v>0</v>
      </c>
      <c r="H20" s="3">
        <v>0</v>
      </c>
      <c r="I20" s="3">
        <v>6.1374313847896021E-4</v>
      </c>
      <c r="J20" s="3">
        <v>0</v>
      </c>
      <c r="K20" s="4">
        <v>9.5194665671714416E-4</v>
      </c>
      <c r="L20" s="2">
        <v>1.3777048000359891E-3</v>
      </c>
      <c r="M20" s="3">
        <v>8.6567496233484786E-4</v>
      </c>
      <c r="N20" s="3">
        <v>2.0508082984351038E-4</v>
      </c>
      <c r="O20" s="3">
        <v>0</v>
      </c>
      <c r="P20" s="15">
        <v>0</v>
      </c>
      <c r="R20" s="14" t="s">
        <v>18</v>
      </c>
      <c r="S20" s="2">
        <v>1.2940953072142643E-3</v>
      </c>
      <c r="T20" s="3">
        <v>7.8583649226367702E-4</v>
      </c>
      <c r="U20" s="3">
        <v>1.8670814988018896E-4</v>
      </c>
      <c r="V20" s="3">
        <v>0</v>
      </c>
      <c r="W20" s="4">
        <v>0</v>
      </c>
      <c r="X20" s="2">
        <v>0</v>
      </c>
      <c r="Y20" s="3">
        <v>0</v>
      </c>
      <c r="Z20" s="3">
        <v>6.1374313847896021E-4</v>
      </c>
      <c r="AA20" s="3">
        <v>0</v>
      </c>
      <c r="AB20" s="4">
        <v>9.5194665671714416E-4</v>
      </c>
      <c r="AC20" s="2">
        <v>1.3777048000359891E-3</v>
      </c>
      <c r="AD20" s="3">
        <v>8.6567496233484786E-4</v>
      </c>
      <c r="AE20" s="3">
        <v>2.0508082984351038E-4</v>
      </c>
      <c r="AF20" s="3">
        <v>0</v>
      </c>
      <c r="AG20" s="15">
        <v>0</v>
      </c>
    </row>
    <row r="21" spans="1:33">
      <c r="A21" s="14" t="s">
        <v>19</v>
      </c>
      <c r="B21" s="2">
        <v>1.5285114285782197E-2</v>
      </c>
      <c r="C21" s="3">
        <v>1.0964508077300107E-2</v>
      </c>
      <c r="D21" s="3">
        <v>1.5580712362516066E-2</v>
      </c>
      <c r="E21" s="3">
        <v>1.1242867501315623E-2</v>
      </c>
      <c r="F21" s="4">
        <v>9.4770080472852212E-3</v>
      </c>
      <c r="G21" s="2">
        <v>2.8226341137245068E-2</v>
      </c>
      <c r="H21" s="3">
        <v>2.1627575500241126E-2</v>
      </c>
      <c r="I21" s="3">
        <v>1.1256786831745571E-2</v>
      </c>
      <c r="J21" s="3">
        <v>7.2379155514243742E-3</v>
      </c>
      <c r="K21" s="4">
        <v>1.1610240075253809E-2</v>
      </c>
      <c r="L21" s="2">
        <v>1.6272661838139368E-2</v>
      </c>
      <c r="M21" s="3">
        <v>1.2078466971539024E-2</v>
      </c>
      <c r="N21" s="3">
        <v>1.7113904363083618E-2</v>
      </c>
      <c r="O21" s="3">
        <v>1.2111973624533989E-2</v>
      </c>
      <c r="P21" s="15">
        <v>1.0385665955081108E-2</v>
      </c>
      <c r="R21" s="14" t="s">
        <v>19</v>
      </c>
      <c r="S21" s="2">
        <v>1.5285114285782197E-2</v>
      </c>
      <c r="T21" s="3">
        <v>1.0964508077300107E-2</v>
      </c>
      <c r="U21" s="3">
        <v>1.5580712362516066E-2</v>
      </c>
      <c r="V21" s="3">
        <v>1.1242867501315623E-2</v>
      </c>
      <c r="W21" s="4">
        <v>9.4770080472852212E-3</v>
      </c>
      <c r="X21" s="2">
        <v>2.8226341137245068E-2</v>
      </c>
      <c r="Y21" s="3">
        <v>2.1627575500241126E-2</v>
      </c>
      <c r="Z21" s="3">
        <v>1.1256786831745571E-2</v>
      </c>
      <c r="AA21" s="3">
        <v>7.2379155514243742E-3</v>
      </c>
      <c r="AB21" s="4">
        <v>1.1610240075253809E-2</v>
      </c>
      <c r="AC21" s="2">
        <v>1.6272661838139368E-2</v>
      </c>
      <c r="AD21" s="3">
        <v>1.2078466971539024E-2</v>
      </c>
      <c r="AE21" s="3">
        <v>1.7113904363083618E-2</v>
      </c>
      <c r="AF21" s="3">
        <v>1.2111973624533989E-2</v>
      </c>
      <c r="AG21" s="15">
        <v>1.0385665955081108E-2</v>
      </c>
    </row>
    <row r="22" spans="1:33">
      <c r="A22" s="14" t="s">
        <v>20</v>
      </c>
      <c r="B22" s="2">
        <v>1.6220296221056831E-2</v>
      </c>
      <c r="C22" s="3">
        <v>2.396335882215091E-2</v>
      </c>
      <c r="D22" s="3">
        <v>2.4241434974180683E-2</v>
      </c>
      <c r="E22" s="3">
        <v>2.2927236200198754E-2</v>
      </c>
      <c r="F22" s="4">
        <v>1.727887969896013E-2</v>
      </c>
      <c r="G22" s="2">
        <v>2.2121990442358925E-2</v>
      </c>
      <c r="H22" s="3">
        <v>2.4931547440690753E-2</v>
      </c>
      <c r="I22" s="3">
        <v>2.4628685954474261E-2</v>
      </c>
      <c r="J22" s="3">
        <v>2.6412227807492503E-2</v>
      </c>
      <c r="K22" s="4">
        <v>3.0134509160422464E-2</v>
      </c>
      <c r="L22" s="2">
        <v>8.438751180889828E-2</v>
      </c>
      <c r="M22" s="3">
        <v>5.6599033807923783E-2</v>
      </c>
      <c r="N22" s="3">
        <v>6.1418008124297527E-2</v>
      </c>
      <c r="O22" s="3">
        <v>6.4768766141093975E-2</v>
      </c>
      <c r="P22" s="15">
        <v>5.4350363075835781E-2</v>
      </c>
      <c r="R22" s="14" t="s">
        <v>20</v>
      </c>
      <c r="S22" s="2">
        <v>1.6220296221056831E-2</v>
      </c>
      <c r="T22" s="3">
        <v>2.396335882215091E-2</v>
      </c>
      <c r="U22" s="3">
        <v>2.4241434974180683E-2</v>
      </c>
      <c r="V22" s="3">
        <v>2.2927236200198754E-2</v>
      </c>
      <c r="W22" s="4">
        <v>1.727887969896013E-2</v>
      </c>
      <c r="X22" s="2">
        <v>2.2121990442358925E-2</v>
      </c>
      <c r="Y22" s="3">
        <v>2.4931547440690753E-2</v>
      </c>
      <c r="Z22" s="3">
        <v>2.4628685954474261E-2</v>
      </c>
      <c r="AA22" s="3">
        <v>2.6412227807492503E-2</v>
      </c>
      <c r="AB22" s="4">
        <v>3.0134509160422464E-2</v>
      </c>
      <c r="AC22" s="2">
        <v>8.438751180889828E-2</v>
      </c>
      <c r="AD22" s="3">
        <v>5.6599033807923783E-2</v>
      </c>
      <c r="AE22" s="3">
        <v>6.1418008124297527E-2</v>
      </c>
      <c r="AF22" s="3">
        <v>6.4768766141093975E-2</v>
      </c>
      <c r="AG22" s="15">
        <v>5.4350363075835781E-2</v>
      </c>
    </row>
    <row r="23" spans="1:33">
      <c r="A23" s="14" t="s">
        <v>21</v>
      </c>
      <c r="B23" s="2">
        <v>7.9266242678787846E-2</v>
      </c>
      <c r="C23" s="3">
        <v>5.1379083522491799E-2</v>
      </c>
      <c r="D23" s="3">
        <v>5.5915721986127299E-2</v>
      </c>
      <c r="E23" s="3">
        <v>6.012122206681525E-2</v>
      </c>
      <c r="F23" s="4">
        <v>4.9595166113596288E-2</v>
      </c>
      <c r="G23" s="2">
        <v>8.8460264856023846E-2</v>
      </c>
      <c r="H23" s="3">
        <v>8.4017817908009065E-2</v>
      </c>
      <c r="I23" s="3">
        <v>8.9289221784544182E-2</v>
      </c>
      <c r="J23" s="3">
        <v>7.2593145153574207E-2</v>
      </c>
      <c r="K23" s="4">
        <v>4.470859315371848E-2</v>
      </c>
      <c r="L23" s="2">
        <v>4.8764564307886095E-2</v>
      </c>
      <c r="M23" s="3">
        <v>2.0905982656652226E-2</v>
      </c>
      <c r="N23" s="3">
        <v>2.3685849069903092E-2</v>
      </c>
      <c r="O23" s="3">
        <v>3.0915222571721877E-2</v>
      </c>
      <c r="P23" s="15">
        <v>2.5251207645568582E-2</v>
      </c>
      <c r="R23" s="14" t="s">
        <v>21</v>
      </c>
      <c r="S23" s="2">
        <v>7.9266242678787846E-2</v>
      </c>
      <c r="T23" s="3">
        <v>5.1379083522491799E-2</v>
      </c>
      <c r="U23" s="3">
        <v>5.5915721986127299E-2</v>
      </c>
      <c r="V23" s="3">
        <v>6.012122206681525E-2</v>
      </c>
      <c r="W23" s="4">
        <v>4.9595166113596288E-2</v>
      </c>
      <c r="X23" s="2">
        <v>8.8460264856023846E-2</v>
      </c>
      <c r="Y23" s="3">
        <v>8.4017817908009065E-2</v>
      </c>
      <c r="Z23" s="3">
        <v>8.9289221784544182E-2</v>
      </c>
      <c r="AA23" s="3">
        <v>7.2593145153574207E-2</v>
      </c>
      <c r="AB23" s="4">
        <v>4.470859315371848E-2</v>
      </c>
      <c r="AC23" s="2">
        <v>4.8764564307886095E-2</v>
      </c>
      <c r="AD23" s="3">
        <v>2.0905982656652226E-2</v>
      </c>
      <c r="AE23" s="3">
        <v>2.3685849069903092E-2</v>
      </c>
      <c r="AF23" s="3">
        <v>3.0915222571721877E-2</v>
      </c>
      <c r="AG23" s="15">
        <v>2.5251207645568582E-2</v>
      </c>
    </row>
    <row r="24" spans="1:33">
      <c r="A24" s="14" t="s">
        <v>22</v>
      </c>
      <c r="B24" s="2">
        <v>4.5805163651556652E-2</v>
      </c>
      <c r="C24" s="3">
        <v>1.8977889846690688E-2</v>
      </c>
      <c r="D24" s="3">
        <v>2.1563892937031346E-2</v>
      </c>
      <c r="E24" s="3">
        <v>2.8696871535742314E-2</v>
      </c>
      <c r="F24" s="4">
        <v>2.3041940603110288E-2</v>
      </c>
      <c r="G24" s="2">
        <v>8.8559042343678493E-2</v>
      </c>
      <c r="H24" s="3">
        <v>5.8258498308379987E-2</v>
      </c>
      <c r="I24" s="3">
        <v>2.7829094548067326E-2</v>
      </c>
      <c r="J24" s="3">
        <v>3.3515824549841096E-2</v>
      </c>
      <c r="K24" s="4">
        <v>2.1045932225697356E-2</v>
      </c>
      <c r="L24" s="2">
        <v>8.9185298483962384E-3</v>
      </c>
      <c r="M24" s="3">
        <v>9.9545852295072519E-3</v>
      </c>
      <c r="N24" s="3">
        <v>4.2658370676432822E-3</v>
      </c>
      <c r="O24" s="3">
        <v>1.1218780012952097E-2</v>
      </c>
      <c r="P24" s="15">
        <v>5.5121958837454146E-3</v>
      </c>
      <c r="R24" s="14" t="s">
        <v>22</v>
      </c>
      <c r="S24" s="2">
        <v>4.5805163651556652E-2</v>
      </c>
      <c r="T24" s="3">
        <v>1.8977889846690688E-2</v>
      </c>
      <c r="U24" s="3">
        <v>2.1563892937031346E-2</v>
      </c>
      <c r="V24" s="3">
        <v>2.8696871535742314E-2</v>
      </c>
      <c r="W24" s="4">
        <v>2.3041940603110288E-2</v>
      </c>
      <c r="X24" s="2">
        <v>8.8559042343678493E-2</v>
      </c>
      <c r="Y24" s="3">
        <v>5.8258498308379987E-2</v>
      </c>
      <c r="Z24" s="3">
        <v>2.7829094548067326E-2</v>
      </c>
      <c r="AA24" s="3">
        <v>3.3515824549841096E-2</v>
      </c>
      <c r="AB24" s="4">
        <v>2.1045932225697356E-2</v>
      </c>
      <c r="AC24" s="2">
        <v>8.9185298483962384E-3</v>
      </c>
      <c r="AD24" s="3">
        <v>9.9545852295072519E-3</v>
      </c>
      <c r="AE24" s="3">
        <v>4.2658370676432822E-3</v>
      </c>
      <c r="AF24" s="3">
        <v>1.1218780012952097E-2</v>
      </c>
      <c r="AG24" s="15">
        <v>5.5121958837454146E-3</v>
      </c>
    </row>
    <row r="25" spans="1:33">
      <c r="A25" s="14" t="s">
        <v>23</v>
      </c>
      <c r="B25" s="2">
        <v>8.3772863560890743E-3</v>
      </c>
      <c r="C25" s="3">
        <v>9.0365052462611645E-3</v>
      </c>
      <c r="D25" s="3">
        <v>3.8836713660548479E-3</v>
      </c>
      <c r="E25" s="3">
        <v>1.0413765842136345E-2</v>
      </c>
      <c r="F25" s="4">
        <v>5.0299253773813286E-3</v>
      </c>
      <c r="G25" s="2">
        <v>4.4560166887384102E-3</v>
      </c>
      <c r="H25" s="3">
        <v>3.0696542348459407E-3</v>
      </c>
      <c r="I25" s="3">
        <v>2.3535131413360377E-3</v>
      </c>
      <c r="J25" s="3">
        <v>4.4533047072488671E-3</v>
      </c>
      <c r="K25" s="4">
        <v>6.7071797120332125E-5</v>
      </c>
      <c r="L25" s="2">
        <v>0</v>
      </c>
      <c r="M25" s="3">
        <v>1.9111585333435627E-2</v>
      </c>
      <c r="N25" s="3">
        <v>2.0542539030707303E-2</v>
      </c>
      <c r="O25" s="3">
        <v>2.142729656615951E-2</v>
      </c>
      <c r="P25" s="15">
        <v>2.5856113897088022E-2</v>
      </c>
      <c r="R25" s="14" t="s">
        <v>23</v>
      </c>
      <c r="S25" s="2">
        <v>8.3772863560890743E-3</v>
      </c>
      <c r="T25" s="3">
        <v>9.0365052462611645E-3</v>
      </c>
      <c r="U25" s="3">
        <v>3.8836713660548479E-3</v>
      </c>
      <c r="V25" s="3">
        <v>1.0413765842136345E-2</v>
      </c>
      <c r="W25" s="4">
        <v>5.0299253773813286E-3</v>
      </c>
      <c r="X25" s="2">
        <v>4.4560166887384102E-3</v>
      </c>
      <c r="Y25" s="3">
        <v>3.0696542348459407E-3</v>
      </c>
      <c r="Z25" s="3">
        <v>2.3535131413360377E-3</v>
      </c>
      <c r="AA25" s="3">
        <v>4.4533047072488671E-3</v>
      </c>
      <c r="AB25" s="4">
        <v>6.7071797120332125E-5</v>
      </c>
      <c r="AC25" s="2">
        <v>0</v>
      </c>
      <c r="AD25" s="3">
        <v>1.9111585333435627E-2</v>
      </c>
      <c r="AE25" s="3">
        <v>2.0542539030707303E-2</v>
      </c>
      <c r="AF25" s="3">
        <v>2.142729656615951E-2</v>
      </c>
      <c r="AG25" s="15">
        <v>2.5856113897088022E-2</v>
      </c>
    </row>
    <row r="26" spans="1:33">
      <c r="A26" s="14" t="s">
        <v>24</v>
      </c>
      <c r="B26" s="2">
        <v>0</v>
      </c>
      <c r="C26" s="3">
        <v>1.7348984126233421E-2</v>
      </c>
      <c r="D26" s="3">
        <v>1.8702184203134093E-2</v>
      </c>
      <c r="E26" s="3">
        <v>1.9889760634612959E-2</v>
      </c>
      <c r="F26" s="4">
        <v>2.3593922675160101E-2</v>
      </c>
      <c r="G26" s="2">
        <v>0</v>
      </c>
      <c r="H26" s="3">
        <v>1.0646576174296769E-2</v>
      </c>
      <c r="I26" s="3">
        <v>1.9080636088995028E-2</v>
      </c>
      <c r="J26" s="3">
        <v>3.1847763994483053E-2</v>
      </c>
      <c r="K26" s="4">
        <v>2.1981804672037843E-2</v>
      </c>
      <c r="L26" s="2">
        <v>0.10484980206037159</v>
      </c>
      <c r="M26" s="3">
        <v>9.4562146646489237E-2</v>
      </c>
      <c r="N26" s="3">
        <v>3.340225289179307E-2</v>
      </c>
      <c r="O26" s="3">
        <v>4.7839934107634145E-2</v>
      </c>
      <c r="P26" s="15">
        <v>5.6522407200329063E-2</v>
      </c>
      <c r="R26" s="14" t="s">
        <v>24</v>
      </c>
      <c r="S26" s="2">
        <v>0</v>
      </c>
      <c r="T26" s="3">
        <v>1.7348984126233421E-2</v>
      </c>
      <c r="U26" s="3">
        <v>1.8702184203134093E-2</v>
      </c>
      <c r="V26" s="3">
        <v>1.9889760634612959E-2</v>
      </c>
      <c r="W26" s="4">
        <v>2.3593922675160101E-2</v>
      </c>
      <c r="X26" s="2">
        <v>0</v>
      </c>
      <c r="Y26" s="3">
        <v>1.0646576174296769E-2</v>
      </c>
      <c r="Z26" s="3">
        <v>1.9080636088995028E-2</v>
      </c>
      <c r="AA26" s="3">
        <v>3.1847763994483053E-2</v>
      </c>
      <c r="AB26" s="4">
        <v>2.1981804672037843E-2</v>
      </c>
      <c r="AC26" s="2">
        <v>0.10484980206037159</v>
      </c>
      <c r="AD26" s="3">
        <v>9.4562146646489237E-2</v>
      </c>
      <c r="AE26" s="3">
        <v>3.340225289179307E-2</v>
      </c>
      <c r="AF26" s="3">
        <v>4.7839934107634145E-2</v>
      </c>
      <c r="AG26" s="15">
        <v>5.6522407200329063E-2</v>
      </c>
    </row>
    <row r="27" spans="1:33">
      <c r="A27" s="14" t="s">
        <v>25</v>
      </c>
      <c r="B27" s="2">
        <v>9.8486727203916935E-2</v>
      </c>
      <c r="C27" s="3">
        <v>8.5840978259524692E-2</v>
      </c>
      <c r="D27" s="3">
        <v>3.0409828378477395E-2</v>
      </c>
      <c r="E27" s="3">
        <v>4.4407134387604394E-2</v>
      </c>
      <c r="F27" s="4">
        <v>5.1577174752802581E-2</v>
      </c>
      <c r="G27" s="2">
        <v>9.0072078153336482E-2</v>
      </c>
      <c r="H27" s="3">
        <v>7.149725383750874E-2</v>
      </c>
      <c r="I27" s="3">
        <v>4.9915976572627717E-2</v>
      </c>
      <c r="J27" s="3">
        <v>5.6188888459247174E-2</v>
      </c>
      <c r="K27" s="4">
        <v>5.8277241043187572E-2</v>
      </c>
      <c r="L27" s="2">
        <v>2.147954248954069E-2</v>
      </c>
      <c r="M27" s="3">
        <v>3.6140076835252069E-2</v>
      </c>
      <c r="N27" s="3">
        <v>3.9387276258819034E-2</v>
      </c>
      <c r="O27" s="3">
        <v>3.06533936477449E-2</v>
      </c>
      <c r="P27" s="15">
        <v>5.4879231676866397E-2</v>
      </c>
      <c r="R27" s="14" t="s">
        <v>25</v>
      </c>
      <c r="S27" s="2">
        <v>9.8486727203916935E-2</v>
      </c>
      <c r="T27" s="3">
        <v>8.5840978259524692E-2</v>
      </c>
      <c r="U27" s="3">
        <v>3.0409828378477395E-2</v>
      </c>
      <c r="V27" s="3">
        <v>4.4407134387604394E-2</v>
      </c>
      <c r="W27" s="4">
        <v>5.1577174752802581E-2</v>
      </c>
      <c r="X27" s="2">
        <v>9.0072078153336482E-2</v>
      </c>
      <c r="Y27" s="3">
        <v>7.149725383750874E-2</v>
      </c>
      <c r="Z27" s="3">
        <v>4.9915976572627717E-2</v>
      </c>
      <c r="AA27" s="3">
        <v>5.6188888459247174E-2</v>
      </c>
      <c r="AB27" s="4">
        <v>5.8277241043187572E-2</v>
      </c>
      <c r="AC27" s="2">
        <v>2.147954248954069E-2</v>
      </c>
      <c r="AD27" s="3">
        <v>3.6140076835252069E-2</v>
      </c>
      <c r="AE27" s="3">
        <v>3.9387276258819034E-2</v>
      </c>
      <c r="AF27" s="3">
        <v>3.06533936477449E-2</v>
      </c>
      <c r="AG27" s="15">
        <v>5.4879231676866397E-2</v>
      </c>
    </row>
    <row r="28" spans="1:33">
      <c r="A28" s="14" t="s">
        <v>26</v>
      </c>
      <c r="B28" s="2">
        <v>2.0176002243802803E-2</v>
      </c>
      <c r="C28" s="3">
        <v>3.2806991591572576E-2</v>
      </c>
      <c r="D28" s="3">
        <v>3.5858668431932431E-2</v>
      </c>
      <c r="E28" s="3">
        <v>2.8453830393849265E-2</v>
      </c>
      <c r="F28" s="4">
        <v>5.0077763186292576E-2</v>
      </c>
      <c r="G28" s="2">
        <v>1.1808934436013635E-2</v>
      </c>
      <c r="H28" s="3">
        <v>2.4872788558716611E-2</v>
      </c>
      <c r="I28" s="3">
        <v>2.4756992941002309E-2</v>
      </c>
      <c r="J28" s="3">
        <v>3.8483105246480159E-2</v>
      </c>
      <c r="K28" s="4">
        <v>5.315536049733028E-2</v>
      </c>
      <c r="L28" s="2">
        <v>3.5067648117324213E-2</v>
      </c>
      <c r="M28" s="3">
        <v>6.77899047476654E-2</v>
      </c>
      <c r="N28" s="3">
        <v>0.13838797593241753</v>
      </c>
      <c r="O28" s="3">
        <v>0.19281216990175859</v>
      </c>
      <c r="P28" s="15">
        <v>0.22467082912938324</v>
      </c>
      <c r="R28" s="14" t="s">
        <v>26</v>
      </c>
      <c r="S28" s="2">
        <v>2.0176002243802803E-2</v>
      </c>
      <c r="T28" s="3">
        <v>3.2806991591572576E-2</v>
      </c>
      <c r="U28" s="3">
        <v>3.5858668431932431E-2</v>
      </c>
      <c r="V28" s="3">
        <v>2.8453830393849265E-2</v>
      </c>
      <c r="W28" s="4">
        <v>5.0077763186292576E-2</v>
      </c>
      <c r="X28" s="2">
        <v>1.1808934436013635E-2</v>
      </c>
      <c r="Y28" s="3">
        <v>2.4872788558716611E-2</v>
      </c>
      <c r="Z28" s="3">
        <v>2.4756992941002309E-2</v>
      </c>
      <c r="AA28" s="3">
        <v>3.8483105246480159E-2</v>
      </c>
      <c r="AB28" s="4">
        <v>5.315536049733028E-2</v>
      </c>
      <c r="AC28" s="2">
        <v>3.5067648117324213E-2</v>
      </c>
      <c r="AD28" s="3">
        <v>6.77899047476654E-2</v>
      </c>
      <c r="AE28" s="3">
        <v>0.13838797593241753</v>
      </c>
      <c r="AF28" s="3">
        <v>0.19281216990175859</v>
      </c>
      <c r="AG28" s="15">
        <v>0.22467082912938324</v>
      </c>
    </row>
    <row r="29" spans="1:33">
      <c r="A29" s="14" t="s">
        <v>27</v>
      </c>
      <c r="B29" s="2">
        <v>3.2939479388098922E-2</v>
      </c>
      <c r="C29" s="3">
        <v>6.1537855749128553E-2</v>
      </c>
      <c r="D29" s="3">
        <v>0.12599014238299086</v>
      </c>
      <c r="E29" s="3">
        <v>0.17897675028416626</v>
      </c>
      <c r="F29" s="4">
        <v>0.20501403230745249</v>
      </c>
      <c r="G29" s="2">
        <v>4.1492917556092988E-2</v>
      </c>
      <c r="H29" s="3">
        <v>7.3531808326024878E-2</v>
      </c>
      <c r="I29" s="3">
        <v>0.17518089949914059</v>
      </c>
      <c r="J29" s="3">
        <v>0.22468583601321451</v>
      </c>
      <c r="K29" s="4">
        <v>0.2262690610091195</v>
      </c>
      <c r="L29" s="2">
        <v>1.1863444149534393E-2</v>
      </c>
      <c r="M29" s="3">
        <v>7.7218172798401256E-3</v>
      </c>
      <c r="N29" s="3">
        <v>8.9288259189683177E-3</v>
      </c>
      <c r="O29" s="3">
        <v>4.7349611020356458E-3</v>
      </c>
      <c r="P29" s="15">
        <v>7.3784436500656646E-3</v>
      </c>
      <c r="R29" s="14" t="s">
        <v>27</v>
      </c>
      <c r="S29" s="2">
        <v>3.2939479388098922E-2</v>
      </c>
      <c r="T29" s="3">
        <v>6.1537855749128553E-2</v>
      </c>
      <c r="U29" s="3">
        <v>0.12599014238299086</v>
      </c>
      <c r="V29" s="3">
        <v>0.17897675028416626</v>
      </c>
      <c r="W29" s="4">
        <v>0.20501403230745249</v>
      </c>
      <c r="X29" s="2">
        <v>4.1492917556092988E-2</v>
      </c>
      <c r="Y29" s="3">
        <v>7.3531808326024878E-2</v>
      </c>
      <c r="Z29" s="3">
        <v>0.17518089949914059</v>
      </c>
      <c r="AA29" s="3">
        <v>0.22468583601321451</v>
      </c>
      <c r="AB29" s="4">
        <v>0.2262690610091195</v>
      </c>
      <c r="AC29" s="2">
        <v>1.1863444149534393E-2</v>
      </c>
      <c r="AD29" s="3">
        <v>7.7218172798401256E-3</v>
      </c>
      <c r="AE29" s="3">
        <v>8.9288259189683177E-3</v>
      </c>
      <c r="AF29" s="3">
        <v>4.7349611020356458E-3</v>
      </c>
      <c r="AG29" s="15">
        <v>7.3784436500656646E-3</v>
      </c>
    </row>
    <row r="30" spans="1:33">
      <c r="A30" s="14" t="s">
        <v>28</v>
      </c>
      <c r="B30" s="2">
        <v>4.4467227564546963E-2</v>
      </c>
      <c r="C30" s="3">
        <v>6.8263485599726767E-2</v>
      </c>
      <c r="D30" s="3">
        <v>6.5346070485695476E-2</v>
      </c>
      <c r="E30" s="3">
        <v>4.8828709623354498E-2</v>
      </c>
      <c r="F30" s="4">
        <v>7.0212660249071149E-2</v>
      </c>
      <c r="G30" s="2">
        <v>4.2967716918916918E-2</v>
      </c>
      <c r="H30" s="3">
        <v>4.1522451040725425E-2</v>
      </c>
      <c r="I30" s="3">
        <v>4.3013782140675139E-2</v>
      </c>
      <c r="J30" s="3">
        <v>3.3507915400078227E-2</v>
      </c>
      <c r="K30" s="4">
        <v>4.3997538776139364E-2</v>
      </c>
      <c r="L30" s="2">
        <v>7.1159577578838451E-2</v>
      </c>
      <c r="M30" s="3">
        <v>5.3885905935108828E-2</v>
      </c>
      <c r="N30" s="3">
        <v>6.5671539692954792E-2</v>
      </c>
      <c r="O30" s="3">
        <v>7.1137697971327837E-2</v>
      </c>
      <c r="P30" s="15">
        <v>7.9601097284684189E-2</v>
      </c>
      <c r="R30" s="14" t="s">
        <v>28</v>
      </c>
      <c r="S30" s="2">
        <v>4.4467227564546963E-2</v>
      </c>
      <c r="T30" s="3">
        <v>6.8263485599726767E-2</v>
      </c>
      <c r="U30" s="3">
        <v>6.5346070485695476E-2</v>
      </c>
      <c r="V30" s="3">
        <v>4.8828709623354498E-2</v>
      </c>
      <c r="W30" s="4">
        <v>7.0212660249071149E-2</v>
      </c>
      <c r="X30" s="2">
        <v>4.2967716918916918E-2</v>
      </c>
      <c r="Y30" s="3">
        <v>4.1522451040725425E-2</v>
      </c>
      <c r="Z30" s="3">
        <v>4.3013782140675139E-2</v>
      </c>
      <c r="AA30" s="3">
        <v>3.3507915400078227E-2</v>
      </c>
      <c r="AB30" s="4">
        <v>4.3997538776139364E-2</v>
      </c>
      <c r="AC30" s="2">
        <v>7.1159577578838451E-2</v>
      </c>
      <c r="AD30" s="3">
        <v>5.3885905935108828E-2</v>
      </c>
      <c r="AE30" s="3">
        <v>6.5671539692954792E-2</v>
      </c>
      <c r="AF30" s="3">
        <v>7.1137697971327837E-2</v>
      </c>
      <c r="AG30" s="15">
        <v>7.9601097284684189E-2</v>
      </c>
    </row>
    <row r="31" spans="1:33">
      <c r="A31" s="14" t="s">
        <v>29</v>
      </c>
      <c r="B31" s="2">
        <v>1.1143481100530341E-2</v>
      </c>
      <c r="C31" s="3">
        <v>7.0096584389181434E-3</v>
      </c>
      <c r="D31" s="3">
        <v>8.1289146782024604E-3</v>
      </c>
      <c r="E31" s="3">
        <v>4.395199489721344E-3</v>
      </c>
      <c r="F31" s="4">
        <v>6.7328922527016468E-3</v>
      </c>
      <c r="G31" s="2">
        <v>8.1198526328122144E-3</v>
      </c>
      <c r="H31" s="3">
        <v>2.3224627555852419E-3</v>
      </c>
      <c r="I31" s="3">
        <v>5.8236183216401616E-3</v>
      </c>
      <c r="J31" s="3">
        <v>5.7290167396111214E-3</v>
      </c>
      <c r="K31" s="4">
        <v>1.2362925008911979E-2</v>
      </c>
      <c r="L31" s="2">
        <v>3.744601646497818E-2</v>
      </c>
      <c r="M31" s="3">
        <v>6.5121558125589674E-2</v>
      </c>
      <c r="N31" s="3">
        <v>2.3174448632090252E-2</v>
      </c>
      <c r="O31" s="3">
        <v>1.5514488983229152E-2</v>
      </c>
      <c r="P31" s="15">
        <v>2.0470122716177069E-2</v>
      </c>
      <c r="R31" s="14" t="s">
        <v>29</v>
      </c>
      <c r="S31" s="2">
        <v>1.1143481100530341E-2</v>
      </c>
      <c r="T31" s="3">
        <v>7.0096584389181434E-3</v>
      </c>
      <c r="U31" s="3">
        <v>8.1289146782024604E-3</v>
      </c>
      <c r="V31" s="3">
        <v>4.395199489721344E-3</v>
      </c>
      <c r="W31" s="4">
        <v>6.7328922527016468E-3</v>
      </c>
      <c r="X31" s="2">
        <v>8.1198526328122144E-3</v>
      </c>
      <c r="Y31" s="3">
        <v>2.3224627555852419E-3</v>
      </c>
      <c r="Z31" s="3">
        <v>5.8236183216401616E-3</v>
      </c>
      <c r="AA31" s="3">
        <v>5.7290167396111214E-3</v>
      </c>
      <c r="AB31" s="4">
        <v>1.2362925008911979E-2</v>
      </c>
      <c r="AC31" s="2">
        <v>3.744601646497818E-2</v>
      </c>
      <c r="AD31" s="3">
        <v>6.5121558125589674E-2</v>
      </c>
      <c r="AE31" s="3">
        <v>2.3174448632090252E-2</v>
      </c>
      <c r="AF31" s="3">
        <v>1.5514488983229152E-2</v>
      </c>
      <c r="AG31" s="15">
        <v>2.0470122716177069E-2</v>
      </c>
    </row>
    <row r="32" spans="1:33">
      <c r="A32" s="14" t="s">
        <v>30</v>
      </c>
      <c r="B32" s="2">
        <v>6.6841079021949176E-2</v>
      </c>
      <c r="C32" s="3">
        <v>4.8916178871899613E-2</v>
      </c>
      <c r="D32" s="3">
        <v>5.9788190272153728E-2</v>
      </c>
      <c r="E32" s="3">
        <v>6.6033145169684948E-2</v>
      </c>
      <c r="F32" s="4">
        <v>7.2636674701694118E-2</v>
      </c>
      <c r="G32" s="2">
        <v>4.2258136703631016E-2</v>
      </c>
      <c r="H32" s="3">
        <v>4.8512378927477513E-2</v>
      </c>
      <c r="I32" s="3">
        <v>5.9785751860093536E-2</v>
      </c>
      <c r="J32" s="3">
        <v>6.6449056378341018E-2</v>
      </c>
      <c r="K32" s="4">
        <v>6.3426689155379828E-2</v>
      </c>
      <c r="L32" s="2">
        <v>2.5333179630212786E-2</v>
      </c>
      <c r="M32" s="3">
        <v>4.171627743386732E-2</v>
      </c>
      <c r="N32" s="3">
        <v>4.4428586980974884E-2</v>
      </c>
      <c r="O32" s="3">
        <v>4.9940823626006957E-2</v>
      </c>
      <c r="P32" s="15">
        <v>9.0306412595078156E-2</v>
      </c>
      <c r="R32" s="14" t="s">
        <v>30</v>
      </c>
      <c r="S32" s="2">
        <v>6.6841079021949176E-2</v>
      </c>
      <c r="T32" s="3">
        <v>4.8916178871899613E-2</v>
      </c>
      <c r="U32" s="3">
        <v>5.9788190272153728E-2</v>
      </c>
      <c r="V32" s="3">
        <v>6.6033145169684948E-2</v>
      </c>
      <c r="W32" s="4">
        <v>7.2636674701694118E-2</v>
      </c>
      <c r="X32" s="2">
        <v>4.2258136703631016E-2</v>
      </c>
      <c r="Y32" s="3">
        <v>4.8512378927477513E-2</v>
      </c>
      <c r="Z32" s="3">
        <v>5.9785751860093536E-2</v>
      </c>
      <c r="AA32" s="3">
        <v>6.6449056378341018E-2</v>
      </c>
      <c r="AB32" s="4">
        <v>6.3426689155379828E-2</v>
      </c>
      <c r="AC32" s="2">
        <v>2.5333179630212786E-2</v>
      </c>
      <c r="AD32" s="3">
        <v>4.171627743386732E-2</v>
      </c>
      <c r="AE32" s="3">
        <v>4.4428586980974884E-2</v>
      </c>
      <c r="AF32" s="3">
        <v>4.9940823626006957E-2</v>
      </c>
      <c r="AG32" s="15">
        <v>9.0306412595078156E-2</v>
      </c>
    </row>
    <row r="33" spans="1:39">
      <c r="A33" s="16"/>
      <c r="B33" s="10">
        <v>1</v>
      </c>
      <c r="C33" s="11">
        <v>1</v>
      </c>
      <c r="D33" s="11">
        <v>1</v>
      </c>
      <c r="E33" s="11">
        <v>1</v>
      </c>
      <c r="F33" s="12">
        <v>1</v>
      </c>
      <c r="G33" s="10">
        <v>1</v>
      </c>
      <c r="H33" s="11">
        <v>1</v>
      </c>
      <c r="I33" s="11">
        <v>1</v>
      </c>
      <c r="J33" s="11">
        <v>1</v>
      </c>
      <c r="K33" s="12">
        <v>1</v>
      </c>
      <c r="L33" s="10">
        <v>1</v>
      </c>
      <c r="M33" s="11">
        <v>1</v>
      </c>
      <c r="N33" s="11">
        <v>1</v>
      </c>
      <c r="O33" s="11">
        <v>1</v>
      </c>
      <c r="P33" s="17">
        <v>1</v>
      </c>
      <c r="R33" s="16"/>
      <c r="S33" s="10">
        <v>1</v>
      </c>
      <c r="T33" s="11">
        <v>1</v>
      </c>
      <c r="U33" s="11">
        <v>1</v>
      </c>
      <c r="V33" s="11">
        <v>1</v>
      </c>
      <c r="W33" s="12">
        <v>1</v>
      </c>
      <c r="X33" s="10">
        <v>1</v>
      </c>
      <c r="Y33" s="11">
        <v>1</v>
      </c>
      <c r="Z33" s="11">
        <v>1</v>
      </c>
      <c r="AA33" s="11">
        <v>1</v>
      </c>
      <c r="AB33" s="12">
        <v>1</v>
      </c>
      <c r="AC33" s="10">
        <v>1</v>
      </c>
      <c r="AD33" s="11">
        <v>1</v>
      </c>
      <c r="AE33" s="11">
        <v>1</v>
      </c>
      <c r="AF33" s="11">
        <v>1</v>
      </c>
      <c r="AG33" s="17">
        <v>1</v>
      </c>
    </row>
    <row r="35" spans="1:39" ht="15.75" thickBot="1">
      <c r="A35" s="13"/>
      <c r="B35" s="18" t="s">
        <v>47</v>
      </c>
      <c r="C35" s="19"/>
      <c r="D35" s="19"/>
      <c r="E35" s="19"/>
      <c r="F35" s="20"/>
      <c r="G35" s="18" t="s">
        <v>48</v>
      </c>
      <c r="H35" s="19"/>
      <c r="I35" s="19"/>
      <c r="J35" s="19"/>
      <c r="K35" s="20"/>
      <c r="L35" s="18" t="s">
        <v>48</v>
      </c>
      <c r="M35" s="19"/>
      <c r="N35" s="19"/>
      <c r="O35" s="19"/>
      <c r="P35" s="21"/>
      <c r="R35" s="13"/>
      <c r="S35" s="18" t="s">
        <v>47</v>
      </c>
      <c r="T35" s="19"/>
      <c r="U35" s="19"/>
      <c r="V35" s="19"/>
      <c r="W35" s="20"/>
      <c r="X35" s="18" t="s">
        <v>48</v>
      </c>
      <c r="Y35" s="19"/>
      <c r="Z35" s="19"/>
      <c r="AA35" s="19"/>
      <c r="AB35" s="20"/>
      <c r="AC35" s="18" t="s">
        <v>48</v>
      </c>
      <c r="AD35" s="19"/>
      <c r="AE35" s="19"/>
      <c r="AF35" s="19"/>
      <c r="AG35" s="21"/>
      <c r="AI35" t="s">
        <v>50</v>
      </c>
      <c r="AJ35" t="s">
        <v>37</v>
      </c>
      <c r="AL35" t="s">
        <v>50</v>
      </c>
      <c r="AM35" t="s">
        <v>41</v>
      </c>
    </row>
    <row r="36" spans="1:39">
      <c r="A36" s="8" t="s">
        <v>0</v>
      </c>
      <c r="B36" s="6" t="s">
        <v>32</v>
      </c>
      <c r="C36" s="5" t="s">
        <v>33</v>
      </c>
      <c r="D36" s="5" t="s">
        <v>34</v>
      </c>
      <c r="E36" s="5" t="s">
        <v>35</v>
      </c>
      <c r="F36" s="7" t="s">
        <v>36</v>
      </c>
      <c r="G36" s="6" t="s">
        <v>37</v>
      </c>
      <c r="H36" s="5" t="s">
        <v>38</v>
      </c>
      <c r="I36" s="5" t="s">
        <v>39</v>
      </c>
      <c r="J36" s="5" t="s">
        <v>40</v>
      </c>
      <c r="K36" s="7" t="s">
        <v>41</v>
      </c>
      <c r="L36" s="6" t="s">
        <v>37</v>
      </c>
      <c r="M36" s="5" t="s">
        <v>38</v>
      </c>
      <c r="N36" s="5" t="s">
        <v>39</v>
      </c>
      <c r="O36" s="5" t="s">
        <v>40</v>
      </c>
      <c r="P36" s="5" t="s">
        <v>41</v>
      </c>
      <c r="R36" s="8" t="s">
        <v>0</v>
      </c>
      <c r="S36" s="6" t="s">
        <v>32</v>
      </c>
      <c r="T36" s="5" t="s">
        <v>33</v>
      </c>
      <c r="U36" s="5" t="s">
        <v>34</v>
      </c>
      <c r="V36" s="5" t="s">
        <v>35</v>
      </c>
      <c r="W36" s="7" t="s">
        <v>36</v>
      </c>
      <c r="X36" s="6" t="s">
        <v>37</v>
      </c>
      <c r="Y36" s="5" t="s">
        <v>38</v>
      </c>
      <c r="Z36" s="5" t="s">
        <v>39</v>
      </c>
      <c r="AA36" s="5" t="s">
        <v>40</v>
      </c>
      <c r="AB36" s="7" t="s">
        <v>41</v>
      </c>
      <c r="AC36" s="6" t="s">
        <v>37</v>
      </c>
      <c r="AD36" s="5" t="s">
        <v>38</v>
      </c>
      <c r="AE36" s="5" t="s">
        <v>39</v>
      </c>
      <c r="AF36" s="5" t="s">
        <v>40</v>
      </c>
      <c r="AG36" s="5" t="s">
        <v>41</v>
      </c>
      <c r="AI36" t="s">
        <v>11</v>
      </c>
      <c r="AJ36" s="1">
        <v>0.19749659113461668</v>
      </c>
      <c r="AL36" t="s">
        <v>26</v>
      </c>
      <c r="AM36" s="1">
        <v>0.24438588732318076</v>
      </c>
    </row>
    <row r="37" spans="1:39">
      <c r="A37" s="14" t="s">
        <v>1</v>
      </c>
      <c r="B37" s="2">
        <v>1.0986605057165999E-3</v>
      </c>
      <c r="C37" s="3">
        <v>3.0474972647598423E-4</v>
      </c>
      <c r="D37" s="3">
        <v>3.3332635418781314E-4</v>
      </c>
      <c r="E37" s="3">
        <v>0</v>
      </c>
      <c r="F37" s="4">
        <v>0</v>
      </c>
      <c r="G37" s="2">
        <v>5.029563391249295E-3</v>
      </c>
      <c r="H37" s="3">
        <v>1.8720805398253345E-3</v>
      </c>
      <c r="I37" s="3">
        <v>6.0607134924797322E-4</v>
      </c>
      <c r="J37" s="3">
        <v>0</v>
      </c>
      <c r="K37" s="4">
        <v>4.778398904305665E-4</v>
      </c>
      <c r="L37" s="2">
        <v>5.3797283342059228E-3</v>
      </c>
      <c r="M37" s="3">
        <v>2.0053436432484872E-3</v>
      </c>
      <c r="N37" s="3">
        <v>6.5004177958399791E-4</v>
      </c>
      <c r="O37" s="3">
        <v>0</v>
      </c>
      <c r="P37" s="15">
        <v>5.1609939556243123E-4</v>
      </c>
      <c r="R37" s="14" t="s">
        <v>1</v>
      </c>
      <c r="S37" s="2">
        <v>1.0986605057165999E-3</v>
      </c>
      <c r="T37" s="3">
        <v>3.0474972647598423E-4</v>
      </c>
      <c r="U37" s="3">
        <v>3.3332635418781314E-4</v>
      </c>
      <c r="V37" s="3">
        <v>0</v>
      </c>
      <c r="W37" s="4">
        <v>0</v>
      </c>
      <c r="X37" s="2">
        <v>5.029563391249295E-3</v>
      </c>
      <c r="Y37" s="3">
        <v>1.8720805398253345E-3</v>
      </c>
      <c r="Z37" s="3">
        <v>6.0607134924797322E-4</v>
      </c>
      <c r="AA37" s="3">
        <v>0</v>
      </c>
      <c r="AB37" s="4">
        <v>4.778398904305665E-4</v>
      </c>
      <c r="AC37" s="2">
        <v>5.3797283342059228E-3</v>
      </c>
      <c r="AD37" s="3">
        <v>2.0053436432484872E-3</v>
      </c>
      <c r="AE37" s="3">
        <v>6.5004177958399791E-4</v>
      </c>
      <c r="AF37" s="3">
        <v>0</v>
      </c>
      <c r="AG37" s="15">
        <v>5.1609939556243123E-4</v>
      </c>
      <c r="AI37" t="s">
        <v>15</v>
      </c>
      <c r="AJ37" s="1">
        <v>0.11133284866839926</v>
      </c>
      <c r="AL37" t="s">
        <v>29</v>
      </c>
      <c r="AM37" s="1">
        <v>0.11262461290886322</v>
      </c>
    </row>
    <row r="38" spans="1:39">
      <c r="A38" s="14" t="s">
        <v>2</v>
      </c>
      <c r="B38" s="2">
        <v>4.2908502972061537E-2</v>
      </c>
      <c r="C38" s="3">
        <v>1.5177911131554398E-2</v>
      </c>
      <c r="D38" s="3">
        <v>1.1922778182990151E-2</v>
      </c>
      <c r="E38" s="3">
        <v>8.6821785123599796E-3</v>
      </c>
      <c r="F38" s="4">
        <v>3.2719839261565957E-2</v>
      </c>
      <c r="G38" s="2">
        <v>3.7863886582855315E-3</v>
      </c>
      <c r="H38" s="3">
        <v>9.1741790871458005E-4</v>
      </c>
      <c r="I38" s="3">
        <v>4.9003553712929481E-4</v>
      </c>
      <c r="J38" s="3">
        <v>3.4544057199086233E-5</v>
      </c>
      <c r="K38" s="4">
        <v>6.5329672519804012E-4</v>
      </c>
      <c r="L38" s="2">
        <v>4.0500021104684742E-3</v>
      </c>
      <c r="M38" s="3">
        <v>9.8272383709236766E-4</v>
      </c>
      <c r="N38" s="3">
        <v>5.2558757811301102E-4</v>
      </c>
      <c r="O38" s="3">
        <v>3.6745875309945715E-5</v>
      </c>
      <c r="P38" s="15">
        <v>7.0560464237051147E-4</v>
      </c>
      <c r="R38" s="14" t="s">
        <v>2</v>
      </c>
      <c r="S38" s="2">
        <v>4.2908502972061537E-2</v>
      </c>
      <c r="T38" s="3">
        <v>1.5177911131554398E-2</v>
      </c>
      <c r="U38" s="3">
        <v>1.1922778182990151E-2</v>
      </c>
      <c r="V38" s="3">
        <v>8.6821785123599796E-3</v>
      </c>
      <c r="W38" s="4">
        <v>3.2719839261565957E-2</v>
      </c>
      <c r="X38" s="2">
        <v>3.7863886582855315E-3</v>
      </c>
      <c r="Y38" s="3">
        <v>9.1741790871458005E-4</v>
      </c>
      <c r="Z38" s="3">
        <v>4.9003553712929481E-4</v>
      </c>
      <c r="AA38" s="3">
        <v>3.4544057199086233E-5</v>
      </c>
      <c r="AB38" s="4">
        <v>6.5329672519804012E-4</v>
      </c>
      <c r="AC38" s="2">
        <v>4.0500021104684742E-3</v>
      </c>
      <c r="AD38" s="3">
        <v>9.8272383709236766E-4</v>
      </c>
      <c r="AE38" s="3">
        <v>5.2558757811301102E-4</v>
      </c>
      <c r="AF38" s="3">
        <v>3.6745875309945715E-5</v>
      </c>
      <c r="AG38" s="15">
        <v>7.0560464237051147E-4</v>
      </c>
      <c r="AI38" t="s">
        <v>24</v>
      </c>
      <c r="AJ38" s="1">
        <v>9.6343016931724909E-2</v>
      </c>
      <c r="AL38" t="s">
        <v>4</v>
      </c>
      <c r="AM38" s="1">
        <v>0.10218648751351357</v>
      </c>
    </row>
    <row r="39" spans="1:39">
      <c r="A39" s="14" t="s">
        <v>3</v>
      </c>
      <c r="B39" s="2">
        <v>3.0540649250256641E-3</v>
      </c>
      <c r="C39" s="3">
        <v>2.0802240905841529E-3</v>
      </c>
      <c r="D39" s="3">
        <v>6.7727952868219734E-4</v>
      </c>
      <c r="E39" s="3">
        <v>8.7267715698691704E-3</v>
      </c>
      <c r="F39" s="4">
        <v>3.1872833290421455E-3</v>
      </c>
      <c r="G39" s="2">
        <v>1.135671492057236E-2</v>
      </c>
      <c r="H39" s="3">
        <v>3.3495639106515518E-3</v>
      </c>
      <c r="I39" s="3">
        <v>2.0840415445976192E-3</v>
      </c>
      <c r="J39" s="3">
        <v>2.2534239979537254E-3</v>
      </c>
      <c r="K39" s="4">
        <v>3.0467332732543001E-3</v>
      </c>
      <c r="L39" s="2">
        <v>1.2147384631437486E-2</v>
      </c>
      <c r="M39" s="3">
        <v>3.5880009182224244E-3</v>
      </c>
      <c r="N39" s="3">
        <v>2.2352386003037096E-3</v>
      </c>
      <c r="O39" s="3">
        <v>2.3970559327187923E-3</v>
      </c>
      <c r="P39" s="15">
        <v>3.2906779702917563E-3</v>
      </c>
      <c r="R39" s="14" t="s">
        <v>3</v>
      </c>
      <c r="S39" s="2">
        <v>3.0540649250256641E-3</v>
      </c>
      <c r="T39" s="3">
        <v>2.0802240905841529E-3</v>
      </c>
      <c r="U39" s="3">
        <v>6.7727952868219734E-4</v>
      </c>
      <c r="V39" s="3">
        <v>8.7267715698691704E-3</v>
      </c>
      <c r="W39" s="4">
        <v>3.1872833290421455E-3</v>
      </c>
      <c r="X39" s="2">
        <v>1.135671492057236E-2</v>
      </c>
      <c r="Y39" s="3">
        <v>3.3495639106515518E-3</v>
      </c>
      <c r="Z39" s="3">
        <v>2.0840415445976192E-3</v>
      </c>
      <c r="AA39" s="3">
        <v>2.2534239979537254E-3</v>
      </c>
      <c r="AB39" s="4">
        <v>3.0467332732543001E-3</v>
      </c>
      <c r="AC39" s="2">
        <v>1.2147384631437486E-2</v>
      </c>
      <c r="AD39" s="3">
        <v>3.5880009182224244E-3</v>
      </c>
      <c r="AE39" s="3">
        <v>2.2352386003037096E-3</v>
      </c>
      <c r="AF39" s="3">
        <v>2.3970559327187923E-3</v>
      </c>
      <c r="AG39" s="15">
        <v>3.2906779702917563E-3</v>
      </c>
      <c r="AI39" t="s">
        <v>21</v>
      </c>
      <c r="AJ39" s="1">
        <v>9.4724641541517635E-2</v>
      </c>
      <c r="AL39" t="s">
        <v>28</v>
      </c>
      <c r="AM39" s="1">
        <v>6.8505113514323243E-2</v>
      </c>
    </row>
    <row r="40" spans="1:39">
      <c r="A40" s="14" t="s">
        <v>4</v>
      </c>
      <c r="B40" s="2">
        <v>7.348876738478392E-3</v>
      </c>
      <c r="C40" s="3">
        <v>2.4890587513618792E-2</v>
      </c>
      <c r="D40" s="3">
        <v>8.8701679015444606E-3</v>
      </c>
      <c r="E40" s="3">
        <v>4.8966648819367825E-3</v>
      </c>
      <c r="F40" s="4">
        <v>8.4301134493689027E-3</v>
      </c>
      <c r="G40" s="2">
        <v>3.3879452738403634E-2</v>
      </c>
      <c r="H40" s="3">
        <v>6.5094709678414381E-2</v>
      </c>
      <c r="I40" s="3">
        <v>7.7074789108599828E-2</v>
      </c>
      <c r="J40" s="3">
        <v>9.054046689128796E-2</v>
      </c>
      <c r="K40" s="4">
        <v>9.4611193922692904E-2</v>
      </c>
      <c r="L40" s="2">
        <v>3.6238185636806988E-2</v>
      </c>
      <c r="M40" s="3">
        <v>6.9728443560923503E-2</v>
      </c>
      <c r="N40" s="3">
        <v>8.2666559201953774E-2</v>
      </c>
      <c r="O40" s="3">
        <v>9.6311463581629952E-2</v>
      </c>
      <c r="P40" s="15">
        <v>0.10218648751351357</v>
      </c>
      <c r="R40" s="14" t="s">
        <v>4</v>
      </c>
      <c r="S40" s="2">
        <v>7.348876738478392E-3</v>
      </c>
      <c r="T40" s="3">
        <v>2.4890587513618792E-2</v>
      </c>
      <c r="U40" s="3">
        <v>8.8701679015444606E-3</v>
      </c>
      <c r="V40" s="3">
        <v>4.8966648819367825E-3</v>
      </c>
      <c r="W40" s="4">
        <v>8.4301134493689027E-3</v>
      </c>
      <c r="X40" s="2">
        <v>3.3879452738403634E-2</v>
      </c>
      <c r="Y40" s="3">
        <v>6.5094709678414381E-2</v>
      </c>
      <c r="Z40" s="3">
        <v>7.7074789108599828E-2</v>
      </c>
      <c r="AA40" s="3">
        <v>9.054046689128796E-2</v>
      </c>
      <c r="AB40" s="4">
        <v>9.4611193922692904E-2</v>
      </c>
      <c r="AC40" s="2">
        <v>3.6238185636806988E-2</v>
      </c>
      <c r="AD40" s="3">
        <v>6.9728443560923503E-2</v>
      </c>
      <c r="AE40" s="3">
        <v>8.2666559201953774E-2</v>
      </c>
      <c r="AF40" s="3">
        <v>9.6311463581629952E-2</v>
      </c>
      <c r="AG40" s="15">
        <v>0.10218648751351357</v>
      </c>
      <c r="AI40" t="s">
        <v>20</v>
      </c>
      <c r="AJ40" s="1">
        <v>9.4618987032809784E-2</v>
      </c>
      <c r="AL40" t="s">
        <v>24</v>
      </c>
      <c r="AM40" s="1">
        <v>6.2943361321998278E-2</v>
      </c>
    </row>
    <row r="41" spans="1:39">
      <c r="A41" s="14" t="s">
        <v>5</v>
      </c>
      <c r="B41" s="2">
        <v>2.4033198562550626E-3</v>
      </c>
      <c r="C41" s="3">
        <v>3.9936960122860797E-4</v>
      </c>
      <c r="D41" s="3">
        <v>7.4222252174593634E-4</v>
      </c>
      <c r="E41" s="3">
        <v>4.4353631697061319E-4</v>
      </c>
      <c r="F41" s="4">
        <v>1.5194585152392848E-3</v>
      </c>
      <c r="G41" s="2">
        <v>1.9240776131241211E-3</v>
      </c>
      <c r="H41" s="3">
        <v>6.3988730107964983E-4</v>
      </c>
      <c r="I41" s="3">
        <v>1.6003794939063753E-3</v>
      </c>
      <c r="J41" s="3">
        <v>7.2542520118081091E-6</v>
      </c>
      <c r="K41" s="4">
        <v>5.6402839410490794E-4</v>
      </c>
      <c r="L41" s="2">
        <v>2.0580344748302383E-3</v>
      </c>
      <c r="M41" s="3">
        <v>6.8543735395872919E-4</v>
      </c>
      <c r="N41" s="3">
        <v>1.7164869045855446E-3</v>
      </c>
      <c r="O41" s="3">
        <v>7.7166338150886008E-6</v>
      </c>
      <c r="P41" s="15">
        <v>6.0918880802374089E-4</v>
      </c>
      <c r="R41" s="14" t="s">
        <v>5</v>
      </c>
      <c r="S41" s="2">
        <v>2.4033198562550626E-3</v>
      </c>
      <c r="T41" s="3">
        <v>3.9936960122860797E-4</v>
      </c>
      <c r="U41" s="3">
        <v>7.4222252174593634E-4</v>
      </c>
      <c r="V41" s="3">
        <v>4.4353631697061319E-4</v>
      </c>
      <c r="W41" s="4">
        <v>1.5194585152392848E-3</v>
      </c>
      <c r="X41" s="2">
        <v>1.9240776131241211E-3</v>
      </c>
      <c r="Y41" s="3">
        <v>6.3988730107964983E-4</v>
      </c>
      <c r="Z41" s="3">
        <v>1.6003794939063753E-3</v>
      </c>
      <c r="AA41" s="3">
        <v>7.2542520118081091E-6</v>
      </c>
      <c r="AB41" s="4">
        <v>5.6402839410490794E-4</v>
      </c>
      <c r="AC41" s="2">
        <v>2.0580344748302383E-3</v>
      </c>
      <c r="AD41" s="3">
        <v>6.8543735395872919E-4</v>
      </c>
      <c r="AE41" s="3">
        <v>1.7164869045855446E-3</v>
      </c>
      <c r="AF41" s="3">
        <v>7.7166338150886008E-6</v>
      </c>
      <c r="AG41" s="15">
        <v>6.0918880802374089E-4</v>
      </c>
      <c r="AI41" t="s">
        <v>14</v>
      </c>
      <c r="AJ41" s="1">
        <v>5.1206781603741064E-2</v>
      </c>
      <c r="AL41" t="s">
        <v>30</v>
      </c>
      <c r="AM41" s="1">
        <v>6.1500418308472166E-2</v>
      </c>
    </row>
    <row r="42" spans="1:39">
      <c r="A42" s="14" t="s">
        <v>6</v>
      </c>
      <c r="B42" s="2">
        <v>0</v>
      </c>
      <c r="C42" s="3">
        <v>4.3500565795362266E-4</v>
      </c>
      <c r="D42" s="3">
        <v>3.794448630043726E-4</v>
      </c>
      <c r="E42" s="3">
        <v>7.2366451716257942E-4</v>
      </c>
      <c r="F42" s="4">
        <v>0</v>
      </c>
      <c r="G42" s="2">
        <v>9.8140213540751347E-4</v>
      </c>
      <c r="H42" s="3">
        <v>5.1762370631502725E-3</v>
      </c>
      <c r="I42" s="3">
        <v>4.2134757382653138E-3</v>
      </c>
      <c r="J42" s="3">
        <v>1.4969091452937368E-5</v>
      </c>
      <c r="K42" s="4">
        <v>7.345668378126763E-3</v>
      </c>
      <c r="L42" s="2">
        <v>1.0497286671618184E-3</v>
      </c>
      <c r="M42" s="3">
        <v>5.5447048723149938E-3</v>
      </c>
      <c r="N42" s="3">
        <v>4.5191630829183992E-3</v>
      </c>
      <c r="O42" s="3">
        <v>1.5923212634309811E-5</v>
      </c>
      <c r="P42" s="15">
        <v>7.9338185988140301E-3</v>
      </c>
      <c r="R42" s="14" t="s">
        <v>6</v>
      </c>
      <c r="S42" s="2">
        <v>0</v>
      </c>
      <c r="T42" s="3">
        <v>4.3500565795362266E-4</v>
      </c>
      <c r="U42" s="3">
        <v>3.794448630043726E-4</v>
      </c>
      <c r="V42" s="3">
        <v>7.2366451716257942E-4</v>
      </c>
      <c r="W42" s="4">
        <v>0</v>
      </c>
      <c r="X42" s="2">
        <v>9.8140213540751347E-4</v>
      </c>
      <c r="Y42" s="3">
        <v>5.1762370631502725E-3</v>
      </c>
      <c r="Z42" s="3">
        <v>4.2134757382653138E-3</v>
      </c>
      <c r="AA42" s="3">
        <v>1.4969091452937368E-5</v>
      </c>
      <c r="AB42" s="4">
        <v>7.345668378126763E-3</v>
      </c>
      <c r="AC42" s="2">
        <v>1.0497286671618184E-3</v>
      </c>
      <c r="AD42" s="3">
        <v>5.5447048723149938E-3</v>
      </c>
      <c r="AE42" s="3">
        <v>4.5191630829183992E-3</v>
      </c>
      <c r="AF42" s="3">
        <v>1.5923212634309811E-5</v>
      </c>
      <c r="AG42" s="15">
        <v>7.9338185988140301E-3</v>
      </c>
      <c r="AI42" t="s">
        <v>28</v>
      </c>
      <c r="AJ42" s="1">
        <v>4.5200204807201494E-2</v>
      </c>
      <c r="AL42" t="s">
        <v>25</v>
      </c>
      <c r="AM42" s="1">
        <v>5.7411383965570294E-2</v>
      </c>
    </row>
    <row r="43" spans="1:39">
      <c r="A43" s="14" t="s">
        <v>7</v>
      </c>
      <c r="B43" s="2">
        <v>1.3704733404482165E-2</v>
      </c>
      <c r="C43" s="3">
        <v>9.2439316729915934E-3</v>
      </c>
      <c r="D43" s="3">
        <v>4.1733054126140033E-3</v>
      </c>
      <c r="E43" s="3">
        <v>2.4869159105931223E-3</v>
      </c>
      <c r="F43" s="4">
        <v>4.6574921328614077E-3</v>
      </c>
      <c r="G43" s="2">
        <v>1.480387766591983E-2</v>
      </c>
      <c r="H43" s="3">
        <v>1.5283585131037229E-2</v>
      </c>
      <c r="I43" s="3">
        <v>1.0155693282368162E-2</v>
      </c>
      <c r="J43" s="3">
        <v>1.0142606576098914E-2</v>
      </c>
      <c r="K43" s="4">
        <v>1.8663965701573502E-2</v>
      </c>
      <c r="L43" s="2">
        <v>1.5834543466343533E-2</v>
      </c>
      <c r="M43" s="3">
        <v>1.6371539384428483E-2</v>
      </c>
      <c r="N43" s="3">
        <v>1.0892488058330584E-2</v>
      </c>
      <c r="O43" s="3">
        <v>1.0789090419090229E-2</v>
      </c>
      <c r="P43" s="15">
        <v>2.0158345107396797E-2</v>
      </c>
      <c r="R43" s="14" t="s">
        <v>7</v>
      </c>
      <c r="S43" s="2">
        <v>1.3704733404482165E-2</v>
      </c>
      <c r="T43" s="3">
        <v>9.2439316729915934E-3</v>
      </c>
      <c r="U43" s="3">
        <v>4.1733054126140033E-3</v>
      </c>
      <c r="V43" s="3">
        <v>2.4869159105931223E-3</v>
      </c>
      <c r="W43" s="4">
        <v>4.6574921328614077E-3</v>
      </c>
      <c r="X43" s="2">
        <v>1.480387766591983E-2</v>
      </c>
      <c r="Y43" s="3">
        <v>1.5283585131037229E-2</v>
      </c>
      <c r="Z43" s="3">
        <v>1.0155693282368162E-2</v>
      </c>
      <c r="AA43" s="3">
        <v>1.0142606576098914E-2</v>
      </c>
      <c r="AB43" s="4">
        <v>1.8663965701573502E-2</v>
      </c>
      <c r="AC43" s="2">
        <v>1.5834543466343533E-2</v>
      </c>
      <c r="AD43" s="3">
        <v>1.6371539384428483E-2</v>
      </c>
      <c r="AE43" s="3">
        <v>1.0892488058330584E-2</v>
      </c>
      <c r="AF43" s="3">
        <v>1.0789090419090229E-2</v>
      </c>
      <c r="AG43" s="15">
        <v>2.0158345107396797E-2</v>
      </c>
      <c r="AI43" t="s">
        <v>29</v>
      </c>
      <c r="AJ43" s="1">
        <v>4.5060206028913682E-2</v>
      </c>
      <c r="AL43" t="s">
        <v>15</v>
      </c>
      <c r="AM43" s="1">
        <v>5.1866695645513328E-2</v>
      </c>
    </row>
    <row r="44" spans="1:39">
      <c r="A44" s="14" t="s">
        <v>8</v>
      </c>
      <c r="B44" s="2">
        <v>4.7115633225923419E-3</v>
      </c>
      <c r="C44" s="3">
        <v>2.6958216101394964E-3</v>
      </c>
      <c r="D44" s="3">
        <v>1.5945549780365994E-3</v>
      </c>
      <c r="E44" s="3">
        <v>1.3975883218551751E-3</v>
      </c>
      <c r="F44" s="4">
        <v>8.2656815168967272E-3</v>
      </c>
      <c r="G44" s="2">
        <v>1.174055002148349E-3</v>
      </c>
      <c r="H44" s="3">
        <v>1.2744422079836359E-3</v>
      </c>
      <c r="I44" s="3">
        <v>5.9367845895176346E-4</v>
      </c>
      <c r="J44" s="3">
        <v>0</v>
      </c>
      <c r="K44" s="4">
        <v>0</v>
      </c>
      <c r="L44" s="2">
        <v>1.255794284641636E-3</v>
      </c>
      <c r="M44" s="3">
        <v>1.3651627299678022E-3</v>
      </c>
      <c r="N44" s="3">
        <v>6.3674978603846342E-4</v>
      </c>
      <c r="O44" s="3">
        <v>0</v>
      </c>
      <c r="P44" s="15">
        <v>0</v>
      </c>
      <c r="R44" s="14" t="s">
        <v>8</v>
      </c>
      <c r="S44" s="2">
        <v>4.7115633225923419E-3</v>
      </c>
      <c r="T44" s="3">
        <v>2.6958216101394964E-3</v>
      </c>
      <c r="U44" s="3">
        <v>1.5945549780365994E-3</v>
      </c>
      <c r="V44" s="3">
        <v>1.3975883218551751E-3</v>
      </c>
      <c r="W44" s="4">
        <v>8.2656815168967272E-3</v>
      </c>
      <c r="X44" s="2">
        <v>1.174055002148349E-3</v>
      </c>
      <c r="Y44" s="3">
        <v>1.2744422079836359E-3</v>
      </c>
      <c r="Z44" s="3">
        <v>5.9367845895176346E-4</v>
      </c>
      <c r="AA44" s="3">
        <v>0</v>
      </c>
      <c r="AB44" s="4">
        <v>0</v>
      </c>
      <c r="AC44" s="2">
        <v>1.255794284641636E-3</v>
      </c>
      <c r="AD44" s="3">
        <v>1.3651627299678022E-3</v>
      </c>
      <c r="AE44" s="3">
        <v>6.3674978603846342E-4</v>
      </c>
      <c r="AF44" s="3">
        <v>0</v>
      </c>
      <c r="AG44" s="15">
        <v>0</v>
      </c>
      <c r="AI44" t="s">
        <v>26</v>
      </c>
      <c r="AJ44" s="1">
        <v>4.4381710077211686E-2</v>
      </c>
      <c r="AL44" t="s">
        <v>20</v>
      </c>
      <c r="AM44" s="1">
        <v>4.8288304022272889E-2</v>
      </c>
    </row>
    <row r="45" spans="1:39">
      <c r="A45" s="14" t="s">
        <v>9</v>
      </c>
      <c r="B45" s="2">
        <v>6.8666281607287496E-4</v>
      </c>
      <c r="C45" s="3">
        <v>3.0352089693374233E-4</v>
      </c>
      <c r="D45" s="3">
        <v>5.1987492445271981E-4</v>
      </c>
      <c r="E45" s="3">
        <v>0</v>
      </c>
      <c r="F45" s="4">
        <v>6.9122401993013767E-4</v>
      </c>
      <c r="G45" s="2">
        <v>0</v>
      </c>
      <c r="H45" s="3">
        <v>1.1821507703279172E-3</v>
      </c>
      <c r="I45" s="3">
        <v>1.4576399538875306E-4</v>
      </c>
      <c r="J45" s="3">
        <v>0</v>
      </c>
      <c r="K45" s="4">
        <v>7.5595763915773219E-5</v>
      </c>
      <c r="L45" s="2">
        <v>0</v>
      </c>
      <c r="M45" s="3">
        <v>1.2663015731468317E-3</v>
      </c>
      <c r="N45" s="3">
        <v>1.5633916217842989E-4</v>
      </c>
      <c r="O45" s="3">
        <v>0</v>
      </c>
      <c r="P45" s="15">
        <v>8.1648537188587749E-5</v>
      </c>
      <c r="R45" s="14" t="s">
        <v>9</v>
      </c>
      <c r="S45" s="2">
        <v>6.8666281607287496E-4</v>
      </c>
      <c r="T45" s="3">
        <v>3.0352089693374233E-4</v>
      </c>
      <c r="U45" s="3">
        <v>5.1987492445271981E-4</v>
      </c>
      <c r="V45" s="3">
        <v>0</v>
      </c>
      <c r="W45" s="4">
        <v>6.9122401993013767E-4</v>
      </c>
      <c r="X45" s="2">
        <v>0</v>
      </c>
      <c r="Y45" s="3">
        <v>1.1821507703279172E-3</v>
      </c>
      <c r="Z45" s="3">
        <v>1.4576399538875306E-4</v>
      </c>
      <c r="AA45" s="3">
        <v>0</v>
      </c>
      <c r="AB45" s="4">
        <v>7.5595763915773219E-5</v>
      </c>
      <c r="AC45" s="2">
        <v>0</v>
      </c>
      <c r="AD45" s="3">
        <v>1.2663015731468317E-3</v>
      </c>
      <c r="AE45" s="3">
        <v>1.5633916217842989E-4</v>
      </c>
      <c r="AF45" s="3">
        <v>0</v>
      </c>
      <c r="AG45" s="15">
        <v>8.1648537188587749E-5</v>
      </c>
      <c r="AI45" t="s">
        <v>30</v>
      </c>
      <c r="AJ45" s="1">
        <v>3.6992973057575942E-2</v>
      </c>
      <c r="AL45" t="s">
        <v>11</v>
      </c>
      <c r="AM45" s="1">
        <v>3.6908683632564047E-2</v>
      </c>
    </row>
    <row r="46" spans="1:39">
      <c r="A46" s="14" t="s">
        <v>10</v>
      </c>
      <c r="B46" s="2">
        <v>3.1692129972594232E-4</v>
      </c>
      <c r="C46" s="3">
        <v>4.5220927154500883E-4</v>
      </c>
      <c r="D46" s="3">
        <v>3.9339330345126235E-4</v>
      </c>
      <c r="E46" s="3">
        <v>0</v>
      </c>
      <c r="F46" s="4">
        <v>0</v>
      </c>
      <c r="G46" s="2">
        <v>1.098562530193925E-2</v>
      </c>
      <c r="H46" s="3">
        <v>2.8794928548584245E-4</v>
      </c>
      <c r="I46" s="3">
        <v>5.6195856116979801E-4</v>
      </c>
      <c r="J46" s="3">
        <v>9.3362223391970367E-3</v>
      </c>
      <c r="K46" s="4">
        <v>1.5802314501504593E-3</v>
      </c>
      <c r="L46" s="2">
        <v>1.1750459256291883E-2</v>
      </c>
      <c r="M46" s="3">
        <v>3.0844680928142815E-4</v>
      </c>
      <c r="N46" s="3">
        <v>6.0272861208263096E-4</v>
      </c>
      <c r="O46" s="3">
        <v>9.9313077200190291E-3</v>
      </c>
      <c r="P46" s="15">
        <v>1.7067568292310714E-3</v>
      </c>
      <c r="R46" s="14" t="s">
        <v>10</v>
      </c>
      <c r="S46" s="2">
        <v>3.1692129972594232E-4</v>
      </c>
      <c r="T46" s="3">
        <v>4.5220927154500883E-4</v>
      </c>
      <c r="U46" s="3">
        <v>3.9339330345126235E-4</v>
      </c>
      <c r="V46" s="3">
        <v>0</v>
      </c>
      <c r="W46" s="4">
        <v>0</v>
      </c>
      <c r="X46" s="2">
        <v>1.098562530193925E-2</v>
      </c>
      <c r="Y46" s="3">
        <v>2.8794928548584245E-4</v>
      </c>
      <c r="Z46" s="3">
        <v>5.6195856116979801E-4</v>
      </c>
      <c r="AA46" s="3">
        <v>9.3362223391970367E-3</v>
      </c>
      <c r="AB46" s="4">
        <v>1.5802314501504593E-3</v>
      </c>
      <c r="AC46" s="2">
        <v>1.1750459256291883E-2</v>
      </c>
      <c r="AD46" s="3">
        <v>3.0844680928142815E-4</v>
      </c>
      <c r="AE46" s="3">
        <v>6.0272861208263096E-4</v>
      </c>
      <c r="AF46" s="3">
        <v>9.9313077200190291E-3</v>
      </c>
      <c r="AG46" s="15">
        <v>1.7067568292310714E-3</v>
      </c>
    </row>
    <row r="47" spans="1:39">
      <c r="A47" s="14" t="s">
        <v>11</v>
      </c>
      <c r="B47" s="2">
        <v>8.7873032876095131E-2</v>
      </c>
      <c r="C47" s="3">
        <v>0.20412433134488489</v>
      </c>
      <c r="D47" s="3">
        <v>0.16886330716015854</v>
      </c>
      <c r="E47" s="3">
        <v>0.17148087878574744</v>
      </c>
      <c r="F47" s="4">
        <v>9.0527418351909639E-2</v>
      </c>
      <c r="G47" s="2">
        <v>0.18464159581281495</v>
      </c>
      <c r="H47" s="3">
        <v>0.10041191514454501</v>
      </c>
      <c r="I47" s="3">
        <v>0.11285381213087951</v>
      </c>
      <c r="J47" s="3">
        <v>7.9775775820122879E-2</v>
      </c>
      <c r="K47" s="4">
        <v>3.4172567328239416E-2</v>
      </c>
      <c r="L47" s="2">
        <v>0.19749659113461668</v>
      </c>
      <c r="M47" s="3">
        <v>0.10755968637989623</v>
      </c>
      <c r="N47" s="3">
        <v>0.12104134762585532</v>
      </c>
      <c r="O47" s="3">
        <v>8.4860637363637775E-2</v>
      </c>
      <c r="P47" s="15">
        <v>3.6908683632564047E-2</v>
      </c>
      <c r="R47" s="14" t="s">
        <v>11</v>
      </c>
      <c r="S47" s="2">
        <v>8.7873032876095131E-2</v>
      </c>
      <c r="T47" s="3">
        <v>0.20412433134488489</v>
      </c>
      <c r="U47" s="3">
        <v>0.16886330716015854</v>
      </c>
      <c r="V47" s="3">
        <v>0.17148087878574744</v>
      </c>
      <c r="W47" s="4">
        <v>9.0527418351909639E-2</v>
      </c>
      <c r="X47" s="2">
        <v>0.18464159581281495</v>
      </c>
      <c r="Y47" s="3">
        <v>0.10041191514454501</v>
      </c>
      <c r="Z47" s="3">
        <v>0.11285381213087951</v>
      </c>
      <c r="AA47" s="3">
        <v>7.9775775820122879E-2</v>
      </c>
      <c r="AB47" s="4">
        <v>3.4172567328239416E-2</v>
      </c>
      <c r="AC47" s="2">
        <v>0.19749659113461668</v>
      </c>
      <c r="AD47" s="3">
        <v>0.10755968637989623</v>
      </c>
      <c r="AE47" s="3">
        <v>0.12104134762585532</v>
      </c>
      <c r="AF47" s="3">
        <v>8.4860637363637775E-2</v>
      </c>
      <c r="AG47" s="15">
        <v>3.6908683632564047E-2</v>
      </c>
    </row>
    <row r="48" spans="1:39">
      <c r="A48" s="14" t="s">
        <v>12</v>
      </c>
      <c r="B48" s="2">
        <v>1.4862288451731169E-2</v>
      </c>
      <c r="C48" s="3">
        <v>8.6989841719305183E-3</v>
      </c>
      <c r="D48" s="3">
        <v>1.5032718918815009E-2</v>
      </c>
      <c r="E48" s="3">
        <v>2.4988016064717802E-2</v>
      </c>
      <c r="F48" s="4">
        <v>1.4638774241409108E-2</v>
      </c>
      <c r="G48" s="2">
        <v>2.7671422447294366E-2</v>
      </c>
      <c r="H48" s="3">
        <v>2.8340547037192586E-2</v>
      </c>
      <c r="I48" s="3">
        <v>1.3846211180294667E-2</v>
      </c>
      <c r="J48" s="3">
        <v>8.1034456912618125E-3</v>
      </c>
      <c r="K48" s="4">
        <v>2.2138751432924705E-2</v>
      </c>
      <c r="L48" s="2">
        <v>2.9597943958017146E-2</v>
      </c>
      <c r="M48" s="3">
        <v>3.0357954499394234E-2</v>
      </c>
      <c r="N48" s="3">
        <v>1.4850752749330186E-2</v>
      </c>
      <c r="O48" s="3">
        <v>8.6199546056767197E-3</v>
      </c>
      <c r="P48" s="15">
        <v>2.3911348679458141E-2</v>
      </c>
      <c r="R48" s="14" t="s">
        <v>12</v>
      </c>
      <c r="S48" s="2">
        <v>1.4862288451731169E-2</v>
      </c>
      <c r="T48" s="3">
        <v>8.6989841719305183E-3</v>
      </c>
      <c r="U48" s="3">
        <v>1.5032718918815009E-2</v>
      </c>
      <c r="V48" s="3">
        <v>2.4988016064717802E-2</v>
      </c>
      <c r="W48" s="4">
        <v>1.4638774241409108E-2</v>
      </c>
      <c r="X48" s="2">
        <v>2.7671422447294366E-2</v>
      </c>
      <c r="Y48" s="3">
        <v>2.8340547037192586E-2</v>
      </c>
      <c r="Z48" s="3">
        <v>1.3846211180294667E-2</v>
      </c>
      <c r="AA48" s="3">
        <v>8.1034456912618125E-3</v>
      </c>
      <c r="AB48" s="4">
        <v>2.2138751432924705E-2</v>
      </c>
      <c r="AC48" s="2">
        <v>2.9597943958017146E-2</v>
      </c>
      <c r="AD48" s="3">
        <v>3.0357954499394234E-2</v>
      </c>
      <c r="AE48" s="3">
        <v>1.4850752749330186E-2</v>
      </c>
      <c r="AF48" s="3">
        <v>8.6199546056767197E-3</v>
      </c>
      <c r="AG48" s="15">
        <v>2.3911348679458141E-2</v>
      </c>
    </row>
    <row r="49" spans="1:33">
      <c r="A49" s="14" t="s">
        <v>13</v>
      </c>
      <c r="B49" s="2">
        <v>0</v>
      </c>
      <c r="C49" s="3">
        <v>5.0759876316156124E-4</v>
      </c>
      <c r="D49" s="3">
        <v>8.544155613057082E-3</v>
      </c>
      <c r="E49" s="3">
        <v>5.0132173672816109E-3</v>
      </c>
      <c r="F49" s="4">
        <v>3.7103917926964176E-3</v>
      </c>
      <c r="G49" s="2">
        <v>2.6790023326683622E-3</v>
      </c>
      <c r="H49" s="3">
        <v>2.2274641024249554E-3</v>
      </c>
      <c r="I49" s="3">
        <v>4.7651105792151449E-3</v>
      </c>
      <c r="J49" s="3">
        <v>1.6696150379320017E-3</v>
      </c>
      <c r="K49" s="4">
        <v>1.6302086496281095E-3</v>
      </c>
      <c r="L49" s="2">
        <v>2.865518064954714E-3</v>
      </c>
      <c r="M49" s="3">
        <v>2.3860250044471045E-3</v>
      </c>
      <c r="N49" s="3">
        <v>5.1108189896635443E-3</v>
      </c>
      <c r="O49" s="3">
        <v>1.7760353291993306E-3</v>
      </c>
      <c r="P49" s="15">
        <v>1.7607355843724155E-3</v>
      </c>
      <c r="R49" s="14" t="s">
        <v>13</v>
      </c>
      <c r="S49" s="2">
        <v>0</v>
      </c>
      <c r="T49" s="3">
        <v>5.0759876316156124E-4</v>
      </c>
      <c r="U49" s="3">
        <v>8.544155613057082E-3</v>
      </c>
      <c r="V49" s="3">
        <v>5.0132173672816109E-3</v>
      </c>
      <c r="W49" s="4">
        <v>3.7103917926964176E-3</v>
      </c>
      <c r="X49" s="2">
        <v>2.6790023326683622E-3</v>
      </c>
      <c r="Y49" s="3">
        <v>2.2274641024249554E-3</v>
      </c>
      <c r="Z49" s="3">
        <v>4.7651105792151449E-3</v>
      </c>
      <c r="AA49" s="3">
        <v>1.6696150379320017E-3</v>
      </c>
      <c r="AB49" s="4">
        <v>1.6302086496281095E-3</v>
      </c>
      <c r="AC49" s="2">
        <v>2.865518064954714E-3</v>
      </c>
      <c r="AD49" s="3">
        <v>2.3860250044471045E-3</v>
      </c>
      <c r="AE49" s="3">
        <v>5.1108189896635443E-3</v>
      </c>
      <c r="AF49" s="3">
        <v>1.7760353291993306E-3</v>
      </c>
      <c r="AG49" s="15">
        <v>1.7607355843724155E-3</v>
      </c>
    </row>
    <row r="50" spans="1:33">
      <c r="A50" s="14" t="s">
        <v>14</v>
      </c>
      <c r="B50" s="2">
        <v>0.1319037013502696</v>
      </c>
      <c r="C50" s="3">
        <v>2.9879819779552126E-2</v>
      </c>
      <c r="D50" s="3">
        <v>1.2631060484708009E-2</v>
      </c>
      <c r="E50" s="3">
        <v>6.3419258758096696E-3</v>
      </c>
      <c r="F50" s="4">
        <v>8.0170877354432801E-3</v>
      </c>
      <c r="G50" s="2">
        <v>4.787374717424079E-2</v>
      </c>
      <c r="H50" s="3">
        <v>0.10561473214174012</v>
      </c>
      <c r="I50" s="3">
        <v>4.5523600610872121E-2</v>
      </c>
      <c r="J50" s="3">
        <v>1.652209151110812E-2</v>
      </c>
      <c r="K50" s="4">
        <v>1.1022748995903933E-2</v>
      </c>
      <c r="L50" s="2">
        <v>5.1206781603741064E-2</v>
      </c>
      <c r="M50" s="3">
        <v>0.11313286326537567</v>
      </c>
      <c r="N50" s="3">
        <v>4.8826334376111329E-2</v>
      </c>
      <c r="O50" s="3">
        <v>1.7575200012775315E-2</v>
      </c>
      <c r="P50" s="15">
        <v>1.1905314328396454E-2</v>
      </c>
      <c r="R50" s="14" t="s">
        <v>14</v>
      </c>
      <c r="S50" s="2">
        <v>0.1319037013502696</v>
      </c>
      <c r="T50" s="3">
        <v>2.9879819779552126E-2</v>
      </c>
      <c r="U50" s="3">
        <v>1.2631060484708009E-2</v>
      </c>
      <c r="V50" s="3">
        <v>6.3419258758096696E-3</v>
      </c>
      <c r="W50" s="4">
        <v>8.0170877354432801E-3</v>
      </c>
      <c r="X50" s="2">
        <v>4.787374717424079E-2</v>
      </c>
      <c r="Y50" s="3">
        <v>0.10561473214174012</v>
      </c>
      <c r="Z50" s="3">
        <v>4.5523600610872121E-2</v>
      </c>
      <c r="AA50" s="3">
        <v>1.652209151110812E-2</v>
      </c>
      <c r="AB50" s="4">
        <v>1.1022748995903933E-2</v>
      </c>
      <c r="AC50" s="2">
        <v>5.1206781603741064E-2</v>
      </c>
      <c r="AD50" s="3">
        <v>0.11313286326537567</v>
      </c>
      <c r="AE50" s="3">
        <v>4.8826334376111329E-2</v>
      </c>
      <c r="AF50" s="3">
        <v>1.7575200012775315E-2</v>
      </c>
      <c r="AG50" s="15">
        <v>1.1905314328396454E-2</v>
      </c>
    </row>
    <row r="51" spans="1:33">
      <c r="A51" s="14" t="s">
        <v>15</v>
      </c>
      <c r="B51" s="2">
        <v>0.18463385950192121</v>
      </c>
      <c r="C51" s="3">
        <v>0.14517320018309868</v>
      </c>
      <c r="D51" s="3">
        <v>0.23307822709470669</v>
      </c>
      <c r="E51" s="3">
        <v>0.17370348954950773</v>
      </c>
      <c r="F51" s="4">
        <v>0.12813824357449793</v>
      </c>
      <c r="G51" s="2">
        <v>0.10408622612887594</v>
      </c>
      <c r="H51" s="3">
        <v>6.7809103405910912E-2</v>
      </c>
      <c r="I51" s="3">
        <v>6.0669862866841263E-2</v>
      </c>
      <c r="J51" s="3">
        <v>5.5210143770279024E-2</v>
      </c>
      <c r="K51" s="4">
        <v>4.8021711277609069E-2</v>
      </c>
      <c r="L51" s="2">
        <v>0.11133284866839926</v>
      </c>
      <c r="M51" s="3">
        <v>7.2636060028758054E-2</v>
      </c>
      <c r="N51" s="3">
        <v>6.5071456807872685E-2</v>
      </c>
      <c r="O51" s="3">
        <v>5.8729206217285737E-2</v>
      </c>
      <c r="P51" s="15">
        <v>5.1866695645513328E-2</v>
      </c>
      <c r="R51" s="14" t="s">
        <v>15</v>
      </c>
      <c r="S51" s="2">
        <v>0.18463385950192121</v>
      </c>
      <c r="T51" s="3">
        <v>0.14517320018309868</v>
      </c>
      <c r="U51" s="3">
        <v>0.23307822709470669</v>
      </c>
      <c r="V51" s="3">
        <v>0.17370348954950773</v>
      </c>
      <c r="W51" s="4">
        <v>0.12813824357449793</v>
      </c>
      <c r="X51" s="2">
        <v>0.10408622612887594</v>
      </c>
      <c r="Y51" s="3">
        <v>6.7809103405910912E-2</v>
      </c>
      <c r="Z51" s="3">
        <v>6.0669862866841263E-2</v>
      </c>
      <c r="AA51" s="3">
        <v>5.5210143770279024E-2</v>
      </c>
      <c r="AB51" s="4">
        <v>4.8021711277609069E-2</v>
      </c>
      <c r="AC51" s="2">
        <v>0.11133284866839926</v>
      </c>
      <c r="AD51" s="3">
        <v>7.2636060028758054E-2</v>
      </c>
      <c r="AE51" s="3">
        <v>6.5071456807872685E-2</v>
      </c>
      <c r="AF51" s="3">
        <v>5.8729206217285737E-2</v>
      </c>
      <c r="AG51" s="15">
        <v>5.1866695645513328E-2</v>
      </c>
    </row>
    <row r="52" spans="1:33">
      <c r="A52" s="14" t="s">
        <v>16</v>
      </c>
      <c r="B52" s="2">
        <v>3.7465379649268479E-3</v>
      </c>
      <c r="C52" s="3">
        <v>3.4676033645137821E-3</v>
      </c>
      <c r="D52" s="3">
        <v>3.2569963064854766E-3</v>
      </c>
      <c r="E52" s="3">
        <v>4.5358980682194709E-3</v>
      </c>
      <c r="F52" s="4">
        <v>6.1932437857133314E-3</v>
      </c>
      <c r="G52" s="2">
        <v>3.3197079225672733E-3</v>
      </c>
      <c r="H52" s="3">
        <v>5.3816162757467983E-4</v>
      </c>
      <c r="I52" s="3">
        <v>2.6807960959621918E-3</v>
      </c>
      <c r="J52" s="3">
        <v>1.2686305006364418E-3</v>
      </c>
      <c r="K52" s="4">
        <v>6.1297431803778108E-3</v>
      </c>
      <c r="L52" s="2">
        <v>3.5508304365733439E-3</v>
      </c>
      <c r="M52" s="3">
        <v>5.7647038999605936E-4</v>
      </c>
      <c r="N52" s="3">
        <v>2.8752876490257965E-3</v>
      </c>
      <c r="O52" s="3">
        <v>1.3494922707577564E-3</v>
      </c>
      <c r="P52" s="15">
        <v>6.6205371583677149E-3</v>
      </c>
      <c r="R52" s="14" t="s">
        <v>16</v>
      </c>
      <c r="S52" s="2">
        <v>3.7465379649268479E-3</v>
      </c>
      <c r="T52" s="3">
        <v>3.4676033645137821E-3</v>
      </c>
      <c r="U52" s="3">
        <v>3.2569963064854766E-3</v>
      </c>
      <c r="V52" s="3">
        <v>4.5358980682194709E-3</v>
      </c>
      <c r="W52" s="4">
        <v>6.1932437857133314E-3</v>
      </c>
      <c r="X52" s="2">
        <v>3.3197079225672733E-3</v>
      </c>
      <c r="Y52" s="3">
        <v>5.3816162757467983E-4</v>
      </c>
      <c r="Z52" s="3">
        <v>2.6807960959621918E-3</v>
      </c>
      <c r="AA52" s="3">
        <v>1.2686305006364418E-3</v>
      </c>
      <c r="AB52" s="4">
        <v>6.1297431803778108E-3</v>
      </c>
      <c r="AC52" s="2">
        <v>3.5508304365733439E-3</v>
      </c>
      <c r="AD52" s="3">
        <v>5.7647038999605936E-4</v>
      </c>
      <c r="AE52" s="3">
        <v>2.8752876490257965E-3</v>
      </c>
      <c r="AF52" s="3">
        <v>1.3494922707577564E-3</v>
      </c>
      <c r="AG52" s="15">
        <v>6.6205371583677149E-3</v>
      </c>
    </row>
    <row r="53" spans="1:33">
      <c r="A53" s="14" t="s">
        <v>17</v>
      </c>
      <c r="B53" s="2">
        <v>1.4757968523904713E-3</v>
      </c>
      <c r="C53" s="3">
        <v>1.8349297454726136E-2</v>
      </c>
      <c r="D53" s="3">
        <v>1.8443975520073292E-3</v>
      </c>
      <c r="E53" s="3">
        <v>1.4342563849828671E-3</v>
      </c>
      <c r="F53" s="4">
        <v>3.9511826811517723E-3</v>
      </c>
      <c r="G53" s="2">
        <v>5.514872139527736E-4</v>
      </c>
      <c r="H53" s="3">
        <v>7.6827494546293862E-4</v>
      </c>
      <c r="I53" s="3">
        <v>7.7197379136806712E-4</v>
      </c>
      <c r="J53" s="3">
        <v>2.3174744373436976E-3</v>
      </c>
      <c r="K53" s="4">
        <v>6.6001634865721999E-4</v>
      </c>
      <c r="L53" s="2">
        <v>5.8988249278573714E-4</v>
      </c>
      <c r="M53" s="3">
        <v>8.2296420766967934E-4</v>
      </c>
      <c r="N53" s="3">
        <v>8.2798043127392138E-4</v>
      </c>
      <c r="O53" s="3">
        <v>2.4651889098559832E-3</v>
      </c>
      <c r="P53" s="15">
        <v>7.1286229012060818E-4</v>
      </c>
      <c r="R53" s="14" t="s">
        <v>17</v>
      </c>
      <c r="S53" s="2">
        <v>1.4757968523904713E-3</v>
      </c>
      <c r="T53" s="3">
        <v>1.8349297454726136E-2</v>
      </c>
      <c r="U53" s="3">
        <v>1.8443975520073292E-3</v>
      </c>
      <c r="V53" s="3">
        <v>1.4342563849828671E-3</v>
      </c>
      <c r="W53" s="4">
        <v>3.9511826811517723E-3</v>
      </c>
      <c r="X53" s="2">
        <v>5.514872139527736E-4</v>
      </c>
      <c r="Y53" s="3">
        <v>7.6827494546293862E-4</v>
      </c>
      <c r="Z53" s="3">
        <v>7.7197379136806712E-4</v>
      </c>
      <c r="AA53" s="3">
        <v>2.3174744373436976E-3</v>
      </c>
      <c r="AB53" s="4">
        <v>6.6001634865721999E-4</v>
      </c>
      <c r="AC53" s="2">
        <v>5.8988249278573714E-4</v>
      </c>
      <c r="AD53" s="3">
        <v>8.2296420766967934E-4</v>
      </c>
      <c r="AE53" s="3">
        <v>8.2798043127392138E-4</v>
      </c>
      <c r="AF53" s="3">
        <v>2.4651889098559832E-3</v>
      </c>
      <c r="AG53" s="15">
        <v>7.1286229012060818E-4</v>
      </c>
    </row>
    <row r="54" spans="1:33">
      <c r="A54" s="14" t="s">
        <v>18</v>
      </c>
      <c r="B54" s="2">
        <v>1.2940953072142643E-3</v>
      </c>
      <c r="C54" s="3">
        <v>7.8583649226367702E-4</v>
      </c>
      <c r="D54" s="3">
        <v>1.8670814988018896E-4</v>
      </c>
      <c r="E54" s="3">
        <v>0</v>
      </c>
      <c r="F54" s="4">
        <v>0</v>
      </c>
      <c r="G54" s="2">
        <v>0</v>
      </c>
      <c r="H54" s="3">
        <v>0</v>
      </c>
      <c r="I54" s="3">
        <v>6.1374313847896021E-4</v>
      </c>
      <c r="J54" s="3">
        <v>0</v>
      </c>
      <c r="K54" s="4">
        <v>9.5194665671714416E-4</v>
      </c>
      <c r="L54" s="2">
        <v>0</v>
      </c>
      <c r="M54" s="3">
        <v>0</v>
      </c>
      <c r="N54" s="3">
        <v>6.5827015654075743E-4</v>
      </c>
      <c r="O54" s="3">
        <v>0</v>
      </c>
      <c r="P54" s="15">
        <v>1.0281667645970309E-3</v>
      </c>
      <c r="R54" s="14" t="s">
        <v>18</v>
      </c>
      <c r="S54" s="2">
        <v>1.2940953072142643E-3</v>
      </c>
      <c r="T54" s="3">
        <v>7.8583649226367702E-4</v>
      </c>
      <c r="U54" s="3">
        <v>1.8670814988018896E-4</v>
      </c>
      <c r="V54" s="3">
        <v>0</v>
      </c>
      <c r="W54" s="4">
        <v>0</v>
      </c>
      <c r="X54" s="2">
        <v>0</v>
      </c>
      <c r="Y54" s="3">
        <v>0</v>
      </c>
      <c r="Z54" s="3">
        <v>6.1374313847896021E-4</v>
      </c>
      <c r="AA54" s="3">
        <v>0</v>
      </c>
      <c r="AB54" s="4">
        <v>9.5194665671714416E-4</v>
      </c>
      <c r="AC54" s="2">
        <v>0</v>
      </c>
      <c r="AD54" s="3">
        <v>0</v>
      </c>
      <c r="AE54" s="3">
        <v>6.5827015654075743E-4</v>
      </c>
      <c r="AF54" s="3">
        <v>0</v>
      </c>
      <c r="AG54" s="15">
        <v>1.0281667645970309E-3</v>
      </c>
    </row>
    <row r="55" spans="1:33">
      <c r="A55" s="14" t="s">
        <v>19</v>
      </c>
      <c r="B55" s="2">
        <v>1.5285114285782197E-2</v>
      </c>
      <c r="C55" s="3">
        <v>1.0964508077300107E-2</v>
      </c>
      <c r="D55" s="3">
        <v>1.5580712362516066E-2</v>
      </c>
      <c r="E55" s="3">
        <v>1.1242867501315623E-2</v>
      </c>
      <c r="F55" s="4">
        <v>9.4770080472852212E-3</v>
      </c>
      <c r="G55" s="2">
        <v>2.8226341137245068E-2</v>
      </c>
      <c r="H55" s="3">
        <v>2.1627575500241126E-2</v>
      </c>
      <c r="I55" s="3">
        <v>1.1256786831745571E-2</v>
      </c>
      <c r="J55" s="3">
        <v>7.2379155514243742E-3</v>
      </c>
      <c r="K55" s="4">
        <v>1.1610240075253809E-2</v>
      </c>
      <c r="L55" s="2">
        <v>3.0191496830757995E-2</v>
      </c>
      <c r="M55" s="3">
        <v>2.316712348942624E-2</v>
      </c>
      <c r="N55" s="3">
        <v>1.2073465861049487E-2</v>
      </c>
      <c r="O55" s="3">
        <v>7.6992560782232723E-3</v>
      </c>
      <c r="P55" s="15">
        <v>1.2539844423147616E-2</v>
      </c>
      <c r="R55" s="14" t="s">
        <v>19</v>
      </c>
      <c r="S55" s="2">
        <v>1.5285114285782197E-2</v>
      </c>
      <c r="T55" s="3">
        <v>1.0964508077300107E-2</v>
      </c>
      <c r="U55" s="3">
        <v>1.5580712362516066E-2</v>
      </c>
      <c r="V55" s="3">
        <v>1.1242867501315623E-2</v>
      </c>
      <c r="W55" s="4">
        <v>9.4770080472852212E-3</v>
      </c>
      <c r="X55" s="2">
        <v>2.8226341137245068E-2</v>
      </c>
      <c r="Y55" s="3">
        <v>2.1627575500241126E-2</v>
      </c>
      <c r="Z55" s="3">
        <v>1.1256786831745571E-2</v>
      </c>
      <c r="AA55" s="3">
        <v>7.2379155514243742E-3</v>
      </c>
      <c r="AB55" s="4">
        <v>1.1610240075253809E-2</v>
      </c>
      <c r="AC55" s="2">
        <v>3.0191496830757995E-2</v>
      </c>
      <c r="AD55" s="3">
        <v>2.316712348942624E-2</v>
      </c>
      <c r="AE55" s="3">
        <v>1.2073465861049487E-2</v>
      </c>
      <c r="AF55" s="3">
        <v>7.6992560782232723E-3</v>
      </c>
      <c r="AG55" s="15">
        <v>1.2539844423147616E-2</v>
      </c>
    </row>
    <row r="56" spans="1:33">
      <c r="A56" s="14" t="s">
        <v>20</v>
      </c>
      <c r="B56" s="2">
        <v>1.6220296221056831E-2</v>
      </c>
      <c r="C56" s="3">
        <v>2.396335882215091E-2</v>
      </c>
      <c r="D56" s="3">
        <v>2.4241434974180683E-2</v>
      </c>
      <c r="E56" s="3">
        <v>2.2927236200198754E-2</v>
      </c>
      <c r="F56" s="4">
        <v>1.727887969896013E-2</v>
      </c>
      <c r="G56" s="2">
        <v>2.2121990442358925E-2</v>
      </c>
      <c r="H56" s="3">
        <v>2.4931547440690753E-2</v>
      </c>
      <c r="I56" s="3">
        <v>2.4628685954474261E-2</v>
      </c>
      <c r="J56" s="3">
        <v>2.6412227807492503E-2</v>
      </c>
      <c r="K56" s="4">
        <v>3.0134509160422464E-2</v>
      </c>
      <c r="L56" s="2">
        <v>9.4618987032809784E-2</v>
      </c>
      <c r="M56" s="3">
        <v>8.9998583649159941E-2</v>
      </c>
      <c r="N56" s="3">
        <v>9.5767148040432598E-2</v>
      </c>
      <c r="O56" s="3">
        <v>7.7220189996691793E-2</v>
      </c>
      <c r="P56" s="15">
        <v>4.8288304022272889E-2</v>
      </c>
      <c r="R56" s="14" t="s">
        <v>20</v>
      </c>
      <c r="S56" s="2">
        <v>1.6220296221056831E-2</v>
      </c>
      <c r="T56" s="3">
        <v>2.396335882215091E-2</v>
      </c>
      <c r="U56" s="3">
        <v>2.4241434974180683E-2</v>
      </c>
      <c r="V56" s="3">
        <v>2.2927236200198754E-2</v>
      </c>
      <c r="W56" s="4">
        <v>1.727887969896013E-2</v>
      </c>
      <c r="X56" s="2">
        <v>2.2121990442358925E-2</v>
      </c>
      <c r="Y56" s="3">
        <v>2.4931547440690753E-2</v>
      </c>
      <c r="Z56" s="3">
        <v>2.4628685954474261E-2</v>
      </c>
      <c r="AA56" s="3">
        <v>2.6412227807492503E-2</v>
      </c>
      <c r="AB56" s="4">
        <v>3.0134509160422464E-2</v>
      </c>
      <c r="AC56" s="2">
        <v>9.4618987032809784E-2</v>
      </c>
      <c r="AD56" s="3">
        <v>8.9998583649159941E-2</v>
      </c>
      <c r="AE56" s="3">
        <v>9.5767148040432598E-2</v>
      </c>
      <c r="AF56" s="3">
        <v>7.7220189996691793E-2</v>
      </c>
      <c r="AG56" s="15">
        <v>4.8288304022272889E-2</v>
      </c>
    </row>
    <row r="57" spans="1:33">
      <c r="A57" s="14" t="s">
        <v>21</v>
      </c>
      <c r="B57" s="2">
        <v>7.9266242678787846E-2</v>
      </c>
      <c r="C57" s="3">
        <v>5.1379083522491799E-2</v>
      </c>
      <c r="D57" s="3">
        <v>5.5915721986127299E-2</v>
      </c>
      <c r="E57" s="3">
        <v>6.012122206681525E-2</v>
      </c>
      <c r="F57" s="4">
        <v>4.9595166113596288E-2</v>
      </c>
      <c r="G57" s="2">
        <v>8.8460264856023846E-2</v>
      </c>
      <c r="H57" s="3">
        <v>8.4017817908009065E-2</v>
      </c>
      <c r="I57" s="3">
        <v>8.9289221784544182E-2</v>
      </c>
      <c r="J57" s="3">
        <v>7.2593145153574207E-2</v>
      </c>
      <c r="K57" s="4">
        <v>4.470859315371848E-2</v>
      </c>
      <c r="L57" s="2">
        <v>9.4724641541517635E-2</v>
      </c>
      <c r="M57" s="3">
        <v>6.2405599952880579E-2</v>
      </c>
      <c r="N57" s="3">
        <v>2.984809324295495E-2</v>
      </c>
      <c r="O57" s="3">
        <v>3.5652103709782425E-2</v>
      </c>
      <c r="P57" s="15">
        <v>2.2731030033811279E-2</v>
      </c>
      <c r="R57" s="14" t="s">
        <v>21</v>
      </c>
      <c r="S57" s="2">
        <v>7.9266242678787846E-2</v>
      </c>
      <c r="T57" s="3">
        <v>5.1379083522491799E-2</v>
      </c>
      <c r="U57" s="3">
        <v>5.5915721986127299E-2</v>
      </c>
      <c r="V57" s="3">
        <v>6.012122206681525E-2</v>
      </c>
      <c r="W57" s="4">
        <v>4.9595166113596288E-2</v>
      </c>
      <c r="X57" s="2">
        <v>8.8460264856023846E-2</v>
      </c>
      <c r="Y57" s="3">
        <v>8.4017817908009065E-2</v>
      </c>
      <c r="Z57" s="3">
        <v>8.9289221784544182E-2</v>
      </c>
      <c r="AA57" s="3">
        <v>7.2593145153574207E-2</v>
      </c>
      <c r="AB57" s="4">
        <v>4.470859315371848E-2</v>
      </c>
      <c r="AC57" s="2">
        <v>9.4724641541517635E-2</v>
      </c>
      <c r="AD57" s="3">
        <v>6.2405599952880579E-2</v>
      </c>
      <c r="AE57" s="3">
        <v>2.984809324295495E-2</v>
      </c>
      <c r="AF57" s="3">
        <v>3.5652103709782425E-2</v>
      </c>
      <c r="AG57" s="15">
        <v>2.2731030033811279E-2</v>
      </c>
    </row>
    <row r="58" spans="1:33">
      <c r="A58" s="14" t="s">
        <v>22</v>
      </c>
      <c r="B58" s="2">
        <v>4.5805163651556652E-2</v>
      </c>
      <c r="C58" s="3">
        <v>1.8977889846690688E-2</v>
      </c>
      <c r="D58" s="3">
        <v>2.1563892937031346E-2</v>
      </c>
      <c r="E58" s="3">
        <v>2.8696871535742314E-2</v>
      </c>
      <c r="F58" s="4">
        <v>2.3041940603110288E-2</v>
      </c>
      <c r="G58" s="2">
        <v>8.8559042343678493E-2</v>
      </c>
      <c r="H58" s="3">
        <v>5.8258498308379987E-2</v>
      </c>
      <c r="I58" s="3">
        <v>2.7829094548067326E-2</v>
      </c>
      <c r="J58" s="3">
        <v>3.3515824549841096E-2</v>
      </c>
      <c r="K58" s="4">
        <v>2.1045932225697356E-2</v>
      </c>
      <c r="L58" s="2">
        <v>4.7662505417087556E-3</v>
      </c>
      <c r="M58" s="3">
        <v>3.2881660141574009E-3</v>
      </c>
      <c r="N58" s="3">
        <v>2.5242603409098858E-3</v>
      </c>
      <c r="O58" s="3">
        <v>4.737155758707169E-3</v>
      </c>
      <c r="P58" s="15">
        <v>7.2442076616705841E-5</v>
      </c>
      <c r="R58" s="14" t="s">
        <v>22</v>
      </c>
      <c r="S58" s="2">
        <v>4.5805163651556652E-2</v>
      </c>
      <c r="T58" s="3">
        <v>1.8977889846690688E-2</v>
      </c>
      <c r="U58" s="3">
        <v>2.1563892937031346E-2</v>
      </c>
      <c r="V58" s="3">
        <v>2.8696871535742314E-2</v>
      </c>
      <c r="W58" s="4">
        <v>2.3041940603110288E-2</v>
      </c>
      <c r="X58" s="2">
        <v>8.8559042343678493E-2</v>
      </c>
      <c r="Y58" s="3">
        <v>5.8258498308379987E-2</v>
      </c>
      <c r="Z58" s="3">
        <v>2.7829094548067326E-2</v>
      </c>
      <c r="AA58" s="3">
        <v>3.3515824549841096E-2</v>
      </c>
      <c r="AB58" s="4">
        <v>2.1045932225697356E-2</v>
      </c>
      <c r="AC58" s="2">
        <v>4.7662505417087556E-3</v>
      </c>
      <c r="AD58" s="3">
        <v>3.2881660141574009E-3</v>
      </c>
      <c r="AE58" s="3">
        <v>2.5242603409098858E-3</v>
      </c>
      <c r="AF58" s="3">
        <v>4.737155758707169E-3</v>
      </c>
      <c r="AG58" s="15">
        <v>7.2442076616705841E-5</v>
      </c>
    </row>
    <row r="59" spans="1:33">
      <c r="A59" s="14" t="s">
        <v>23</v>
      </c>
      <c r="B59" s="2">
        <v>8.3772863560890743E-3</v>
      </c>
      <c r="C59" s="3">
        <v>9.0365052462611645E-3</v>
      </c>
      <c r="D59" s="3">
        <v>3.8836713660548479E-3</v>
      </c>
      <c r="E59" s="3">
        <v>1.0413765842136345E-2</v>
      </c>
      <c r="F59" s="4">
        <v>5.0299253773813286E-3</v>
      </c>
      <c r="G59" s="2">
        <v>4.4560166887384102E-3</v>
      </c>
      <c r="H59" s="3">
        <v>3.0696542348459407E-3</v>
      </c>
      <c r="I59" s="3">
        <v>2.3535131413360377E-3</v>
      </c>
      <c r="J59" s="3">
        <v>4.4533047072488671E-3</v>
      </c>
      <c r="K59" s="4">
        <v>6.7071797120332125E-5</v>
      </c>
      <c r="L59" s="2">
        <v>0</v>
      </c>
      <c r="M59" s="3">
        <v>1.1404447297699481E-2</v>
      </c>
      <c r="N59" s="3">
        <v>2.0464934787422572E-2</v>
      </c>
      <c r="O59" s="3">
        <v>3.3877721944972045E-2</v>
      </c>
      <c r="P59" s="15">
        <v>2.374183556418389E-2</v>
      </c>
      <c r="R59" s="14" t="s">
        <v>23</v>
      </c>
      <c r="S59" s="2">
        <v>8.3772863560890743E-3</v>
      </c>
      <c r="T59" s="3">
        <v>9.0365052462611645E-3</v>
      </c>
      <c r="U59" s="3">
        <v>3.8836713660548479E-3</v>
      </c>
      <c r="V59" s="3">
        <v>1.0413765842136345E-2</v>
      </c>
      <c r="W59" s="4">
        <v>5.0299253773813286E-3</v>
      </c>
      <c r="X59" s="2">
        <v>4.4560166887384102E-3</v>
      </c>
      <c r="Y59" s="3">
        <v>3.0696542348459407E-3</v>
      </c>
      <c r="Z59" s="3">
        <v>2.3535131413360377E-3</v>
      </c>
      <c r="AA59" s="3">
        <v>4.4533047072488671E-3</v>
      </c>
      <c r="AB59" s="4">
        <v>6.7071797120332125E-5</v>
      </c>
      <c r="AC59" s="2">
        <v>0</v>
      </c>
      <c r="AD59" s="3">
        <v>1.1404447297699481E-2</v>
      </c>
      <c r="AE59" s="3">
        <v>2.0464934787422572E-2</v>
      </c>
      <c r="AF59" s="3">
        <v>3.3877721944972045E-2</v>
      </c>
      <c r="AG59" s="15">
        <v>2.374183556418389E-2</v>
      </c>
    </row>
    <row r="60" spans="1:33">
      <c r="A60" s="14" t="s">
        <v>24</v>
      </c>
      <c r="B60" s="2">
        <v>0</v>
      </c>
      <c r="C60" s="3">
        <v>1.7348984126233421E-2</v>
      </c>
      <c r="D60" s="3">
        <v>1.8702184203134093E-2</v>
      </c>
      <c r="E60" s="3">
        <v>1.9889760634612959E-2</v>
      </c>
      <c r="F60" s="4">
        <v>2.3593922675160101E-2</v>
      </c>
      <c r="G60" s="2">
        <v>0</v>
      </c>
      <c r="H60" s="3">
        <v>1.0646576174296769E-2</v>
      </c>
      <c r="I60" s="3">
        <v>1.9080636088995028E-2</v>
      </c>
      <c r="J60" s="3">
        <v>3.1847763994483053E-2</v>
      </c>
      <c r="K60" s="4">
        <v>2.1981804672037843E-2</v>
      </c>
      <c r="L60" s="2">
        <v>9.6343016931724909E-2</v>
      </c>
      <c r="M60" s="3">
        <v>7.6586749577637683E-2</v>
      </c>
      <c r="N60" s="3">
        <v>5.3537376880140618E-2</v>
      </c>
      <c r="O60" s="3">
        <v>5.9770335523372194E-2</v>
      </c>
      <c r="P60" s="15">
        <v>6.2943361321998278E-2</v>
      </c>
      <c r="R60" s="14" t="s">
        <v>24</v>
      </c>
      <c r="S60" s="2">
        <v>0</v>
      </c>
      <c r="T60" s="3">
        <v>1.7348984126233421E-2</v>
      </c>
      <c r="U60" s="3">
        <v>1.8702184203134093E-2</v>
      </c>
      <c r="V60" s="3">
        <v>1.9889760634612959E-2</v>
      </c>
      <c r="W60" s="4">
        <v>2.3593922675160101E-2</v>
      </c>
      <c r="X60" s="2">
        <v>0</v>
      </c>
      <c r="Y60" s="3">
        <v>1.0646576174296769E-2</v>
      </c>
      <c r="Z60" s="3">
        <v>1.9080636088995028E-2</v>
      </c>
      <c r="AA60" s="3">
        <v>3.1847763994483053E-2</v>
      </c>
      <c r="AB60" s="4">
        <v>2.1981804672037843E-2</v>
      </c>
      <c r="AC60" s="2">
        <v>9.6343016931724909E-2</v>
      </c>
      <c r="AD60" s="3">
        <v>7.6586749577637683E-2</v>
      </c>
      <c r="AE60" s="3">
        <v>5.3537376880140618E-2</v>
      </c>
      <c r="AF60" s="3">
        <v>5.9770335523372194E-2</v>
      </c>
      <c r="AG60" s="15">
        <v>6.2943361321998278E-2</v>
      </c>
    </row>
    <row r="61" spans="1:33">
      <c r="A61" s="14" t="s">
        <v>25</v>
      </c>
      <c r="B61" s="2">
        <v>9.8486727203916935E-2</v>
      </c>
      <c r="C61" s="3">
        <v>8.5840978259524692E-2</v>
      </c>
      <c r="D61" s="3">
        <v>3.0409828378477395E-2</v>
      </c>
      <c r="E61" s="3">
        <v>4.4407134387604394E-2</v>
      </c>
      <c r="F61" s="4">
        <v>5.1577174752802581E-2</v>
      </c>
      <c r="G61" s="2">
        <v>9.0072078153336482E-2</v>
      </c>
      <c r="H61" s="3">
        <v>7.149725383750874E-2</v>
      </c>
      <c r="I61" s="3">
        <v>4.9915976572627717E-2</v>
      </c>
      <c r="J61" s="3">
        <v>5.6188888459247174E-2</v>
      </c>
      <c r="K61" s="4">
        <v>5.8277241043187572E-2</v>
      </c>
      <c r="L61" s="2">
        <v>1.263108827552179E-2</v>
      </c>
      <c r="M61" s="3">
        <v>2.6643345393003087E-2</v>
      </c>
      <c r="N61" s="3">
        <v>2.6553110897728903E-2</v>
      </c>
      <c r="O61" s="3">
        <v>4.0935995988452795E-2</v>
      </c>
      <c r="P61" s="15">
        <v>5.7411383965570294E-2</v>
      </c>
      <c r="R61" s="14" t="s">
        <v>25</v>
      </c>
      <c r="S61" s="2">
        <v>9.8486727203916935E-2</v>
      </c>
      <c r="T61" s="3">
        <v>8.5840978259524692E-2</v>
      </c>
      <c r="U61" s="3">
        <v>3.0409828378477395E-2</v>
      </c>
      <c r="V61" s="3">
        <v>4.4407134387604394E-2</v>
      </c>
      <c r="W61" s="4">
        <v>5.1577174752802581E-2</v>
      </c>
      <c r="X61" s="2">
        <v>9.0072078153336482E-2</v>
      </c>
      <c r="Y61" s="3">
        <v>7.149725383750874E-2</v>
      </c>
      <c r="Z61" s="3">
        <v>4.9915976572627717E-2</v>
      </c>
      <c r="AA61" s="3">
        <v>5.6188888459247174E-2</v>
      </c>
      <c r="AB61" s="4">
        <v>5.8277241043187572E-2</v>
      </c>
      <c r="AC61" s="2">
        <v>1.263108827552179E-2</v>
      </c>
      <c r="AD61" s="3">
        <v>2.6643345393003087E-2</v>
      </c>
      <c r="AE61" s="3">
        <v>2.6553110897728903E-2</v>
      </c>
      <c r="AF61" s="3">
        <v>4.0935995988452795E-2</v>
      </c>
      <c r="AG61" s="15">
        <v>5.7411383965570294E-2</v>
      </c>
    </row>
    <row r="62" spans="1:33">
      <c r="A62" s="14" t="s">
        <v>26</v>
      </c>
      <c r="B62" s="2">
        <v>2.0176002243802803E-2</v>
      </c>
      <c r="C62" s="3">
        <v>3.2806991591572576E-2</v>
      </c>
      <c r="D62" s="3">
        <v>3.5858668431932431E-2</v>
      </c>
      <c r="E62" s="3">
        <v>2.8453830393849265E-2</v>
      </c>
      <c r="F62" s="4">
        <v>5.0077763186292576E-2</v>
      </c>
      <c r="G62" s="2">
        <v>1.1808934436013635E-2</v>
      </c>
      <c r="H62" s="3">
        <v>2.4872788558716611E-2</v>
      </c>
      <c r="I62" s="3">
        <v>2.4756992941002309E-2</v>
      </c>
      <c r="J62" s="3">
        <v>3.8483105246480159E-2</v>
      </c>
      <c r="K62" s="4">
        <v>5.315536049733028E-2</v>
      </c>
      <c r="L62" s="2">
        <v>4.4381710077211686E-2</v>
      </c>
      <c r="M62" s="3">
        <v>7.8766132795182991E-2</v>
      </c>
      <c r="N62" s="3">
        <v>0.18789026044680276</v>
      </c>
      <c r="O62" s="3">
        <v>0.23900718049618352</v>
      </c>
      <c r="P62" s="15">
        <v>0.24438588732318076</v>
      </c>
      <c r="R62" s="14" t="s">
        <v>26</v>
      </c>
      <c r="S62" s="2">
        <v>2.0176002243802803E-2</v>
      </c>
      <c r="T62" s="3">
        <v>3.2806991591572576E-2</v>
      </c>
      <c r="U62" s="3">
        <v>3.5858668431932431E-2</v>
      </c>
      <c r="V62" s="3">
        <v>2.8453830393849265E-2</v>
      </c>
      <c r="W62" s="4">
        <v>5.0077763186292576E-2</v>
      </c>
      <c r="X62" s="2">
        <v>1.1808934436013635E-2</v>
      </c>
      <c r="Y62" s="3">
        <v>2.4872788558716611E-2</v>
      </c>
      <c r="Z62" s="3">
        <v>2.4756992941002309E-2</v>
      </c>
      <c r="AA62" s="3">
        <v>3.8483105246480159E-2</v>
      </c>
      <c r="AB62" s="4">
        <v>5.315536049733028E-2</v>
      </c>
      <c r="AC62" s="2">
        <v>4.4381710077211686E-2</v>
      </c>
      <c r="AD62" s="3">
        <v>7.8766132795182991E-2</v>
      </c>
      <c r="AE62" s="3">
        <v>0.18789026044680276</v>
      </c>
      <c r="AF62" s="3">
        <v>0.23900718049618352</v>
      </c>
      <c r="AG62" s="15">
        <v>0.24438588732318076</v>
      </c>
    </row>
    <row r="63" spans="1:33">
      <c r="A63" s="14" t="s">
        <v>27</v>
      </c>
      <c r="B63" s="2">
        <v>3.2939479388098922E-2</v>
      </c>
      <c r="C63" s="3">
        <v>6.1537855749128553E-2</v>
      </c>
      <c r="D63" s="3">
        <v>0.12599014238299086</v>
      </c>
      <c r="E63" s="3">
        <v>0.17897675028416626</v>
      </c>
      <c r="F63" s="4">
        <v>0.20501403230745249</v>
      </c>
      <c r="G63" s="2">
        <v>4.1492917556092988E-2</v>
      </c>
      <c r="H63" s="3">
        <v>7.3531808326024878E-2</v>
      </c>
      <c r="I63" s="3">
        <v>0.17518089949914059</v>
      </c>
      <c r="J63" s="3">
        <v>0.22468583601321451</v>
      </c>
      <c r="K63" s="4">
        <v>0.2262690610091195</v>
      </c>
      <c r="L63" s="2">
        <v>8.6851676537804002E-3</v>
      </c>
      <c r="M63" s="3">
        <v>2.4877860885348232E-3</v>
      </c>
      <c r="N63" s="3">
        <v>6.2461213883715123E-3</v>
      </c>
      <c r="O63" s="3">
        <v>6.0941809339034644E-3</v>
      </c>
      <c r="P63" s="15">
        <v>1.3352795051777428E-2</v>
      </c>
      <c r="R63" s="14" t="s">
        <v>27</v>
      </c>
      <c r="S63" s="2">
        <v>3.2939479388098922E-2</v>
      </c>
      <c r="T63" s="3">
        <v>6.1537855749128553E-2</v>
      </c>
      <c r="U63" s="3">
        <v>0.12599014238299086</v>
      </c>
      <c r="V63" s="3">
        <v>0.17897675028416626</v>
      </c>
      <c r="W63" s="4">
        <v>0.20501403230745249</v>
      </c>
      <c r="X63" s="2">
        <v>4.1492917556092988E-2</v>
      </c>
      <c r="Y63" s="3">
        <v>7.3531808326024878E-2</v>
      </c>
      <c r="Z63" s="3">
        <v>0.17518089949914059</v>
      </c>
      <c r="AA63" s="3">
        <v>0.22468583601321451</v>
      </c>
      <c r="AB63" s="4">
        <v>0.2262690610091195</v>
      </c>
      <c r="AC63" s="2">
        <v>8.6851676537804002E-3</v>
      </c>
      <c r="AD63" s="3">
        <v>2.4877860885348232E-3</v>
      </c>
      <c r="AE63" s="3">
        <v>6.2461213883715123E-3</v>
      </c>
      <c r="AF63" s="3">
        <v>6.0941809339034644E-3</v>
      </c>
      <c r="AG63" s="15">
        <v>1.3352795051777428E-2</v>
      </c>
    </row>
    <row r="64" spans="1:33">
      <c r="A64" s="14" t="s">
        <v>28</v>
      </c>
      <c r="B64" s="2">
        <v>4.4467227564546963E-2</v>
      </c>
      <c r="C64" s="3">
        <v>6.8263485599726767E-2</v>
      </c>
      <c r="D64" s="3">
        <v>6.5346070485695476E-2</v>
      </c>
      <c r="E64" s="3">
        <v>4.8828709623354498E-2</v>
      </c>
      <c r="F64" s="4">
        <v>7.0212660249071149E-2</v>
      </c>
      <c r="G64" s="2">
        <v>4.2967716918916918E-2</v>
      </c>
      <c r="H64" s="3">
        <v>4.1522451040725425E-2</v>
      </c>
      <c r="I64" s="3">
        <v>4.3013782140675139E-2</v>
      </c>
      <c r="J64" s="3">
        <v>3.3507915400078227E-2</v>
      </c>
      <c r="K64" s="4">
        <v>4.3997538776139364E-2</v>
      </c>
      <c r="L64" s="2">
        <v>4.5200204807201494E-2</v>
      </c>
      <c r="M64" s="3">
        <v>5.1965708008564364E-2</v>
      </c>
      <c r="N64" s="3">
        <v>6.4123203614763979E-2</v>
      </c>
      <c r="O64" s="3">
        <v>7.0684480577071926E-2</v>
      </c>
      <c r="P64" s="15">
        <v>6.8505113514323243E-2</v>
      </c>
      <c r="R64" s="14" t="s">
        <v>28</v>
      </c>
      <c r="S64" s="2">
        <v>4.4467227564546963E-2</v>
      </c>
      <c r="T64" s="3">
        <v>6.8263485599726767E-2</v>
      </c>
      <c r="U64" s="3">
        <v>6.5346070485695476E-2</v>
      </c>
      <c r="V64" s="3">
        <v>4.8828709623354498E-2</v>
      </c>
      <c r="W64" s="4">
        <v>7.0212660249071149E-2</v>
      </c>
      <c r="X64" s="2">
        <v>4.2967716918916918E-2</v>
      </c>
      <c r="Y64" s="3">
        <v>4.1522451040725425E-2</v>
      </c>
      <c r="Z64" s="3">
        <v>4.3013782140675139E-2</v>
      </c>
      <c r="AA64" s="3">
        <v>3.3507915400078227E-2</v>
      </c>
      <c r="AB64" s="4">
        <v>4.3997538776139364E-2</v>
      </c>
      <c r="AC64" s="2">
        <v>4.5200204807201494E-2</v>
      </c>
      <c r="AD64" s="3">
        <v>5.1965708008564364E-2</v>
      </c>
      <c r="AE64" s="3">
        <v>6.4123203614763979E-2</v>
      </c>
      <c r="AF64" s="3">
        <v>7.0684480577071926E-2</v>
      </c>
      <c r="AG64" s="15">
        <v>6.8505113514323243E-2</v>
      </c>
    </row>
    <row r="65" spans="1:39">
      <c r="A65" s="14" t="s">
        <v>29</v>
      </c>
      <c r="B65" s="2">
        <v>1.1143481100530341E-2</v>
      </c>
      <c r="C65" s="3">
        <v>7.0096584389181434E-3</v>
      </c>
      <c r="D65" s="3">
        <v>8.1289146782024604E-3</v>
      </c>
      <c r="E65" s="3">
        <v>4.395199489721344E-3</v>
      </c>
      <c r="F65" s="4">
        <v>6.7328922527016468E-3</v>
      </c>
      <c r="G65" s="2">
        <v>8.1198526328122144E-3</v>
      </c>
      <c r="H65" s="3">
        <v>2.3224627555852419E-3</v>
      </c>
      <c r="I65" s="3">
        <v>5.8236183216401616E-3</v>
      </c>
      <c r="J65" s="3">
        <v>5.7290167396111214E-3</v>
      </c>
      <c r="K65" s="4">
        <v>1.2362925008911979E-2</v>
      </c>
      <c r="L65" s="2">
        <v>4.5060206028913682E-2</v>
      </c>
      <c r="M65" s="3">
        <v>0.10815946603375608</v>
      </c>
      <c r="N65" s="3">
        <v>8.6201976304236511E-2</v>
      </c>
      <c r="O65" s="3">
        <v>9.2013520552955599E-2</v>
      </c>
      <c r="P65" s="15">
        <v>0.11262461290886322</v>
      </c>
      <c r="R65" s="14" t="s">
        <v>29</v>
      </c>
      <c r="S65" s="2">
        <v>1.1143481100530341E-2</v>
      </c>
      <c r="T65" s="3">
        <v>7.0096584389181434E-3</v>
      </c>
      <c r="U65" s="3">
        <v>8.1289146782024604E-3</v>
      </c>
      <c r="V65" s="3">
        <v>4.395199489721344E-3</v>
      </c>
      <c r="W65" s="4">
        <v>6.7328922527016468E-3</v>
      </c>
      <c r="X65" s="2">
        <v>8.1198526328122144E-3</v>
      </c>
      <c r="Y65" s="3">
        <v>2.3224627555852419E-3</v>
      </c>
      <c r="Z65" s="3">
        <v>5.8236183216401616E-3</v>
      </c>
      <c r="AA65" s="3">
        <v>5.7290167396111214E-3</v>
      </c>
      <c r="AB65" s="4">
        <v>1.2362925008911979E-2</v>
      </c>
      <c r="AC65" s="2">
        <v>4.5060206028913682E-2</v>
      </c>
      <c r="AD65" s="3">
        <v>0.10815946603375608</v>
      </c>
      <c r="AE65" s="3">
        <v>8.6201976304236511E-2</v>
      </c>
      <c r="AF65" s="3">
        <v>9.2013520552955599E-2</v>
      </c>
      <c r="AG65" s="15">
        <v>0.11262461290886322</v>
      </c>
    </row>
    <row r="66" spans="1:39">
      <c r="A66" s="14" t="s">
        <v>30</v>
      </c>
      <c r="B66" s="2">
        <v>6.6841079021949176E-2</v>
      </c>
      <c r="C66" s="3">
        <v>4.8916178871899613E-2</v>
      </c>
      <c r="D66" s="3">
        <v>5.9788190272153728E-2</v>
      </c>
      <c r="E66" s="3">
        <v>6.6033145169684948E-2</v>
      </c>
      <c r="F66" s="4">
        <v>7.2636674701694118E-2</v>
      </c>
      <c r="G66" s="2">
        <v>4.2258136703631016E-2</v>
      </c>
      <c r="H66" s="3">
        <v>4.8512378927477513E-2</v>
      </c>
      <c r="I66" s="3">
        <v>5.9785751860093536E-2</v>
      </c>
      <c r="J66" s="3">
        <v>6.6449056378341018E-2</v>
      </c>
      <c r="K66" s="4">
        <v>6.3426689155379828E-2</v>
      </c>
      <c r="L66" s="2">
        <v>3.6992973057575942E-2</v>
      </c>
      <c r="M66" s="3">
        <v>3.5808763241875263E-2</v>
      </c>
      <c r="N66" s="3">
        <v>5.0906416643424136E-2</v>
      </c>
      <c r="O66" s="3">
        <v>3.7442860355277802E-2</v>
      </c>
      <c r="P66" s="15">
        <v>6.1500418308472166E-2</v>
      </c>
      <c r="R66" s="14" t="s">
        <v>30</v>
      </c>
      <c r="S66" s="2">
        <v>6.6841079021949176E-2</v>
      </c>
      <c r="T66" s="3">
        <v>4.8916178871899613E-2</v>
      </c>
      <c r="U66" s="3">
        <v>5.9788190272153728E-2</v>
      </c>
      <c r="V66" s="3">
        <v>6.6033145169684948E-2</v>
      </c>
      <c r="W66" s="4">
        <v>7.2636674701694118E-2</v>
      </c>
      <c r="X66" s="2">
        <v>4.2258136703631016E-2</v>
      </c>
      <c r="Y66" s="3">
        <v>4.8512378927477513E-2</v>
      </c>
      <c r="Z66" s="3">
        <v>5.9785751860093536E-2</v>
      </c>
      <c r="AA66" s="3">
        <v>6.6449056378341018E-2</v>
      </c>
      <c r="AB66" s="4">
        <v>6.3426689155379828E-2</v>
      </c>
      <c r="AC66" s="2">
        <v>3.6992973057575942E-2</v>
      </c>
      <c r="AD66" s="3">
        <v>3.5808763241875263E-2</v>
      </c>
      <c r="AE66" s="3">
        <v>5.0906416643424136E-2</v>
      </c>
      <c r="AF66" s="3">
        <v>3.7442860355277802E-2</v>
      </c>
      <c r="AG66" s="15">
        <v>6.1500418308472166E-2</v>
      </c>
    </row>
    <row r="67" spans="1:39">
      <c r="A67" s="16"/>
      <c r="B67" s="10">
        <v>1</v>
      </c>
      <c r="C67" s="11">
        <v>1</v>
      </c>
      <c r="D67" s="11">
        <v>1</v>
      </c>
      <c r="E67" s="11">
        <v>1</v>
      </c>
      <c r="F67" s="12">
        <v>1</v>
      </c>
      <c r="G67" s="10">
        <v>1</v>
      </c>
      <c r="H67" s="11">
        <v>1</v>
      </c>
      <c r="I67" s="11">
        <v>1</v>
      </c>
      <c r="J67" s="11">
        <v>1</v>
      </c>
      <c r="K67" s="12">
        <v>1</v>
      </c>
      <c r="L67" s="10">
        <v>1</v>
      </c>
      <c r="M67" s="11">
        <v>1</v>
      </c>
      <c r="N67" s="11">
        <v>1</v>
      </c>
      <c r="O67" s="11">
        <v>1</v>
      </c>
      <c r="P67" s="17">
        <v>1</v>
      </c>
      <c r="R67" s="16"/>
      <c r="S67" s="10">
        <v>1</v>
      </c>
      <c r="T67" s="11">
        <v>1</v>
      </c>
      <c r="U67" s="11">
        <v>1</v>
      </c>
      <c r="V67" s="11">
        <v>1</v>
      </c>
      <c r="W67" s="12">
        <v>1</v>
      </c>
      <c r="X67" s="10">
        <v>1</v>
      </c>
      <c r="Y67" s="11">
        <v>1</v>
      </c>
      <c r="Z67" s="11">
        <v>1</v>
      </c>
      <c r="AA67" s="11">
        <v>1</v>
      </c>
      <c r="AB67" s="12">
        <v>1</v>
      </c>
      <c r="AC67" s="10">
        <v>1</v>
      </c>
      <c r="AD67" s="11">
        <v>1</v>
      </c>
      <c r="AE67" s="11">
        <v>1</v>
      </c>
      <c r="AF67" s="11">
        <v>1</v>
      </c>
      <c r="AG67" s="17">
        <v>1</v>
      </c>
    </row>
    <row r="69" spans="1:39" ht="15.75" thickBot="1">
      <c r="A69" s="13"/>
      <c r="B69" s="18" t="s">
        <v>47</v>
      </c>
      <c r="C69" s="19"/>
      <c r="D69" s="19"/>
      <c r="E69" s="19"/>
      <c r="F69" s="20"/>
      <c r="G69" s="18" t="s">
        <v>48</v>
      </c>
      <c r="H69" s="19"/>
      <c r="I69" s="19"/>
      <c r="J69" s="19"/>
      <c r="K69" s="20"/>
      <c r="L69" s="18" t="s">
        <v>49</v>
      </c>
      <c r="M69" s="19"/>
      <c r="N69" s="19"/>
      <c r="O69" s="19"/>
      <c r="P69" s="21"/>
      <c r="R69" s="13"/>
      <c r="S69" s="18" t="s">
        <v>47</v>
      </c>
      <c r="T69" s="19"/>
      <c r="U69" s="19"/>
      <c r="V69" s="19"/>
      <c r="W69" s="20"/>
      <c r="X69" s="18" t="s">
        <v>48</v>
      </c>
      <c r="Y69" s="19"/>
      <c r="Z69" s="19"/>
      <c r="AA69" s="19"/>
      <c r="AB69" s="20"/>
      <c r="AC69" s="18" t="s">
        <v>49</v>
      </c>
      <c r="AD69" s="19"/>
      <c r="AE69" s="19"/>
      <c r="AF69" s="19"/>
      <c r="AG69" s="21"/>
      <c r="AI69" t="s">
        <v>50</v>
      </c>
      <c r="AJ69" t="s">
        <v>42</v>
      </c>
      <c r="AL69" t="s">
        <v>50</v>
      </c>
      <c r="AM69" t="s">
        <v>46</v>
      </c>
    </row>
    <row r="70" spans="1:39">
      <c r="A70" s="8" t="s">
        <v>0</v>
      </c>
      <c r="B70" s="6" t="s">
        <v>32</v>
      </c>
      <c r="C70" s="5" t="s">
        <v>33</v>
      </c>
      <c r="D70" s="5" t="s">
        <v>34</v>
      </c>
      <c r="E70" s="5" t="s">
        <v>35</v>
      </c>
      <c r="F70" s="7" t="s">
        <v>36</v>
      </c>
      <c r="G70" s="6" t="s">
        <v>37</v>
      </c>
      <c r="H70" s="5" t="s">
        <v>38</v>
      </c>
      <c r="I70" s="5" t="s">
        <v>39</v>
      </c>
      <c r="J70" s="5" t="s">
        <v>40</v>
      </c>
      <c r="K70" s="7" t="s">
        <v>41</v>
      </c>
      <c r="L70" s="6" t="s">
        <v>42</v>
      </c>
      <c r="M70" s="5" t="s">
        <v>43</v>
      </c>
      <c r="N70" s="5" t="s">
        <v>44</v>
      </c>
      <c r="O70" s="5" t="s">
        <v>45</v>
      </c>
      <c r="P70" s="5" t="s">
        <v>46</v>
      </c>
      <c r="R70" s="8" t="s">
        <v>0</v>
      </c>
      <c r="S70" s="6" t="s">
        <v>32</v>
      </c>
      <c r="T70" s="5" t="s">
        <v>33</v>
      </c>
      <c r="U70" s="5" t="s">
        <v>34</v>
      </c>
      <c r="V70" s="5" t="s">
        <v>35</v>
      </c>
      <c r="W70" s="7" t="s">
        <v>36</v>
      </c>
      <c r="X70" s="6" t="s">
        <v>37</v>
      </c>
      <c r="Y70" s="5" t="s">
        <v>38</v>
      </c>
      <c r="Z70" s="5" t="s">
        <v>39</v>
      </c>
      <c r="AA70" s="5" t="s">
        <v>40</v>
      </c>
      <c r="AB70" s="7" t="s">
        <v>41</v>
      </c>
      <c r="AC70" s="6" t="s">
        <v>42</v>
      </c>
      <c r="AD70" s="5" t="s">
        <v>43</v>
      </c>
      <c r="AE70" s="5" t="s">
        <v>44</v>
      </c>
      <c r="AF70" s="5" t="s">
        <v>45</v>
      </c>
      <c r="AG70" s="5" t="s">
        <v>46</v>
      </c>
      <c r="AI70" t="s">
        <v>15</v>
      </c>
      <c r="AJ70" s="1">
        <v>0.27421218201345482</v>
      </c>
      <c r="AL70" t="s">
        <v>26</v>
      </c>
      <c r="AM70" s="1">
        <v>0.29188777685960443</v>
      </c>
    </row>
    <row r="71" spans="1:39">
      <c r="A71" s="14" t="s">
        <v>1</v>
      </c>
      <c r="B71" s="2">
        <v>1.0986605057165999E-3</v>
      </c>
      <c r="C71" s="3">
        <v>3.0474972647598423E-4</v>
      </c>
      <c r="D71" s="3">
        <v>3.3332635418781314E-4</v>
      </c>
      <c r="E71" s="3">
        <v>0</v>
      </c>
      <c r="F71" s="4">
        <v>0</v>
      </c>
      <c r="G71" s="2">
        <v>5.029563391249295E-3</v>
      </c>
      <c r="H71" s="3">
        <v>1.8720805398253345E-3</v>
      </c>
      <c r="I71" s="3">
        <v>6.0607134924797322E-4</v>
      </c>
      <c r="J71" s="3">
        <v>0</v>
      </c>
      <c r="K71" s="4">
        <v>4.778398904305665E-4</v>
      </c>
      <c r="L71" s="2">
        <v>4.9539694327991647E-4</v>
      </c>
      <c r="M71" s="3">
        <v>3.616714202922701E-4</v>
      </c>
      <c r="N71" s="3">
        <v>1.1227468481446203E-4</v>
      </c>
      <c r="O71" s="3">
        <v>3.3534879628726113E-4</v>
      </c>
      <c r="P71" s="15">
        <v>0</v>
      </c>
      <c r="R71" s="14" t="s">
        <v>1</v>
      </c>
      <c r="S71" s="2">
        <v>1.0986605057165999E-3</v>
      </c>
      <c r="T71" s="3">
        <v>3.0474972647598423E-4</v>
      </c>
      <c r="U71" s="3">
        <v>3.3332635418781314E-4</v>
      </c>
      <c r="V71" s="3">
        <v>0</v>
      </c>
      <c r="W71" s="4">
        <v>0</v>
      </c>
      <c r="X71" s="2">
        <v>5.029563391249295E-3</v>
      </c>
      <c r="Y71" s="3">
        <v>1.8720805398253345E-3</v>
      </c>
      <c r="Z71" s="3">
        <v>6.0607134924797322E-4</v>
      </c>
      <c r="AA71" s="3">
        <v>0</v>
      </c>
      <c r="AB71" s="4">
        <v>4.778398904305665E-4</v>
      </c>
      <c r="AC71" s="2">
        <v>4.9539694327991647E-4</v>
      </c>
      <c r="AD71" s="3">
        <v>3.616714202922701E-4</v>
      </c>
      <c r="AE71" s="3">
        <v>1.1227468481446203E-4</v>
      </c>
      <c r="AF71" s="3">
        <v>3.3534879628726113E-4</v>
      </c>
      <c r="AG71" s="15">
        <v>0</v>
      </c>
      <c r="AI71" t="s">
        <v>11</v>
      </c>
      <c r="AJ71" s="1">
        <v>0.16963014118145339</v>
      </c>
      <c r="AL71" t="s">
        <v>15</v>
      </c>
      <c r="AM71" s="1">
        <v>0.22412934203867016</v>
      </c>
    </row>
    <row r="72" spans="1:39">
      <c r="A72" s="14" t="s">
        <v>2</v>
      </c>
      <c r="B72" s="2">
        <v>4.2908502972061537E-2</v>
      </c>
      <c r="C72" s="3">
        <v>1.5177911131554398E-2</v>
      </c>
      <c r="D72" s="3">
        <v>1.1922778182990151E-2</v>
      </c>
      <c r="E72" s="3">
        <v>8.6821785123599796E-3</v>
      </c>
      <c r="F72" s="4">
        <v>3.2719839261565957E-2</v>
      </c>
      <c r="G72" s="2">
        <v>3.7863886582855315E-3</v>
      </c>
      <c r="H72" s="3">
        <v>9.1741790871458005E-4</v>
      </c>
      <c r="I72" s="3">
        <v>4.9003553712929481E-4</v>
      </c>
      <c r="J72" s="3">
        <v>3.4544057199086233E-5</v>
      </c>
      <c r="K72" s="4">
        <v>6.5329672519804012E-4</v>
      </c>
      <c r="L72" s="2">
        <v>2.0220331481655058E-3</v>
      </c>
      <c r="M72" s="3">
        <v>1.6398272646678568E-3</v>
      </c>
      <c r="N72" s="3">
        <v>2.7793262361378322E-4</v>
      </c>
      <c r="O72" s="3">
        <v>0</v>
      </c>
      <c r="P72" s="15">
        <v>1.5648640711371515E-3</v>
      </c>
      <c r="R72" s="14" t="s">
        <v>2</v>
      </c>
      <c r="S72" s="2">
        <v>4.2908502972061537E-2</v>
      </c>
      <c r="T72" s="3">
        <v>1.5177911131554398E-2</v>
      </c>
      <c r="U72" s="3">
        <v>1.1922778182990151E-2</v>
      </c>
      <c r="V72" s="3">
        <v>8.6821785123599796E-3</v>
      </c>
      <c r="W72" s="4">
        <v>3.2719839261565957E-2</v>
      </c>
      <c r="X72" s="2">
        <v>3.7863886582855315E-3</v>
      </c>
      <c r="Y72" s="3">
        <v>9.1741790871458005E-4</v>
      </c>
      <c r="Z72" s="3">
        <v>4.9003553712929481E-4</v>
      </c>
      <c r="AA72" s="3">
        <v>3.4544057199086233E-5</v>
      </c>
      <c r="AB72" s="4">
        <v>6.5329672519804012E-4</v>
      </c>
      <c r="AC72" s="2">
        <v>2.0220331481655058E-3</v>
      </c>
      <c r="AD72" s="3">
        <v>1.6398272646678568E-3</v>
      </c>
      <c r="AE72" s="3">
        <v>2.7793262361378322E-4</v>
      </c>
      <c r="AF72" s="3">
        <v>0</v>
      </c>
      <c r="AG72" s="15">
        <v>1.5648640711371515E-3</v>
      </c>
      <c r="AI72" t="s">
        <v>17</v>
      </c>
      <c r="AJ72" s="1">
        <v>8.4291224449174237E-2</v>
      </c>
      <c r="AL72" t="s">
        <v>11</v>
      </c>
      <c r="AM72" s="1">
        <v>8.5846821265179687E-2</v>
      </c>
    </row>
    <row r="73" spans="1:39">
      <c r="A73" s="14" t="s">
        <v>3</v>
      </c>
      <c r="B73" s="2">
        <v>3.0540649250256641E-3</v>
      </c>
      <c r="C73" s="3">
        <v>2.0802240905841529E-3</v>
      </c>
      <c r="D73" s="3">
        <v>6.7727952868219734E-4</v>
      </c>
      <c r="E73" s="3">
        <v>8.7267715698691704E-3</v>
      </c>
      <c r="F73" s="4">
        <v>3.1872833290421455E-3</v>
      </c>
      <c r="G73" s="2">
        <v>1.135671492057236E-2</v>
      </c>
      <c r="H73" s="3">
        <v>3.3495639106515518E-3</v>
      </c>
      <c r="I73" s="3">
        <v>2.0840415445976192E-3</v>
      </c>
      <c r="J73" s="3">
        <v>2.2534239979537254E-3</v>
      </c>
      <c r="K73" s="4">
        <v>3.0467332732543001E-3</v>
      </c>
      <c r="L73" s="2">
        <v>3.095956024018584E-3</v>
      </c>
      <c r="M73" s="3">
        <v>2.1637625217935008E-3</v>
      </c>
      <c r="N73" s="3">
        <v>1.4034335601807753E-4</v>
      </c>
      <c r="O73" s="3">
        <v>0</v>
      </c>
      <c r="P73" s="15">
        <v>0</v>
      </c>
      <c r="R73" s="14" t="s">
        <v>3</v>
      </c>
      <c r="S73" s="2">
        <v>3.0540649250256641E-3</v>
      </c>
      <c r="T73" s="3">
        <v>2.0802240905841529E-3</v>
      </c>
      <c r="U73" s="3">
        <v>6.7727952868219734E-4</v>
      </c>
      <c r="V73" s="3">
        <v>8.7267715698691704E-3</v>
      </c>
      <c r="W73" s="4">
        <v>3.1872833290421455E-3</v>
      </c>
      <c r="X73" s="2">
        <v>1.135671492057236E-2</v>
      </c>
      <c r="Y73" s="3">
        <v>3.3495639106515518E-3</v>
      </c>
      <c r="Z73" s="3">
        <v>2.0840415445976192E-3</v>
      </c>
      <c r="AA73" s="3">
        <v>2.2534239979537254E-3</v>
      </c>
      <c r="AB73" s="4">
        <v>3.0467332732543001E-3</v>
      </c>
      <c r="AC73" s="2">
        <v>3.095956024018584E-3</v>
      </c>
      <c r="AD73" s="3">
        <v>2.1637625217935008E-3</v>
      </c>
      <c r="AE73" s="3">
        <v>1.4034335601807753E-4</v>
      </c>
      <c r="AF73" s="3">
        <v>0</v>
      </c>
      <c r="AG73" s="15">
        <v>0</v>
      </c>
      <c r="AI73" t="s">
        <v>14</v>
      </c>
      <c r="AJ73" s="1">
        <v>6.5705946337940274E-2</v>
      </c>
      <c r="AL73" t="s">
        <v>29</v>
      </c>
      <c r="AM73" s="1">
        <v>4.9005426178850287E-2</v>
      </c>
    </row>
    <row r="74" spans="1:39">
      <c r="A74" s="14" t="s">
        <v>4</v>
      </c>
      <c r="B74" s="2">
        <v>7.348876738478392E-3</v>
      </c>
      <c r="C74" s="3">
        <v>2.4890587513618792E-2</v>
      </c>
      <c r="D74" s="3">
        <v>8.8701679015444606E-3</v>
      </c>
      <c r="E74" s="3">
        <v>4.8966648819367825E-3</v>
      </c>
      <c r="F74" s="4">
        <v>8.4301134493689027E-3</v>
      </c>
      <c r="G74" s="2">
        <v>3.3879452738403634E-2</v>
      </c>
      <c r="H74" s="3">
        <v>6.5094709678414381E-2</v>
      </c>
      <c r="I74" s="3">
        <v>7.7074789108599828E-2</v>
      </c>
      <c r="J74" s="3">
        <v>9.054046689128796E-2</v>
      </c>
      <c r="K74" s="4">
        <v>9.4611193922692904E-2</v>
      </c>
      <c r="L74" s="2">
        <v>9.11748702125585E-3</v>
      </c>
      <c r="M74" s="3">
        <v>1.3532355999123828E-2</v>
      </c>
      <c r="N74" s="3">
        <v>1.7857963947171283E-2</v>
      </c>
      <c r="O74" s="3">
        <v>2.4462501055619659E-2</v>
      </c>
      <c r="P74" s="15">
        <v>2.4590281998243604E-2</v>
      </c>
      <c r="R74" s="14" t="s">
        <v>4</v>
      </c>
      <c r="S74" s="2">
        <v>7.348876738478392E-3</v>
      </c>
      <c r="T74" s="3">
        <v>2.4890587513618792E-2</v>
      </c>
      <c r="U74" s="3">
        <v>8.8701679015444606E-3</v>
      </c>
      <c r="V74" s="3">
        <v>4.8966648819367825E-3</v>
      </c>
      <c r="W74" s="4">
        <v>8.4301134493689027E-3</v>
      </c>
      <c r="X74" s="2">
        <v>3.3879452738403634E-2</v>
      </c>
      <c r="Y74" s="3">
        <v>6.5094709678414381E-2</v>
      </c>
      <c r="Z74" s="3">
        <v>7.7074789108599828E-2</v>
      </c>
      <c r="AA74" s="3">
        <v>9.054046689128796E-2</v>
      </c>
      <c r="AB74" s="4">
        <v>9.4611193922692904E-2</v>
      </c>
      <c r="AC74" s="2">
        <v>9.11748702125585E-3</v>
      </c>
      <c r="AD74" s="3">
        <v>1.3532355999123828E-2</v>
      </c>
      <c r="AE74" s="3">
        <v>1.7857963947171283E-2</v>
      </c>
      <c r="AF74" s="3">
        <v>2.4462501055619659E-2</v>
      </c>
      <c r="AG74" s="15">
        <v>2.4590281998243604E-2</v>
      </c>
      <c r="AI74" t="s">
        <v>24</v>
      </c>
      <c r="AJ74" s="1">
        <v>6.5159894507467023E-2</v>
      </c>
      <c r="AL74" t="s">
        <v>30</v>
      </c>
      <c r="AM74" s="1">
        <v>4.6590098425979082E-2</v>
      </c>
    </row>
    <row r="75" spans="1:39">
      <c r="A75" s="14" t="s">
        <v>5</v>
      </c>
      <c r="B75" s="2">
        <v>2.4033198562550626E-3</v>
      </c>
      <c r="C75" s="3">
        <v>3.9936960122860797E-4</v>
      </c>
      <c r="D75" s="3">
        <v>7.4222252174593634E-4</v>
      </c>
      <c r="E75" s="3">
        <v>4.4353631697061319E-4</v>
      </c>
      <c r="F75" s="4">
        <v>1.5194585152392848E-3</v>
      </c>
      <c r="G75" s="2">
        <v>1.9240776131241211E-3</v>
      </c>
      <c r="H75" s="3">
        <v>6.3988730107964983E-4</v>
      </c>
      <c r="I75" s="3">
        <v>1.6003794939063753E-3</v>
      </c>
      <c r="J75" s="3">
        <v>7.2542520118081091E-6</v>
      </c>
      <c r="K75" s="4">
        <v>5.6402839410490794E-4</v>
      </c>
      <c r="L75" s="2">
        <v>4.5133111815715788E-3</v>
      </c>
      <c r="M75" s="3">
        <v>3.0603707483045756E-3</v>
      </c>
      <c r="N75" s="3">
        <v>1.055861843601304E-3</v>
      </c>
      <c r="O75" s="3">
        <v>0</v>
      </c>
      <c r="P75" s="15">
        <v>0</v>
      </c>
      <c r="R75" s="14" t="s">
        <v>5</v>
      </c>
      <c r="S75" s="2">
        <v>2.4033198562550626E-3</v>
      </c>
      <c r="T75" s="3">
        <v>3.9936960122860797E-4</v>
      </c>
      <c r="U75" s="3">
        <v>7.4222252174593634E-4</v>
      </c>
      <c r="V75" s="3">
        <v>4.4353631697061319E-4</v>
      </c>
      <c r="W75" s="4">
        <v>1.5194585152392848E-3</v>
      </c>
      <c r="X75" s="2">
        <v>1.9240776131241211E-3</v>
      </c>
      <c r="Y75" s="3">
        <v>6.3988730107964983E-4</v>
      </c>
      <c r="Z75" s="3">
        <v>1.6003794939063753E-3</v>
      </c>
      <c r="AA75" s="3">
        <v>7.2542520118081091E-6</v>
      </c>
      <c r="AB75" s="4">
        <v>5.6402839410490794E-4</v>
      </c>
      <c r="AC75" s="2">
        <v>4.5133111815715788E-3</v>
      </c>
      <c r="AD75" s="3">
        <v>3.0603707483045756E-3</v>
      </c>
      <c r="AE75" s="3">
        <v>1.055861843601304E-3</v>
      </c>
      <c r="AF75" s="3">
        <v>0</v>
      </c>
      <c r="AG75" s="15">
        <v>0</v>
      </c>
      <c r="AI75" t="s">
        <v>20</v>
      </c>
      <c r="AJ75" s="1">
        <v>5.874521875784243E-2</v>
      </c>
      <c r="AL75" t="s">
        <v>20</v>
      </c>
      <c r="AM75" s="1">
        <v>4.1698493457183725E-2</v>
      </c>
    </row>
    <row r="76" spans="1:39">
      <c r="A76" s="14" t="s">
        <v>6</v>
      </c>
      <c r="B76" s="2">
        <v>0</v>
      </c>
      <c r="C76" s="3">
        <v>4.3500565795362266E-4</v>
      </c>
      <c r="D76" s="3">
        <v>3.794448630043726E-4</v>
      </c>
      <c r="E76" s="3">
        <v>7.2366451716257942E-4</v>
      </c>
      <c r="F76" s="4">
        <v>0</v>
      </c>
      <c r="G76" s="2">
        <v>9.8140213540751347E-4</v>
      </c>
      <c r="H76" s="3">
        <v>5.1762370631502725E-3</v>
      </c>
      <c r="I76" s="3">
        <v>4.2134757382653138E-3</v>
      </c>
      <c r="J76" s="3">
        <v>1.4969091452937368E-5</v>
      </c>
      <c r="K76" s="4">
        <v>7.345668378126763E-3</v>
      </c>
      <c r="L76" s="2">
        <v>1.096815743476112E-3</v>
      </c>
      <c r="M76" s="3">
        <v>4.222077964760216E-4</v>
      </c>
      <c r="N76" s="3">
        <v>1.5261680233241061E-4</v>
      </c>
      <c r="O76" s="3">
        <v>3.9882068384365573E-4</v>
      </c>
      <c r="P76" s="15">
        <v>0</v>
      </c>
      <c r="R76" s="14" t="s">
        <v>6</v>
      </c>
      <c r="S76" s="2">
        <v>0</v>
      </c>
      <c r="T76" s="3">
        <v>4.3500565795362266E-4</v>
      </c>
      <c r="U76" s="3">
        <v>3.794448630043726E-4</v>
      </c>
      <c r="V76" s="3">
        <v>7.2366451716257942E-4</v>
      </c>
      <c r="W76" s="4">
        <v>0</v>
      </c>
      <c r="X76" s="2">
        <v>9.8140213540751347E-4</v>
      </c>
      <c r="Y76" s="3">
        <v>5.1762370631502725E-3</v>
      </c>
      <c r="Z76" s="3">
        <v>4.2134757382653138E-3</v>
      </c>
      <c r="AA76" s="3">
        <v>1.4969091452937368E-5</v>
      </c>
      <c r="AB76" s="4">
        <v>7.345668378126763E-3</v>
      </c>
      <c r="AC76" s="2">
        <v>1.096815743476112E-3</v>
      </c>
      <c r="AD76" s="3">
        <v>4.222077964760216E-4</v>
      </c>
      <c r="AE76" s="3">
        <v>1.5261680233241061E-4</v>
      </c>
      <c r="AF76" s="3">
        <v>3.9882068384365573E-4</v>
      </c>
      <c r="AG76" s="15">
        <v>0</v>
      </c>
      <c r="AI76" t="s">
        <v>19</v>
      </c>
      <c r="AJ76" s="1">
        <v>4.3852367784167144E-2</v>
      </c>
      <c r="AL76" t="s">
        <v>25</v>
      </c>
      <c r="AM76" s="1">
        <v>3.8978900738586605E-2</v>
      </c>
    </row>
    <row r="77" spans="1:39">
      <c r="A77" s="14" t="s">
        <v>7</v>
      </c>
      <c r="B77" s="2">
        <v>1.3704733404482165E-2</v>
      </c>
      <c r="C77" s="3">
        <v>9.2439316729915934E-3</v>
      </c>
      <c r="D77" s="3">
        <v>4.1733054126140033E-3</v>
      </c>
      <c r="E77" s="3">
        <v>2.4869159105931223E-3</v>
      </c>
      <c r="F77" s="4">
        <v>4.6574921328614077E-3</v>
      </c>
      <c r="G77" s="2">
        <v>1.480387766591983E-2</v>
      </c>
      <c r="H77" s="3">
        <v>1.5283585131037229E-2</v>
      </c>
      <c r="I77" s="3">
        <v>1.0155693282368162E-2</v>
      </c>
      <c r="J77" s="3">
        <v>1.0142606576098914E-2</v>
      </c>
      <c r="K77" s="4">
        <v>1.8663965701573502E-2</v>
      </c>
      <c r="L77" s="2">
        <v>7.9889039880592684E-3</v>
      </c>
      <c r="M77" s="3">
        <v>9.4138423637253939E-3</v>
      </c>
      <c r="N77" s="3">
        <v>3.5109637399249288E-3</v>
      </c>
      <c r="O77" s="3">
        <v>2.4396936066601958E-3</v>
      </c>
      <c r="P77" s="15">
        <v>5.616360075809592E-3</v>
      </c>
      <c r="R77" s="14" t="s">
        <v>7</v>
      </c>
      <c r="S77" s="2">
        <v>1.3704733404482165E-2</v>
      </c>
      <c r="T77" s="3">
        <v>9.2439316729915934E-3</v>
      </c>
      <c r="U77" s="3">
        <v>4.1733054126140033E-3</v>
      </c>
      <c r="V77" s="3">
        <v>2.4869159105931223E-3</v>
      </c>
      <c r="W77" s="4">
        <v>4.6574921328614077E-3</v>
      </c>
      <c r="X77" s="2">
        <v>1.480387766591983E-2</v>
      </c>
      <c r="Y77" s="3">
        <v>1.5283585131037229E-2</v>
      </c>
      <c r="Z77" s="3">
        <v>1.0155693282368162E-2</v>
      </c>
      <c r="AA77" s="3">
        <v>1.0142606576098914E-2</v>
      </c>
      <c r="AB77" s="4">
        <v>1.8663965701573502E-2</v>
      </c>
      <c r="AC77" s="2">
        <v>7.9889039880592684E-3</v>
      </c>
      <c r="AD77" s="3">
        <v>9.4138423637253939E-3</v>
      </c>
      <c r="AE77" s="3">
        <v>3.5109637399249288E-3</v>
      </c>
      <c r="AF77" s="3">
        <v>2.4396936066601958E-3</v>
      </c>
      <c r="AG77" s="15">
        <v>5.616360075809592E-3</v>
      </c>
      <c r="AI77" t="s">
        <v>12</v>
      </c>
      <c r="AJ77" s="1">
        <v>3.9828524175359051E-2</v>
      </c>
      <c r="AL77" t="s">
        <v>28</v>
      </c>
      <c r="AM77" s="1">
        <v>3.5637789756486633E-2</v>
      </c>
    </row>
    <row r="78" spans="1:39">
      <c r="A78" s="14" t="s">
        <v>8</v>
      </c>
      <c r="B78" s="2">
        <v>4.7115633225923419E-3</v>
      </c>
      <c r="C78" s="3">
        <v>2.6958216101394964E-3</v>
      </c>
      <c r="D78" s="3">
        <v>1.5945549780365994E-3</v>
      </c>
      <c r="E78" s="3">
        <v>1.3975883218551751E-3</v>
      </c>
      <c r="F78" s="4">
        <v>8.2656815168967272E-3</v>
      </c>
      <c r="G78" s="2">
        <v>1.174055002148349E-3</v>
      </c>
      <c r="H78" s="3">
        <v>1.2744422079836359E-3</v>
      </c>
      <c r="I78" s="3">
        <v>5.9367845895176346E-4</v>
      </c>
      <c r="J78" s="3">
        <v>0</v>
      </c>
      <c r="K78" s="4">
        <v>0</v>
      </c>
      <c r="L78" s="2">
        <v>2.1705422825571232E-3</v>
      </c>
      <c r="M78" s="3">
        <v>9.2597190833255646E-4</v>
      </c>
      <c r="N78" s="3">
        <v>6.0319334513397047E-4</v>
      </c>
      <c r="O78" s="3">
        <v>1.2178456286221588E-3</v>
      </c>
      <c r="P78" s="15">
        <v>9.7711238168314237E-4</v>
      </c>
      <c r="R78" s="14" t="s">
        <v>8</v>
      </c>
      <c r="S78" s="2">
        <v>4.7115633225923419E-3</v>
      </c>
      <c r="T78" s="3">
        <v>2.6958216101394964E-3</v>
      </c>
      <c r="U78" s="3">
        <v>1.5945549780365994E-3</v>
      </c>
      <c r="V78" s="3">
        <v>1.3975883218551751E-3</v>
      </c>
      <c r="W78" s="4">
        <v>8.2656815168967272E-3</v>
      </c>
      <c r="X78" s="2">
        <v>1.174055002148349E-3</v>
      </c>
      <c r="Y78" s="3">
        <v>1.2744422079836359E-3</v>
      </c>
      <c r="Z78" s="3">
        <v>5.9367845895176346E-4</v>
      </c>
      <c r="AA78" s="3">
        <v>0</v>
      </c>
      <c r="AB78" s="4">
        <v>0</v>
      </c>
      <c r="AC78" s="2">
        <v>2.1705422825571232E-3</v>
      </c>
      <c r="AD78" s="3">
        <v>9.2597190833255646E-4</v>
      </c>
      <c r="AE78" s="3">
        <v>6.0319334513397047E-4</v>
      </c>
      <c r="AF78" s="3">
        <v>1.2178456286221588E-3</v>
      </c>
      <c r="AG78" s="15">
        <v>9.7711238168314237E-4</v>
      </c>
      <c r="AI78" t="s">
        <v>26</v>
      </c>
      <c r="AJ78" s="1">
        <v>3.7883533576552705E-2</v>
      </c>
      <c r="AL78" t="s">
        <v>24</v>
      </c>
      <c r="AM78" s="1">
        <v>3.1506722226434143E-2</v>
      </c>
    </row>
    <row r="79" spans="1:39">
      <c r="A79" s="14" t="s">
        <v>9</v>
      </c>
      <c r="B79" s="2">
        <v>6.8666281607287496E-4</v>
      </c>
      <c r="C79" s="3">
        <v>3.0352089693374233E-4</v>
      </c>
      <c r="D79" s="3">
        <v>5.1987492445271981E-4</v>
      </c>
      <c r="E79" s="3">
        <v>0</v>
      </c>
      <c r="F79" s="4">
        <v>6.9122401993013767E-4</v>
      </c>
      <c r="G79" s="2">
        <v>0</v>
      </c>
      <c r="H79" s="3">
        <v>1.1821507703279172E-3</v>
      </c>
      <c r="I79" s="3">
        <v>1.4576399538875306E-4</v>
      </c>
      <c r="J79" s="3">
        <v>0</v>
      </c>
      <c r="K79" s="4">
        <v>7.5595763915773219E-5</v>
      </c>
      <c r="L79" s="2">
        <v>5.8068563706590085E-4</v>
      </c>
      <c r="M79" s="3">
        <v>1.0991717503264534E-4</v>
      </c>
      <c r="N79" s="3">
        <v>4.4890681671970375E-4</v>
      </c>
      <c r="O79" s="3">
        <v>0</v>
      </c>
      <c r="P79" s="15">
        <v>1.4093874385602098E-4</v>
      </c>
      <c r="R79" s="14" t="s">
        <v>9</v>
      </c>
      <c r="S79" s="2">
        <v>6.8666281607287496E-4</v>
      </c>
      <c r="T79" s="3">
        <v>3.0352089693374233E-4</v>
      </c>
      <c r="U79" s="3">
        <v>5.1987492445271981E-4</v>
      </c>
      <c r="V79" s="3">
        <v>0</v>
      </c>
      <c r="W79" s="4">
        <v>6.9122401993013767E-4</v>
      </c>
      <c r="X79" s="2">
        <v>0</v>
      </c>
      <c r="Y79" s="3">
        <v>1.1821507703279172E-3</v>
      </c>
      <c r="Z79" s="3">
        <v>1.4576399538875306E-4</v>
      </c>
      <c r="AA79" s="3">
        <v>0</v>
      </c>
      <c r="AB79" s="4">
        <v>7.5595763915773219E-5</v>
      </c>
      <c r="AC79" s="2">
        <v>5.8068563706590085E-4</v>
      </c>
      <c r="AD79" s="3">
        <v>1.0991717503264534E-4</v>
      </c>
      <c r="AE79" s="3">
        <v>4.4890681671970375E-4</v>
      </c>
      <c r="AF79" s="3">
        <v>0</v>
      </c>
      <c r="AG79" s="15">
        <v>1.4093874385602098E-4</v>
      </c>
      <c r="AI79" t="s">
        <v>29</v>
      </c>
      <c r="AJ79" s="1">
        <v>3.2554403839687572E-2</v>
      </c>
      <c r="AL79" t="s">
        <v>14</v>
      </c>
      <c r="AM79" s="1">
        <v>2.7337034436216334E-2</v>
      </c>
    </row>
    <row r="80" spans="1:39">
      <c r="A80" s="14" t="s">
        <v>10</v>
      </c>
      <c r="B80" s="2">
        <v>3.1692129972594232E-4</v>
      </c>
      <c r="C80" s="3">
        <v>4.5220927154500883E-4</v>
      </c>
      <c r="D80" s="3">
        <v>3.9339330345126235E-4</v>
      </c>
      <c r="E80" s="3">
        <v>0</v>
      </c>
      <c r="F80" s="4">
        <v>0</v>
      </c>
      <c r="G80" s="2">
        <v>1.098562530193925E-2</v>
      </c>
      <c r="H80" s="3">
        <v>2.8794928548584245E-4</v>
      </c>
      <c r="I80" s="3">
        <v>5.6195856116979801E-4</v>
      </c>
      <c r="J80" s="3">
        <v>9.3362223391970367E-3</v>
      </c>
      <c r="K80" s="4">
        <v>1.5802314501504593E-3</v>
      </c>
      <c r="L80" s="2">
        <v>6.6558165730775081E-4</v>
      </c>
      <c r="M80" s="3">
        <v>1.0050506630593821E-3</v>
      </c>
      <c r="N80" s="3">
        <v>2.7511136230306085E-4</v>
      </c>
      <c r="O80" s="3">
        <v>3.1000529751251535E-4</v>
      </c>
      <c r="P80" s="15">
        <v>7.6592472842487009E-4</v>
      </c>
      <c r="R80" s="14" t="s">
        <v>10</v>
      </c>
      <c r="S80" s="2">
        <v>3.1692129972594232E-4</v>
      </c>
      <c r="T80" s="3">
        <v>4.5220927154500883E-4</v>
      </c>
      <c r="U80" s="3">
        <v>3.9339330345126235E-4</v>
      </c>
      <c r="V80" s="3">
        <v>0</v>
      </c>
      <c r="W80" s="4">
        <v>0</v>
      </c>
      <c r="X80" s="2">
        <v>1.098562530193925E-2</v>
      </c>
      <c r="Y80" s="3">
        <v>2.8794928548584245E-4</v>
      </c>
      <c r="Z80" s="3">
        <v>5.6195856116979801E-4</v>
      </c>
      <c r="AA80" s="3">
        <v>9.3362223391970367E-3</v>
      </c>
      <c r="AB80" s="4">
        <v>1.5802314501504593E-3</v>
      </c>
      <c r="AC80" s="2">
        <v>6.6558165730775081E-4</v>
      </c>
      <c r="AD80" s="3">
        <v>1.0050506630593821E-3</v>
      </c>
      <c r="AE80" s="3">
        <v>2.7511136230306085E-4</v>
      </c>
      <c r="AF80" s="3">
        <v>3.1000529751251535E-4</v>
      </c>
      <c r="AG80" s="15">
        <v>7.6592472842487009E-4</v>
      </c>
    </row>
    <row r="81" spans="1:33">
      <c r="A81" s="14" t="s">
        <v>11</v>
      </c>
      <c r="B81" s="2">
        <v>8.7873032876095131E-2</v>
      </c>
      <c r="C81" s="3">
        <v>0.20412433134488489</v>
      </c>
      <c r="D81" s="3">
        <v>0.16886330716015854</v>
      </c>
      <c r="E81" s="3">
        <v>0.17148087878574744</v>
      </c>
      <c r="F81" s="4">
        <v>9.0527418351909639E-2</v>
      </c>
      <c r="G81" s="2">
        <v>0.18464159581281495</v>
      </c>
      <c r="H81" s="3">
        <v>0.10041191514454501</v>
      </c>
      <c r="I81" s="3">
        <v>0.11285381213087951</v>
      </c>
      <c r="J81" s="3">
        <v>7.9775775820122879E-2</v>
      </c>
      <c r="K81" s="4">
        <v>3.4172567328239416E-2</v>
      </c>
      <c r="L81" s="2">
        <v>0.16963014118145339</v>
      </c>
      <c r="M81" s="3">
        <v>0.24071609971167665</v>
      </c>
      <c r="N81" s="3">
        <v>0.14011245401243605</v>
      </c>
      <c r="O81" s="3">
        <v>9.6358383751232984E-2</v>
      </c>
      <c r="P81" s="15">
        <v>8.5846821265179687E-2</v>
      </c>
      <c r="R81" s="14" t="s">
        <v>11</v>
      </c>
      <c r="S81" s="2">
        <v>8.7873032876095131E-2</v>
      </c>
      <c r="T81" s="3">
        <v>0.20412433134488489</v>
      </c>
      <c r="U81" s="3">
        <v>0.16886330716015854</v>
      </c>
      <c r="V81" s="3">
        <v>0.17148087878574744</v>
      </c>
      <c r="W81" s="4">
        <v>9.0527418351909639E-2</v>
      </c>
      <c r="X81" s="2">
        <v>0.18464159581281495</v>
      </c>
      <c r="Y81" s="3">
        <v>0.10041191514454501</v>
      </c>
      <c r="Z81" s="3">
        <v>0.11285381213087951</v>
      </c>
      <c r="AA81" s="3">
        <v>7.9775775820122879E-2</v>
      </c>
      <c r="AB81" s="4">
        <v>3.4172567328239416E-2</v>
      </c>
      <c r="AC81" s="2">
        <v>0.16963014118145339</v>
      </c>
      <c r="AD81" s="3">
        <v>0.24071609971167665</v>
      </c>
      <c r="AE81" s="3">
        <v>0.14011245401243605</v>
      </c>
      <c r="AF81" s="3">
        <v>9.6358383751232984E-2</v>
      </c>
      <c r="AG81" s="15">
        <v>8.5846821265179687E-2</v>
      </c>
    </row>
    <row r="82" spans="1:33">
      <c r="A82" s="14" t="s">
        <v>12</v>
      </c>
      <c r="B82" s="2">
        <v>1.4862288451731169E-2</v>
      </c>
      <c r="C82" s="3">
        <v>8.6989841719305183E-3</v>
      </c>
      <c r="D82" s="3">
        <v>1.5032718918815009E-2</v>
      </c>
      <c r="E82" s="3">
        <v>2.4988016064717802E-2</v>
      </c>
      <c r="F82" s="4">
        <v>1.4638774241409108E-2</v>
      </c>
      <c r="G82" s="2">
        <v>2.7671422447294366E-2</v>
      </c>
      <c r="H82" s="3">
        <v>2.8340547037192586E-2</v>
      </c>
      <c r="I82" s="3">
        <v>1.3846211180294667E-2</v>
      </c>
      <c r="J82" s="3">
        <v>8.1034456912618125E-3</v>
      </c>
      <c r="K82" s="4">
        <v>2.2138751432924705E-2</v>
      </c>
      <c r="L82" s="2">
        <v>3.9828524175359051E-2</v>
      </c>
      <c r="M82" s="3">
        <v>2.9065520833316778E-2</v>
      </c>
      <c r="N82" s="3">
        <v>2.4047868839657625E-2</v>
      </c>
      <c r="O82" s="3">
        <v>1.9009678997561553E-2</v>
      </c>
      <c r="P82" s="15">
        <v>2.4805655631051481E-2</v>
      </c>
      <c r="R82" s="14" t="s">
        <v>12</v>
      </c>
      <c r="S82" s="2">
        <v>1.4862288451731169E-2</v>
      </c>
      <c r="T82" s="3">
        <v>8.6989841719305183E-3</v>
      </c>
      <c r="U82" s="3">
        <v>1.5032718918815009E-2</v>
      </c>
      <c r="V82" s="3">
        <v>2.4988016064717802E-2</v>
      </c>
      <c r="W82" s="4">
        <v>1.4638774241409108E-2</v>
      </c>
      <c r="X82" s="2">
        <v>2.7671422447294366E-2</v>
      </c>
      <c r="Y82" s="3">
        <v>2.8340547037192586E-2</v>
      </c>
      <c r="Z82" s="3">
        <v>1.3846211180294667E-2</v>
      </c>
      <c r="AA82" s="3">
        <v>8.1034456912618125E-3</v>
      </c>
      <c r="AB82" s="4">
        <v>2.2138751432924705E-2</v>
      </c>
      <c r="AC82" s="2">
        <v>3.9828524175359051E-2</v>
      </c>
      <c r="AD82" s="3">
        <v>2.9065520833316778E-2</v>
      </c>
      <c r="AE82" s="3">
        <v>2.4047868839657625E-2</v>
      </c>
      <c r="AF82" s="3">
        <v>1.9009678997561553E-2</v>
      </c>
      <c r="AG82" s="15">
        <v>2.4805655631051481E-2</v>
      </c>
    </row>
    <row r="83" spans="1:33">
      <c r="A83" s="14" t="s">
        <v>13</v>
      </c>
      <c r="B83" s="2">
        <v>0</v>
      </c>
      <c r="C83" s="3">
        <v>5.0759876316156124E-4</v>
      </c>
      <c r="D83" s="3">
        <v>8.544155613057082E-3</v>
      </c>
      <c r="E83" s="3">
        <v>5.0132173672816109E-3</v>
      </c>
      <c r="F83" s="4">
        <v>3.7103917926964176E-3</v>
      </c>
      <c r="G83" s="2">
        <v>2.6790023326683622E-3</v>
      </c>
      <c r="H83" s="3">
        <v>2.2274641024249554E-3</v>
      </c>
      <c r="I83" s="3">
        <v>4.7651105792151449E-3</v>
      </c>
      <c r="J83" s="3">
        <v>1.6696150379320017E-3</v>
      </c>
      <c r="K83" s="4">
        <v>1.6302086496281095E-3</v>
      </c>
      <c r="L83" s="2">
        <v>2.4707804744022598E-3</v>
      </c>
      <c r="M83" s="3">
        <v>2.9410349101519594E-3</v>
      </c>
      <c r="N83" s="3">
        <v>4.5757163951057715E-3</v>
      </c>
      <c r="O83" s="3">
        <v>7.9568969200041696E-4</v>
      </c>
      <c r="P83" s="15">
        <v>3.8571955000433382E-3</v>
      </c>
      <c r="R83" s="14" t="s">
        <v>13</v>
      </c>
      <c r="S83" s="2">
        <v>0</v>
      </c>
      <c r="T83" s="3">
        <v>5.0759876316156124E-4</v>
      </c>
      <c r="U83" s="3">
        <v>8.544155613057082E-3</v>
      </c>
      <c r="V83" s="3">
        <v>5.0132173672816109E-3</v>
      </c>
      <c r="W83" s="4">
        <v>3.7103917926964176E-3</v>
      </c>
      <c r="X83" s="2">
        <v>2.6790023326683622E-3</v>
      </c>
      <c r="Y83" s="3">
        <v>2.2274641024249554E-3</v>
      </c>
      <c r="Z83" s="3">
        <v>4.7651105792151449E-3</v>
      </c>
      <c r="AA83" s="3">
        <v>1.6696150379320017E-3</v>
      </c>
      <c r="AB83" s="4">
        <v>1.6302086496281095E-3</v>
      </c>
      <c r="AC83" s="2">
        <v>2.4707804744022598E-3</v>
      </c>
      <c r="AD83" s="3">
        <v>2.9410349101519594E-3</v>
      </c>
      <c r="AE83" s="3">
        <v>4.5757163951057715E-3</v>
      </c>
      <c r="AF83" s="3">
        <v>7.9568969200041696E-4</v>
      </c>
      <c r="AG83" s="15">
        <v>3.8571955000433382E-3</v>
      </c>
    </row>
    <row r="84" spans="1:33">
      <c r="A84" s="14" t="s">
        <v>14</v>
      </c>
      <c r="B84" s="2">
        <v>0.1319037013502696</v>
      </c>
      <c r="C84" s="3">
        <v>2.9879819779552126E-2</v>
      </c>
      <c r="D84" s="3">
        <v>1.2631060484708009E-2</v>
      </c>
      <c r="E84" s="3">
        <v>6.3419258758096696E-3</v>
      </c>
      <c r="F84" s="4">
        <v>8.0170877354432801E-3</v>
      </c>
      <c r="G84" s="2">
        <v>4.787374717424079E-2</v>
      </c>
      <c r="H84" s="3">
        <v>0.10561473214174012</v>
      </c>
      <c r="I84" s="3">
        <v>4.5523600610872121E-2</v>
      </c>
      <c r="J84" s="3">
        <v>1.652209151110812E-2</v>
      </c>
      <c r="K84" s="4">
        <v>1.1022748995903933E-2</v>
      </c>
      <c r="L84" s="2">
        <v>6.5705946337940274E-2</v>
      </c>
      <c r="M84" s="3">
        <v>4.2914445834086878E-2</v>
      </c>
      <c r="N84" s="3">
        <v>2.9341813350713519E-2</v>
      </c>
      <c r="O84" s="3">
        <v>2.3314123767388992E-2</v>
      </c>
      <c r="P84" s="15">
        <v>2.7337034436216334E-2</v>
      </c>
      <c r="R84" s="14" t="s">
        <v>14</v>
      </c>
      <c r="S84" s="2">
        <v>0.1319037013502696</v>
      </c>
      <c r="T84" s="3">
        <v>2.9879819779552126E-2</v>
      </c>
      <c r="U84" s="3">
        <v>1.2631060484708009E-2</v>
      </c>
      <c r="V84" s="3">
        <v>6.3419258758096696E-3</v>
      </c>
      <c r="W84" s="4">
        <v>8.0170877354432801E-3</v>
      </c>
      <c r="X84" s="2">
        <v>4.787374717424079E-2</v>
      </c>
      <c r="Y84" s="3">
        <v>0.10561473214174012</v>
      </c>
      <c r="Z84" s="3">
        <v>4.5523600610872121E-2</v>
      </c>
      <c r="AA84" s="3">
        <v>1.652209151110812E-2</v>
      </c>
      <c r="AB84" s="4">
        <v>1.1022748995903933E-2</v>
      </c>
      <c r="AC84" s="2">
        <v>6.5705946337940274E-2</v>
      </c>
      <c r="AD84" s="3">
        <v>4.2914445834086878E-2</v>
      </c>
      <c r="AE84" s="3">
        <v>2.9341813350713519E-2</v>
      </c>
      <c r="AF84" s="3">
        <v>2.3314123767388992E-2</v>
      </c>
      <c r="AG84" s="15">
        <v>2.7337034436216334E-2</v>
      </c>
    </row>
    <row r="85" spans="1:33">
      <c r="A85" s="14" t="s">
        <v>15</v>
      </c>
      <c r="B85" s="2">
        <v>0.18463385950192121</v>
      </c>
      <c r="C85" s="3">
        <v>0.14517320018309868</v>
      </c>
      <c r="D85" s="3">
        <v>0.23307822709470669</v>
      </c>
      <c r="E85" s="3">
        <v>0.17370348954950773</v>
      </c>
      <c r="F85" s="4">
        <v>0.12813824357449793</v>
      </c>
      <c r="G85" s="2">
        <v>0.10408622612887594</v>
      </c>
      <c r="H85" s="3">
        <v>6.7809103405910912E-2</v>
      </c>
      <c r="I85" s="3">
        <v>6.0669862866841263E-2</v>
      </c>
      <c r="J85" s="3">
        <v>5.5210143770279024E-2</v>
      </c>
      <c r="K85" s="4">
        <v>4.8021711277609069E-2</v>
      </c>
      <c r="L85" s="2">
        <v>0.27421218201345482</v>
      </c>
      <c r="M85" s="3">
        <v>0.19430594524450365</v>
      </c>
      <c r="N85" s="3">
        <v>0.30362870042022339</v>
      </c>
      <c r="O85" s="3">
        <v>0.29600112357686442</v>
      </c>
      <c r="P85" s="15">
        <v>0.22412934203867016</v>
      </c>
      <c r="R85" s="14" t="s">
        <v>15</v>
      </c>
      <c r="S85" s="2">
        <v>0.18463385950192121</v>
      </c>
      <c r="T85" s="3">
        <v>0.14517320018309868</v>
      </c>
      <c r="U85" s="3">
        <v>0.23307822709470669</v>
      </c>
      <c r="V85" s="3">
        <v>0.17370348954950773</v>
      </c>
      <c r="W85" s="4">
        <v>0.12813824357449793</v>
      </c>
      <c r="X85" s="2">
        <v>0.10408622612887594</v>
      </c>
      <c r="Y85" s="3">
        <v>6.7809103405910912E-2</v>
      </c>
      <c r="Z85" s="3">
        <v>6.0669862866841263E-2</v>
      </c>
      <c r="AA85" s="3">
        <v>5.5210143770279024E-2</v>
      </c>
      <c r="AB85" s="4">
        <v>4.8021711277609069E-2</v>
      </c>
      <c r="AC85" s="2">
        <v>0.27421218201345482</v>
      </c>
      <c r="AD85" s="3">
        <v>0.19430594524450365</v>
      </c>
      <c r="AE85" s="3">
        <v>0.30362870042022339</v>
      </c>
      <c r="AF85" s="3">
        <v>0.29600112357686442</v>
      </c>
      <c r="AG85" s="15">
        <v>0.22412934203867016</v>
      </c>
    </row>
    <row r="86" spans="1:33">
      <c r="A86" s="14" t="s">
        <v>16</v>
      </c>
      <c r="B86" s="2">
        <v>3.7465379649268479E-3</v>
      </c>
      <c r="C86" s="3">
        <v>3.4676033645137821E-3</v>
      </c>
      <c r="D86" s="3">
        <v>3.2569963064854766E-3</v>
      </c>
      <c r="E86" s="3">
        <v>4.5358980682194709E-3</v>
      </c>
      <c r="F86" s="4">
        <v>6.1932437857133314E-3</v>
      </c>
      <c r="G86" s="2">
        <v>3.3197079225672733E-3</v>
      </c>
      <c r="H86" s="3">
        <v>5.3816162757467983E-4</v>
      </c>
      <c r="I86" s="3">
        <v>2.6807960959621918E-3</v>
      </c>
      <c r="J86" s="3">
        <v>1.2686305006364418E-3</v>
      </c>
      <c r="K86" s="4">
        <v>6.1297431803778108E-3</v>
      </c>
      <c r="L86" s="2">
        <v>6.9679527733099164E-3</v>
      </c>
      <c r="M86" s="3">
        <v>3.3132916755651432E-3</v>
      </c>
      <c r="N86" s="3">
        <v>5.4898362471922707E-3</v>
      </c>
      <c r="O86" s="3">
        <v>5.0310069575526988E-3</v>
      </c>
      <c r="P86" s="15">
        <v>2.8169844967360696E-3</v>
      </c>
      <c r="R86" s="14" t="s">
        <v>16</v>
      </c>
      <c r="S86" s="2">
        <v>3.7465379649268479E-3</v>
      </c>
      <c r="T86" s="3">
        <v>3.4676033645137821E-3</v>
      </c>
      <c r="U86" s="3">
        <v>3.2569963064854766E-3</v>
      </c>
      <c r="V86" s="3">
        <v>4.5358980682194709E-3</v>
      </c>
      <c r="W86" s="4">
        <v>6.1932437857133314E-3</v>
      </c>
      <c r="X86" s="2">
        <v>3.3197079225672733E-3</v>
      </c>
      <c r="Y86" s="3">
        <v>5.3816162757467983E-4</v>
      </c>
      <c r="Z86" s="3">
        <v>2.6807960959621918E-3</v>
      </c>
      <c r="AA86" s="3">
        <v>1.2686305006364418E-3</v>
      </c>
      <c r="AB86" s="4">
        <v>6.1297431803778108E-3</v>
      </c>
      <c r="AC86" s="2">
        <v>6.9679527733099164E-3</v>
      </c>
      <c r="AD86" s="3">
        <v>3.3132916755651432E-3</v>
      </c>
      <c r="AE86" s="3">
        <v>5.4898362471922707E-3</v>
      </c>
      <c r="AF86" s="3">
        <v>5.0310069575526988E-3</v>
      </c>
      <c r="AG86" s="15">
        <v>2.8169844967360696E-3</v>
      </c>
    </row>
    <row r="87" spans="1:33">
      <c r="A87" s="14" t="s">
        <v>17</v>
      </c>
      <c r="B87" s="2">
        <v>1.4757968523904713E-3</v>
      </c>
      <c r="C87" s="3">
        <v>1.8349297454726136E-2</v>
      </c>
      <c r="D87" s="3">
        <v>1.8443975520073292E-3</v>
      </c>
      <c r="E87" s="3">
        <v>1.4342563849828671E-3</v>
      </c>
      <c r="F87" s="4">
        <v>3.9511826811517723E-3</v>
      </c>
      <c r="G87" s="2">
        <v>5.514872139527736E-4</v>
      </c>
      <c r="H87" s="3">
        <v>7.6827494546293862E-4</v>
      </c>
      <c r="I87" s="3">
        <v>7.7197379136806712E-4</v>
      </c>
      <c r="J87" s="3">
        <v>2.3174744373436976E-3</v>
      </c>
      <c r="K87" s="4">
        <v>6.6001634865721999E-4</v>
      </c>
      <c r="L87" s="2">
        <v>8.4291224449174237E-2</v>
      </c>
      <c r="M87" s="3">
        <v>8.2333001150674531E-2</v>
      </c>
      <c r="N87" s="3">
        <v>1.9795153278185391E-2</v>
      </c>
      <c r="O87" s="3">
        <v>2.1998632127081367E-2</v>
      </c>
      <c r="P87" s="15">
        <v>1.2523326734382077E-2</v>
      </c>
      <c r="R87" s="14" t="s">
        <v>17</v>
      </c>
      <c r="S87" s="2">
        <v>1.4757968523904713E-3</v>
      </c>
      <c r="T87" s="3">
        <v>1.8349297454726136E-2</v>
      </c>
      <c r="U87" s="3">
        <v>1.8443975520073292E-3</v>
      </c>
      <c r="V87" s="3">
        <v>1.4342563849828671E-3</v>
      </c>
      <c r="W87" s="4">
        <v>3.9511826811517723E-3</v>
      </c>
      <c r="X87" s="2">
        <v>5.514872139527736E-4</v>
      </c>
      <c r="Y87" s="3">
        <v>7.6827494546293862E-4</v>
      </c>
      <c r="Z87" s="3">
        <v>7.7197379136806712E-4</v>
      </c>
      <c r="AA87" s="3">
        <v>2.3174744373436976E-3</v>
      </c>
      <c r="AB87" s="4">
        <v>6.6001634865721999E-4</v>
      </c>
      <c r="AC87" s="2">
        <v>8.4291224449174237E-2</v>
      </c>
      <c r="AD87" s="3">
        <v>8.2333001150674531E-2</v>
      </c>
      <c r="AE87" s="3">
        <v>1.9795153278185391E-2</v>
      </c>
      <c r="AF87" s="3">
        <v>2.1998632127081367E-2</v>
      </c>
      <c r="AG87" s="15">
        <v>1.2523326734382077E-2</v>
      </c>
    </row>
    <row r="88" spans="1:33">
      <c r="A88" s="14" t="s">
        <v>18</v>
      </c>
      <c r="B88" s="2">
        <v>1.2940953072142643E-3</v>
      </c>
      <c r="C88" s="3">
        <v>7.8583649226367702E-4</v>
      </c>
      <c r="D88" s="3">
        <v>1.8670814988018896E-4</v>
      </c>
      <c r="E88" s="3">
        <v>0</v>
      </c>
      <c r="F88" s="4">
        <v>0</v>
      </c>
      <c r="G88" s="2">
        <v>0</v>
      </c>
      <c r="H88" s="3">
        <v>0</v>
      </c>
      <c r="I88" s="3">
        <v>6.1374313847896021E-4</v>
      </c>
      <c r="J88" s="3">
        <v>0</v>
      </c>
      <c r="K88" s="4">
        <v>9.5194665671714416E-4</v>
      </c>
      <c r="L88" s="2">
        <v>7.89945295470546E-3</v>
      </c>
      <c r="M88" s="3">
        <v>7.0812976609977455E-3</v>
      </c>
      <c r="N88" s="3">
        <v>1.8721995615349689E-3</v>
      </c>
      <c r="O88" s="3">
        <v>5.3294181700788658E-4</v>
      </c>
      <c r="P88" s="15">
        <v>1.3254852989798927E-3</v>
      </c>
      <c r="R88" s="14" t="s">
        <v>18</v>
      </c>
      <c r="S88" s="2">
        <v>1.2940953072142643E-3</v>
      </c>
      <c r="T88" s="3">
        <v>7.8583649226367702E-4</v>
      </c>
      <c r="U88" s="3">
        <v>1.8670814988018896E-4</v>
      </c>
      <c r="V88" s="3">
        <v>0</v>
      </c>
      <c r="W88" s="4">
        <v>0</v>
      </c>
      <c r="X88" s="2">
        <v>0</v>
      </c>
      <c r="Y88" s="3">
        <v>0</v>
      </c>
      <c r="Z88" s="3">
        <v>6.1374313847896021E-4</v>
      </c>
      <c r="AA88" s="3">
        <v>0</v>
      </c>
      <c r="AB88" s="4">
        <v>9.5194665671714416E-4</v>
      </c>
      <c r="AC88" s="2">
        <v>7.89945295470546E-3</v>
      </c>
      <c r="AD88" s="3">
        <v>7.0812976609977455E-3</v>
      </c>
      <c r="AE88" s="3">
        <v>1.8721995615349689E-3</v>
      </c>
      <c r="AF88" s="3">
        <v>5.3294181700788658E-4</v>
      </c>
      <c r="AG88" s="15">
        <v>1.3254852989798927E-3</v>
      </c>
    </row>
    <row r="89" spans="1:33">
      <c r="A89" s="14" t="s">
        <v>19</v>
      </c>
      <c r="B89" s="2">
        <v>1.5285114285782197E-2</v>
      </c>
      <c r="C89" s="3">
        <v>1.0964508077300107E-2</v>
      </c>
      <c r="D89" s="3">
        <v>1.5580712362516066E-2</v>
      </c>
      <c r="E89" s="3">
        <v>1.1242867501315623E-2</v>
      </c>
      <c r="F89" s="4">
        <v>9.4770080472852212E-3</v>
      </c>
      <c r="G89" s="2">
        <v>2.8226341137245068E-2</v>
      </c>
      <c r="H89" s="3">
        <v>2.1627575500241126E-2</v>
      </c>
      <c r="I89" s="3">
        <v>1.1256786831745571E-2</v>
      </c>
      <c r="J89" s="3">
        <v>7.2379155514243742E-3</v>
      </c>
      <c r="K89" s="4">
        <v>1.1610240075253809E-2</v>
      </c>
      <c r="L89" s="2">
        <v>4.3852367784167144E-2</v>
      </c>
      <c r="M89" s="3">
        <v>2.9750148511490819E-2</v>
      </c>
      <c r="N89" s="3">
        <v>2.1142463890149298E-2</v>
      </c>
      <c r="O89" s="3">
        <v>1.7167459788773733E-2</v>
      </c>
      <c r="P89" s="15">
        <v>2.0244309844832935E-2</v>
      </c>
      <c r="R89" s="14" t="s">
        <v>19</v>
      </c>
      <c r="S89" s="2">
        <v>1.5285114285782197E-2</v>
      </c>
      <c r="T89" s="3">
        <v>1.0964508077300107E-2</v>
      </c>
      <c r="U89" s="3">
        <v>1.5580712362516066E-2</v>
      </c>
      <c r="V89" s="3">
        <v>1.1242867501315623E-2</v>
      </c>
      <c r="W89" s="4">
        <v>9.4770080472852212E-3</v>
      </c>
      <c r="X89" s="2">
        <v>2.8226341137245068E-2</v>
      </c>
      <c r="Y89" s="3">
        <v>2.1627575500241126E-2</v>
      </c>
      <c r="Z89" s="3">
        <v>1.1256786831745571E-2</v>
      </c>
      <c r="AA89" s="3">
        <v>7.2379155514243742E-3</v>
      </c>
      <c r="AB89" s="4">
        <v>1.1610240075253809E-2</v>
      </c>
      <c r="AC89" s="2">
        <v>4.3852367784167144E-2</v>
      </c>
      <c r="AD89" s="3">
        <v>2.9750148511490819E-2</v>
      </c>
      <c r="AE89" s="3">
        <v>2.1142463890149298E-2</v>
      </c>
      <c r="AF89" s="3">
        <v>1.7167459788773733E-2</v>
      </c>
      <c r="AG89" s="15">
        <v>2.0244309844832935E-2</v>
      </c>
    </row>
    <row r="90" spans="1:33">
      <c r="A90" s="14" t="s">
        <v>20</v>
      </c>
      <c r="B90" s="2">
        <v>1.6220296221056831E-2</v>
      </c>
      <c r="C90" s="3">
        <v>2.396335882215091E-2</v>
      </c>
      <c r="D90" s="3">
        <v>2.4241434974180683E-2</v>
      </c>
      <c r="E90" s="3">
        <v>2.2927236200198754E-2</v>
      </c>
      <c r="F90" s="4">
        <v>1.727887969896013E-2</v>
      </c>
      <c r="G90" s="2">
        <v>2.2121990442358925E-2</v>
      </c>
      <c r="H90" s="3">
        <v>2.4931547440690753E-2</v>
      </c>
      <c r="I90" s="3">
        <v>2.4628685954474261E-2</v>
      </c>
      <c r="J90" s="3">
        <v>2.6412227807492503E-2</v>
      </c>
      <c r="K90" s="4">
        <v>3.0134509160422464E-2</v>
      </c>
      <c r="L90" s="2">
        <v>5.874521875784243E-2</v>
      </c>
      <c r="M90" s="3">
        <v>5.0369027661641898E-2</v>
      </c>
      <c r="N90" s="3">
        <v>4.109819755648423E-2</v>
      </c>
      <c r="O90" s="3">
        <v>5.5226811578642988E-2</v>
      </c>
      <c r="P90" s="15">
        <v>4.1698493457183725E-2</v>
      </c>
      <c r="R90" s="14" t="s">
        <v>20</v>
      </c>
      <c r="S90" s="2">
        <v>1.6220296221056831E-2</v>
      </c>
      <c r="T90" s="3">
        <v>2.396335882215091E-2</v>
      </c>
      <c r="U90" s="3">
        <v>2.4241434974180683E-2</v>
      </c>
      <c r="V90" s="3">
        <v>2.2927236200198754E-2</v>
      </c>
      <c r="W90" s="4">
        <v>1.727887969896013E-2</v>
      </c>
      <c r="X90" s="2">
        <v>2.2121990442358925E-2</v>
      </c>
      <c r="Y90" s="3">
        <v>2.4931547440690753E-2</v>
      </c>
      <c r="Z90" s="3">
        <v>2.4628685954474261E-2</v>
      </c>
      <c r="AA90" s="3">
        <v>2.6412227807492503E-2</v>
      </c>
      <c r="AB90" s="4">
        <v>3.0134509160422464E-2</v>
      </c>
      <c r="AC90" s="2">
        <v>5.874521875784243E-2</v>
      </c>
      <c r="AD90" s="3">
        <v>5.0369027661641898E-2</v>
      </c>
      <c r="AE90" s="3">
        <v>4.109819755648423E-2</v>
      </c>
      <c r="AF90" s="3">
        <v>5.5226811578642988E-2</v>
      </c>
      <c r="AG90" s="15">
        <v>4.1698493457183725E-2</v>
      </c>
    </row>
    <row r="91" spans="1:33">
      <c r="A91" s="14" t="s">
        <v>21</v>
      </c>
      <c r="B91" s="2">
        <v>7.9266242678787846E-2</v>
      </c>
      <c r="C91" s="3">
        <v>5.1379083522491799E-2</v>
      </c>
      <c r="D91" s="3">
        <v>5.5915721986127299E-2</v>
      </c>
      <c r="E91" s="3">
        <v>6.012122206681525E-2</v>
      </c>
      <c r="F91" s="4">
        <v>4.9595166113596288E-2</v>
      </c>
      <c r="G91" s="2">
        <v>8.8460264856023846E-2</v>
      </c>
      <c r="H91" s="3">
        <v>8.4017817908009065E-2</v>
      </c>
      <c r="I91" s="3">
        <v>8.9289221784544182E-2</v>
      </c>
      <c r="J91" s="3">
        <v>7.2593145153574207E-2</v>
      </c>
      <c r="K91" s="4">
        <v>4.470859315371848E-2</v>
      </c>
      <c r="L91" s="2">
        <v>5.558568888702849E-3</v>
      </c>
      <c r="M91" s="3">
        <v>5.6488104342362058E-3</v>
      </c>
      <c r="N91" s="3">
        <v>7.029114978903365E-3</v>
      </c>
      <c r="O91" s="3">
        <v>8.1350933957641015E-3</v>
      </c>
      <c r="P91" s="15">
        <v>8.6744786195895388E-3</v>
      </c>
      <c r="R91" s="14" t="s">
        <v>21</v>
      </c>
      <c r="S91" s="2">
        <v>7.9266242678787846E-2</v>
      </c>
      <c r="T91" s="3">
        <v>5.1379083522491799E-2</v>
      </c>
      <c r="U91" s="3">
        <v>5.5915721986127299E-2</v>
      </c>
      <c r="V91" s="3">
        <v>6.012122206681525E-2</v>
      </c>
      <c r="W91" s="4">
        <v>4.9595166113596288E-2</v>
      </c>
      <c r="X91" s="2">
        <v>8.8460264856023846E-2</v>
      </c>
      <c r="Y91" s="3">
        <v>8.4017817908009065E-2</v>
      </c>
      <c r="Z91" s="3">
        <v>8.9289221784544182E-2</v>
      </c>
      <c r="AA91" s="3">
        <v>7.2593145153574207E-2</v>
      </c>
      <c r="AB91" s="4">
        <v>4.470859315371848E-2</v>
      </c>
      <c r="AC91" s="2">
        <v>5.558568888702849E-3</v>
      </c>
      <c r="AD91" s="3">
        <v>5.6488104342362058E-3</v>
      </c>
      <c r="AE91" s="3">
        <v>7.029114978903365E-3</v>
      </c>
      <c r="AF91" s="3">
        <v>8.1350933957641015E-3</v>
      </c>
      <c r="AG91" s="15">
        <v>8.6744786195895388E-3</v>
      </c>
    </row>
    <row r="92" spans="1:33">
      <c r="A92" s="14" t="s">
        <v>22</v>
      </c>
      <c r="B92" s="2">
        <v>4.5805163651556652E-2</v>
      </c>
      <c r="C92" s="3">
        <v>1.8977889846690688E-2</v>
      </c>
      <c r="D92" s="3">
        <v>2.1563892937031346E-2</v>
      </c>
      <c r="E92" s="3">
        <v>2.8696871535742314E-2</v>
      </c>
      <c r="F92" s="4">
        <v>2.3041940603110288E-2</v>
      </c>
      <c r="G92" s="2">
        <v>8.8559042343678493E-2</v>
      </c>
      <c r="H92" s="3">
        <v>5.8258498308379987E-2</v>
      </c>
      <c r="I92" s="3">
        <v>2.7829094548067326E-2</v>
      </c>
      <c r="J92" s="3">
        <v>3.3515824549841096E-2</v>
      </c>
      <c r="K92" s="4">
        <v>2.1045932225697356E-2</v>
      </c>
      <c r="L92" s="2">
        <v>1.9047022931781572E-3</v>
      </c>
      <c r="M92" s="3">
        <v>8.990005800523337E-4</v>
      </c>
      <c r="N92" s="3">
        <v>5.3092971145915794E-4</v>
      </c>
      <c r="O92" s="3">
        <v>1.0295796377240475E-3</v>
      </c>
      <c r="P92" s="15">
        <v>3.0651312180069601E-4</v>
      </c>
      <c r="R92" s="14" t="s">
        <v>22</v>
      </c>
      <c r="S92" s="2">
        <v>4.5805163651556652E-2</v>
      </c>
      <c r="T92" s="3">
        <v>1.8977889846690688E-2</v>
      </c>
      <c r="U92" s="3">
        <v>2.1563892937031346E-2</v>
      </c>
      <c r="V92" s="3">
        <v>2.8696871535742314E-2</v>
      </c>
      <c r="W92" s="4">
        <v>2.3041940603110288E-2</v>
      </c>
      <c r="X92" s="2">
        <v>8.8559042343678493E-2</v>
      </c>
      <c r="Y92" s="3">
        <v>5.8258498308379987E-2</v>
      </c>
      <c r="Z92" s="3">
        <v>2.7829094548067326E-2</v>
      </c>
      <c r="AA92" s="3">
        <v>3.3515824549841096E-2</v>
      </c>
      <c r="AB92" s="4">
        <v>2.1045932225697356E-2</v>
      </c>
      <c r="AC92" s="2">
        <v>1.9047022931781572E-3</v>
      </c>
      <c r="AD92" s="3">
        <v>8.990005800523337E-4</v>
      </c>
      <c r="AE92" s="3">
        <v>5.3092971145915794E-4</v>
      </c>
      <c r="AF92" s="3">
        <v>1.0295796377240475E-3</v>
      </c>
      <c r="AG92" s="15">
        <v>3.0651312180069601E-4</v>
      </c>
    </row>
    <row r="93" spans="1:33">
      <c r="A93" s="14" t="s">
        <v>23</v>
      </c>
      <c r="B93" s="2">
        <v>8.3772863560890743E-3</v>
      </c>
      <c r="C93" s="3">
        <v>9.0365052462611645E-3</v>
      </c>
      <c r="D93" s="3">
        <v>3.8836713660548479E-3</v>
      </c>
      <c r="E93" s="3">
        <v>1.0413765842136345E-2</v>
      </c>
      <c r="F93" s="4">
        <v>5.0299253773813286E-3</v>
      </c>
      <c r="G93" s="2">
        <v>4.4560166887384102E-3</v>
      </c>
      <c r="H93" s="3">
        <v>3.0696542348459407E-3</v>
      </c>
      <c r="I93" s="3">
        <v>2.3535131413360377E-3</v>
      </c>
      <c r="J93" s="3">
        <v>4.4533047072488671E-3</v>
      </c>
      <c r="K93" s="4">
        <v>6.7071797120332125E-5</v>
      </c>
      <c r="L93" s="2">
        <v>0</v>
      </c>
      <c r="M93" s="3">
        <v>1.3861978074954805E-2</v>
      </c>
      <c r="N93" s="3">
        <v>1.7216107806728127E-2</v>
      </c>
      <c r="O93" s="3">
        <v>3.0879938821925364E-2</v>
      </c>
      <c r="P93" s="15">
        <v>1.5054351676129788E-2</v>
      </c>
      <c r="R93" s="14" t="s">
        <v>23</v>
      </c>
      <c r="S93" s="2">
        <v>8.3772863560890743E-3</v>
      </c>
      <c r="T93" s="3">
        <v>9.0365052462611645E-3</v>
      </c>
      <c r="U93" s="3">
        <v>3.8836713660548479E-3</v>
      </c>
      <c r="V93" s="3">
        <v>1.0413765842136345E-2</v>
      </c>
      <c r="W93" s="4">
        <v>5.0299253773813286E-3</v>
      </c>
      <c r="X93" s="2">
        <v>4.4560166887384102E-3</v>
      </c>
      <c r="Y93" s="3">
        <v>3.0696542348459407E-3</v>
      </c>
      <c r="Z93" s="3">
        <v>2.3535131413360377E-3</v>
      </c>
      <c r="AA93" s="3">
        <v>4.4533047072488671E-3</v>
      </c>
      <c r="AB93" s="4">
        <v>6.7071797120332125E-5</v>
      </c>
      <c r="AC93" s="2">
        <v>0</v>
      </c>
      <c r="AD93" s="3">
        <v>1.3861978074954805E-2</v>
      </c>
      <c r="AE93" s="3">
        <v>1.7216107806728127E-2</v>
      </c>
      <c r="AF93" s="3">
        <v>3.0879938821925364E-2</v>
      </c>
      <c r="AG93" s="15">
        <v>1.5054351676129788E-2</v>
      </c>
    </row>
    <row r="94" spans="1:33">
      <c r="A94" s="14" t="s">
        <v>24</v>
      </c>
      <c r="B94" s="2">
        <v>0</v>
      </c>
      <c r="C94" s="3">
        <v>1.7348984126233421E-2</v>
      </c>
      <c r="D94" s="3">
        <v>1.8702184203134093E-2</v>
      </c>
      <c r="E94" s="3">
        <v>1.9889760634612959E-2</v>
      </c>
      <c r="F94" s="4">
        <v>2.3593922675160101E-2</v>
      </c>
      <c r="G94" s="2">
        <v>0</v>
      </c>
      <c r="H94" s="3">
        <v>1.0646576174296769E-2</v>
      </c>
      <c r="I94" s="3">
        <v>1.9080636088995028E-2</v>
      </c>
      <c r="J94" s="3">
        <v>3.1847763994483053E-2</v>
      </c>
      <c r="K94" s="4">
        <v>2.1981804672037843E-2</v>
      </c>
      <c r="L94" s="2">
        <v>6.5159894507467023E-2</v>
      </c>
      <c r="M94" s="3">
        <v>5.2803085168639775E-2</v>
      </c>
      <c r="N94" s="3">
        <v>2.7822041145973073E-2</v>
      </c>
      <c r="O94" s="3">
        <v>3.222124490883653E-2</v>
      </c>
      <c r="P94" s="15">
        <v>3.1506722226434143E-2</v>
      </c>
      <c r="R94" s="14" t="s">
        <v>24</v>
      </c>
      <c r="S94" s="2">
        <v>0</v>
      </c>
      <c r="T94" s="3">
        <v>1.7348984126233421E-2</v>
      </c>
      <c r="U94" s="3">
        <v>1.8702184203134093E-2</v>
      </c>
      <c r="V94" s="3">
        <v>1.9889760634612959E-2</v>
      </c>
      <c r="W94" s="4">
        <v>2.3593922675160101E-2</v>
      </c>
      <c r="X94" s="2">
        <v>0</v>
      </c>
      <c r="Y94" s="3">
        <v>1.0646576174296769E-2</v>
      </c>
      <c r="Z94" s="3">
        <v>1.9080636088995028E-2</v>
      </c>
      <c r="AA94" s="3">
        <v>3.1847763994483053E-2</v>
      </c>
      <c r="AB94" s="4">
        <v>2.1981804672037843E-2</v>
      </c>
      <c r="AC94" s="2">
        <v>6.5159894507467023E-2</v>
      </c>
      <c r="AD94" s="3">
        <v>5.2803085168639775E-2</v>
      </c>
      <c r="AE94" s="3">
        <v>2.7822041145973073E-2</v>
      </c>
      <c r="AF94" s="3">
        <v>3.222124490883653E-2</v>
      </c>
      <c r="AG94" s="15">
        <v>3.1506722226434143E-2</v>
      </c>
    </row>
    <row r="95" spans="1:33">
      <c r="A95" s="14" t="s">
        <v>25</v>
      </c>
      <c r="B95" s="2">
        <v>9.8486727203916935E-2</v>
      </c>
      <c r="C95" s="3">
        <v>8.5840978259524692E-2</v>
      </c>
      <c r="D95" s="3">
        <v>3.0409828378477395E-2</v>
      </c>
      <c r="E95" s="3">
        <v>4.4407134387604394E-2</v>
      </c>
      <c r="F95" s="4">
        <v>5.1577174752802581E-2</v>
      </c>
      <c r="G95" s="2">
        <v>9.0072078153336482E-2</v>
      </c>
      <c r="H95" s="3">
        <v>7.149725383750874E-2</v>
      </c>
      <c r="I95" s="3">
        <v>4.9915976572627717E-2</v>
      </c>
      <c r="J95" s="3">
        <v>5.6188888459247174E-2</v>
      </c>
      <c r="K95" s="4">
        <v>5.8277241043187572E-2</v>
      </c>
      <c r="L95" s="2">
        <v>1.3869582985015538E-2</v>
      </c>
      <c r="M95" s="3">
        <v>2.6350623960951496E-2</v>
      </c>
      <c r="N95" s="3">
        <v>3.281070047318202E-2</v>
      </c>
      <c r="O95" s="3">
        <v>4.3520714550444144E-2</v>
      </c>
      <c r="P95" s="15">
        <v>3.8978900738586605E-2</v>
      </c>
      <c r="R95" s="14" t="s">
        <v>25</v>
      </c>
      <c r="S95" s="2">
        <v>9.8486727203916935E-2</v>
      </c>
      <c r="T95" s="3">
        <v>8.5840978259524692E-2</v>
      </c>
      <c r="U95" s="3">
        <v>3.0409828378477395E-2</v>
      </c>
      <c r="V95" s="3">
        <v>4.4407134387604394E-2</v>
      </c>
      <c r="W95" s="4">
        <v>5.1577174752802581E-2</v>
      </c>
      <c r="X95" s="2">
        <v>9.0072078153336482E-2</v>
      </c>
      <c r="Y95" s="3">
        <v>7.149725383750874E-2</v>
      </c>
      <c r="Z95" s="3">
        <v>4.9915976572627717E-2</v>
      </c>
      <c r="AA95" s="3">
        <v>5.6188888459247174E-2</v>
      </c>
      <c r="AB95" s="4">
        <v>5.8277241043187572E-2</v>
      </c>
      <c r="AC95" s="2">
        <v>1.3869582985015538E-2</v>
      </c>
      <c r="AD95" s="3">
        <v>2.6350623960951496E-2</v>
      </c>
      <c r="AE95" s="3">
        <v>3.281070047318202E-2</v>
      </c>
      <c r="AF95" s="3">
        <v>4.3520714550444144E-2</v>
      </c>
      <c r="AG95" s="15">
        <v>3.8978900738586605E-2</v>
      </c>
    </row>
    <row r="96" spans="1:33">
      <c r="A96" s="14" t="s">
        <v>26</v>
      </c>
      <c r="B96" s="2">
        <v>2.0176002243802803E-2</v>
      </c>
      <c r="C96" s="3">
        <v>3.2806991591572576E-2</v>
      </c>
      <c r="D96" s="3">
        <v>3.5858668431932431E-2</v>
      </c>
      <c r="E96" s="3">
        <v>2.8453830393849265E-2</v>
      </c>
      <c r="F96" s="4">
        <v>5.0077763186292576E-2</v>
      </c>
      <c r="G96" s="2">
        <v>1.1808934436013635E-2</v>
      </c>
      <c r="H96" s="3">
        <v>2.4872788558716611E-2</v>
      </c>
      <c r="I96" s="3">
        <v>2.4756992941002309E-2</v>
      </c>
      <c r="J96" s="3">
        <v>3.8483105246480159E-2</v>
      </c>
      <c r="K96" s="4">
        <v>5.315536049733028E-2</v>
      </c>
      <c r="L96" s="2">
        <v>3.7883533576552705E-2</v>
      </c>
      <c r="M96" s="3">
        <v>7.1593652367038102E-2</v>
      </c>
      <c r="N96" s="3">
        <v>0.18316989160005132</v>
      </c>
      <c r="O96" s="3">
        <v>0.17619856091609259</v>
      </c>
      <c r="P96" s="15">
        <v>0.29188777685960443</v>
      </c>
      <c r="R96" s="14" t="s">
        <v>26</v>
      </c>
      <c r="S96" s="2">
        <v>2.0176002243802803E-2</v>
      </c>
      <c r="T96" s="3">
        <v>3.2806991591572576E-2</v>
      </c>
      <c r="U96" s="3">
        <v>3.5858668431932431E-2</v>
      </c>
      <c r="V96" s="3">
        <v>2.8453830393849265E-2</v>
      </c>
      <c r="W96" s="4">
        <v>5.0077763186292576E-2</v>
      </c>
      <c r="X96" s="2">
        <v>1.1808934436013635E-2</v>
      </c>
      <c r="Y96" s="3">
        <v>2.4872788558716611E-2</v>
      </c>
      <c r="Z96" s="3">
        <v>2.4756992941002309E-2</v>
      </c>
      <c r="AA96" s="3">
        <v>3.8483105246480159E-2</v>
      </c>
      <c r="AB96" s="4">
        <v>5.315536049733028E-2</v>
      </c>
      <c r="AC96" s="2">
        <v>3.7883533576552705E-2</v>
      </c>
      <c r="AD96" s="3">
        <v>7.1593652367038102E-2</v>
      </c>
      <c r="AE96" s="3">
        <v>0.18316989160005132</v>
      </c>
      <c r="AF96" s="3">
        <v>0.17619856091609259</v>
      </c>
      <c r="AG96" s="15">
        <v>0.29188777685960443</v>
      </c>
    </row>
    <row r="97" spans="1:33">
      <c r="A97" s="14" t="s">
        <v>27</v>
      </c>
      <c r="B97" s="2">
        <v>3.2939479388098922E-2</v>
      </c>
      <c r="C97" s="3">
        <v>6.1537855749128553E-2</v>
      </c>
      <c r="D97" s="3">
        <v>0.12599014238299086</v>
      </c>
      <c r="E97" s="3">
        <v>0.17897675028416626</v>
      </c>
      <c r="F97" s="4">
        <v>0.20501403230745249</v>
      </c>
      <c r="G97" s="2">
        <v>4.1492917556092988E-2</v>
      </c>
      <c r="H97" s="3">
        <v>7.3531808326024878E-2</v>
      </c>
      <c r="I97" s="3">
        <v>0.17518089949914059</v>
      </c>
      <c r="J97" s="3">
        <v>0.22468583601321451</v>
      </c>
      <c r="K97" s="4">
        <v>0.2262690610091195</v>
      </c>
      <c r="L97" s="2">
        <v>4.1157684854899465E-3</v>
      </c>
      <c r="M97" s="3">
        <v>2.5000684401551608E-3</v>
      </c>
      <c r="N97" s="3">
        <v>4.1448454989081859E-3</v>
      </c>
      <c r="O97" s="3">
        <v>7.6234347435475735E-3</v>
      </c>
      <c r="P97" s="15">
        <v>4.1178116941087591E-3</v>
      </c>
      <c r="R97" s="14" t="s">
        <v>27</v>
      </c>
      <c r="S97" s="2">
        <v>3.2939479388098922E-2</v>
      </c>
      <c r="T97" s="3">
        <v>6.1537855749128553E-2</v>
      </c>
      <c r="U97" s="3">
        <v>0.12599014238299086</v>
      </c>
      <c r="V97" s="3">
        <v>0.17897675028416626</v>
      </c>
      <c r="W97" s="4">
        <v>0.20501403230745249</v>
      </c>
      <c r="X97" s="2">
        <v>4.1492917556092988E-2</v>
      </c>
      <c r="Y97" s="3">
        <v>7.3531808326024878E-2</v>
      </c>
      <c r="Z97" s="3">
        <v>0.17518089949914059</v>
      </c>
      <c r="AA97" s="3">
        <v>0.22468583601321451</v>
      </c>
      <c r="AB97" s="4">
        <v>0.2262690610091195</v>
      </c>
      <c r="AC97" s="2">
        <v>4.1157684854899465E-3</v>
      </c>
      <c r="AD97" s="3">
        <v>2.5000684401551608E-3</v>
      </c>
      <c r="AE97" s="3">
        <v>4.1448454989081859E-3</v>
      </c>
      <c r="AF97" s="3">
        <v>7.6234347435475735E-3</v>
      </c>
      <c r="AG97" s="15">
        <v>4.1178116941087591E-3</v>
      </c>
    </row>
    <row r="98" spans="1:33">
      <c r="A98" s="14" t="s">
        <v>28</v>
      </c>
      <c r="B98" s="2">
        <v>4.4467227564546963E-2</v>
      </c>
      <c r="C98" s="3">
        <v>6.8263485599726767E-2</v>
      </c>
      <c r="D98" s="3">
        <v>6.5346070485695476E-2</v>
      </c>
      <c r="E98" s="3">
        <v>4.8828709623354498E-2</v>
      </c>
      <c r="F98" s="4">
        <v>7.0212660249071149E-2</v>
      </c>
      <c r="G98" s="2">
        <v>4.2967716918916918E-2</v>
      </c>
      <c r="H98" s="3">
        <v>4.1522451040725425E-2</v>
      </c>
      <c r="I98" s="3">
        <v>4.3013782140675139E-2</v>
      </c>
      <c r="J98" s="3">
        <v>3.3507915400078227E-2</v>
      </c>
      <c r="K98" s="4">
        <v>4.3997538776139364E-2</v>
      </c>
      <c r="L98" s="2">
        <v>2.9209963996940758E-2</v>
      </c>
      <c r="M98" s="3">
        <v>2.9346230749417217E-2</v>
      </c>
      <c r="N98" s="3">
        <v>3.567037747894572E-2</v>
      </c>
      <c r="O98" s="3">
        <v>4.4011208835519816E-2</v>
      </c>
      <c r="P98" s="15">
        <v>3.5637789756486633E-2</v>
      </c>
      <c r="R98" s="14" t="s">
        <v>28</v>
      </c>
      <c r="S98" s="2">
        <v>4.4467227564546963E-2</v>
      </c>
      <c r="T98" s="3">
        <v>6.8263485599726767E-2</v>
      </c>
      <c r="U98" s="3">
        <v>6.5346070485695476E-2</v>
      </c>
      <c r="V98" s="3">
        <v>4.8828709623354498E-2</v>
      </c>
      <c r="W98" s="4">
        <v>7.0212660249071149E-2</v>
      </c>
      <c r="X98" s="2">
        <v>4.2967716918916918E-2</v>
      </c>
      <c r="Y98" s="3">
        <v>4.1522451040725425E-2</v>
      </c>
      <c r="Z98" s="3">
        <v>4.3013782140675139E-2</v>
      </c>
      <c r="AA98" s="3">
        <v>3.3507915400078227E-2</v>
      </c>
      <c r="AB98" s="4">
        <v>4.3997538776139364E-2</v>
      </c>
      <c r="AC98" s="2">
        <v>2.9209963996940758E-2</v>
      </c>
      <c r="AD98" s="3">
        <v>2.9346230749417217E-2</v>
      </c>
      <c r="AE98" s="3">
        <v>3.567037747894572E-2</v>
      </c>
      <c r="AF98" s="3">
        <v>4.4011208835519816E-2</v>
      </c>
      <c r="AG98" s="15">
        <v>3.5637789756486633E-2</v>
      </c>
    </row>
    <row r="99" spans="1:33">
      <c r="A99" s="14" t="s">
        <v>29</v>
      </c>
      <c r="B99" s="2">
        <v>1.1143481100530341E-2</v>
      </c>
      <c r="C99" s="3">
        <v>7.0096584389181434E-3</v>
      </c>
      <c r="D99" s="3">
        <v>8.1289146782024604E-3</v>
      </c>
      <c r="E99" s="3">
        <v>4.395199489721344E-3</v>
      </c>
      <c r="F99" s="4">
        <v>6.7328922527016468E-3</v>
      </c>
      <c r="G99" s="2">
        <v>8.1198526328122144E-3</v>
      </c>
      <c r="H99" s="3">
        <v>2.3224627555852419E-3</v>
      </c>
      <c r="I99" s="3">
        <v>5.8236183216401616E-3</v>
      </c>
      <c r="J99" s="3">
        <v>5.7290167396111214E-3</v>
      </c>
      <c r="K99" s="4">
        <v>1.2362925008911979E-2</v>
      </c>
      <c r="L99" s="2">
        <v>3.2554403839687572E-2</v>
      </c>
      <c r="M99" s="3">
        <v>4.9624648495877437E-2</v>
      </c>
      <c r="N99" s="3">
        <v>3.9576527717647879E-2</v>
      </c>
      <c r="O99" s="3">
        <v>5.4192229711277969E-2</v>
      </c>
      <c r="P99" s="15">
        <v>4.9005426178850287E-2</v>
      </c>
      <c r="R99" s="14" t="s">
        <v>29</v>
      </c>
      <c r="S99" s="2">
        <v>1.1143481100530341E-2</v>
      </c>
      <c r="T99" s="3">
        <v>7.0096584389181434E-3</v>
      </c>
      <c r="U99" s="3">
        <v>8.1289146782024604E-3</v>
      </c>
      <c r="V99" s="3">
        <v>4.395199489721344E-3</v>
      </c>
      <c r="W99" s="4">
        <v>6.7328922527016468E-3</v>
      </c>
      <c r="X99" s="2">
        <v>8.1198526328122144E-3</v>
      </c>
      <c r="Y99" s="3">
        <v>2.3224627555852419E-3</v>
      </c>
      <c r="Z99" s="3">
        <v>5.8236183216401616E-3</v>
      </c>
      <c r="AA99" s="3">
        <v>5.7290167396111214E-3</v>
      </c>
      <c r="AB99" s="4">
        <v>1.2362925008911979E-2</v>
      </c>
      <c r="AC99" s="2">
        <v>3.2554403839687572E-2</v>
      </c>
      <c r="AD99" s="3">
        <v>4.9624648495877437E-2</v>
      </c>
      <c r="AE99" s="3">
        <v>3.9576527717647879E-2</v>
      </c>
      <c r="AF99" s="3">
        <v>5.4192229711277969E-2</v>
      </c>
      <c r="AG99" s="15">
        <v>4.9005426178850287E-2</v>
      </c>
    </row>
    <row r="100" spans="1:33">
      <c r="A100" s="14" t="s">
        <v>30</v>
      </c>
      <c r="B100" s="2">
        <v>6.6841079021949176E-2</v>
      </c>
      <c r="C100" s="3">
        <v>4.8916178871899613E-2</v>
      </c>
      <c r="D100" s="3">
        <v>5.9788190272153728E-2</v>
      </c>
      <c r="E100" s="3">
        <v>6.6033145169684948E-2</v>
      </c>
      <c r="F100" s="4">
        <v>7.2636674701694118E-2</v>
      </c>
      <c r="G100" s="2">
        <v>4.2258136703631016E-2</v>
      </c>
      <c r="H100" s="3">
        <v>4.8512378927477513E-2</v>
      </c>
      <c r="I100" s="3">
        <v>5.9785751860093536E-2</v>
      </c>
      <c r="J100" s="3">
        <v>6.6449056378341018E-2</v>
      </c>
      <c r="K100" s="4">
        <v>6.3426689155379828E-2</v>
      </c>
      <c r="L100" s="2">
        <v>2.43930768983989E-2</v>
      </c>
      <c r="M100" s="3">
        <v>3.1947110673763393E-2</v>
      </c>
      <c r="N100" s="3">
        <v>3.6489891514885679E-2</v>
      </c>
      <c r="O100" s="3">
        <v>3.7587927356215384E-2</v>
      </c>
      <c r="P100" s="15">
        <v>4.6590098425979082E-2</v>
      </c>
      <c r="R100" s="14" t="s">
        <v>30</v>
      </c>
      <c r="S100" s="2">
        <v>6.6841079021949176E-2</v>
      </c>
      <c r="T100" s="3">
        <v>4.8916178871899613E-2</v>
      </c>
      <c r="U100" s="3">
        <v>5.9788190272153728E-2</v>
      </c>
      <c r="V100" s="3">
        <v>6.6033145169684948E-2</v>
      </c>
      <c r="W100" s="4">
        <v>7.2636674701694118E-2</v>
      </c>
      <c r="X100" s="2">
        <v>4.2258136703631016E-2</v>
      </c>
      <c r="Y100" s="3">
        <v>4.8512378927477513E-2</v>
      </c>
      <c r="Z100" s="3">
        <v>5.9785751860093536E-2</v>
      </c>
      <c r="AA100" s="3">
        <v>6.6449056378341018E-2</v>
      </c>
      <c r="AB100" s="4">
        <v>6.3426689155379828E-2</v>
      </c>
      <c r="AC100" s="2">
        <v>2.43930768983989E-2</v>
      </c>
      <c r="AD100" s="3">
        <v>3.1947110673763393E-2</v>
      </c>
      <c r="AE100" s="3">
        <v>3.6489891514885679E-2</v>
      </c>
      <c r="AF100" s="3">
        <v>3.7587927356215384E-2</v>
      </c>
      <c r="AG100" s="15">
        <v>4.6590098425979082E-2</v>
      </c>
    </row>
    <row r="101" spans="1:33">
      <c r="A101" s="16"/>
      <c r="B101" s="10">
        <v>1</v>
      </c>
      <c r="C101" s="11">
        <v>1</v>
      </c>
      <c r="D101" s="11">
        <v>1</v>
      </c>
      <c r="E101" s="11">
        <v>1</v>
      </c>
      <c r="F101" s="12">
        <v>1</v>
      </c>
      <c r="G101" s="10">
        <v>1</v>
      </c>
      <c r="H101" s="11">
        <v>1</v>
      </c>
      <c r="I101" s="11">
        <v>1</v>
      </c>
      <c r="J101" s="11">
        <v>1</v>
      </c>
      <c r="K101" s="12">
        <v>1</v>
      </c>
      <c r="L101" s="10">
        <v>1</v>
      </c>
      <c r="M101" s="11">
        <v>1</v>
      </c>
      <c r="N101" s="11">
        <v>1</v>
      </c>
      <c r="O101" s="11">
        <v>1</v>
      </c>
      <c r="P101" s="17">
        <v>1</v>
      </c>
      <c r="R101" s="16"/>
      <c r="S101" s="10">
        <v>1</v>
      </c>
      <c r="T101" s="11">
        <v>1</v>
      </c>
      <c r="U101" s="11">
        <v>1</v>
      </c>
      <c r="V101" s="11">
        <v>1</v>
      </c>
      <c r="W101" s="12">
        <v>1</v>
      </c>
      <c r="X101" s="10">
        <v>1</v>
      </c>
      <c r="Y101" s="11">
        <v>1</v>
      </c>
      <c r="Z101" s="11">
        <v>1</v>
      </c>
      <c r="AA101" s="11">
        <v>1</v>
      </c>
      <c r="AB101" s="12">
        <v>1</v>
      </c>
      <c r="AC101" s="10">
        <v>1</v>
      </c>
      <c r="AD101" s="11">
        <v>1</v>
      </c>
      <c r="AE101" s="11">
        <v>1</v>
      </c>
      <c r="AF101" s="11">
        <v>1</v>
      </c>
      <c r="AG101" s="17">
        <v>1</v>
      </c>
    </row>
  </sheetData>
  <mergeCells count="18">
    <mergeCell ref="S69:W69"/>
    <mergeCell ref="X69:AB69"/>
    <mergeCell ref="AC69:AG69"/>
    <mergeCell ref="S1:W1"/>
    <mergeCell ref="X1:AB1"/>
    <mergeCell ref="AC1:AG1"/>
    <mergeCell ref="S35:W35"/>
    <mergeCell ref="X35:AB35"/>
    <mergeCell ref="AC35:AG35"/>
    <mergeCell ref="B69:F69"/>
    <mergeCell ref="G69:K69"/>
    <mergeCell ref="L69:P69"/>
    <mergeCell ref="B1:F1"/>
    <mergeCell ref="G1:K1"/>
    <mergeCell ref="L1:P1"/>
    <mergeCell ref="B35:F35"/>
    <mergeCell ref="G35:K35"/>
    <mergeCell ref="L35:P35"/>
  </mergeCells>
  <conditionalFormatting sqref="B3:P33">
    <cfRule type="cellIs" dxfId="29" priority="26" operator="greaterThan">
      <formula>0.05</formula>
    </cfRule>
  </conditionalFormatting>
  <conditionalFormatting sqref="B37:P67">
    <cfRule type="cellIs" dxfId="28" priority="23" operator="greaterThan">
      <formula>0.05</formula>
    </cfRule>
  </conditionalFormatting>
  <conditionalFormatting sqref="B71:P101">
    <cfRule type="cellIs" dxfId="27" priority="22" operator="greaterThan">
      <formula>0.05</formula>
    </cfRule>
  </conditionalFormatting>
  <conditionalFormatting sqref="S3:AG33">
    <cfRule type="cellIs" dxfId="26" priority="21" operator="greaterThan">
      <formula>0.05</formula>
    </cfRule>
  </conditionalFormatting>
  <conditionalFormatting sqref="S37:AG67">
    <cfRule type="cellIs" dxfId="25" priority="20" operator="greaterThan">
      <formula>0.05</formula>
    </cfRule>
  </conditionalFormatting>
  <conditionalFormatting sqref="S71:AG101">
    <cfRule type="cellIs" dxfId="24" priority="19" operator="greaterThan">
      <formula>0.05</formula>
    </cfRule>
  </conditionalFormatting>
  <conditionalFormatting sqref="AC3:AC32">
    <cfRule type="top10" dxfId="23" priority="18" rank="10"/>
  </conditionalFormatting>
  <conditionalFormatting sqref="AD3:AD32">
    <cfRule type="top10" dxfId="22" priority="17" rank="10"/>
  </conditionalFormatting>
  <conditionalFormatting sqref="AE3:AE32">
    <cfRule type="top10" dxfId="21" priority="16" rank="10"/>
  </conditionalFormatting>
  <conditionalFormatting sqref="AF3:AF32">
    <cfRule type="top10" dxfId="20" priority="15" rank="10"/>
  </conditionalFormatting>
  <conditionalFormatting sqref="AG3:AG32">
    <cfRule type="top10" dxfId="19" priority="14" rank="10"/>
  </conditionalFormatting>
  <conditionalFormatting sqref="AG37:AG66">
    <cfRule type="top10" dxfId="18" priority="13" rank="10"/>
  </conditionalFormatting>
  <conditionalFormatting sqref="AF37:AF66">
    <cfRule type="top10" dxfId="17" priority="12" rank="10"/>
  </conditionalFormatting>
  <conditionalFormatting sqref="AE37:AE66">
    <cfRule type="top10" dxfId="16" priority="11" rank="10"/>
  </conditionalFormatting>
  <conditionalFormatting sqref="AD37:AD66">
    <cfRule type="top10" dxfId="15" priority="10" rank="10"/>
  </conditionalFormatting>
  <conditionalFormatting sqref="AC37:AC66">
    <cfRule type="top10" dxfId="14" priority="9" rank="10"/>
  </conditionalFormatting>
  <conditionalFormatting sqref="AC71:AC100">
    <cfRule type="top10" dxfId="13" priority="8" rank="10"/>
  </conditionalFormatting>
  <conditionalFormatting sqref="AD71:AD100">
    <cfRule type="top10" dxfId="12" priority="7" rank="10"/>
  </conditionalFormatting>
  <conditionalFormatting sqref="AE71:AE100">
    <cfRule type="top10" dxfId="11" priority="6" rank="10"/>
  </conditionalFormatting>
  <conditionalFormatting sqref="AF71:AF100">
    <cfRule type="top10" dxfId="10" priority="5" rank="10"/>
  </conditionalFormatting>
  <conditionalFormatting sqref="AG71:AG100">
    <cfRule type="top10" dxfId="9" priority="4" rank="10"/>
  </conditionalFormatting>
  <conditionalFormatting sqref="AI2:AI11 AL2:AL11">
    <cfRule type="uniqueValues" dxfId="8" priority="3"/>
  </conditionalFormatting>
  <conditionalFormatting sqref="AL36:AL45 AI36:AI45">
    <cfRule type="uniqueValues" dxfId="7" priority="2"/>
  </conditionalFormatting>
  <conditionalFormatting sqref="AL70:AL79 AI70:AI79">
    <cfRule type="uniqueValues" dxfId="6" priority="1"/>
  </conditionalFormatting>
  <pageMargins left="0.25" right="0.25" top="0.75" bottom="0.75" header="0.3" footer="0.3"/>
  <pageSetup scale="31" fitToHeight="0" orientation="landscape" r:id="rId1"/>
  <rowBreaks count="2" manualBreakCount="2">
    <brk id="33" max="16383" man="1"/>
    <brk id="67" max="16383" man="1"/>
  </rowBreaks>
  <colBreaks count="2" manualBreakCount="2">
    <brk id="16" max="1048575" man="1"/>
    <brk id="33" max="1048575" man="1"/>
  </colBreaks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Austin</vt:lpstr>
      <vt:lpstr>ResTri</vt:lpstr>
      <vt:lpstr>SiliconValley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Evan A Johnston</cp:lastModifiedBy>
  <cp:lastPrinted>2016-01-05T16:39:25Z</cp:lastPrinted>
  <dcterms:created xsi:type="dcterms:W3CDTF">2015-09-21T21:59:29Z</dcterms:created>
  <dcterms:modified xsi:type="dcterms:W3CDTF">2016-01-05T17:55:09Z</dcterms:modified>
</cp:coreProperties>
</file>