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2695" windowHeight="88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16" i="2" l="1"/>
  <c r="F16" i="2"/>
  <c r="E16" i="2"/>
  <c r="D16" i="2"/>
  <c r="C16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M8" i="2" s="1"/>
  <c r="T8" i="2" s="1"/>
  <c r="L4" i="2"/>
  <c r="K4" i="2"/>
  <c r="J4" i="2"/>
  <c r="N3" i="2"/>
  <c r="M3" i="2"/>
  <c r="L3" i="2"/>
  <c r="K3" i="2"/>
  <c r="J3" i="2"/>
  <c r="N2" i="2"/>
  <c r="M2" i="2"/>
  <c r="L2" i="2"/>
  <c r="K2" i="2"/>
  <c r="J2" i="2"/>
  <c r="N8" i="1"/>
  <c r="M8" i="1"/>
  <c r="L8" i="1"/>
  <c r="K8" i="1"/>
  <c r="J8" i="1"/>
  <c r="N7" i="1"/>
  <c r="N6" i="1"/>
  <c r="N5" i="1"/>
  <c r="N4" i="1"/>
  <c r="N3" i="1"/>
  <c r="N2" i="1"/>
  <c r="N9" i="1" s="1"/>
  <c r="M7" i="1"/>
  <c r="M6" i="1"/>
  <c r="M5" i="1"/>
  <c r="M4" i="1"/>
  <c r="M9" i="1" s="1"/>
  <c r="M3" i="1"/>
  <c r="M2" i="1"/>
  <c r="L7" i="1"/>
  <c r="L6" i="1"/>
  <c r="L5" i="1"/>
  <c r="L4" i="1"/>
  <c r="L3" i="1"/>
  <c r="L2" i="1"/>
  <c r="K7" i="1"/>
  <c r="K6" i="1"/>
  <c r="K5" i="1"/>
  <c r="K4" i="1"/>
  <c r="K9" i="1" s="1"/>
  <c r="K3" i="1"/>
  <c r="K2" i="1"/>
  <c r="J7" i="1"/>
  <c r="J6" i="1"/>
  <c r="J5" i="1"/>
  <c r="J4" i="1"/>
  <c r="J3" i="1"/>
  <c r="J2" i="1"/>
  <c r="G16" i="1"/>
  <c r="F16" i="1"/>
  <c r="E16" i="1"/>
  <c r="D16" i="1"/>
  <c r="K10" i="1" s="1"/>
  <c r="C16" i="1"/>
  <c r="K11" i="1" l="1"/>
  <c r="N10" i="1"/>
  <c r="L10" i="1"/>
  <c r="M10" i="1"/>
  <c r="L9" i="1"/>
  <c r="J9" i="1"/>
  <c r="T3" i="2"/>
  <c r="T7" i="2"/>
  <c r="U2" i="2"/>
  <c r="U6" i="2"/>
  <c r="S5" i="2"/>
  <c r="S2" i="2"/>
  <c r="T5" i="2"/>
  <c r="T2" i="2"/>
  <c r="S3" i="2"/>
  <c r="T6" i="2"/>
  <c r="J8" i="2"/>
  <c r="Q8" i="2" s="1"/>
  <c r="N8" i="2"/>
  <c r="U8" i="2" s="1"/>
  <c r="K8" i="2"/>
  <c r="R8" i="2" s="1"/>
  <c r="L8" i="2"/>
  <c r="S8" i="2" s="1"/>
  <c r="T4" i="2"/>
  <c r="J10" i="1" l="1"/>
  <c r="J11" i="1"/>
  <c r="R8" i="1"/>
  <c r="R3" i="1"/>
  <c r="R11" i="1"/>
  <c r="R10" i="1"/>
  <c r="R6" i="1"/>
  <c r="U10" i="1"/>
  <c r="M11" i="1"/>
  <c r="R9" i="1"/>
  <c r="R7" i="1"/>
  <c r="R4" i="1"/>
  <c r="R2" i="1"/>
  <c r="L11" i="1"/>
  <c r="R5" i="1"/>
  <c r="N11" i="1"/>
  <c r="Q6" i="2"/>
  <c r="Q2" i="2"/>
  <c r="U5" i="2"/>
  <c r="U4" i="2"/>
  <c r="U7" i="2"/>
  <c r="U3" i="2"/>
  <c r="Q5" i="2"/>
  <c r="R7" i="2"/>
  <c r="Q4" i="2"/>
  <c r="Q7" i="2"/>
  <c r="Q3" i="2"/>
  <c r="R5" i="2"/>
  <c r="S7" i="2"/>
  <c r="R4" i="2"/>
  <c r="S6" i="2"/>
  <c r="R3" i="2"/>
  <c r="R6" i="2"/>
  <c r="R2" i="2"/>
  <c r="S4" i="2"/>
  <c r="T3" i="1" l="1"/>
  <c r="T11" i="1"/>
  <c r="T7" i="1"/>
  <c r="T2" i="1"/>
  <c r="T6" i="1"/>
  <c r="T4" i="1"/>
  <c r="T8" i="1"/>
  <c r="T9" i="1"/>
  <c r="T5" i="1"/>
  <c r="Q11" i="1"/>
  <c r="Q2" i="1"/>
  <c r="Q4" i="1"/>
  <c r="Q5" i="1"/>
  <c r="Q6" i="1"/>
  <c r="Q3" i="1"/>
  <c r="Q8" i="1"/>
  <c r="Q7" i="1"/>
  <c r="S11" i="1"/>
  <c r="S5" i="1"/>
  <c r="S4" i="1"/>
  <c r="S2" i="1"/>
  <c r="S8" i="1"/>
  <c r="S6" i="1"/>
  <c r="S3" i="1"/>
  <c r="S7" i="1"/>
  <c r="Q10" i="1"/>
  <c r="S9" i="1"/>
  <c r="Q9" i="1"/>
  <c r="U11" i="1"/>
  <c r="U5" i="1"/>
  <c r="U3" i="1"/>
  <c r="U9" i="1"/>
  <c r="U7" i="1"/>
  <c r="U4" i="1"/>
  <c r="U2" i="1"/>
  <c r="U6" i="1"/>
  <c r="U8" i="1"/>
  <c r="S10" i="1"/>
  <c r="T10" i="1"/>
</calcChain>
</file>

<file path=xl/sharedStrings.xml><?xml version="1.0" encoding="utf-8"?>
<sst xmlns="http://schemas.openxmlformats.org/spreadsheetml/2006/main" count="82" uniqueCount="20">
  <si>
    <t>selfemp</t>
  </si>
  <si>
    <t>high_tech_CoC</t>
  </si>
  <si>
    <t>0</t>
  </si>
  <si>
    <t>HT-Mfg: Semiconductor &amp; Electronic Component</t>
  </si>
  <si>
    <t>HT-Mfg: Computer &amp; Other Electronic</t>
  </si>
  <si>
    <t>HT-Mfg: Other</t>
  </si>
  <si>
    <t>HT-Other Services</t>
  </si>
  <si>
    <t>HT-Information &amp; Other IT</t>
  </si>
  <si>
    <t>HT-Engineering, R&amp;D, Labs/Testing</t>
  </si>
  <si>
    <t>persons_80</t>
  </si>
  <si>
    <t>persons_90</t>
  </si>
  <si>
    <t>persons_00</t>
  </si>
  <si>
    <t>persons_05</t>
  </si>
  <si>
    <t>persons_13</t>
  </si>
  <si>
    <t>Total</t>
  </si>
  <si>
    <t>Self Employed</t>
  </si>
  <si>
    <t>Non-HT</t>
  </si>
  <si>
    <t>Total SE</t>
  </si>
  <si>
    <t>Total NSE</t>
  </si>
  <si>
    <t>Total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</si>
</sst>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HT-Mfg: Semiconductor &amp; Electronic Component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Sheet1!$Q$2:$U$2</c:f>
              <c:numCache>
                <c:formatCode>0.00%</c:formatCode>
                <c:ptCount val="5"/>
                <c:pt idx="0">
                  <c:v>0</c:v>
                </c:pt>
                <c:pt idx="1">
                  <c:v>1.6279353709657725E-4</c:v>
                </c:pt>
                <c:pt idx="2">
                  <c:v>1.018577149579752E-4</c:v>
                </c:pt>
                <c:pt idx="3">
                  <c:v>0</c:v>
                </c:pt>
                <c:pt idx="4">
                  <c:v>1.5490995858657156E-4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HT-Mfg: Computer &amp; Other Electronic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Sheet1!$Q$3:$U$3</c:f>
              <c:numCache>
                <c:formatCode>0.00%</c:formatCode>
                <c:ptCount val="5"/>
                <c:pt idx="0">
                  <c:v>1.2875812785682097E-4</c:v>
                </c:pt>
                <c:pt idx="1">
                  <c:v>2.2384111350779373E-4</c:v>
                </c:pt>
                <c:pt idx="2">
                  <c:v>1.1713637220167149E-4</c:v>
                </c:pt>
                <c:pt idx="3">
                  <c:v>0</c:v>
                </c:pt>
                <c:pt idx="4">
                  <c:v>2.7109242752650022E-4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HT-Mfg: Other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Sheet1!$Q$4:$U$4</c:f>
              <c:numCache>
                <c:formatCode>0.00%</c:formatCode>
                <c:ptCount val="5"/>
                <c:pt idx="0">
                  <c:v>1.2875812785682097E-4</c:v>
                </c:pt>
                <c:pt idx="1">
                  <c:v>5.6977737983802046E-4</c:v>
                </c:pt>
                <c:pt idx="2">
                  <c:v>4.2610477424086295E-4</c:v>
                </c:pt>
                <c:pt idx="3">
                  <c:v>3.096288245478787E-4</c:v>
                </c:pt>
                <c:pt idx="4">
                  <c:v>3.447995852410786E-4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HT-Other Services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Sheet1!$Q$5:$U$5</c:f>
              <c:numCache>
                <c:formatCode>0.00%</c:formatCode>
                <c:ptCount val="5"/>
                <c:pt idx="0">
                  <c:v>5.1503251142728389E-4</c:v>
                </c:pt>
                <c:pt idx="1">
                  <c:v>5.9012657197509257E-4</c:v>
                </c:pt>
                <c:pt idx="2">
                  <c:v>1.274919065557323E-3</c:v>
                </c:pt>
                <c:pt idx="3">
                  <c:v>2.1421259494230791E-3</c:v>
                </c:pt>
                <c:pt idx="4">
                  <c:v>1.7364906648010844E-3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HT-Information &amp; Other IT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Sheet1!$Q$6:$U$6</c:f>
              <c:numCache>
                <c:formatCode>0.00%</c:formatCode>
                <c:ptCount val="5"/>
                <c:pt idx="0">
                  <c:v>2.2532672374943668E-3</c:v>
                </c:pt>
                <c:pt idx="1">
                  <c:v>2.4961675688141846E-3</c:v>
                </c:pt>
                <c:pt idx="2">
                  <c:v>5.226998405926761E-3</c:v>
                </c:pt>
                <c:pt idx="3">
                  <c:v>7.9034337204746796E-3</c:v>
                </c:pt>
                <c:pt idx="4">
                  <c:v>5.0845446084463409E-3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Sheet1!$P$7</c:f>
              <c:strCache>
                <c:ptCount val="1"/>
                <c:pt idx="0">
                  <c:v>HT-Engineering, R&amp;D, Labs/Testing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Sheet1!$Q$7:$U$7</c:f>
              <c:numCache>
                <c:formatCode>0.00%</c:formatCode>
                <c:ptCount val="5"/>
                <c:pt idx="0">
                  <c:v>1.4163394064250305E-3</c:v>
                </c:pt>
                <c:pt idx="1">
                  <c:v>3.3508336385712155E-3</c:v>
                </c:pt>
                <c:pt idx="2">
                  <c:v>5.5818027796970416E-3</c:v>
                </c:pt>
                <c:pt idx="3">
                  <c:v>7.0345773250597137E-3</c:v>
                </c:pt>
                <c:pt idx="4">
                  <c:v>4.9671128656468425E-3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6016"/>
        <c:axId val="71182592"/>
      </c:lineChart>
      <c:catAx>
        <c:axId val="493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82592"/>
        <c:crosses val="autoZero"/>
        <c:auto val="1"/>
        <c:lblAlgn val="ctr"/>
        <c:lblOffset val="100"/>
        <c:noMultiLvlLbl val="0"/>
      </c:catAx>
      <c:valAx>
        <c:axId val="71182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3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HT-Mfg: Semiconductor &amp; Electronic Component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Sheet1!$Q$2:$U$2</c:f>
              <c:numCache>
                <c:formatCode>0.00%</c:formatCode>
                <c:ptCount val="5"/>
                <c:pt idx="0">
                  <c:v>0</c:v>
                </c:pt>
                <c:pt idx="1">
                  <c:v>1.6279353709657725E-4</c:v>
                </c:pt>
                <c:pt idx="2">
                  <c:v>1.018577149579752E-4</c:v>
                </c:pt>
                <c:pt idx="3">
                  <c:v>0</c:v>
                </c:pt>
                <c:pt idx="4">
                  <c:v>1.5490995858657156E-4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HT-Mfg: Computer &amp; Other Electronic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Sheet1!$Q$3:$U$3</c:f>
              <c:numCache>
                <c:formatCode>0.00%</c:formatCode>
                <c:ptCount val="5"/>
                <c:pt idx="0">
                  <c:v>1.2875812785682097E-4</c:v>
                </c:pt>
                <c:pt idx="1">
                  <c:v>2.2384111350779373E-4</c:v>
                </c:pt>
                <c:pt idx="2">
                  <c:v>1.1713637220167149E-4</c:v>
                </c:pt>
                <c:pt idx="3">
                  <c:v>0</c:v>
                </c:pt>
                <c:pt idx="4">
                  <c:v>2.7109242752650022E-4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HT-Mfg: Other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Sheet1!$Q$4:$U$4</c:f>
              <c:numCache>
                <c:formatCode>0.00%</c:formatCode>
                <c:ptCount val="5"/>
                <c:pt idx="0">
                  <c:v>1.2875812785682097E-4</c:v>
                </c:pt>
                <c:pt idx="1">
                  <c:v>5.6977737983802046E-4</c:v>
                </c:pt>
                <c:pt idx="2">
                  <c:v>4.2610477424086295E-4</c:v>
                </c:pt>
                <c:pt idx="3">
                  <c:v>3.096288245478787E-4</c:v>
                </c:pt>
                <c:pt idx="4">
                  <c:v>3.447995852410786E-4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HT-Other Services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Sheet1!$Q$5:$U$5</c:f>
              <c:numCache>
                <c:formatCode>0.00%</c:formatCode>
                <c:ptCount val="5"/>
                <c:pt idx="0">
                  <c:v>5.1503251142728389E-4</c:v>
                </c:pt>
                <c:pt idx="1">
                  <c:v>5.9012657197509257E-4</c:v>
                </c:pt>
                <c:pt idx="2">
                  <c:v>1.274919065557323E-3</c:v>
                </c:pt>
                <c:pt idx="3">
                  <c:v>2.1421259494230791E-3</c:v>
                </c:pt>
                <c:pt idx="4">
                  <c:v>1.7364906648010844E-3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HT-Information &amp; Other IT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Sheet1!$Q$6:$U$6</c:f>
              <c:numCache>
                <c:formatCode>0.00%</c:formatCode>
                <c:ptCount val="5"/>
                <c:pt idx="0">
                  <c:v>2.2532672374943668E-3</c:v>
                </c:pt>
                <c:pt idx="1">
                  <c:v>2.4961675688141846E-3</c:v>
                </c:pt>
                <c:pt idx="2">
                  <c:v>5.226998405926761E-3</c:v>
                </c:pt>
                <c:pt idx="3">
                  <c:v>7.9034337204746796E-3</c:v>
                </c:pt>
                <c:pt idx="4">
                  <c:v>5.0845446084463409E-3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Sheet1!$P$7</c:f>
              <c:strCache>
                <c:ptCount val="1"/>
                <c:pt idx="0">
                  <c:v>HT-Engineering, R&amp;D, Labs/Testing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Sheet1!$Q$7:$U$7</c:f>
              <c:numCache>
                <c:formatCode>0.00%</c:formatCode>
                <c:ptCount val="5"/>
                <c:pt idx="0">
                  <c:v>1.4163394064250305E-3</c:v>
                </c:pt>
                <c:pt idx="1">
                  <c:v>3.3508336385712155E-3</c:v>
                </c:pt>
                <c:pt idx="2">
                  <c:v>5.5818027796970416E-3</c:v>
                </c:pt>
                <c:pt idx="3">
                  <c:v>7.0345773250597137E-3</c:v>
                </c:pt>
                <c:pt idx="4">
                  <c:v>4.9671128656468425E-3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Sheet1!$P$8</c:f>
              <c:strCache>
                <c:ptCount val="1"/>
                <c:pt idx="0">
                  <c:v>Non-HT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Sheet1!$Q$8:$U$8</c:f>
              <c:numCache>
                <c:formatCode>0.00%</c:formatCode>
                <c:ptCount val="5"/>
                <c:pt idx="0">
                  <c:v>5.6267301873430757E-2</c:v>
                </c:pt>
                <c:pt idx="1">
                  <c:v>6.6460461519677674E-2</c:v>
                </c:pt>
                <c:pt idx="2">
                  <c:v>6.7862702590750987E-2</c:v>
                </c:pt>
                <c:pt idx="3">
                  <c:v>7.147844604243811E-2</c:v>
                </c:pt>
                <c:pt idx="4">
                  <c:v>6.511090428688325E-2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Sheet1!$P$9</c:f>
              <c:strCache>
                <c:ptCount val="1"/>
                <c:pt idx="0">
                  <c:v>Total SE</c:v>
                </c:pt>
              </c:strCache>
            </c:strRef>
          </c:tx>
          <c:cat>
            <c:numRef>
              <c:f>Sheet1!$Q$1:$U$1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Sheet1!$Q$9:$U$9</c:f>
              <c:numCache>
                <c:formatCode>0.00%</c:formatCode>
                <c:ptCount val="5"/>
                <c:pt idx="0">
                  <c:v>6.0709457284491085E-2</c:v>
                </c:pt>
                <c:pt idx="1">
                  <c:v>7.3854001329480556E-2</c:v>
                </c:pt>
                <c:pt idx="2">
                  <c:v>8.0591521703332614E-2</c:v>
                </c:pt>
                <c:pt idx="3">
                  <c:v>8.8868211861943464E-2</c:v>
                </c:pt>
                <c:pt idx="4">
                  <c:v>7.7669854397131671E-2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0144"/>
        <c:axId val="71184896"/>
      </c:lineChart>
      <c:catAx>
        <c:axId val="62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84896"/>
        <c:crosses val="autoZero"/>
        <c:auto val="1"/>
        <c:lblAlgn val="ctr"/>
        <c:lblOffset val="100"/>
        <c:noMultiLvlLbl val="0"/>
      </c:catAx>
      <c:valAx>
        <c:axId val="71184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47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83917919350987"/>
          <c:y val="4.6341863517060371E-2"/>
          <c:w val="0.33423831708070767"/>
          <c:h val="0.9304644211140273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Sheet2!$P$2</c:f>
              <c:strCache>
                <c:ptCount val="1"/>
                <c:pt idx="0">
                  <c:v>HT-Mfg: Semiconductor &amp; Electronic Component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Sheet2!$Q$2:$U$2</c:f>
              <c:numCache>
                <c:formatCode>0.00%</c:formatCode>
                <c:ptCount val="5"/>
                <c:pt idx="0">
                  <c:v>0</c:v>
                </c:pt>
                <c:pt idx="1">
                  <c:v>2.2018348623853212E-2</c:v>
                </c:pt>
                <c:pt idx="2">
                  <c:v>8.002133902373967E-3</c:v>
                </c:pt>
                <c:pt idx="3">
                  <c:v>0</c:v>
                </c:pt>
                <c:pt idx="4">
                  <c:v>1.2334626479657813E-2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Sheet2!$P$3</c:f>
              <c:strCache>
                <c:ptCount val="1"/>
                <c:pt idx="0">
                  <c:v>HT-Mfg: Computer &amp; Other Electronic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Sheet2!$Q$3:$U$3</c:f>
              <c:numCache>
                <c:formatCode>0.00%</c:formatCode>
                <c:ptCount val="5"/>
                <c:pt idx="0">
                  <c:v>2.8985507246376812E-2</c:v>
                </c:pt>
                <c:pt idx="1">
                  <c:v>3.0275229357798167E-2</c:v>
                </c:pt>
                <c:pt idx="2">
                  <c:v>9.202453987730062E-3</c:v>
                </c:pt>
                <c:pt idx="3">
                  <c:v>0</c:v>
                </c:pt>
                <c:pt idx="4">
                  <c:v>2.1585596339401172E-2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Sheet2!$P$4</c:f>
              <c:strCache>
                <c:ptCount val="1"/>
                <c:pt idx="0">
                  <c:v>HT-Mfg: Other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Sheet2!$Q$4:$U$4</c:f>
              <c:numCache>
                <c:formatCode>0.00%</c:formatCode>
                <c:ptCount val="5"/>
                <c:pt idx="0">
                  <c:v>2.8985507246376812E-2</c:v>
                </c:pt>
                <c:pt idx="1">
                  <c:v>7.7064220183486243E-2</c:v>
                </c:pt>
                <c:pt idx="2">
                  <c:v>3.347559349159776E-2</c:v>
                </c:pt>
                <c:pt idx="3">
                  <c:v>1.7805232558139535E-2</c:v>
                </c:pt>
                <c:pt idx="4">
                  <c:v>2.7454491196657715E-2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Sheet2!$P$5</c:f>
              <c:strCache>
                <c:ptCount val="1"/>
                <c:pt idx="0">
                  <c:v>HT-Other Services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Sheet2!$Q$5:$U$5</c:f>
              <c:numCache>
                <c:formatCode>0.00%</c:formatCode>
                <c:ptCount val="5"/>
                <c:pt idx="0">
                  <c:v>0.11594202898550725</c:v>
                </c:pt>
                <c:pt idx="1">
                  <c:v>7.9816513761467894E-2</c:v>
                </c:pt>
                <c:pt idx="2">
                  <c:v>0.10016004267804748</c:v>
                </c:pt>
                <c:pt idx="3">
                  <c:v>0.12318313953488372</c:v>
                </c:pt>
                <c:pt idx="4">
                  <c:v>0.13826718392519646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Sheet2!$P$6</c:f>
              <c:strCache>
                <c:ptCount val="1"/>
                <c:pt idx="0">
                  <c:v>HT-Information &amp; Other IT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Sheet2!$Q$6:$U$6</c:f>
              <c:numCache>
                <c:formatCode>0.00%</c:formatCode>
                <c:ptCount val="5"/>
                <c:pt idx="0">
                  <c:v>0.50724637681159424</c:v>
                </c:pt>
                <c:pt idx="1">
                  <c:v>0.33761467889908259</c:v>
                </c:pt>
                <c:pt idx="2">
                  <c:v>0.41064283809015739</c:v>
                </c:pt>
                <c:pt idx="3">
                  <c:v>0.45448764534883723</c:v>
                </c:pt>
                <c:pt idx="4">
                  <c:v>0.4048542723565105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Sheet2!$P$7</c:f>
              <c:strCache>
                <c:ptCount val="1"/>
                <c:pt idx="0">
                  <c:v>HT-Engineering, R&amp;D, Labs/Testing</c:v>
                </c:pt>
              </c:strCache>
            </c:strRef>
          </c:tx>
          <c:cat>
            <c:numRef>
              <c:f>Sheet2!$Q$1:$U$1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Sheet2!$Q$7:$U$7</c:f>
              <c:numCache>
                <c:formatCode>0.00%</c:formatCode>
                <c:ptCount val="5"/>
                <c:pt idx="0">
                  <c:v>0.3188405797101449</c:v>
                </c:pt>
                <c:pt idx="1">
                  <c:v>0.45321100917431195</c:v>
                </c:pt>
                <c:pt idx="2">
                  <c:v>0.43851693785009338</c:v>
                </c:pt>
                <c:pt idx="3">
                  <c:v>0.40452398255813954</c:v>
                </c:pt>
                <c:pt idx="4">
                  <c:v>0.39550382970257636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1680"/>
        <c:axId val="71187200"/>
      </c:lineChart>
      <c:catAx>
        <c:axId val="624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87200"/>
        <c:crosses val="autoZero"/>
        <c:auto val="1"/>
        <c:lblAlgn val="ctr"/>
        <c:lblOffset val="100"/>
        <c:noMultiLvlLbl val="0"/>
      </c:catAx>
      <c:valAx>
        <c:axId val="71187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cross"/>
        <c:tickLblPos val="nextTo"/>
        <c:crossAx val="624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32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32</xdr:col>
      <xdr:colOff>295275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19051</xdr:colOff>
      <xdr:row>9</xdr:row>
      <xdr:rowOff>28575</xdr:rowOff>
    </xdr:from>
    <xdr:to>
      <xdr:col>20</xdr:col>
      <xdr:colOff>504826</xdr:colOff>
      <xdr:row>23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J28" sqref="J28"/>
    </sheetView>
  </sheetViews>
  <sheetFormatPr defaultRowHeight="15"/>
  <sheetData>
    <row r="1" spans="1:21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15</v>
      </c>
      <c r="J1">
        <v>1980</v>
      </c>
      <c r="K1">
        <v>1990</v>
      </c>
      <c r="L1">
        <v>2000</v>
      </c>
      <c r="M1">
        <v>2005</v>
      </c>
      <c r="N1">
        <v>2013</v>
      </c>
      <c r="P1" t="s">
        <v>15</v>
      </c>
      <c r="Q1">
        <v>1980</v>
      </c>
      <c r="R1">
        <v>1990</v>
      </c>
      <c r="S1">
        <v>2000</v>
      </c>
      <c r="T1">
        <v>2005</v>
      </c>
      <c r="U1">
        <v>2013</v>
      </c>
    </row>
    <row r="2" spans="1:21">
      <c r="A2">
        <v>0</v>
      </c>
      <c r="B2" t="s">
        <v>2</v>
      </c>
      <c r="C2">
        <v>249420</v>
      </c>
      <c r="D2">
        <v>339150</v>
      </c>
      <c r="E2">
        <v>419526</v>
      </c>
      <c r="F2">
        <v>454400</v>
      </c>
      <c r="G2">
        <v>592433</v>
      </c>
      <c r="I2" t="s">
        <v>3</v>
      </c>
      <c r="J2">
        <f>C5</f>
        <v>0</v>
      </c>
      <c r="K2">
        <f>D5</f>
        <v>72</v>
      </c>
      <c r="L2">
        <f>E5</f>
        <v>60</v>
      </c>
      <c r="M2">
        <f>F5</f>
        <v>0</v>
      </c>
      <c r="N2">
        <f>G5</f>
        <v>124</v>
      </c>
      <c r="P2" t="s">
        <v>3</v>
      </c>
      <c r="Q2" s="1">
        <f>J2/J$11</f>
        <v>0</v>
      </c>
      <c r="R2" s="1">
        <f t="shared" ref="R2:R11" si="0">K2/K$11</f>
        <v>1.6279353709657725E-4</v>
      </c>
      <c r="S2" s="1">
        <f t="shared" ref="S2:S11" si="1">L2/L$11</f>
        <v>1.018577149579752E-4</v>
      </c>
      <c r="T2" s="1">
        <f t="shared" ref="T2:T11" si="2">M2/M$11</f>
        <v>0</v>
      </c>
      <c r="U2" s="1">
        <f t="shared" ref="U2:U11" si="3">N2/N$11</f>
        <v>1.5490995858657156E-4</v>
      </c>
    </row>
    <row r="3" spans="1:21">
      <c r="A3">
        <v>1</v>
      </c>
      <c r="B3" t="s">
        <v>2</v>
      </c>
      <c r="C3">
        <v>17480</v>
      </c>
      <c r="D3">
        <v>29394</v>
      </c>
      <c r="E3">
        <v>39975</v>
      </c>
      <c r="F3">
        <v>45247</v>
      </c>
      <c r="G3">
        <v>52119</v>
      </c>
      <c r="I3" t="s">
        <v>4</v>
      </c>
      <c r="J3">
        <f>C7</f>
        <v>40</v>
      </c>
      <c r="K3">
        <f>D7</f>
        <v>99</v>
      </c>
      <c r="L3">
        <f>E7</f>
        <v>69</v>
      </c>
      <c r="M3">
        <f>F7</f>
        <v>0</v>
      </c>
      <c r="N3">
        <f>G7</f>
        <v>217</v>
      </c>
      <c r="P3" t="s">
        <v>4</v>
      </c>
      <c r="Q3" s="1">
        <f t="shared" ref="Q3:Q11" si="4">J3/J$11</f>
        <v>1.2875812785682097E-4</v>
      </c>
      <c r="R3" s="1">
        <f t="shared" si="0"/>
        <v>2.2384111350779373E-4</v>
      </c>
      <c r="S3" s="1">
        <f t="shared" si="1"/>
        <v>1.1713637220167149E-4</v>
      </c>
      <c r="T3" s="1">
        <f t="shared" si="2"/>
        <v>0</v>
      </c>
      <c r="U3" s="1">
        <f t="shared" si="3"/>
        <v>2.7109242752650022E-4</v>
      </c>
    </row>
    <row r="4" spans="1:21">
      <c r="A4">
        <v>0</v>
      </c>
      <c r="B4" t="s">
        <v>3</v>
      </c>
      <c r="C4">
        <v>4520</v>
      </c>
      <c r="D4">
        <v>4779</v>
      </c>
      <c r="E4">
        <v>7672</v>
      </c>
      <c r="F4">
        <v>6821</v>
      </c>
      <c r="G4">
        <v>6779</v>
      </c>
      <c r="I4" t="s">
        <v>5</v>
      </c>
      <c r="J4">
        <f>C9</f>
        <v>40</v>
      </c>
      <c r="K4">
        <f>D9</f>
        <v>252</v>
      </c>
      <c r="L4">
        <f>E9</f>
        <v>251</v>
      </c>
      <c r="M4">
        <f>F9</f>
        <v>196</v>
      </c>
      <c r="N4">
        <f>G9</f>
        <v>276</v>
      </c>
      <c r="P4" t="s">
        <v>5</v>
      </c>
      <c r="Q4" s="1">
        <f t="shared" si="4"/>
        <v>1.2875812785682097E-4</v>
      </c>
      <c r="R4" s="1">
        <f t="shared" si="0"/>
        <v>5.6977737983802046E-4</v>
      </c>
      <c r="S4" s="1">
        <f t="shared" si="1"/>
        <v>4.2610477424086295E-4</v>
      </c>
      <c r="T4" s="1">
        <f t="shared" si="2"/>
        <v>3.096288245478787E-4</v>
      </c>
      <c r="U4" s="1">
        <f t="shared" si="3"/>
        <v>3.447995852410786E-4</v>
      </c>
    </row>
    <row r="5" spans="1:21">
      <c r="A5">
        <v>1</v>
      </c>
      <c r="B5" t="s">
        <v>3</v>
      </c>
      <c r="C5">
        <v>0</v>
      </c>
      <c r="D5">
        <v>72</v>
      </c>
      <c r="E5">
        <v>60</v>
      </c>
      <c r="F5">
        <v>0</v>
      </c>
      <c r="G5">
        <v>124</v>
      </c>
      <c r="I5" t="s">
        <v>6</v>
      </c>
      <c r="J5">
        <f>C11</f>
        <v>160</v>
      </c>
      <c r="K5">
        <f>D11</f>
        <v>261</v>
      </c>
      <c r="L5">
        <f>E11</f>
        <v>751</v>
      </c>
      <c r="M5">
        <f>F11</f>
        <v>1356</v>
      </c>
      <c r="N5">
        <f>G11</f>
        <v>1390</v>
      </c>
      <c r="P5" t="s">
        <v>6</v>
      </c>
      <c r="Q5" s="1">
        <f>J5/J$11</f>
        <v>5.1503251142728389E-4</v>
      </c>
      <c r="R5" s="1">
        <f t="shared" si="0"/>
        <v>5.9012657197509257E-4</v>
      </c>
      <c r="S5" s="1">
        <f t="shared" si="1"/>
        <v>1.274919065557323E-3</v>
      </c>
      <c r="T5" s="1">
        <f t="shared" si="2"/>
        <v>2.1421259494230791E-3</v>
      </c>
      <c r="U5" s="1">
        <f t="shared" si="3"/>
        <v>1.7364906648010844E-3</v>
      </c>
    </row>
    <row r="6" spans="1:21">
      <c r="A6">
        <v>0</v>
      </c>
      <c r="B6" t="s">
        <v>4</v>
      </c>
      <c r="C6">
        <v>10820</v>
      </c>
      <c r="D6">
        <v>15648</v>
      </c>
      <c r="E6">
        <v>20729</v>
      </c>
      <c r="F6">
        <v>12517</v>
      </c>
      <c r="G6">
        <v>7843</v>
      </c>
      <c r="I6" t="s">
        <v>7</v>
      </c>
      <c r="J6">
        <f>C13</f>
        <v>700</v>
      </c>
      <c r="K6">
        <f>D13</f>
        <v>1104</v>
      </c>
      <c r="L6">
        <f>E13</f>
        <v>3079</v>
      </c>
      <c r="M6">
        <f>F13</f>
        <v>5003</v>
      </c>
      <c r="N6">
        <f>G13</f>
        <v>4070</v>
      </c>
      <c r="P6" t="s">
        <v>7</v>
      </c>
      <c r="Q6" s="1">
        <f t="shared" si="4"/>
        <v>2.2532672374943668E-3</v>
      </c>
      <c r="R6" s="1">
        <f t="shared" si="0"/>
        <v>2.4961675688141846E-3</v>
      </c>
      <c r="S6" s="1">
        <f t="shared" si="1"/>
        <v>5.226998405926761E-3</v>
      </c>
      <c r="T6" s="1">
        <f t="shared" si="2"/>
        <v>7.9034337204746796E-3</v>
      </c>
      <c r="U6" s="1">
        <f t="shared" si="3"/>
        <v>5.0845446084463409E-3</v>
      </c>
    </row>
    <row r="7" spans="1:21">
      <c r="A7">
        <v>1</v>
      </c>
      <c r="B7" t="s">
        <v>4</v>
      </c>
      <c r="C7">
        <v>40</v>
      </c>
      <c r="D7">
        <v>99</v>
      </c>
      <c r="E7">
        <v>69</v>
      </c>
      <c r="F7">
        <v>0</v>
      </c>
      <c r="G7">
        <v>217</v>
      </c>
      <c r="I7" t="s">
        <v>8</v>
      </c>
      <c r="J7">
        <f>C15</f>
        <v>440</v>
      </c>
      <c r="K7">
        <f>D15</f>
        <v>1482</v>
      </c>
      <c r="L7">
        <f>E15</f>
        <v>3288</v>
      </c>
      <c r="M7">
        <f>F15</f>
        <v>4453</v>
      </c>
      <c r="N7">
        <f>G15</f>
        <v>3976</v>
      </c>
      <c r="P7" t="s">
        <v>8</v>
      </c>
      <c r="Q7" s="1">
        <f t="shared" si="4"/>
        <v>1.4163394064250305E-3</v>
      </c>
      <c r="R7" s="1">
        <f t="shared" si="0"/>
        <v>3.3508336385712155E-3</v>
      </c>
      <c r="S7" s="1">
        <f t="shared" si="1"/>
        <v>5.5818027796970416E-3</v>
      </c>
      <c r="T7" s="1">
        <f t="shared" si="2"/>
        <v>7.0345773250597137E-3</v>
      </c>
      <c r="U7" s="1">
        <f t="shared" si="3"/>
        <v>4.9671128656468425E-3</v>
      </c>
    </row>
    <row r="8" spans="1:21">
      <c r="A8">
        <v>0</v>
      </c>
      <c r="B8" t="s">
        <v>5</v>
      </c>
      <c r="C8">
        <v>4560</v>
      </c>
      <c r="D8">
        <v>8763</v>
      </c>
      <c r="E8">
        <v>14982</v>
      </c>
      <c r="F8">
        <v>15496</v>
      </c>
      <c r="G8">
        <v>23185</v>
      </c>
      <c r="I8" t="s">
        <v>16</v>
      </c>
      <c r="J8">
        <f>C3</f>
        <v>17480</v>
      </c>
      <c r="K8">
        <f t="shared" ref="K8:N8" si="5">D3</f>
        <v>29394</v>
      </c>
      <c r="L8">
        <f t="shared" si="5"/>
        <v>39975</v>
      </c>
      <c r="M8">
        <f t="shared" si="5"/>
        <v>45247</v>
      </c>
      <c r="N8">
        <f t="shared" si="5"/>
        <v>52119</v>
      </c>
      <c r="P8" t="s">
        <v>16</v>
      </c>
      <c r="Q8" s="1">
        <f t="shared" si="4"/>
        <v>5.6267301873430757E-2</v>
      </c>
      <c r="R8" s="1">
        <f t="shared" si="0"/>
        <v>6.6460461519677674E-2</v>
      </c>
      <c r="S8" s="1">
        <f t="shared" si="1"/>
        <v>6.7862702590750987E-2</v>
      </c>
      <c r="T8" s="1">
        <f t="shared" si="2"/>
        <v>7.147844604243811E-2</v>
      </c>
      <c r="U8" s="1">
        <f t="shared" si="3"/>
        <v>6.511090428688325E-2</v>
      </c>
    </row>
    <row r="9" spans="1:21">
      <c r="A9">
        <v>1</v>
      </c>
      <c r="B9" t="s">
        <v>5</v>
      </c>
      <c r="C9">
        <v>40</v>
      </c>
      <c r="D9">
        <v>252</v>
      </c>
      <c r="E9">
        <v>251</v>
      </c>
      <c r="F9">
        <v>196</v>
      </c>
      <c r="G9">
        <v>276</v>
      </c>
      <c r="I9" t="s">
        <v>17</v>
      </c>
      <c r="J9">
        <f>SUM(J2:J8)</f>
        <v>18860</v>
      </c>
      <c r="K9">
        <f t="shared" ref="K9:N9" si="6">SUM(K2:K8)</f>
        <v>32664</v>
      </c>
      <c r="L9">
        <f t="shared" si="6"/>
        <v>47473</v>
      </c>
      <c r="M9">
        <f t="shared" si="6"/>
        <v>56255</v>
      </c>
      <c r="N9">
        <f t="shared" si="6"/>
        <v>62172</v>
      </c>
      <c r="P9" t="s">
        <v>17</v>
      </c>
      <c r="Q9" s="1">
        <f t="shared" si="4"/>
        <v>6.0709457284491085E-2</v>
      </c>
      <c r="R9" s="1">
        <f t="shared" si="0"/>
        <v>7.3854001329480556E-2</v>
      </c>
      <c r="S9" s="1">
        <f t="shared" si="1"/>
        <v>8.0591521703332614E-2</v>
      </c>
      <c r="T9" s="1">
        <f t="shared" si="2"/>
        <v>8.8868211861943464E-2</v>
      </c>
      <c r="U9" s="1">
        <f t="shared" si="3"/>
        <v>7.7669854397131671E-2</v>
      </c>
    </row>
    <row r="10" spans="1:21">
      <c r="A10">
        <v>0</v>
      </c>
      <c r="B10" t="s">
        <v>6</v>
      </c>
      <c r="C10">
        <v>9340</v>
      </c>
      <c r="D10">
        <v>12675</v>
      </c>
      <c r="E10">
        <v>17101</v>
      </c>
      <c r="F10">
        <v>21490</v>
      </c>
      <c r="G10">
        <v>24072</v>
      </c>
      <c r="I10" t="s">
        <v>18</v>
      </c>
      <c r="J10">
        <f>C16-J9</f>
        <v>291800</v>
      </c>
      <c r="K10">
        <f t="shared" ref="K10:N10" si="7">D16-K9</f>
        <v>409614</v>
      </c>
      <c r="L10">
        <f t="shared" si="7"/>
        <v>541584</v>
      </c>
      <c r="M10">
        <f t="shared" si="7"/>
        <v>576761</v>
      </c>
      <c r="N10">
        <f t="shared" si="7"/>
        <v>738293</v>
      </c>
      <c r="P10" t="s">
        <v>18</v>
      </c>
      <c r="Q10" s="1">
        <f t="shared" si="4"/>
        <v>0.93929054271550894</v>
      </c>
      <c r="R10" s="1">
        <f t="shared" si="0"/>
        <v>0.9261459986705195</v>
      </c>
      <c r="S10" s="1">
        <f t="shared" si="1"/>
        <v>0.91940847829666739</v>
      </c>
      <c r="T10" s="1">
        <f t="shared" si="2"/>
        <v>0.91113178813805651</v>
      </c>
      <c r="U10" s="1">
        <f t="shared" si="3"/>
        <v>0.9223301456028683</v>
      </c>
    </row>
    <row r="11" spans="1:21">
      <c r="A11">
        <v>1</v>
      </c>
      <c r="B11" t="s">
        <v>6</v>
      </c>
      <c r="C11">
        <v>160</v>
      </c>
      <c r="D11">
        <v>261</v>
      </c>
      <c r="E11">
        <v>751</v>
      </c>
      <c r="F11">
        <v>1356</v>
      </c>
      <c r="G11">
        <v>1390</v>
      </c>
      <c r="I11" t="s">
        <v>14</v>
      </c>
      <c r="J11">
        <f>SUM(J9:J10)</f>
        <v>310660</v>
      </c>
      <c r="K11">
        <f t="shared" ref="K11:N11" si="8">SUM(K9:K10)</f>
        <v>442278</v>
      </c>
      <c r="L11">
        <f t="shared" si="8"/>
        <v>589057</v>
      </c>
      <c r="M11">
        <f t="shared" si="8"/>
        <v>633016</v>
      </c>
      <c r="N11">
        <f t="shared" si="8"/>
        <v>800465</v>
      </c>
      <c r="P11" t="s">
        <v>14</v>
      </c>
      <c r="Q11" s="1">
        <f t="shared" si="4"/>
        <v>1</v>
      </c>
      <c r="R11" s="1">
        <f t="shared" si="0"/>
        <v>1</v>
      </c>
      <c r="S11" s="1">
        <f t="shared" si="1"/>
        <v>1</v>
      </c>
      <c r="T11" s="1">
        <f t="shared" si="2"/>
        <v>1</v>
      </c>
      <c r="U11" s="1">
        <f t="shared" si="3"/>
        <v>1</v>
      </c>
    </row>
    <row r="12" spans="1:21">
      <c r="A12">
        <v>0</v>
      </c>
      <c r="B12" t="s">
        <v>7</v>
      </c>
      <c r="C12">
        <v>7760</v>
      </c>
      <c r="D12">
        <v>16011</v>
      </c>
      <c r="E12">
        <v>39469</v>
      </c>
      <c r="F12">
        <v>44124</v>
      </c>
      <c r="G12">
        <v>51465</v>
      </c>
    </row>
    <row r="13" spans="1:21">
      <c r="A13">
        <v>1</v>
      </c>
      <c r="B13" t="s">
        <v>7</v>
      </c>
      <c r="C13">
        <v>700</v>
      </c>
      <c r="D13">
        <v>1104</v>
      </c>
      <c r="E13">
        <v>3079</v>
      </c>
      <c r="F13">
        <v>5003</v>
      </c>
      <c r="G13">
        <v>4070</v>
      </c>
    </row>
    <row r="14" spans="1:21">
      <c r="A14">
        <v>0</v>
      </c>
      <c r="B14" t="s">
        <v>8</v>
      </c>
      <c r="C14">
        <v>5380</v>
      </c>
      <c r="D14">
        <v>12588</v>
      </c>
      <c r="E14">
        <v>22105</v>
      </c>
      <c r="F14">
        <v>21913</v>
      </c>
      <c r="G14">
        <v>32516</v>
      </c>
    </row>
    <row r="15" spans="1:21">
      <c r="A15">
        <v>1</v>
      </c>
      <c r="B15" t="s">
        <v>8</v>
      </c>
      <c r="C15">
        <v>440</v>
      </c>
      <c r="D15">
        <v>1482</v>
      </c>
      <c r="E15">
        <v>3288</v>
      </c>
      <c r="F15">
        <v>4453</v>
      </c>
      <c r="G15">
        <v>3976</v>
      </c>
    </row>
    <row r="16" spans="1:21">
      <c r="A16" t="s">
        <v>14</v>
      </c>
      <c r="C16">
        <f>SUM(C2:C15)</f>
        <v>310660</v>
      </c>
      <c r="D16">
        <f t="shared" ref="D16:G16" si="9">SUM(D2:D15)</f>
        <v>442278</v>
      </c>
      <c r="E16">
        <f t="shared" si="9"/>
        <v>589057</v>
      </c>
      <c r="F16">
        <f t="shared" si="9"/>
        <v>633016</v>
      </c>
      <c r="G16">
        <f t="shared" si="9"/>
        <v>800465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workbookViewId="0">
      <selection activeCell="M17" sqref="M17"/>
    </sheetView>
  </sheetViews>
  <sheetFormatPr defaultRowHeight="15"/>
  <cols>
    <col min="16" max="16" width="44.7109375" bestFit="1" customWidth="1"/>
    <col min="17" max="21" width="8.140625" bestFit="1" customWidth="1"/>
  </cols>
  <sheetData>
    <row r="1" spans="1:21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15</v>
      </c>
      <c r="J1">
        <v>1980</v>
      </c>
      <c r="K1">
        <v>1990</v>
      </c>
      <c r="L1">
        <v>2000</v>
      </c>
      <c r="M1">
        <v>2005</v>
      </c>
      <c r="N1">
        <v>2013</v>
      </c>
      <c r="P1" t="s">
        <v>15</v>
      </c>
      <c r="Q1">
        <v>1980</v>
      </c>
      <c r="R1">
        <v>1990</v>
      </c>
      <c r="S1">
        <v>2000</v>
      </c>
      <c r="T1">
        <v>2005</v>
      </c>
      <c r="U1">
        <v>2013</v>
      </c>
    </row>
    <row r="2" spans="1:21">
      <c r="A2">
        <v>0</v>
      </c>
      <c r="B2" t="s">
        <v>2</v>
      </c>
      <c r="C2">
        <v>249420</v>
      </c>
      <c r="D2">
        <v>339150</v>
      </c>
      <c r="E2">
        <v>419526</v>
      </c>
      <c r="F2">
        <v>454400</v>
      </c>
      <c r="G2">
        <v>592433</v>
      </c>
      <c r="I2" t="s">
        <v>3</v>
      </c>
      <c r="J2">
        <f>C5</f>
        <v>0</v>
      </c>
      <c r="K2">
        <f>D5</f>
        <v>72</v>
      </c>
      <c r="L2">
        <f>E5</f>
        <v>60</v>
      </c>
      <c r="M2">
        <f>F5</f>
        <v>0</v>
      </c>
      <c r="N2">
        <f>G5</f>
        <v>124</v>
      </c>
      <c r="P2" t="s">
        <v>3</v>
      </c>
      <c r="Q2" s="1">
        <f>J2/J$8</f>
        <v>0</v>
      </c>
      <c r="R2" s="1">
        <f t="shared" ref="R2:R8" si="0">K2/K$8</f>
        <v>2.2018348623853212E-2</v>
      </c>
      <c r="S2" s="1">
        <f t="shared" ref="S2:S8" si="1">L2/L$8</f>
        <v>8.002133902373967E-3</v>
      </c>
      <c r="T2" s="1">
        <f t="shared" ref="T2:T8" si="2">M2/M$8</f>
        <v>0</v>
      </c>
      <c r="U2" s="1">
        <f t="shared" ref="U2:U8" si="3">N2/N$8</f>
        <v>1.2334626479657813E-2</v>
      </c>
    </row>
    <row r="3" spans="1:21">
      <c r="A3">
        <v>1</v>
      </c>
      <c r="B3" t="s">
        <v>2</v>
      </c>
      <c r="C3">
        <v>17480</v>
      </c>
      <c r="D3">
        <v>29394</v>
      </c>
      <c r="E3">
        <v>39975</v>
      </c>
      <c r="F3">
        <v>45247</v>
      </c>
      <c r="G3">
        <v>52119</v>
      </c>
      <c r="I3" t="s">
        <v>4</v>
      </c>
      <c r="J3">
        <f>C7</f>
        <v>40</v>
      </c>
      <c r="K3">
        <f>D7</f>
        <v>99</v>
      </c>
      <c r="L3">
        <f>E7</f>
        <v>69</v>
      </c>
      <c r="M3">
        <f>F7</f>
        <v>0</v>
      </c>
      <c r="N3">
        <f>G7</f>
        <v>217</v>
      </c>
      <c r="P3" t="s">
        <v>4</v>
      </c>
      <c r="Q3" s="1">
        <f t="shared" ref="Q3:Q8" si="4">J3/J$8</f>
        <v>2.8985507246376812E-2</v>
      </c>
      <c r="R3" s="1">
        <f t="shared" si="0"/>
        <v>3.0275229357798167E-2</v>
      </c>
      <c r="S3" s="1">
        <f t="shared" si="1"/>
        <v>9.202453987730062E-3</v>
      </c>
      <c r="T3" s="1">
        <f t="shared" si="2"/>
        <v>0</v>
      </c>
      <c r="U3" s="1">
        <f t="shared" si="3"/>
        <v>2.1585596339401172E-2</v>
      </c>
    </row>
    <row r="4" spans="1:21">
      <c r="A4">
        <v>0</v>
      </c>
      <c r="B4" t="s">
        <v>3</v>
      </c>
      <c r="C4">
        <v>4520</v>
      </c>
      <c r="D4">
        <v>4779</v>
      </c>
      <c r="E4">
        <v>7672</v>
      </c>
      <c r="F4">
        <v>6821</v>
      </c>
      <c r="G4">
        <v>6779</v>
      </c>
      <c r="I4" t="s">
        <v>5</v>
      </c>
      <c r="J4">
        <f>C9</f>
        <v>40</v>
      </c>
      <c r="K4">
        <f>D9</f>
        <v>252</v>
      </c>
      <c r="L4">
        <f>E9</f>
        <v>251</v>
      </c>
      <c r="M4">
        <f>F9</f>
        <v>196</v>
      </c>
      <c r="N4">
        <f>G9</f>
        <v>276</v>
      </c>
      <c r="P4" t="s">
        <v>5</v>
      </c>
      <c r="Q4" s="1">
        <f t="shared" si="4"/>
        <v>2.8985507246376812E-2</v>
      </c>
      <c r="R4" s="1">
        <f t="shared" si="0"/>
        <v>7.7064220183486243E-2</v>
      </c>
      <c r="S4" s="1">
        <f t="shared" si="1"/>
        <v>3.347559349159776E-2</v>
      </c>
      <c r="T4" s="1">
        <f t="shared" si="2"/>
        <v>1.7805232558139535E-2</v>
      </c>
      <c r="U4" s="1">
        <f t="shared" si="3"/>
        <v>2.7454491196657715E-2</v>
      </c>
    </row>
    <row r="5" spans="1:21">
      <c r="A5">
        <v>1</v>
      </c>
      <c r="B5" t="s">
        <v>3</v>
      </c>
      <c r="C5">
        <v>0</v>
      </c>
      <c r="D5">
        <v>72</v>
      </c>
      <c r="E5">
        <v>60</v>
      </c>
      <c r="F5">
        <v>0</v>
      </c>
      <c r="G5">
        <v>124</v>
      </c>
      <c r="I5" t="s">
        <v>6</v>
      </c>
      <c r="J5">
        <f>C11</f>
        <v>160</v>
      </c>
      <c r="K5">
        <f>D11</f>
        <v>261</v>
      </c>
      <c r="L5">
        <f>E11</f>
        <v>751</v>
      </c>
      <c r="M5">
        <f>F11</f>
        <v>1356</v>
      </c>
      <c r="N5">
        <f>G11</f>
        <v>1390</v>
      </c>
      <c r="P5" t="s">
        <v>6</v>
      </c>
      <c r="Q5" s="1">
        <f t="shared" si="4"/>
        <v>0.11594202898550725</v>
      </c>
      <c r="R5" s="1">
        <f t="shared" si="0"/>
        <v>7.9816513761467894E-2</v>
      </c>
      <c r="S5" s="1">
        <f t="shared" si="1"/>
        <v>0.10016004267804748</v>
      </c>
      <c r="T5" s="1">
        <f t="shared" si="2"/>
        <v>0.12318313953488372</v>
      </c>
      <c r="U5" s="1">
        <f t="shared" si="3"/>
        <v>0.13826718392519646</v>
      </c>
    </row>
    <row r="6" spans="1:21">
      <c r="A6">
        <v>0</v>
      </c>
      <c r="B6" t="s">
        <v>4</v>
      </c>
      <c r="C6">
        <v>10820</v>
      </c>
      <c r="D6">
        <v>15648</v>
      </c>
      <c r="E6">
        <v>20729</v>
      </c>
      <c r="F6">
        <v>12517</v>
      </c>
      <c r="G6">
        <v>7843</v>
      </c>
      <c r="I6" t="s">
        <v>7</v>
      </c>
      <c r="J6">
        <f>C13</f>
        <v>700</v>
      </c>
      <c r="K6">
        <f>D13</f>
        <v>1104</v>
      </c>
      <c r="L6">
        <f>E13</f>
        <v>3079</v>
      </c>
      <c r="M6">
        <f>F13</f>
        <v>5003</v>
      </c>
      <c r="N6">
        <f>G13</f>
        <v>4070</v>
      </c>
      <c r="P6" t="s">
        <v>7</v>
      </c>
      <c r="Q6" s="1">
        <f t="shared" si="4"/>
        <v>0.50724637681159424</v>
      </c>
      <c r="R6" s="1">
        <f t="shared" si="0"/>
        <v>0.33761467889908259</v>
      </c>
      <c r="S6" s="1">
        <f t="shared" si="1"/>
        <v>0.41064283809015739</v>
      </c>
      <c r="T6" s="1">
        <f t="shared" si="2"/>
        <v>0.45448764534883723</v>
      </c>
      <c r="U6" s="1">
        <f t="shared" si="3"/>
        <v>0.4048542723565105</v>
      </c>
    </row>
    <row r="7" spans="1:21">
      <c r="A7">
        <v>1</v>
      </c>
      <c r="B7" t="s">
        <v>4</v>
      </c>
      <c r="C7">
        <v>40</v>
      </c>
      <c r="D7">
        <v>99</v>
      </c>
      <c r="E7">
        <v>69</v>
      </c>
      <c r="F7">
        <v>0</v>
      </c>
      <c r="G7">
        <v>217</v>
      </c>
      <c r="I7" t="s">
        <v>8</v>
      </c>
      <c r="J7">
        <f>C15</f>
        <v>440</v>
      </c>
      <c r="K7">
        <f>D15</f>
        <v>1482</v>
      </c>
      <c r="L7">
        <f>E15</f>
        <v>3288</v>
      </c>
      <c r="M7">
        <f>F15</f>
        <v>4453</v>
      </c>
      <c r="N7">
        <f>G15</f>
        <v>3976</v>
      </c>
      <c r="P7" t="s">
        <v>8</v>
      </c>
      <c r="Q7" s="1">
        <f t="shared" si="4"/>
        <v>0.3188405797101449</v>
      </c>
      <c r="R7" s="1">
        <f t="shared" si="0"/>
        <v>0.45321100917431195</v>
      </c>
      <c r="S7" s="1">
        <f t="shared" si="1"/>
        <v>0.43851693785009338</v>
      </c>
      <c r="T7" s="1">
        <f t="shared" si="2"/>
        <v>0.40452398255813954</v>
      </c>
      <c r="U7" s="1">
        <f t="shared" si="3"/>
        <v>0.39550382970257636</v>
      </c>
    </row>
    <row r="8" spans="1:21">
      <c r="A8">
        <v>0</v>
      </c>
      <c r="B8" t="s">
        <v>5</v>
      </c>
      <c r="C8">
        <v>4560</v>
      </c>
      <c r="D8">
        <v>8763</v>
      </c>
      <c r="E8">
        <v>14982</v>
      </c>
      <c r="F8">
        <v>15496</v>
      </c>
      <c r="G8">
        <v>23185</v>
      </c>
      <c r="I8" t="s">
        <v>19</v>
      </c>
      <c r="J8">
        <f>SUM(J2:J7)</f>
        <v>1380</v>
      </c>
      <c r="K8">
        <f t="shared" ref="K8:N8" si="5">SUM(K2:K7)</f>
        <v>3270</v>
      </c>
      <c r="L8">
        <f t="shared" si="5"/>
        <v>7498</v>
      </c>
      <c r="M8">
        <f t="shared" si="5"/>
        <v>11008</v>
      </c>
      <c r="N8">
        <f t="shared" si="5"/>
        <v>10053</v>
      </c>
      <c r="P8" t="s">
        <v>19</v>
      </c>
      <c r="Q8" s="1">
        <f t="shared" si="4"/>
        <v>1</v>
      </c>
      <c r="R8" s="1">
        <f t="shared" si="0"/>
        <v>1</v>
      </c>
      <c r="S8" s="1">
        <f t="shared" si="1"/>
        <v>1</v>
      </c>
      <c r="T8" s="1">
        <f t="shared" si="2"/>
        <v>1</v>
      </c>
      <c r="U8" s="1">
        <f t="shared" si="3"/>
        <v>1</v>
      </c>
    </row>
    <row r="9" spans="1:21">
      <c r="A9">
        <v>1</v>
      </c>
      <c r="B9" t="s">
        <v>5</v>
      </c>
      <c r="C9">
        <v>40</v>
      </c>
      <c r="D9">
        <v>252</v>
      </c>
      <c r="E9">
        <v>251</v>
      </c>
      <c r="F9">
        <v>196</v>
      </c>
      <c r="G9">
        <v>276</v>
      </c>
      <c r="Q9" s="1"/>
      <c r="R9" s="1"/>
      <c r="S9" s="1"/>
      <c r="T9" s="1"/>
      <c r="U9" s="1"/>
    </row>
    <row r="10" spans="1:21">
      <c r="A10">
        <v>0</v>
      </c>
      <c r="B10" t="s">
        <v>6</v>
      </c>
      <c r="C10">
        <v>9340</v>
      </c>
      <c r="D10">
        <v>12675</v>
      </c>
      <c r="E10">
        <v>17101</v>
      </c>
      <c r="F10">
        <v>21490</v>
      </c>
      <c r="G10">
        <v>24072</v>
      </c>
      <c r="Q10" s="1"/>
      <c r="R10" s="1"/>
      <c r="S10" s="1"/>
      <c r="T10" s="1"/>
      <c r="U10" s="1"/>
    </row>
    <row r="11" spans="1:21">
      <c r="A11">
        <v>1</v>
      </c>
      <c r="B11" t="s">
        <v>6</v>
      </c>
      <c r="C11">
        <v>160</v>
      </c>
      <c r="D11">
        <v>261</v>
      </c>
      <c r="E11">
        <v>751</v>
      </c>
      <c r="F11">
        <v>1356</v>
      </c>
      <c r="G11">
        <v>1390</v>
      </c>
      <c r="Q11" s="1"/>
      <c r="R11" s="1"/>
      <c r="S11" s="1"/>
      <c r="T11" s="1"/>
      <c r="U11" s="1"/>
    </row>
    <row r="12" spans="1:21">
      <c r="A12">
        <v>0</v>
      </c>
      <c r="B12" t="s">
        <v>7</v>
      </c>
      <c r="C12">
        <v>7760</v>
      </c>
      <c r="D12">
        <v>16011</v>
      </c>
      <c r="E12">
        <v>39469</v>
      </c>
      <c r="F12">
        <v>44124</v>
      </c>
      <c r="G12">
        <v>51465</v>
      </c>
    </row>
    <row r="13" spans="1:21">
      <c r="A13">
        <v>1</v>
      </c>
      <c r="B13" t="s">
        <v>7</v>
      </c>
      <c r="C13">
        <v>700</v>
      </c>
      <c r="D13">
        <v>1104</v>
      </c>
      <c r="E13">
        <v>3079</v>
      </c>
      <c r="F13">
        <v>5003</v>
      </c>
      <c r="G13">
        <v>4070</v>
      </c>
    </row>
    <row r="14" spans="1:21">
      <c r="A14">
        <v>0</v>
      </c>
      <c r="B14" t="s">
        <v>8</v>
      </c>
      <c r="C14">
        <v>5380</v>
      </c>
      <c r="D14">
        <v>12588</v>
      </c>
      <c r="E14">
        <v>22105</v>
      </c>
      <c r="F14">
        <v>21913</v>
      </c>
      <c r="G14">
        <v>32516</v>
      </c>
    </row>
    <row r="15" spans="1:21">
      <c r="A15">
        <v>1</v>
      </c>
      <c r="B15" t="s">
        <v>8</v>
      </c>
      <c r="C15">
        <v>440</v>
      </c>
      <c r="D15">
        <v>1482</v>
      </c>
      <c r="E15">
        <v>3288</v>
      </c>
      <c r="F15">
        <v>4453</v>
      </c>
      <c r="G15">
        <v>3976</v>
      </c>
    </row>
    <row r="16" spans="1:21">
      <c r="A16" t="s">
        <v>14</v>
      </c>
      <c r="C16">
        <f>SUM(C2:C15)</f>
        <v>310660</v>
      </c>
      <c r="D16">
        <f t="shared" ref="D16:G16" si="6">SUM(D2:D15)</f>
        <v>442278</v>
      </c>
      <c r="E16">
        <f t="shared" si="6"/>
        <v>589057</v>
      </c>
      <c r="F16">
        <f t="shared" si="6"/>
        <v>633016</v>
      </c>
      <c r="G16">
        <f t="shared" si="6"/>
        <v>800465</v>
      </c>
    </row>
  </sheetData>
  <pageMargins left="0.25" right="0.25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2015-10-30T16:57:24Z</cp:lastPrinted>
  <dcterms:created xsi:type="dcterms:W3CDTF">2015-10-30T16:57:31Z</dcterms:created>
  <dcterms:modified xsi:type="dcterms:W3CDTF">2015-12-04T22:38:29Z</dcterms:modified>
</cp:coreProperties>
</file>