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fig4" sheetId="1" r:id="rId1"/>
    <sheet name="fig5 with person work hours" sheetId="2" r:id="rId2"/>
  </sheets>
  <calcPr calcId="145621"/>
</workbook>
</file>

<file path=xl/calcChain.xml><?xml version="1.0" encoding="utf-8"?>
<calcChain xmlns="http://schemas.openxmlformats.org/spreadsheetml/2006/main">
  <c r="C21" i="2" l="1"/>
  <c r="B21" i="2"/>
  <c r="C10" i="2"/>
  <c r="B10" i="2"/>
  <c r="D21" i="2" l="1"/>
  <c r="F21" i="2" s="1"/>
  <c r="D20" i="2"/>
  <c r="D19" i="2"/>
  <c r="D18" i="2"/>
  <c r="F18" i="2" s="1"/>
  <c r="D17" i="2"/>
  <c r="F17" i="2" s="1"/>
  <c r="D16" i="2"/>
  <c r="D15" i="2"/>
  <c r="D14" i="2"/>
  <c r="F14" i="2" s="1"/>
  <c r="D13" i="2"/>
  <c r="F13" i="2" s="1"/>
  <c r="D9" i="2"/>
  <c r="D8" i="2"/>
  <c r="D7" i="2"/>
  <c r="D6" i="2"/>
  <c r="D5" i="2"/>
  <c r="D4" i="2"/>
  <c r="D3" i="2"/>
  <c r="D2" i="2"/>
  <c r="D10" i="2"/>
  <c r="F16" i="2" l="1"/>
  <c r="F20" i="2"/>
  <c r="F10" i="2"/>
  <c r="F9" i="2"/>
  <c r="F5" i="2"/>
  <c r="F8" i="2"/>
  <c r="F4" i="2"/>
  <c r="F2" i="2"/>
  <c r="F6" i="2"/>
  <c r="F3" i="2"/>
  <c r="F7" i="2"/>
  <c r="F15" i="2"/>
  <c r="F19" i="2"/>
  <c r="D9" i="1" l="1"/>
  <c r="D7" i="1"/>
  <c r="D5" i="1"/>
  <c r="D3" i="1"/>
  <c r="C21" i="1"/>
  <c r="B21" i="1"/>
  <c r="C10" i="1"/>
  <c r="E10" i="1" s="1"/>
  <c r="B10" i="1"/>
  <c r="D10" i="1" s="1"/>
  <c r="E21" i="1" l="1"/>
  <c r="E17" i="1"/>
  <c r="E13" i="1"/>
  <c r="E20" i="1"/>
  <c r="E16" i="1"/>
  <c r="E19" i="1"/>
  <c r="E15" i="1"/>
  <c r="E18" i="1"/>
  <c r="E14" i="1"/>
  <c r="D21" i="1"/>
  <c r="G21" i="1" s="1"/>
  <c r="D19" i="1"/>
  <c r="G19" i="1" s="1"/>
  <c r="D17" i="1"/>
  <c r="D15" i="1"/>
  <c r="D13" i="1"/>
  <c r="D20" i="1"/>
  <c r="G20" i="1" s="1"/>
  <c r="D18" i="1"/>
  <c r="G18" i="1" s="1"/>
  <c r="D16" i="1"/>
  <c r="G16" i="1" s="1"/>
  <c r="D14" i="1"/>
  <c r="G14" i="1" s="1"/>
  <c r="G3" i="1"/>
  <c r="E5" i="1"/>
  <c r="G5" i="1" s="1"/>
  <c r="E8" i="1"/>
  <c r="E3" i="1"/>
  <c r="E6" i="1"/>
  <c r="E4" i="1"/>
  <c r="E9" i="1"/>
  <c r="G9" i="1" s="1"/>
  <c r="G10" i="1"/>
  <c r="E2" i="1"/>
  <c r="E7" i="1"/>
  <c r="G7" i="1" s="1"/>
  <c r="D2" i="1"/>
  <c r="D4" i="1"/>
  <c r="D6" i="1"/>
  <c r="G6" i="1" s="1"/>
  <c r="D8" i="1"/>
  <c r="G8" i="1" s="1"/>
  <c r="G13" i="1" l="1"/>
  <c r="G15" i="1"/>
  <c r="G17" i="1"/>
  <c r="G4" i="1"/>
  <c r="G2" i="1"/>
</calcChain>
</file>

<file path=xl/sharedStrings.xml><?xml version="1.0" encoding="utf-8"?>
<sst xmlns="http://schemas.openxmlformats.org/spreadsheetml/2006/main" count="98" uniqueCount="17">
  <si>
    <t>occ8cat</t>
  </si>
  <si>
    <t>Transportation</t>
  </si>
  <si>
    <t>Construction</t>
  </si>
  <si>
    <t>Mechanics/Mining/Agriculture</t>
  </si>
  <si>
    <t>pwrkhrs_80_ht</t>
  </si>
  <si>
    <t>pwrkhrs_80_nht</t>
  </si>
  <si>
    <t>pwrkhrs_13_ht</t>
  </si>
  <si>
    <t>pwrkhrs_13_nht</t>
  </si>
  <si>
    <t>Managers/Professionals/Technicians/Finance/Public Safety</t>
  </si>
  <si>
    <t>Production/Craft</t>
  </si>
  <si>
    <t>Machine Operators/assemblers</t>
  </si>
  <si>
    <t>Clerical/Retail Sales</t>
  </si>
  <si>
    <t>Low-Skill Services</t>
  </si>
  <si>
    <t>Total</t>
  </si>
  <si>
    <t>%Change</t>
  </si>
  <si>
    <t>Net Employment Gain</t>
  </si>
  <si>
    <t>% Emp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</si>
</sst>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(a) High-Tech</a:t>
            </a:r>
            <a:r>
              <a:rPr lang="en-US" sz="1200" b="0" baseline="0"/>
              <a:t> Industries</a:t>
            </a:r>
            <a:endParaRPr lang="en-US" sz="1200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'fig4'!$F$2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val>
            <c:numRef>
              <c:f>'fig4'!$G$2</c:f>
              <c:numCache>
                <c:formatCode>0.0%</c:formatCode>
                <c:ptCount val="1"/>
                <c:pt idx="0">
                  <c:v>0.82105094520098221</c:v>
                </c:pt>
              </c:numCache>
            </c:numRef>
          </c:val>
        </c:ser>
        <c:ser>
          <c:idx val="1"/>
          <c:order val="1"/>
          <c:tx>
            <c:strRef>
              <c:f>'fig4'!$F$3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val>
            <c:numRef>
              <c:f>'fig4'!$G$3</c:f>
              <c:numCache>
                <c:formatCode>0.0%</c:formatCode>
                <c:ptCount val="1"/>
                <c:pt idx="0">
                  <c:v>-0.69592221236926954</c:v>
                </c:pt>
              </c:numCache>
            </c:numRef>
          </c:val>
        </c:ser>
        <c:ser>
          <c:idx val="2"/>
          <c:order val="2"/>
          <c:tx>
            <c:strRef>
              <c:f>'fig4'!$F$4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val>
            <c:numRef>
              <c:f>'fig4'!$G$4</c:f>
              <c:numCache>
                <c:formatCode>0.0%</c:formatCode>
                <c:ptCount val="1"/>
                <c:pt idx="0">
                  <c:v>-0.90571393296613067</c:v>
                </c:pt>
              </c:numCache>
            </c:numRef>
          </c:val>
        </c:ser>
        <c:ser>
          <c:idx val="3"/>
          <c:order val="3"/>
          <c:tx>
            <c:strRef>
              <c:f>'fig4'!$F$5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val>
            <c:numRef>
              <c:f>'fig4'!$G$5</c:f>
              <c:numCache>
                <c:formatCode>0.0%</c:formatCode>
                <c:ptCount val="1"/>
                <c:pt idx="0">
                  <c:v>-0.80105772949780663</c:v>
                </c:pt>
              </c:numCache>
            </c:numRef>
          </c:val>
        </c:ser>
        <c:ser>
          <c:idx val="4"/>
          <c:order val="4"/>
          <c:tx>
            <c:strRef>
              <c:f>'fig4'!$F$6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val>
            <c:numRef>
              <c:f>'fig4'!$G$6</c:f>
              <c:numCache>
                <c:formatCode>0.0%</c:formatCode>
                <c:ptCount val="1"/>
                <c:pt idx="0">
                  <c:v>-0.46580257220006033</c:v>
                </c:pt>
              </c:numCache>
            </c:numRef>
          </c:val>
        </c:ser>
        <c:ser>
          <c:idx val="5"/>
          <c:order val="5"/>
          <c:tx>
            <c:strRef>
              <c:f>'fig4'!$F$7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val>
            <c:numRef>
              <c:f>'fig4'!$G$7</c:f>
              <c:numCache>
                <c:formatCode>0.0%</c:formatCode>
                <c:ptCount val="1"/>
                <c:pt idx="0">
                  <c:v>-0.83126558754937174</c:v>
                </c:pt>
              </c:numCache>
            </c:numRef>
          </c:val>
        </c:ser>
        <c:ser>
          <c:idx val="6"/>
          <c:order val="6"/>
          <c:tx>
            <c:strRef>
              <c:f>'fig4'!$F$8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val>
            <c:numRef>
              <c:f>'fig4'!$G$8</c:f>
              <c:numCache>
                <c:formatCode>0.0%</c:formatCode>
                <c:ptCount val="1"/>
                <c:pt idx="0">
                  <c:v>-0.54784890510637074</c:v>
                </c:pt>
              </c:numCache>
            </c:numRef>
          </c:val>
        </c:ser>
        <c:ser>
          <c:idx val="7"/>
          <c:order val="7"/>
          <c:tx>
            <c:strRef>
              <c:f>'fig4'!$F$9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val>
            <c:numRef>
              <c:f>'fig4'!$G$9</c:f>
              <c:numCache>
                <c:formatCode>0.0%</c:formatCode>
                <c:ptCount val="1"/>
                <c:pt idx="0">
                  <c:v>-0.25853725113267978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4342912"/>
        <c:axId val="47874624"/>
      </c:barChart>
      <c:catAx>
        <c:axId val="74342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47874624"/>
        <c:crosses val="autoZero"/>
        <c:auto val="1"/>
        <c:lblAlgn val="ctr"/>
        <c:lblOffset val="100"/>
        <c:noMultiLvlLbl val="0"/>
      </c:catAx>
      <c:valAx>
        <c:axId val="47874624"/>
        <c:scaling>
          <c:orientation val="minMax"/>
          <c:max val="1"/>
          <c:min val="-1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74342912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29164563675595245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(b) Non-High-Tech</a:t>
            </a:r>
            <a:r>
              <a:rPr lang="en-US" sz="1200" b="0" baseline="0"/>
              <a:t> Industries</a:t>
            </a:r>
            <a:endParaRPr lang="en-US" sz="1200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'fig4'!$F$13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val>
            <c:numRef>
              <c:f>'fig4'!$G$13</c:f>
              <c:numCache>
                <c:formatCode>0.0%</c:formatCode>
                <c:ptCount val="1"/>
                <c:pt idx="0">
                  <c:v>0.28986681336061082</c:v>
                </c:pt>
              </c:numCache>
            </c:numRef>
          </c:val>
        </c:ser>
        <c:ser>
          <c:idx val="1"/>
          <c:order val="1"/>
          <c:tx>
            <c:strRef>
              <c:f>'fig4'!$F$14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val>
            <c:numRef>
              <c:f>'fig4'!$G$14</c:f>
              <c:numCache>
                <c:formatCode>0.0%</c:formatCode>
                <c:ptCount val="1"/>
                <c:pt idx="0">
                  <c:v>-0.53997442721710298</c:v>
                </c:pt>
              </c:numCache>
            </c:numRef>
          </c:val>
        </c:ser>
        <c:ser>
          <c:idx val="2"/>
          <c:order val="2"/>
          <c:tx>
            <c:strRef>
              <c:f>'fig4'!$F$15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val>
            <c:numRef>
              <c:f>'fig4'!$G$15</c:f>
              <c:numCache>
                <c:formatCode>0.0%</c:formatCode>
                <c:ptCount val="1"/>
                <c:pt idx="0">
                  <c:v>-0.30851554797986175</c:v>
                </c:pt>
              </c:numCache>
            </c:numRef>
          </c:val>
        </c:ser>
        <c:ser>
          <c:idx val="3"/>
          <c:order val="3"/>
          <c:tx>
            <c:strRef>
              <c:f>'fig4'!$F$16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val>
            <c:numRef>
              <c:f>'fig4'!$G$16</c:f>
              <c:numCache>
                <c:formatCode>0.0%</c:formatCode>
                <c:ptCount val="1"/>
                <c:pt idx="0">
                  <c:v>-7.9993692167723091E-2</c:v>
                </c:pt>
              </c:numCache>
            </c:numRef>
          </c:val>
        </c:ser>
        <c:ser>
          <c:idx val="4"/>
          <c:order val="4"/>
          <c:tx>
            <c:strRef>
              <c:f>'fig4'!$F$17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val>
            <c:numRef>
              <c:f>'fig4'!$G$17</c:f>
              <c:numCache>
                <c:formatCode>0.0%</c:formatCode>
                <c:ptCount val="1"/>
                <c:pt idx="0">
                  <c:v>-0.49202846811799655</c:v>
                </c:pt>
              </c:numCache>
            </c:numRef>
          </c:val>
        </c:ser>
        <c:ser>
          <c:idx val="5"/>
          <c:order val="5"/>
          <c:tx>
            <c:strRef>
              <c:f>'fig4'!$F$18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val>
            <c:numRef>
              <c:f>'fig4'!$G$18</c:f>
              <c:numCache>
                <c:formatCode>0.0%</c:formatCode>
                <c:ptCount val="1"/>
                <c:pt idx="0">
                  <c:v>-0.70540099057081596</c:v>
                </c:pt>
              </c:numCache>
            </c:numRef>
          </c:val>
        </c:ser>
        <c:ser>
          <c:idx val="6"/>
          <c:order val="6"/>
          <c:tx>
            <c:strRef>
              <c:f>'fig4'!$F$19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val>
            <c:numRef>
              <c:f>'fig4'!$G$19</c:f>
              <c:numCache>
                <c:formatCode>0.0%</c:formatCode>
                <c:ptCount val="1"/>
                <c:pt idx="0">
                  <c:v>-0.27128642777721346</c:v>
                </c:pt>
              </c:numCache>
            </c:numRef>
          </c:val>
        </c:ser>
        <c:ser>
          <c:idx val="7"/>
          <c:order val="7"/>
          <c:tx>
            <c:strRef>
              <c:f>'fig4'!$F$20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val>
            <c:numRef>
              <c:f>'fig4'!$G$20</c:f>
              <c:numCache>
                <c:formatCode>0.0%</c:formatCode>
                <c:ptCount val="1"/>
                <c:pt idx="0">
                  <c:v>0.60732808228481627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4344960"/>
        <c:axId val="47876928"/>
      </c:barChart>
      <c:catAx>
        <c:axId val="74344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876928"/>
        <c:crosses val="autoZero"/>
        <c:auto val="1"/>
        <c:lblAlgn val="ctr"/>
        <c:lblOffset val="100"/>
        <c:noMultiLvlLbl val="0"/>
      </c:catAx>
      <c:valAx>
        <c:axId val="47876928"/>
        <c:scaling>
          <c:orientation val="minMax"/>
          <c:max val="1"/>
          <c:min val="-1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74344960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28633355102195607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(a) High-Tech</a:t>
            </a:r>
            <a:r>
              <a:rPr lang="en-US" sz="1200" b="0" baseline="0"/>
              <a:t> Industries</a:t>
            </a:r>
            <a:endParaRPr lang="en-US" sz="1200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'fig5 with person work hours'!$E$2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val>
            <c:numRef>
              <c:f>'fig5 with person work hours'!$F$2</c:f>
              <c:numCache>
                <c:formatCode>0.0%</c:formatCode>
                <c:ptCount val="1"/>
                <c:pt idx="0">
                  <c:v>0.91566933414864615</c:v>
                </c:pt>
              </c:numCache>
            </c:numRef>
          </c:val>
        </c:ser>
        <c:ser>
          <c:idx val="1"/>
          <c:order val="1"/>
          <c:tx>
            <c:strRef>
              <c:f>'fig5 with person work hours'!$E$3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val>
            <c:numRef>
              <c:f>'fig5 with person work hours'!$F$3</c:f>
              <c:numCache>
                <c:formatCode>0.0%</c:formatCode>
                <c:ptCount val="1"/>
                <c:pt idx="0">
                  <c:v>3.0315818270744569E-3</c:v>
                </c:pt>
              </c:numCache>
            </c:numRef>
          </c:val>
        </c:ser>
        <c:ser>
          <c:idx val="2"/>
          <c:order val="2"/>
          <c:tx>
            <c:strRef>
              <c:f>'fig5 with person work hours'!$E$4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val>
            <c:numRef>
              <c:f>'fig5 with person work hours'!$F$4</c:f>
              <c:numCache>
                <c:formatCode>0.0%</c:formatCode>
                <c:ptCount val="1"/>
                <c:pt idx="0">
                  <c:v>-4.6426951972453777E-3</c:v>
                </c:pt>
              </c:numCache>
            </c:numRef>
          </c:val>
        </c:ser>
        <c:ser>
          <c:idx val="3"/>
          <c:order val="3"/>
          <c:tx>
            <c:strRef>
              <c:f>'fig5 with person work hours'!$E$5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val>
            <c:numRef>
              <c:f>'fig5 with person work hours'!$F$5</c:f>
              <c:numCache>
                <c:formatCode>0.0%</c:formatCode>
                <c:ptCount val="1"/>
                <c:pt idx="0">
                  <c:v>-1.424187462778411E-3</c:v>
                </c:pt>
              </c:numCache>
            </c:numRef>
          </c:val>
        </c:ser>
        <c:ser>
          <c:idx val="4"/>
          <c:order val="4"/>
          <c:tx>
            <c:strRef>
              <c:f>'fig5 with person work hours'!$E$6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val>
            <c:numRef>
              <c:f>'fig5 with person work hours'!$F$6</c:f>
              <c:numCache>
                <c:formatCode>0.0%</c:formatCode>
                <c:ptCount val="1"/>
                <c:pt idx="0">
                  <c:v>1.9728980115213551E-2</c:v>
                </c:pt>
              </c:numCache>
            </c:numRef>
          </c:val>
        </c:ser>
        <c:ser>
          <c:idx val="5"/>
          <c:order val="5"/>
          <c:tx>
            <c:strRef>
              <c:f>'fig5 with person work hours'!$E$7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val>
            <c:numRef>
              <c:f>'fig5 with person work hours'!$F$7</c:f>
              <c:numCache>
                <c:formatCode>0.0%</c:formatCode>
                <c:ptCount val="1"/>
                <c:pt idx="0">
                  <c:v>-1.5234990952204883E-2</c:v>
                </c:pt>
              </c:numCache>
            </c:numRef>
          </c:val>
        </c:ser>
        <c:ser>
          <c:idx val="6"/>
          <c:order val="6"/>
          <c:tx>
            <c:strRef>
              <c:f>'fig5 with person work hours'!$E$8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val>
            <c:numRef>
              <c:f>'fig5 with person work hours'!$F$8</c:f>
              <c:numCache>
                <c:formatCode>0.0%</c:formatCode>
                <c:ptCount val="1"/>
                <c:pt idx="0">
                  <c:v>7.3939158890035675E-2</c:v>
                </c:pt>
              </c:numCache>
            </c:numRef>
          </c:val>
        </c:ser>
        <c:ser>
          <c:idx val="7"/>
          <c:order val="7"/>
          <c:tx>
            <c:strRef>
              <c:f>'fig5 with person work hours'!$E$9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val>
            <c:numRef>
              <c:f>'fig5 with person work hours'!$F$9</c:f>
              <c:numCache>
                <c:formatCode>0.0%</c:formatCode>
                <c:ptCount val="1"/>
                <c:pt idx="0">
                  <c:v>8.9328186312588286E-3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5415424"/>
        <c:axId val="47879232"/>
      </c:barChart>
      <c:catAx>
        <c:axId val="85415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47879232"/>
        <c:crosses val="autoZero"/>
        <c:auto val="1"/>
        <c:lblAlgn val="ctr"/>
        <c:lblOffset val="100"/>
        <c:noMultiLvlLbl val="0"/>
      </c:catAx>
      <c:valAx>
        <c:axId val="47879232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85415424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28987494151128701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(a) Non-High-Tech</a:t>
            </a:r>
            <a:r>
              <a:rPr lang="en-US" sz="1200" b="0" baseline="0"/>
              <a:t> Industries</a:t>
            </a:r>
            <a:endParaRPr lang="en-US" sz="1200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'fig5 with person work hours'!$E$13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val>
            <c:numRef>
              <c:f>'fig5 with person work hours'!$F$13</c:f>
              <c:numCache>
                <c:formatCode>0.0%</c:formatCode>
                <c:ptCount val="1"/>
                <c:pt idx="0">
                  <c:v>0.58273698475353397</c:v>
                </c:pt>
              </c:numCache>
            </c:numRef>
          </c:val>
        </c:ser>
        <c:ser>
          <c:idx val="1"/>
          <c:order val="1"/>
          <c:tx>
            <c:strRef>
              <c:f>'fig5 with person work hours'!$E$14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val>
            <c:numRef>
              <c:f>'fig5 with person work hours'!$F$14</c:f>
              <c:numCache>
                <c:formatCode>0.0%</c:formatCode>
                <c:ptCount val="1"/>
                <c:pt idx="0">
                  <c:v>3.6794269828049645E-3</c:v>
                </c:pt>
              </c:numCache>
            </c:numRef>
          </c:val>
        </c:ser>
        <c:ser>
          <c:idx val="2"/>
          <c:order val="2"/>
          <c:tx>
            <c:strRef>
              <c:f>'fig5 with person work hours'!$E$15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val>
            <c:numRef>
              <c:f>'fig5 with person work hours'!$F$15</c:f>
              <c:numCache>
                <c:formatCode>0.0%</c:formatCode>
                <c:ptCount val="1"/>
                <c:pt idx="0">
                  <c:v>3.618761736805249E-2</c:v>
                </c:pt>
              </c:numCache>
            </c:numRef>
          </c:val>
        </c:ser>
        <c:ser>
          <c:idx val="3"/>
          <c:order val="3"/>
          <c:tx>
            <c:strRef>
              <c:f>'fig5 with person work hours'!$E$16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val>
            <c:numRef>
              <c:f>'fig5 with person work hours'!$F$16</c:f>
              <c:numCache>
                <c:formatCode>0.0%</c:formatCode>
                <c:ptCount val="1"/>
                <c:pt idx="0">
                  <c:v>4.0173721429497503E-2</c:v>
                </c:pt>
              </c:numCache>
            </c:numRef>
          </c:val>
        </c:ser>
        <c:ser>
          <c:idx val="4"/>
          <c:order val="4"/>
          <c:tx>
            <c:strRef>
              <c:f>'fig5 with person work hours'!$E$17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val>
            <c:numRef>
              <c:f>'fig5 with person work hours'!$F$17</c:f>
              <c:numCache>
                <c:formatCode>0.0%</c:formatCode>
                <c:ptCount val="1"/>
                <c:pt idx="0">
                  <c:v>9.0228358294777312E-3</c:v>
                </c:pt>
              </c:numCache>
            </c:numRef>
          </c:val>
        </c:ser>
        <c:ser>
          <c:idx val="5"/>
          <c:order val="5"/>
          <c:tx>
            <c:strRef>
              <c:f>'fig5 with person work hours'!$E$18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val>
            <c:numRef>
              <c:f>'fig5 with person work hours'!$F$18</c:f>
              <c:numCache>
                <c:formatCode>0.0%</c:formatCode>
                <c:ptCount val="1"/>
                <c:pt idx="0">
                  <c:v>-9.7611065974932791E-3</c:v>
                </c:pt>
              </c:numCache>
            </c:numRef>
          </c:val>
        </c:ser>
        <c:ser>
          <c:idx val="6"/>
          <c:order val="6"/>
          <c:tx>
            <c:strRef>
              <c:f>'fig5 with person work hours'!$E$19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val>
            <c:numRef>
              <c:f>'fig5 with person work hours'!$F$19</c:f>
              <c:numCache>
                <c:formatCode>0.0%</c:formatCode>
                <c:ptCount val="1"/>
                <c:pt idx="0">
                  <c:v>0.13476922375165329</c:v>
                </c:pt>
              </c:numCache>
            </c:numRef>
          </c:val>
        </c:ser>
        <c:ser>
          <c:idx val="7"/>
          <c:order val="7"/>
          <c:tx>
            <c:strRef>
              <c:f>'fig5 with person work hours'!$E$20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val>
            <c:numRef>
              <c:f>'fig5 with person work hours'!$F$20</c:f>
              <c:numCache>
                <c:formatCode>0.0%</c:formatCode>
                <c:ptCount val="1"/>
                <c:pt idx="0">
                  <c:v>0.20319129648247328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810560"/>
        <c:axId val="47881536"/>
      </c:barChart>
      <c:catAx>
        <c:axId val="8781056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881536"/>
        <c:crosses val="autoZero"/>
        <c:auto val="1"/>
        <c:lblAlgn val="ctr"/>
        <c:lblOffset val="100"/>
        <c:noMultiLvlLbl val="0"/>
      </c:catAx>
      <c:valAx>
        <c:axId val="47881536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87810560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29164563675595245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466724</xdr:colOff>
      <xdr:row>16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19</xdr:col>
      <xdr:colOff>466724</xdr:colOff>
      <xdr:row>34</xdr:row>
      <xdr:rowOff>147638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0.01781</cdr:x>
      <cdr:y>0.13115</cdr:y>
    </cdr:from>
    <cdr:to>
      <cdr:x>0.06135</cdr:x>
      <cdr:y>0.85246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66772" y="1414463"/>
          <a:ext cx="23050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Percent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Change in Employment Share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0.01781</cdr:x>
      <cdr:y>0.13115</cdr:y>
    </cdr:from>
    <cdr:to>
      <cdr:x>0.06135</cdr:x>
      <cdr:y>0.85246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66772" y="1414463"/>
          <a:ext cx="23050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Percent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Change in Employment Share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19</xdr:col>
      <xdr:colOff>466724</xdr:colOff>
      <xdr:row>17</xdr:row>
      <xdr:rowOff>147638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19</xdr:col>
      <xdr:colOff>466724</xdr:colOff>
      <xdr:row>35</xdr:row>
      <xdr:rowOff>147638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0.01781</cdr:x>
      <cdr:y>0.13115</cdr:y>
    </cdr:from>
    <cdr:to>
      <cdr:x>0.06135</cdr:x>
      <cdr:y>0.85246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66772" y="1414463"/>
          <a:ext cx="23050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 dirty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 of Net Employment Gain</a:t>
          </a:r>
          <a:endParaRPr kumimoji="0" lang="en-US" sz="1200" b="1" i="0" u="none" strike="noStrike" kern="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0.01781</cdr:x>
      <cdr:y>0.13115</cdr:y>
    </cdr:from>
    <cdr:to>
      <cdr:x>0.06135</cdr:x>
      <cdr:y>0.85246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66772" y="1414463"/>
          <a:ext cx="23050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 dirty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 of Net Employment Gain</a:t>
          </a:r>
          <a:endParaRPr kumimoji="0" lang="en-US" sz="1200" b="1" i="0" u="none" strike="noStrike" kern="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B1" workbookViewId="0">
      <selection activeCell="D31" sqref="D31"/>
    </sheetView>
  </sheetViews>
  <sheetFormatPr defaultRowHeight="15"/>
  <cols>
    <col min="1" max="1" width="54.140625" bestFit="1" customWidth="1"/>
    <col min="2" max="2" width="14.140625" bestFit="1" customWidth="1"/>
    <col min="3" max="3" width="15.28515625" bestFit="1" customWidth="1"/>
    <col min="4" max="4" width="14.140625" style="1" bestFit="1" customWidth="1"/>
    <col min="5" max="5" width="15.28515625" style="1" bestFit="1" customWidth="1"/>
  </cols>
  <sheetData>
    <row r="1" spans="1:7">
      <c r="A1" t="s">
        <v>0</v>
      </c>
      <c r="B1" t="s">
        <v>4</v>
      </c>
      <c r="C1" t="s">
        <v>6</v>
      </c>
      <c r="D1" s="1" t="s">
        <v>4</v>
      </c>
      <c r="E1" s="1" t="s">
        <v>6</v>
      </c>
      <c r="F1" t="s">
        <v>0</v>
      </c>
      <c r="G1" t="s">
        <v>14</v>
      </c>
    </row>
    <row r="2" spans="1:7">
      <c r="A2" t="s">
        <v>8</v>
      </c>
      <c r="B2">
        <v>35572860</v>
      </c>
      <c r="C2">
        <v>255195273.5</v>
      </c>
      <c r="D2" s="1">
        <f>B2/B$10</f>
        <v>0.43595505452737915</v>
      </c>
      <c r="E2" s="1">
        <f t="shared" ref="E2:E10" si="0">C2/C$10</f>
        <v>0.79389636411222952</v>
      </c>
      <c r="F2" t="s">
        <v>8</v>
      </c>
      <c r="G2" s="2">
        <f>(E2-D2)/D2</f>
        <v>0.82105094520098221</v>
      </c>
    </row>
    <row r="3" spans="1:7">
      <c r="A3" t="s">
        <v>9</v>
      </c>
      <c r="B3">
        <v>3674400</v>
      </c>
      <c r="C3">
        <v>4401522</v>
      </c>
      <c r="D3" s="1">
        <f t="shared" ref="D3:D10" si="1">B3/B$10</f>
        <v>4.5030769309957142E-2</v>
      </c>
      <c r="E3" s="1">
        <f t="shared" si="0"/>
        <v>1.3692856707081561E-2</v>
      </c>
      <c r="F3" t="s">
        <v>9</v>
      </c>
      <c r="G3" s="2">
        <f t="shared" ref="G3:G21" si="2">(E3-D3)/D3</f>
        <v>-0.69592221236926954</v>
      </c>
    </row>
    <row r="4" spans="1:7">
      <c r="A4" t="s">
        <v>1</v>
      </c>
      <c r="B4">
        <v>1771560</v>
      </c>
      <c r="C4">
        <v>658014</v>
      </c>
      <c r="D4" s="1">
        <f t="shared" si="1"/>
        <v>2.171094863889279E-2</v>
      </c>
      <c r="E4" s="1">
        <f t="shared" si="0"/>
        <v>2.0470399587355389E-3</v>
      </c>
      <c r="F4" t="s">
        <v>1</v>
      </c>
      <c r="G4" s="2">
        <f t="shared" si="2"/>
        <v>-0.90571393296613067</v>
      </c>
    </row>
    <row r="5" spans="1:7">
      <c r="A5" t="s">
        <v>2</v>
      </c>
      <c r="B5">
        <v>1579360</v>
      </c>
      <c r="C5">
        <v>1237770</v>
      </c>
      <c r="D5" s="1">
        <f t="shared" si="1"/>
        <v>1.935548547174339E-2</v>
      </c>
      <c r="E5" s="1">
        <f t="shared" si="0"/>
        <v>3.8506242264208482E-3</v>
      </c>
      <c r="F5" t="s">
        <v>2</v>
      </c>
      <c r="G5" s="2">
        <f t="shared" si="2"/>
        <v>-0.80105772949780663</v>
      </c>
    </row>
    <row r="6" spans="1:7">
      <c r="A6" t="s">
        <v>3</v>
      </c>
      <c r="B6">
        <v>4284560</v>
      </c>
      <c r="C6">
        <v>9016537</v>
      </c>
      <c r="D6" s="1">
        <f t="shared" si="1"/>
        <v>5.2508445720299904E-2</v>
      </c>
      <c r="E6" s="1">
        <f t="shared" si="0"/>
        <v>2.8049876641556958E-2</v>
      </c>
      <c r="F6" t="s">
        <v>3</v>
      </c>
      <c r="G6" s="2">
        <f t="shared" si="2"/>
        <v>-0.46580257220006033</v>
      </c>
    </row>
    <row r="7" spans="1:7">
      <c r="A7" t="s">
        <v>10</v>
      </c>
      <c r="B7">
        <v>10898480</v>
      </c>
      <c r="C7">
        <v>7244382</v>
      </c>
      <c r="D7" s="1">
        <f t="shared" si="1"/>
        <v>0.13356383047822276</v>
      </c>
      <c r="E7" s="1">
        <f t="shared" si="0"/>
        <v>2.2536814460398232E-2</v>
      </c>
      <c r="F7" t="s">
        <v>10</v>
      </c>
      <c r="G7" s="2">
        <f t="shared" si="2"/>
        <v>-0.83126558754937174</v>
      </c>
    </row>
    <row r="8" spans="1:7">
      <c r="A8" t="s">
        <v>11</v>
      </c>
      <c r="B8">
        <v>22700960</v>
      </c>
      <c r="C8">
        <v>40435196.5</v>
      </c>
      <c r="D8" s="1">
        <f t="shared" si="1"/>
        <v>0.27820642632118564</v>
      </c>
      <c r="E8" s="1">
        <f t="shared" si="0"/>
        <v>0.12579134026756789</v>
      </c>
      <c r="F8" t="s">
        <v>11</v>
      </c>
      <c r="G8" s="2">
        <f t="shared" si="2"/>
        <v>-0.54784890510637074</v>
      </c>
    </row>
    <row r="9" spans="1:7">
      <c r="A9" t="s">
        <v>12</v>
      </c>
      <c r="B9">
        <v>1115360</v>
      </c>
      <c r="C9">
        <v>3257888</v>
      </c>
      <c r="D9" s="1">
        <f t="shared" si="1"/>
        <v>1.3669039532319235E-2</v>
      </c>
      <c r="E9" s="1">
        <f t="shared" si="0"/>
        <v>1.0135083626009489E-2</v>
      </c>
      <c r="F9" t="s">
        <v>12</v>
      </c>
      <c r="G9" s="2">
        <f t="shared" si="2"/>
        <v>-0.25853725113267978</v>
      </c>
    </row>
    <row r="10" spans="1:7">
      <c r="A10" t="s">
        <v>13</v>
      </c>
      <c r="B10">
        <f>SUM(B2:B9)</f>
        <v>81597540</v>
      </c>
      <c r="C10">
        <f>SUM(C2:C9)</f>
        <v>321446583</v>
      </c>
      <c r="D10" s="1">
        <f t="shared" si="1"/>
        <v>1</v>
      </c>
      <c r="E10" s="1">
        <f t="shared" si="0"/>
        <v>1</v>
      </c>
      <c r="F10" t="s">
        <v>13</v>
      </c>
      <c r="G10" s="2">
        <f t="shared" si="2"/>
        <v>0</v>
      </c>
    </row>
    <row r="11" spans="1:7">
      <c r="G11" s="2"/>
    </row>
    <row r="12" spans="1:7">
      <c r="A12" t="s">
        <v>0</v>
      </c>
      <c r="B12" t="s">
        <v>5</v>
      </c>
      <c r="C12" t="s">
        <v>7</v>
      </c>
      <c r="D12" s="1" t="s">
        <v>4</v>
      </c>
      <c r="E12" s="1" t="s">
        <v>6</v>
      </c>
      <c r="F12" t="s">
        <v>0</v>
      </c>
      <c r="G12" t="s">
        <v>14</v>
      </c>
    </row>
    <row r="13" spans="1:7">
      <c r="A13" t="s">
        <v>8</v>
      </c>
      <c r="B13">
        <v>174537580</v>
      </c>
      <c r="C13">
        <v>586567411.5</v>
      </c>
      <c r="D13" s="1">
        <f>B13/B$21</f>
        <v>0.3963071220696901</v>
      </c>
      <c r="E13" s="1">
        <f t="shared" ref="E13:E21" si="3">C13/C$21</f>
        <v>0.51118340465614576</v>
      </c>
      <c r="F13" t="s">
        <v>8</v>
      </c>
      <c r="G13" s="2">
        <f t="shared" si="2"/>
        <v>0.28986681336061082</v>
      </c>
    </row>
    <row r="14" spans="1:7">
      <c r="A14" t="s">
        <v>9</v>
      </c>
      <c r="B14">
        <v>13101060</v>
      </c>
      <c r="C14">
        <v>15702634.5</v>
      </c>
      <c r="D14" s="1">
        <f t="shared" ref="D14:D21" si="4">B14/B$21</f>
        <v>2.974742393393064E-2</v>
      </c>
      <c r="E14" s="1">
        <f t="shared" si="3"/>
        <v>1.3684575734022099E-2</v>
      </c>
      <c r="F14" t="s">
        <v>9</v>
      </c>
      <c r="G14" s="2">
        <f t="shared" si="2"/>
        <v>-0.53997442721710298</v>
      </c>
    </row>
    <row r="15" spans="1:7">
      <c r="A15" t="s">
        <v>1</v>
      </c>
      <c r="B15">
        <v>31918320</v>
      </c>
      <c r="C15">
        <v>57505125.5</v>
      </c>
      <c r="D15" s="1">
        <f t="shared" si="4"/>
        <v>7.247412013217687E-2</v>
      </c>
      <c r="E15" s="1">
        <f t="shared" si="3"/>
        <v>5.0114727245239993E-2</v>
      </c>
      <c r="F15" t="s">
        <v>1</v>
      </c>
      <c r="G15" s="2">
        <f t="shared" si="2"/>
        <v>-0.30851554797986175</v>
      </c>
    </row>
    <row r="16" spans="1:7">
      <c r="A16" t="s">
        <v>2</v>
      </c>
      <c r="B16">
        <v>20332460</v>
      </c>
      <c r="C16">
        <v>48737679</v>
      </c>
      <c r="D16" s="1">
        <f t="shared" si="4"/>
        <v>4.6167127487370285E-2</v>
      </c>
      <c r="E16" s="1">
        <f t="shared" si="3"/>
        <v>4.2474048502877559E-2</v>
      </c>
      <c r="F16" t="s">
        <v>2</v>
      </c>
      <c r="G16" s="2">
        <f t="shared" si="2"/>
        <v>-7.9993692167723091E-2</v>
      </c>
    </row>
    <row r="17" spans="1:7">
      <c r="A17" t="s">
        <v>3</v>
      </c>
      <c r="B17">
        <v>19720900</v>
      </c>
      <c r="C17">
        <v>26100583.5</v>
      </c>
      <c r="D17" s="1">
        <f t="shared" si="4"/>
        <v>4.4778512018008677E-2</v>
      </c>
      <c r="E17" s="1">
        <f t="shared" si="3"/>
        <v>2.2746209345184568E-2</v>
      </c>
      <c r="F17" t="s">
        <v>3</v>
      </c>
      <c r="G17" s="2">
        <f t="shared" si="2"/>
        <v>-0.49202846811799655</v>
      </c>
    </row>
    <row r="18" spans="1:7">
      <c r="A18" t="s">
        <v>10</v>
      </c>
      <c r="B18">
        <v>29693020</v>
      </c>
      <c r="C18">
        <v>22791335</v>
      </c>
      <c r="D18" s="1">
        <f t="shared" si="4"/>
        <v>6.742132726807458E-2</v>
      </c>
      <c r="E18" s="1">
        <f t="shared" si="3"/>
        <v>1.9862256227575606E-2</v>
      </c>
      <c r="F18" t="s">
        <v>10</v>
      </c>
      <c r="G18" s="2">
        <f t="shared" si="2"/>
        <v>-0.70540099057081596</v>
      </c>
    </row>
    <row r="19" spans="1:7">
      <c r="A19" t="s">
        <v>11</v>
      </c>
      <c r="B19">
        <v>106038740</v>
      </c>
      <c r="C19">
        <v>201328625.5</v>
      </c>
      <c r="D19" s="1">
        <f t="shared" si="4"/>
        <v>0.24077283457978579</v>
      </c>
      <c r="E19" s="1">
        <f t="shared" si="3"/>
        <v>0.17545443238084177</v>
      </c>
      <c r="F19" t="s">
        <v>11</v>
      </c>
      <c r="G19" s="2">
        <f t="shared" si="2"/>
        <v>-0.27128642777721346</v>
      </c>
    </row>
    <row r="20" spans="1:7">
      <c r="A20" t="s">
        <v>12</v>
      </c>
      <c r="B20">
        <v>45067820</v>
      </c>
      <c r="C20">
        <v>188736195</v>
      </c>
      <c r="D20" s="1">
        <f t="shared" si="4"/>
        <v>0.10233153251096308</v>
      </c>
      <c r="E20" s="1">
        <f t="shared" si="3"/>
        <v>0.16448034590811261</v>
      </c>
      <c r="F20" t="s">
        <v>12</v>
      </c>
      <c r="G20" s="2">
        <f t="shared" si="2"/>
        <v>0.60732808228481627</v>
      </c>
    </row>
    <row r="21" spans="1:7">
      <c r="A21" t="s">
        <v>13</v>
      </c>
      <c r="B21">
        <f>SUM(B13:B20)</f>
        <v>440409900</v>
      </c>
      <c r="C21">
        <f>SUM(C13:C20)</f>
        <v>1147469589.5</v>
      </c>
      <c r="D21" s="1">
        <f t="shared" si="4"/>
        <v>1</v>
      </c>
      <c r="E21" s="1">
        <f t="shared" si="3"/>
        <v>1</v>
      </c>
      <c r="F21" t="s">
        <v>13</v>
      </c>
      <c r="G21" s="2">
        <f t="shared" si="2"/>
        <v>0</v>
      </c>
    </row>
    <row r="23" spans="1:7">
      <c r="D23"/>
      <c r="E23"/>
    </row>
    <row r="24" spans="1:7">
      <c r="D24"/>
      <c r="E24"/>
    </row>
    <row r="25" spans="1:7">
      <c r="D25"/>
      <c r="E25"/>
    </row>
    <row r="26" spans="1:7">
      <c r="D26"/>
      <c r="E26"/>
    </row>
    <row r="27" spans="1:7">
      <c r="D27"/>
      <c r="E27"/>
    </row>
    <row r="28" spans="1:7">
      <c r="D28"/>
      <c r="E28"/>
    </row>
    <row r="29" spans="1:7">
      <c r="D29"/>
      <c r="E29"/>
    </row>
    <row r="30" spans="1:7">
      <c r="D30"/>
      <c r="E30"/>
    </row>
    <row r="31" spans="1:7">
      <c r="D31"/>
      <c r="E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7" workbookViewId="0">
      <selection activeCell="A28" sqref="A28"/>
    </sheetView>
  </sheetViews>
  <sheetFormatPr defaultRowHeight="15"/>
  <cols>
    <col min="1" max="1" width="54.140625" bestFit="1" customWidth="1"/>
    <col min="2" max="2" width="14.140625" bestFit="1" customWidth="1"/>
    <col min="3" max="3" width="15.28515625" bestFit="1" customWidth="1"/>
    <col min="4" max="4" width="10" bestFit="1" customWidth="1"/>
    <col min="6" max="6" width="9.140625" style="1"/>
  </cols>
  <sheetData>
    <row r="1" spans="1:6">
      <c r="A1" t="s">
        <v>0</v>
      </c>
      <c r="B1" t="s">
        <v>4</v>
      </c>
      <c r="C1" t="s">
        <v>6</v>
      </c>
      <c r="D1" t="s">
        <v>15</v>
      </c>
      <c r="E1" t="s">
        <v>0</v>
      </c>
      <c r="F1" s="1" t="s">
        <v>16</v>
      </c>
    </row>
    <row r="2" spans="1:6">
      <c r="A2" t="s">
        <v>8</v>
      </c>
      <c r="B2">
        <v>35572860</v>
      </c>
      <c r="C2">
        <v>255195273.5</v>
      </c>
      <c r="D2">
        <f>C2-B2</f>
        <v>219622413.5</v>
      </c>
      <c r="E2" t="s">
        <v>8</v>
      </c>
      <c r="F2" s="1">
        <f t="shared" ref="F2:F10" si="0">D2/D$10</f>
        <v>0.91566933414864615</v>
      </c>
    </row>
    <row r="3" spans="1:6">
      <c r="A3" t="s">
        <v>9</v>
      </c>
      <c r="B3">
        <v>3674400</v>
      </c>
      <c r="C3">
        <v>4401522</v>
      </c>
      <c r="D3">
        <f t="shared" ref="D3:D21" si="1">C3-B3</f>
        <v>727122</v>
      </c>
      <c r="E3" t="s">
        <v>9</v>
      </c>
      <c r="F3" s="1">
        <f t="shared" si="0"/>
        <v>3.0315818270744569E-3</v>
      </c>
    </row>
    <row r="4" spans="1:6">
      <c r="A4" t="s">
        <v>1</v>
      </c>
      <c r="B4">
        <v>1771560</v>
      </c>
      <c r="C4">
        <v>658014</v>
      </c>
      <c r="D4">
        <f t="shared" si="1"/>
        <v>-1113546</v>
      </c>
      <c r="E4" t="s">
        <v>1</v>
      </c>
      <c r="F4" s="1">
        <f t="shared" si="0"/>
        <v>-4.6426951972453777E-3</v>
      </c>
    </row>
    <row r="5" spans="1:6">
      <c r="A5" t="s">
        <v>2</v>
      </c>
      <c r="B5">
        <v>1579360</v>
      </c>
      <c r="C5">
        <v>1237770</v>
      </c>
      <c r="D5">
        <f t="shared" si="1"/>
        <v>-341590</v>
      </c>
      <c r="E5" t="s">
        <v>2</v>
      </c>
      <c r="F5" s="1">
        <f t="shared" si="0"/>
        <v>-1.424187462778411E-3</v>
      </c>
    </row>
    <row r="6" spans="1:6">
      <c r="A6" t="s">
        <v>3</v>
      </c>
      <c r="B6">
        <v>4284560</v>
      </c>
      <c r="C6">
        <v>9016537</v>
      </c>
      <c r="D6">
        <f t="shared" si="1"/>
        <v>4731977</v>
      </c>
      <c r="E6" t="s">
        <v>3</v>
      </c>
      <c r="F6" s="1">
        <f t="shared" si="0"/>
        <v>1.9728980115213551E-2</v>
      </c>
    </row>
    <row r="7" spans="1:6">
      <c r="A7" t="s">
        <v>10</v>
      </c>
      <c r="B7">
        <v>10898480</v>
      </c>
      <c r="C7">
        <v>7244382</v>
      </c>
      <c r="D7">
        <f t="shared" si="1"/>
        <v>-3654098</v>
      </c>
      <c r="E7" t="s">
        <v>10</v>
      </c>
      <c r="F7" s="1">
        <f t="shared" si="0"/>
        <v>-1.5234990952204883E-2</v>
      </c>
    </row>
    <row r="8" spans="1:6">
      <c r="A8" t="s">
        <v>11</v>
      </c>
      <c r="B8">
        <v>22700960</v>
      </c>
      <c r="C8">
        <v>40435196.5</v>
      </c>
      <c r="D8">
        <f t="shared" si="1"/>
        <v>17734236.5</v>
      </c>
      <c r="E8" t="s">
        <v>11</v>
      </c>
      <c r="F8" s="1">
        <f t="shared" si="0"/>
        <v>7.3939158890035675E-2</v>
      </c>
    </row>
    <row r="9" spans="1:6">
      <c r="A9" t="s">
        <v>12</v>
      </c>
      <c r="B9">
        <v>1115360</v>
      </c>
      <c r="C9">
        <v>3257888</v>
      </c>
      <c r="D9">
        <f t="shared" si="1"/>
        <v>2142528</v>
      </c>
      <c r="E9" t="s">
        <v>12</v>
      </c>
      <c r="F9" s="1">
        <f t="shared" si="0"/>
        <v>8.9328186312588286E-3</v>
      </c>
    </row>
    <row r="10" spans="1:6">
      <c r="A10" t="s">
        <v>13</v>
      </c>
      <c r="B10">
        <f>SUM(B2:B9)</f>
        <v>81597540</v>
      </c>
      <c r="C10">
        <f>SUM(C2:C9)</f>
        <v>321446583</v>
      </c>
      <c r="D10">
        <f t="shared" si="1"/>
        <v>239849043</v>
      </c>
      <c r="E10" t="s">
        <v>13</v>
      </c>
      <c r="F10" s="1">
        <f t="shared" si="0"/>
        <v>1</v>
      </c>
    </row>
    <row r="12" spans="1:6">
      <c r="A12" t="s">
        <v>0</v>
      </c>
      <c r="B12" t="s">
        <v>5</v>
      </c>
      <c r="C12" t="s">
        <v>7</v>
      </c>
      <c r="D12" t="s">
        <v>15</v>
      </c>
      <c r="E12" t="s">
        <v>0</v>
      </c>
      <c r="F12" s="1" t="s">
        <v>16</v>
      </c>
    </row>
    <row r="13" spans="1:6">
      <c r="A13" t="s">
        <v>8</v>
      </c>
      <c r="B13">
        <v>174537580</v>
      </c>
      <c r="C13">
        <v>586567411.5</v>
      </c>
      <c r="D13">
        <f t="shared" si="1"/>
        <v>412029831.5</v>
      </c>
      <c r="E13" t="s">
        <v>8</v>
      </c>
      <c r="F13" s="1">
        <f t="shared" ref="F13:F21" si="2">D13/D$21</f>
        <v>0.58273698475353397</v>
      </c>
    </row>
    <row r="14" spans="1:6">
      <c r="A14" t="s">
        <v>9</v>
      </c>
      <c r="B14">
        <v>13101060</v>
      </c>
      <c r="C14">
        <v>15702634.5</v>
      </c>
      <c r="D14">
        <f t="shared" si="1"/>
        <v>2601574.5</v>
      </c>
      <c r="E14" t="s">
        <v>9</v>
      </c>
      <c r="F14" s="1">
        <f t="shared" si="2"/>
        <v>3.6794269828049645E-3</v>
      </c>
    </row>
    <row r="15" spans="1:6">
      <c r="A15" t="s">
        <v>1</v>
      </c>
      <c r="B15">
        <v>31918320</v>
      </c>
      <c r="C15">
        <v>57505125.5</v>
      </c>
      <c r="D15">
        <f t="shared" si="1"/>
        <v>25586805.5</v>
      </c>
      <c r="E15" t="s">
        <v>1</v>
      </c>
      <c r="F15" s="1">
        <f t="shared" si="2"/>
        <v>3.618761736805249E-2</v>
      </c>
    </row>
    <row r="16" spans="1:6">
      <c r="A16" t="s">
        <v>2</v>
      </c>
      <c r="B16">
        <v>20332460</v>
      </c>
      <c r="C16">
        <v>48737679</v>
      </c>
      <c r="D16">
        <f t="shared" si="1"/>
        <v>28405219</v>
      </c>
      <c r="E16" t="s">
        <v>2</v>
      </c>
      <c r="F16" s="1">
        <f t="shared" si="2"/>
        <v>4.0173721429497503E-2</v>
      </c>
    </row>
    <row r="17" spans="1:6">
      <c r="A17" t="s">
        <v>3</v>
      </c>
      <c r="B17">
        <v>19720900</v>
      </c>
      <c r="C17">
        <v>26100583.5</v>
      </c>
      <c r="D17">
        <f t="shared" si="1"/>
        <v>6379683.5</v>
      </c>
      <c r="E17" t="s">
        <v>3</v>
      </c>
      <c r="F17" s="1">
        <f t="shared" si="2"/>
        <v>9.0228358294777312E-3</v>
      </c>
    </row>
    <row r="18" spans="1:6">
      <c r="A18" t="s">
        <v>10</v>
      </c>
      <c r="B18">
        <v>29693020</v>
      </c>
      <c r="C18">
        <v>22791335</v>
      </c>
      <c r="D18">
        <f t="shared" si="1"/>
        <v>-6901685</v>
      </c>
      <c r="E18" t="s">
        <v>10</v>
      </c>
      <c r="F18" s="1">
        <f t="shared" si="2"/>
        <v>-9.7611065974932791E-3</v>
      </c>
    </row>
    <row r="19" spans="1:6">
      <c r="A19" t="s">
        <v>11</v>
      </c>
      <c r="B19">
        <v>106038740</v>
      </c>
      <c r="C19">
        <v>201328625.5</v>
      </c>
      <c r="D19">
        <f t="shared" si="1"/>
        <v>95289885.5</v>
      </c>
      <c r="E19" t="s">
        <v>11</v>
      </c>
      <c r="F19" s="1">
        <f t="shared" si="2"/>
        <v>0.13476922375165329</v>
      </c>
    </row>
    <row r="20" spans="1:6">
      <c r="A20" t="s">
        <v>12</v>
      </c>
      <c r="B20">
        <v>45067820</v>
      </c>
      <c r="C20">
        <v>188736195</v>
      </c>
      <c r="D20">
        <f t="shared" si="1"/>
        <v>143668375</v>
      </c>
      <c r="E20" t="s">
        <v>12</v>
      </c>
      <c r="F20" s="1">
        <f t="shared" si="2"/>
        <v>0.20319129648247328</v>
      </c>
    </row>
    <row r="21" spans="1:6">
      <c r="A21" t="s">
        <v>13</v>
      </c>
      <c r="B21">
        <f>SUM(B13:B20)</f>
        <v>440409900</v>
      </c>
      <c r="C21">
        <f>SUM(C13:C20)</f>
        <v>1147469589.5</v>
      </c>
      <c r="D21">
        <f t="shared" si="1"/>
        <v>707059689.5</v>
      </c>
      <c r="E21" t="s">
        <v>13</v>
      </c>
      <c r="F21" s="1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fig4</vt:lpstr>
      <vt:lpstr>fig5 with person work 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dcterms:created xsi:type="dcterms:W3CDTF">2015-09-23T21:35:13Z</dcterms:created>
  <dcterms:modified xsi:type="dcterms:W3CDTF">2015-12-04T20:11:26Z</dcterms:modified>
</cp:coreProperties>
</file>