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20" windowHeight="10155" activeTab="1"/>
  </bookViews>
  <sheets>
    <sheet name="data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L10" i="1" l="1"/>
  <c r="H4" i="1"/>
  <c r="D49" i="1"/>
  <c r="E49" i="1" s="1"/>
  <c r="C49" i="1"/>
  <c r="D43" i="1"/>
  <c r="E43" i="1" s="1"/>
  <c r="C43" i="1"/>
  <c r="D37" i="1"/>
  <c r="E37" i="1" s="1"/>
  <c r="C37" i="1"/>
  <c r="D31" i="1"/>
  <c r="E31" i="1" s="1"/>
  <c r="C31" i="1"/>
  <c r="D25" i="1"/>
  <c r="E25" i="1" s="1"/>
  <c r="C25" i="1"/>
  <c r="D19" i="1"/>
  <c r="E19" i="1" s="1"/>
  <c r="C19" i="1"/>
  <c r="E13" i="1"/>
  <c r="D13" i="1"/>
  <c r="C13" i="1"/>
  <c r="D7" i="1"/>
  <c r="C7" i="1"/>
  <c r="E7" i="1" l="1"/>
  <c r="E39" i="1"/>
  <c r="J9" i="1" s="1"/>
  <c r="E5" i="1"/>
  <c r="L3" i="1" s="1"/>
  <c r="E48" i="1" l="1"/>
  <c r="I10" i="1" s="1"/>
  <c r="E47" i="1"/>
  <c r="E46" i="1"/>
  <c r="K10" i="1" s="1"/>
  <c r="E45" i="1"/>
  <c r="J10" i="1" s="1"/>
  <c r="E44" i="1"/>
  <c r="H10" i="1" s="1"/>
  <c r="E42" i="1"/>
  <c r="I9" i="1" s="1"/>
  <c r="E41" i="1"/>
  <c r="L9" i="1" s="1"/>
  <c r="E40" i="1"/>
  <c r="K9" i="1" s="1"/>
  <c r="E38" i="1"/>
  <c r="H9" i="1" s="1"/>
  <c r="E36" i="1"/>
  <c r="I8" i="1" s="1"/>
  <c r="E35" i="1"/>
  <c r="L8" i="1" s="1"/>
  <c r="E34" i="1"/>
  <c r="K8" i="1" s="1"/>
  <c r="E33" i="1"/>
  <c r="J8" i="1" s="1"/>
  <c r="E32" i="1"/>
  <c r="H8" i="1" s="1"/>
  <c r="E30" i="1"/>
  <c r="I7" i="1" s="1"/>
  <c r="E29" i="1"/>
  <c r="L7" i="1" s="1"/>
  <c r="E28" i="1"/>
  <c r="K7" i="1" s="1"/>
  <c r="E27" i="1"/>
  <c r="J7" i="1" s="1"/>
  <c r="E26" i="1"/>
  <c r="H7" i="1" s="1"/>
  <c r="E24" i="1"/>
  <c r="I6" i="1" s="1"/>
  <c r="E23" i="1"/>
  <c r="L6" i="1" s="1"/>
  <c r="E22" i="1"/>
  <c r="K6" i="1" s="1"/>
  <c r="E21" i="1"/>
  <c r="J6" i="1" s="1"/>
  <c r="E20" i="1"/>
  <c r="H6" i="1" s="1"/>
  <c r="E18" i="1"/>
  <c r="I5" i="1" s="1"/>
  <c r="E17" i="1"/>
  <c r="L5" i="1" s="1"/>
  <c r="E16" i="1"/>
  <c r="K5" i="1" s="1"/>
  <c r="E15" i="1"/>
  <c r="J5" i="1" s="1"/>
  <c r="E14" i="1"/>
  <c r="H5" i="1" s="1"/>
  <c r="E12" i="1"/>
  <c r="I4" i="1" s="1"/>
  <c r="E11" i="1"/>
  <c r="L4" i="1" s="1"/>
  <c r="E10" i="1"/>
  <c r="K4" i="1" s="1"/>
  <c r="E9" i="1"/>
  <c r="J4" i="1" s="1"/>
  <c r="E8" i="1"/>
  <c r="E6" i="1"/>
  <c r="I3" i="1" s="1"/>
  <c r="E4" i="1"/>
  <c r="K3" i="1" s="1"/>
  <c r="E3" i="1"/>
  <c r="J3" i="1" s="1"/>
  <c r="E2" i="1"/>
  <c r="H3" i="1" s="1"/>
</calcChain>
</file>

<file path=xl/sharedStrings.xml><?xml version="1.0" encoding="utf-8"?>
<sst xmlns="http://schemas.openxmlformats.org/spreadsheetml/2006/main" count="190" uniqueCount="21">
  <si>
    <t>race_group</t>
  </si>
  <si>
    <t>Anglo</t>
  </si>
  <si>
    <t>African American</t>
  </si>
  <si>
    <t>Asian American</t>
  </si>
  <si>
    <t>Other</t>
  </si>
  <si>
    <t>Hispanic</t>
  </si>
  <si>
    <t>occ8cat</t>
  </si>
  <si>
    <t>Transportation</t>
  </si>
  <si>
    <t>Construction</t>
  </si>
  <si>
    <t>Mechanics/Mining/Agriculture</t>
  </si>
  <si>
    <t>jobs_13</t>
  </si>
  <si>
    <t>jobs_80</t>
  </si>
  <si>
    <t>Managers/Professionals/Technicians/Finance/Public Safety</t>
  </si>
  <si>
    <t>Production/Craft</t>
  </si>
  <si>
    <t>Clerical/Retail Sales</t>
  </si>
  <si>
    <t>Low-Skill Services</t>
  </si>
  <si>
    <t>Machine Operators/Assemblers</t>
  </si>
  <si>
    <t>Total</t>
  </si>
  <si>
    <t>Change</t>
  </si>
  <si>
    <t>Managers/Professionals</t>
  </si>
  <si>
    <t>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</si>
</sst>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4935064935065"/>
          <c:y val="3.8575684683711836E-2"/>
          <c:w val="0.68648873436275015"/>
          <c:h val="0.55307534481328513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Sheet1!$L$2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Sheet1!$L$3:$L$10</c:f>
              <c:numCache>
                <c:formatCode>General</c:formatCode>
                <c:ptCount val="8"/>
                <c:pt idx="0">
                  <c:v>9356</c:v>
                </c:pt>
                <c:pt idx="1">
                  <c:v>190</c:v>
                </c:pt>
                <c:pt idx="2">
                  <c:v>1411</c:v>
                </c:pt>
                <c:pt idx="3">
                  <c:v>440</c:v>
                </c:pt>
                <c:pt idx="4">
                  <c:v>154</c:v>
                </c:pt>
                <c:pt idx="5">
                  <c:v>179</c:v>
                </c:pt>
                <c:pt idx="6">
                  <c:v>3494</c:v>
                </c:pt>
                <c:pt idx="7">
                  <c:v>2879</c:v>
                </c:pt>
              </c:numCache>
            </c:numRef>
          </c:val>
        </c:ser>
        <c:ser>
          <c:idx val="3"/>
          <c:order val="1"/>
          <c:tx>
            <c:strRef>
              <c:f>Sheet1!$K$2</c:f>
              <c:strCache>
                <c:ptCount val="1"/>
                <c:pt idx="0">
                  <c:v>Asian American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Sheet1!$K$3:$K$10</c:f>
              <c:numCache>
                <c:formatCode>General</c:formatCode>
                <c:ptCount val="8"/>
                <c:pt idx="0">
                  <c:v>26868</c:v>
                </c:pt>
                <c:pt idx="1">
                  <c:v>803</c:v>
                </c:pt>
                <c:pt idx="2">
                  <c:v>295</c:v>
                </c:pt>
                <c:pt idx="3">
                  <c:v>347</c:v>
                </c:pt>
                <c:pt idx="4">
                  <c:v>306</c:v>
                </c:pt>
                <c:pt idx="5">
                  <c:v>753</c:v>
                </c:pt>
                <c:pt idx="6">
                  <c:v>4248</c:v>
                </c:pt>
                <c:pt idx="7">
                  <c:v>7520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African American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Sheet1!$J$3:$J$10</c:f>
              <c:numCache>
                <c:formatCode>General</c:formatCode>
                <c:ptCount val="8"/>
                <c:pt idx="0">
                  <c:v>47156</c:v>
                </c:pt>
                <c:pt idx="1">
                  <c:v>97</c:v>
                </c:pt>
                <c:pt idx="2">
                  <c:v>5564</c:v>
                </c:pt>
                <c:pt idx="3">
                  <c:v>-383</c:v>
                </c:pt>
                <c:pt idx="4">
                  <c:v>2736</c:v>
                </c:pt>
                <c:pt idx="5">
                  <c:v>-2806</c:v>
                </c:pt>
                <c:pt idx="6">
                  <c:v>28520</c:v>
                </c:pt>
                <c:pt idx="7">
                  <c:v>22358</c:v>
                </c:pt>
              </c:numCache>
            </c:numRef>
          </c:val>
        </c:ser>
        <c:ser>
          <c:idx val="1"/>
          <c:order val="3"/>
          <c:tx>
            <c:strRef>
              <c:f>Sheet1!$I$2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15613</c:v>
                </c:pt>
                <c:pt idx="1">
                  <c:v>989</c:v>
                </c:pt>
                <c:pt idx="2">
                  <c:v>6259</c:v>
                </c:pt>
                <c:pt idx="3">
                  <c:v>15991</c:v>
                </c:pt>
                <c:pt idx="4">
                  <c:v>1554</c:v>
                </c:pt>
                <c:pt idx="5">
                  <c:v>3081</c:v>
                </c:pt>
                <c:pt idx="6">
                  <c:v>11013</c:v>
                </c:pt>
                <c:pt idx="7">
                  <c:v>24825</c:v>
                </c:pt>
              </c:numCache>
            </c:numRef>
          </c:val>
        </c:ser>
        <c:ser>
          <c:idx val="0"/>
          <c:order val="4"/>
          <c:tx>
            <c:strRef>
              <c:f>Sheet1!$H$2</c:f>
              <c:strCache>
                <c:ptCount val="1"/>
                <c:pt idx="0">
                  <c:v>Anglo</c:v>
                </c:pt>
              </c:strCache>
            </c:strRef>
          </c:tx>
          <c:invertIfNegative val="0"/>
          <c:cat>
            <c:strRef>
              <c:f>Sheet1!$G$3:$G$10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202588</c:v>
                </c:pt>
                <c:pt idx="1">
                  <c:v>-13</c:v>
                </c:pt>
                <c:pt idx="2">
                  <c:v>-594</c:v>
                </c:pt>
                <c:pt idx="3">
                  <c:v>-1446</c:v>
                </c:pt>
                <c:pt idx="4">
                  <c:v>-922</c:v>
                </c:pt>
                <c:pt idx="5">
                  <c:v>-8884</c:v>
                </c:pt>
                <c:pt idx="6">
                  <c:v>20498</c:v>
                </c:pt>
                <c:pt idx="7">
                  <c:v>35248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93728"/>
        <c:axId val="81702272"/>
      </c:barChart>
      <c:catAx>
        <c:axId val="6119372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81702272"/>
        <c:crosses val="autoZero"/>
        <c:auto val="1"/>
        <c:lblAlgn val="ctr"/>
        <c:lblOffset val="100"/>
        <c:noMultiLvlLbl val="0"/>
      </c:catAx>
      <c:valAx>
        <c:axId val="817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193728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 sz="1200"/>
                  </a:pPr>
                  <a:r>
                    <a:rPr lang="en-US" sz="1200"/>
                    <a:t>Net Change in Number of Jobs in Thousands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81830210617612198"/>
          <c:y val="0.29325731503927943"/>
          <c:w val="0.17015388227986653"/>
          <c:h val="0.1996371699030044"/>
        </c:manualLayout>
      </c:layout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11</xdr:row>
      <xdr:rowOff>90486</xdr:rowOff>
    </xdr:from>
    <xdr:to>
      <xdr:col>16</xdr:col>
      <xdr:colOff>571499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1048576"/>
    </sheetView>
  </sheetViews>
  <sheetFormatPr defaultRowHeight="15"/>
  <sheetData>
    <row r="1" spans="1:4">
      <c r="A1" t="s">
        <v>0</v>
      </c>
      <c r="B1" t="s">
        <v>6</v>
      </c>
      <c r="C1" t="s">
        <v>11</v>
      </c>
      <c r="D1" t="s">
        <v>10</v>
      </c>
    </row>
    <row r="2" spans="1:4">
      <c r="A2" t="s">
        <v>1</v>
      </c>
      <c r="B2" t="s">
        <v>12</v>
      </c>
      <c r="C2">
        <v>96220</v>
      </c>
      <c r="D2">
        <v>298808</v>
      </c>
    </row>
    <row r="3" spans="1:4">
      <c r="A3" t="s">
        <v>2</v>
      </c>
      <c r="B3" t="s">
        <v>12</v>
      </c>
      <c r="C3">
        <v>14040</v>
      </c>
      <c r="D3">
        <v>61196</v>
      </c>
    </row>
    <row r="4" spans="1:4">
      <c r="A4" t="s">
        <v>3</v>
      </c>
      <c r="B4" t="s">
        <v>12</v>
      </c>
      <c r="C4">
        <v>1120</v>
      </c>
      <c r="D4">
        <v>27988</v>
      </c>
    </row>
    <row r="5" spans="1:4">
      <c r="A5" t="s">
        <v>4</v>
      </c>
      <c r="B5" t="s">
        <v>12</v>
      </c>
      <c r="C5">
        <v>180</v>
      </c>
      <c r="D5">
        <v>9536</v>
      </c>
    </row>
    <row r="6" spans="1:4">
      <c r="A6" t="s">
        <v>5</v>
      </c>
      <c r="B6" t="s">
        <v>12</v>
      </c>
      <c r="C6">
        <v>780</v>
      </c>
      <c r="D6">
        <v>16393</v>
      </c>
    </row>
    <row r="8" spans="1:4">
      <c r="A8" t="s">
        <v>1</v>
      </c>
      <c r="B8" t="s">
        <v>13</v>
      </c>
      <c r="C8">
        <v>6500</v>
      </c>
      <c r="D8">
        <v>6487</v>
      </c>
    </row>
    <row r="9" spans="1:4">
      <c r="A9" t="s">
        <v>2</v>
      </c>
      <c r="B9" t="s">
        <v>13</v>
      </c>
      <c r="C9">
        <v>1640</v>
      </c>
      <c r="D9">
        <v>1737</v>
      </c>
    </row>
    <row r="10" spans="1:4">
      <c r="A10" t="s">
        <v>3</v>
      </c>
      <c r="B10" t="s">
        <v>13</v>
      </c>
      <c r="C10">
        <v>0</v>
      </c>
      <c r="D10">
        <v>803</v>
      </c>
    </row>
    <row r="11" spans="1:4">
      <c r="A11" t="s">
        <v>4</v>
      </c>
      <c r="B11" t="s">
        <v>13</v>
      </c>
      <c r="C11">
        <v>20</v>
      </c>
      <c r="D11">
        <v>210</v>
      </c>
    </row>
    <row r="12" spans="1:4">
      <c r="A12" t="s">
        <v>5</v>
      </c>
      <c r="B12" t="s">
        <v>13</v>
      </c>
      <c r="C12">
        <v>80</v>
      </c>
      <c r="D12">
        <v>1069</v>
      </c>
    </row>
    <row r="14" spans="1:4">
      <c r="A14" t="s">
        <v>1</v>
      </c>
      <c r="B14" t="s">
        <v>7</v>
      </c>
      <c r="C14">
        <v>13700</v>
      </c>
      <c r="D14">
        <v>13106</v>
      </c>
    </row>
    <row r="15" spans="1:4">
      <c r="A15" t="s">
        <v>2</v>
      </c>
      <c r="B15" t="s">
        <v>7</v>
      </c>
      <c r="C15">
        <v>8040</v>
      </c>
      <c r="D15">
        <v>13604</v>
      </c>
    </row>
    <row r="16" spans="1:4">
      <c r="A16" t="s">
        <v>3</v>
      </c>
      <c r="B16" t="s">
        <v>7</v>
      </c>
      <c r="C16">
        <v>60</v>
      </c>
      <c r="D16">
        <v>355</v>
      </c>
    </row>
    <row r="17" spans="1:4">
      <c r="A17" t="s">
        <v>4</v>
      </c>
      <c r="B17" t="s">
        <v>7</v>
      </c>
      <c r="C17">
        <v>60</v>
      </c>
      <c r="D17">
        <v>1471</v>
      </c>
    </row>
    <row r="18" spans="1:4">
      <c r="A18" t="s">
        <v>5</v>
      </c>
      <c r="B18" t="s">
        <v>7</v>
      </c>
      <c r="C18">
        <v>180</v>
      </c>
      <c r="D18">
        <v>6439</v>
      </c>
    </row>
    <row r="20" spans="1:4">
      <c r="A20" t="s">
        <v>1</v>
      </c>
      <c r="B20" t="s">
        <v>8</v>
      </c>
      <c r="C20">
        <v>9940</v>
      </c>
      <c r="D20">
        <v>8494</v>
      </c>
    </row>
    <row r="21" spans="1:4">
      <c r="A21" t="s">
        <v>2</v>
      </c>
      <c r="B21" t="s">
        <v>8</v>
      </c>
      <c r="C21">
        <v>2420</v>
      </c>
      <c r="D21">
        <v>2037</v>
      </c>
    </row>
    <row r="22" spans="1:4">
      <c r="A22" t="s">
        <v>3</v>
      </c>
      <c r="B22" t="s">
        <v>8</v>
      </c>
      <c r="C22">
        <v>40</v>
      </c>
      <c r="D22">
        <v>387</v>
      </c>
    </row>
    <row r="23" spans="1:4">
      <c r="A23" t="s">
        <v>4</v>
      </c>
      <c r="B23" t="s">
        <v>8</v>
      </c>
      <c r="C23">
        <v>20</v>
      </c>
      <c r="D23">
        <v>460</v>
      </c>
    </row>
    <row r="24" spans="1:4">
      <c r="A24" t="s">
        <v>5</v>
      </c>
      <c r="B24" t="s">
        <v>8</v>
      </c>
      <c r="C24">
        <v>0</v>
      </c>
      <c r="D24">
        <v>15991</v>
      </c>
    </row>
    <row r="26" spans="1:4">
      <c r="A26" t="s">
        <v>1</v>
      </c>
      <c r="B26" t="s">
        <v>9</v>
      </c>
      <c r="C26">
        <v>10820</v>
      </c>
      <c r="D26">
        <v>9898</v>
      </c>
    </row>
    <row r="27" spans="1:4">
      <c r="A27" t="s">
        <v>2</v>
      </c>
      <c r="B27" t="s">
        <v>9</v>
      </c>
      <c r="C27">
        <v>2380</v>
      </c>
      <c r="D27">
        <v>5116</v>
      </c>
    </row>
    <row r="28" spans="1:4">
      <c r="A28" t="s">
        <v>3</v>
      </c>
      <c r="B28" t="s">
        <v>9</v>
      </c>
      <c r="C28">
        <v>20</v>
      </c>
      <c r="D28">
        <v>326</v>
      </c>
    </row>
    <row r="29" spans="1:4">
      <c r="A29" t="s">
        <v>4</v>
      </c>
      <c r="B29" t="s">
        <v>9</v>
      </c>
      <c r="C29">
        <v>0</v>
      </c>
      <c r="D29">
        <v>154</v>
      </c>
    </row>
    <row r="30" spans="1:4">
      <c r="A30" t="s">
        <v>5</v>
      </c>
      <c r="B30" t="s">
        <v>9</v>
      </c>
      <c r="C30">
        <v>80</v>
      </c>
      <c r="D30">
        <v>1634</v>
      </c>
    </row>
    <row r="32" spans="1:4">
      <c r="A32" t="s">
        <v>1</v>
      </c>
      <c r="B32" t="s">
        <v>16</v>
      </c>
      <c r="C32">
        <v>14720</v>
      </c>
      <c r="D32">
        <v>5836</v>
      </c>
    </row>
    <row r="33" spans="1:4">
      <c r="A33" t="s">
        <v>2</v>
      </c>
      <c r="B33" t="s">
        <v>16</v>
      </c>
      <c r="C33">
        <v>8820</v>
      </c>
      <c r="D33">
        <v>6014</v>
      </c>
    </row>
    <row r="34" spans="1:4">
      <c r="A34" t="s">
        <v>3</v>
      </c>
      <c r="B34" t="s">
        <v>16</v>
      </c>
      <c r="C34">
        <v>140</v>
      </c>
      <c r="D34">
        <v>893</v>
      </c>
    </row>
    <row r="35" spans="1:4">
      <c r="A35" t="s">
        <v>4</v>
      </c>
      <c r="B35" t="s">
        <v>16</v>
      </c>
      <c r="C35">
        <v>20</v>
      </c>
      <c r="D35">
        <v>199</v>
      </c>
    </row>
    <row r="36" spans="1:4">
      <c r="A36" t="s">
        <v>5</v>
      </c>
      <c r="B36" t="s">
        <v>16</v>
      </c>
      <c r="C36">
        <v>220</v>
      </c>
      <c r="D36">
        <v>3301</v>
      </c>
    </row>
    <row r="38" spans="1:4">
      <c r="A38" t="s">
        <v>1</v>
      </c>
      <c r="B38" t="s">
        <v>14</v>
      </c>
      <c r="C38">
        <v>66500</v>
      </c>
      <c r="D38">
        <v>86998</v>
      </c>
    </row>
    <row r="39" spans="1:4">
      <c r="A39" t="s">
        <v>2</v>
      </c>
      <c r="B39" t="s">
        <v>14</v>
      </c>
      <c r="C39">
        <v>14260</v>
      </c>
      <c r="D39">
        <v>42780</v>
      </c>
    </row>
    <row r="40" spans="1:4">
      <c r="A40" t="s">
        <v>3</v>
      </c>
      <c r="B40" t="s">
        <v>14</v>
      </c>
      <c r="C40">
        <v>340</v>
      </c>
      <c r="D40">
        <v>4588</v>
      </c>
    </row>
    <row r="41" spans="1:4">
      <c r="A41" t="s">
        <v>4</v>
      </c>
      <c r="B41" t="s">
        <v>14</v>
      </c>
      <c r="C41">
        <v>100</v>
      </c>
      <c r="D41">
        <v>3594</v>
      </c>
    </row>
    <row r="42" spans="1:4">
      <c r="A42" t="s">
        <v>5</v>
      </c>
      <c r="B42" t="s">
        <v>14</v>
      </c>
      <c r="C42">
        <v>460</v>
      </c>
      <c r="D42">
        <v>11473</v>
      </c>
    </row>
    <row r="44" spans="1:4">
      <c r="A44" t="s">
        <v>1</v>
      </c>
      <c r="B44" t="s">
        <v>15</v>
      </c>
      <c r="C44">
        <v>20620</v>
      </c>
      <c r="D44">
        <v>55868</v>
      </c>
    </row>
    <row r="45" spans="1:4">
      <c r="A45" t="s">
        <v>2</v>
      </c>
      <c r="B45" t="s">
        <v>15</v>
      </c>
      <c r="C45">
        <v>15340</v>
      </c>
      <c r="D45">
        <v>37698</v>
      </c>
    </row>
    <row r="46" spans="1:4">
      <c r="A46" t="s">
        <v>3</v>
      </c>
      <c r="B46" t="s">
        <v>15</v>
      </c>
      <c r="C46">
        <v>220</v>
      </c>
      <c r="D46">
        <v>7740</v>
      </c>
    </row>
    <row r="47" spans="1:4">
      <c r="A47" t="s">
        <v>4</v>
      </c>
      <c r="B47" t="s">
        <v>15</v>
      </c>
      <c r="C47">
        <v>140</v>
      </c>
      <c r="D47">
        <v>3019</v>
      </c>
    </row>
    <row r="48" spans="1:4">
      <c r="A48" t="s">
        <v>5</v>
      </c>
      <c r="B48" t="s">
        <v>15</v>
      </c>
      <c r="C48">
        <v>420</v>
      </c>
      <c r="D48">
        <v>25245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P6" sqref="P6"/>
    </sheetView>
  </sheetViews>
  <sheetFormatPr defaultRowHeight="15"/>
  <cols>
    <col min="8" max="8" width="11.140625" bestFit="1" customWidth="1"/>
  </cols>
  <sheetData>
    <row r="1" spans="1:12">
      <c r="A1" t="s">
        <v>0</v>
      </c>
      <c r="B1" t="s">
        <v>6</v>
      </c>
      <c r="C1" t="s">
        <v>11</v>
      </c>
      <c r="D1" t="s">
        <v>10</v>
      </c>
      <c r="E1" t="s">
        <v>18</v>
      </c>
    </row>
    <row r="2" spans="1:12">
      <c r="A2" t="s">
        <v>1</v>
      </c>
      <c r="B2" t="s">
        <v>12</v>
      </c>
      <c r="C2">
        <v>96220</v>
      </c>
      <c r="D2">
        <v>298808</v>
      </c>
      <c r="E2">
        <f>D2-C2</f>
        <v>202588</v>
      </c>
      <c r="H2" t="s">
        <v>1</v>
      </c>
      <c r="I2" t="s">
        <v>5</v>
      </c>
      <c r="J2" t="s">
        <v>2</v>
      </c>
      <c r="K2" t="s">
        <v>3</v>
      </c>
      <c r="L2" t="s">
        <v>4</v>
      </c>
    </row>
    <row r="3" spans="1:12">
      <c r="A3" t="s">
        <v>2</v>
      </c>
      <c r="B3" t="s">
        <v>12</v>
      </c>
      <c r="C3">
        <v>14040</v>
      </c>
      <c r="D3">
        <v>61196</v>
      </c>
      <c r="E3">
        <f t="shared" ref="E3:E49" si="0">D3-C3</f>
        <v>47156</v>
      </c>
      <c r="G3" t="s">
        <v>19</v>
      </c>
      <c r="H3" s="1">
        <f>E2</f>
        <v>202588</v>
      </c>
      <c r="I3" s="1">
        <f>E6</f>
        <v>15613</v>
      </c>
      <c r="J3" s="1">
        <f>E3</f>
        <v>47156</v>
      </c>
      <c r="K3" s="1">
        <f>E4</f>
        <v>26868</v>
      </c>
      <c r="L3" s="1">
        <f>E5</f>
        <v>9356</v>
      </c>
    </row>
    <row r="4" spans="1:12">
      <c r="A4" t="s">
        <v>3</v>
      </c>
      <c r="B4" t="s">
        <v>12</v>
      </c>
      <c r="C4">
        <v>1120</v>
      </c>
      <c r="D4">
        <v>27988</v>
      </c>
      <c r="E4">
        <f t="shared" si="0"/>
        <v>26868</v>
      </c>
      <c r="G4" t="s">
        <v>13</v>
      </c>
      <c r="H4" s="1">
        <f>E8</f>
        <v>-13</v>
      </c>
      <c r="I4" s="1">
        <f>E12</f>
        <v>989</v>
      </c>
      <c r="J4" s="1">
        <f>E9</f>
        <v>97</v>
      </c>
      <c r="K4" s="1">
        <f>E10</f>
        <v>803</v>
      </c>
      <c r="L4" s="1">
        <f>E11</f>
        <v>190</v>
      </c>
    </row>
    <row r="5" spans="1:12">
      <c r="A5" t="s">
        <v>4</v>
      </c>
      <c r="B5" t="s">
        <v>12</v>
      </c>
      <c r="C5">
        <v>180</v>
      </c>
      <c r="D5">
        <v>9536</v>
      </c>
      <c r="E5">
        <f>D5-C5</f>
        <v>9356</v>
      </c>
      <c r="G5" t="s">
        <v>7</v>
      </c>
      <c r="H5" s="1">
        <f>E14</f>
        <v>-594</v>
      </c>
      <c r="I5" s="1">
        <f>E18</f>
        <v>6259</v>
      </c>
      <c r="J5" s="1">
        <f>E15</f>
        <v>5564</v>
      </c>
      <c r="K5" s="1">
        <f>E16</f>
        <v>295</v>
      </c>
      <c r="L5" s="1">
        <f>E17</f>
        <v>1411</v>
      </c>
    </row>
    <row r="6" spans="1:12">
      <c r="A6" t="s">
        <v>5</v>
      </c>
      <c r="B6" t="s">
        <v>12</v>
      </c>
      <c r="C6">
        <v>780</v>
      </c>
      <c r="D6">
        <v>16393</v>
      </c>
      <c r="E6">
        <f t="shared" si="0"/>
        <v>15613</v>
      </c>
      <c r="G6" t="s">
        <v>8</v>
      </c>
      <c r="H6" s="1">
        <f>E20</f>
        <v>-1446</v>
      </c>
      <c r="I6" s="1">
        <f>E24</f>
        <v>15991</v>
      </c>
      <c r="J6" s="1">
        <f>E21</f>
        <v>-383</v>
      </c>
      <c r="K6" s="1">
        <f>E22</f>
        <v>347</v>
      </c>
      <c r="L6" s="1">
        <f>E23</f>
        <v>440</v>
      </c>
    </row>
    <row r="7" spans="1:12">
      <c r="A7" t="s">
        <v>17</v>
      </c>
      <c r="C7">
        <f>SUM(C2:C6)</f>
        <v>112340</v>
      </c>
      <c r="D7">
        <f>SUM(D2:D6)</f>
        <v>413921</v>
      </c>
      <c r="E7">
        <f>D7-C7</f>
        <v>301581</v>
      </c>
      <c r="G7" t="s">
        <v>20</v>
      </c>
      <c r="H7" s="1">
        <f>E26</f>
        <v>-922</v>
      </c>
      <c r="I7" s="1">
        <f>E30</f>
        <v>1554</v>
      </c>
      <c r="J7" s="1">
        <f>E27</f>
        <v>2736</v>
      </c>
      <c r="K7" s="1">
        <f>E28</f>
        <v>306</v>
      </c>
      <c r="L7" s="1">
        <f>E29</f>
        <v>154</v>
      </c>
    </row>
    <row r="8" spans="1:12">
      <c r="A8" t="s">
        <v>1</v>
      </c>
      <c r="B8" t="s">
        <v>13</v>
      </c>
      <c r="C8">
        <v>6500</v>
      </c>
      <c r="D8">
        <v>6487</v>
      </c>
      <c r="E8">
        <f t="shared" si="0"/>
        <v>-13</v>
      </c>
      <c r="G8" t="s">
        <v>16</v>
      </c>
      <c r="H8" s="1">
        <f>E32</f>
        <v>-8884</v>
      </c>
      <c r="I8" s="1">
        <f>E36</f>
        <v>3081</v>
      </c>
      <c r="J8" s="1">
        <f>E33</f>
        <v>-2806</v>
      </c>
      <c r="K8" s="1">
        <f>E34</f>
        <v>753</v>
      </c>
      <c r="L8" s="1">
        <f>E35</f>
        <v>179</v>
      </c>
    </row>
    <row r="9" spans="1:12">
      <c r="A9" t="s">
        <v>2</v>
      </c>
      <c r="B9" t="s">
        <v>13</v>
      </c>
      <c r="C9">
        <v>1640</v>
      </c>
      <c r="D9">
        <v>1737</v>
      </c>
      <c r="E9">
        <f t="shared" si="0"/>
        <v>97</v>
      </c>
      <c r="G9" t="s">
        <v>14</v>
      </c>
      <c r="H9" s="1">
        <f>E38</f>
        <v>20498</v>
      </c>
      <c r="I9" s="1">
        <f>E42</f>
        <v>11013</v>
      </c>
      <c r="J9" s="1">
        <f>E39</f>
        <v>28520</v>
      </c>
      <c r="K9" s="1">
        <f>E40</f>
        <v>4248</v>
      </c>
      <c r="L9" s="1">
        <f>E41</f>
        <v>3494</v>
      </c>
    </row>
    <row r="10" spans="1:12">
      <c r="A10" t="s">
        <v>3</v>
      </c>
      <c r="B10" t="s">
        <v>13</v>
      </c>
      <c r="C10">
        <v>0</v>
      </c>
      <c r="D10">
        <v>803</v>
      </c>
      <c r="E10">
        <f t="shared" si="0"/>
        <v>803</v>
      </c>
      <c r="G10" t="s">
        <v>15</v>
      </c>
      <c r="H10" s="1">
        <f>E44</f>
        <v>35248</v>
      </c>
      <c r="I10" s="1">
        <f>E48</f>
        <v>24825</v>
      </c>
      <c r="J10" s="1">
        <f>E45</f>
        <v>22358</v>
      </c>
      <c r="K10" s="1">
        <f>E46</f>
        <v>7520</v>
      </c>
      <c r="L10" s="1">
        <f>E47</f>
        <v>2879</v>
      </c>
    </row>
    <row r="11" spans="1:12">
      <c r="A11" t="s">
        <v>4</v>
      </c>
      <c r="B11" t="s">
        <v>13</v>
      </c>
      <c r="C11">
        <v>20</v>
      </c>
      <c r="D11">
        <v>210</v>
      </c>
      <c r="E11">
        <f t="shared" si="0"/>
        <v>190</v>
      </c>
    </row>
    <row r="12" spans="1:12">
      <c r="A12" t="s">
        <v>5</v>
      </c>
      <c r="B12" t="s">
        <v>13</v>
      </c>
      <c r="C12">
        <v>80</v>
      </c>
      <c r="D12">
        <v>1069</v>
      </c>
      <c r="E12">
        <f t="shared" si="0"/>
        <v>989</v>
      </c>
    </row>
    <row r="13" spans="1:12">
      <c r="A13" t="s">
        <v>17</v>
      </c>
      <c r="C13">
        <f>SUM(C8:C12)</f>
        <v>8240</v>
      </c>
      <c r="D13">
        <f>SUM(D8:D12)</f>
        <v>10306</v>
      </c>
      <c r="E13">
        <f>D13-C13</f>
        <v>2066</v>
      </c>
    </row>
    <row r="14" spans="1:12">
      <c r="A14" t="s">
        <v>1</v>
      </c>
      <c r="B14" t="s">
        <v>7</v>
      </c>
      <c r="C14">
        <v>13700</v>
      </c>
      <c r="D14">
        <v>13106</v>
      </c>
      <c r="E14">
        <f t="shared" si="0"/>
        <v>-594</v>
      </c>
    </row>
    <row r="15" spans="1:12">
      <c r="A15" t="s">
        <v>2</v>
      </c>
      <c r="B15" t="s">
        <v>7</v>
      </c>
      <c r="C15">
        <v>8040</v>
      </c>
      <c r="D15">
        <v>13604</v>
      </c>
      <c r="E15">
        <f t="shared" si="0"/>
        <v>5564</v>
      </c>
    </row>
    <row r="16" spans="1:12">
      <c r="A16" t="s">
        <v>3</v>
      </c>
      <c r="B16" t="s">
        <v>7</v>
      </c>
      <c r="C16">
        <v>60</v>
      </c>
      <c r="D16">
        <v>355</v>
      </c>
      <c r="E16">
        <f t="shared" si="0"/>
        <v>295</v>
      </c>
    </row>
    <row r="17" spans="1:5">
      <c r="A17" t="s">
        <v>4</v>
      </c>
      <c r="B17" t="s">
        <v>7</v>
      </c>
      <c r="C17">
        <v>60</v>
      </c>
      <c r="D17">
        <v>1471</v>
      </c>
      <c r="E17">
        <f t="shared" si="0"/>
        <v>1411</v>
      </c>
    </row>
    <row r="18" spans="1:5">
      <c r="A18" t="s">
        <v>5</v>
      </c>
      <c r="B18" t="s">
        <v>7</v>
      </c>
      <c r="C18">
        <v>180</v>
      </c>
      <c r="D18">
        <v>6439</v>
      </c>
      <c r="E18">
        <f t="shared" si="0"/>
        <v>6259</v>
      </c>
    </row>
    <row r="19" spans="1:5">
      <c r="A19" t="s">
        <v>17</v>
      </c>
      <c r="C19">
        <f>SUM(C14:C18)</f>
        <v>22040</v>
      </c>
      <c r="D19">
        <f>SUM(D14:D18)</f>
        <v>34975</v>
      </c>
      <c r="E19">
        <f>D19-C19</f>
        <v>12935</v>
      </c>
    </row>
    <row r="20" spans="1:5">
      <c r="A20" t="s">
        <v>1</v>
      </c>
      <c r="B20" t="s">
        <v>8</v>
      </c>
      <c r="C20">
        <v>9940</v>
      </c>
      <c r="D20">
        <v>8494</v>
      </c>
      <c r="E20">
        <f t="shared" si="0"/>
        <v>-1446</v>
      </c>
    </row>
    <row r="21" spans="1:5">
      <c r="A21" t="s">
        <v>2</v>
      </c>
      <c r="B21" t="s">
        <v>8</v>
      </c>
      <c r="C21">
        <v>2420</v>
      </c>
      <c r="D21">
        <v>2037</v>
      </c>
      <c r="E21">
        <f t="shared" si="0"/>
        <v>-383</v>
      </c>
    </row>
    <row r="22" spans="1:5">
      <c r="A22" t="s">
        <v>3</v>
      </c>
      <c r="B22" t="s">
        <v>8</v>
      </c>
      <c r="C22">
        <v>40</v>
      </c>
      <c r="D22">
        <v>387</v>
      </c>
      <c r="E22">
        <f t="shared" si="0"/>
        <v>347</v>
      </c>
    </row>
    <row r="23" spans="1:5">
      <c r="A23" t="s">
        <v>4</v>
      </c>
      <c r="B23" t="s">
        <v>8</v>
      </c>
      <c r="C23">
        <v>20</v>
      </c>
      <c r="D23">
        <v>460</v>
      </c>
      <c r="E23">
        <f t="shared" si="0"/>
        <v>440</v>
      </c>
    </row>
    <row r="24" spans="1:5">
      <c r="A24" t="s">
        <v>5</v>
      </c>
      <c r="B24" t="s">
        <v>8</v>
      </c>
      <c r="C24">
        <v>0</v>
      </c>
      <c r="D24">
        <v>15991</v>
      </c>
      <c r="E24">
        <f t="shared" si="0"/>
        <v>15991</v>
      </c>
    </row>
    <row r="25" spans="1:5">
      <c r="A25" t="s">
        <v>17</v>
      </c>
      <c r="C25">
        <f>SUM(C20:C24)</f>
        <v>12420</v>
      </c>
      <c r="D25">
        <f>SUM(D20:D24)</f>
        <v>27369</v>
      </c>
      <c r="E25">
        <f>D25-C25</f>
        <v>14949</v>
      </c>
    </row>
    <row r="26" spans="1:5">
      <c r="A26" t="s">
        <v>1</v>
      </c>
      <c r="B26" t="s">
        <v>9</v>
      </c>
      <c r="C26">
        <v>10820</v>
      </c>
      <c r="D26">
        <v>9898</v>
      </c>
      <c r="E26">
        <f t="shared" si="0"/>
        <v>-922</v>
      </c>
    </row>
    <row r="27" spans="1:5">
      <c r="A27" t="s">
        <v>2</v>
      </c>
      <c r="B27" t="s">
        <v>9</v>
      </c>
      <c r="C27">
        <v>2380</v>
      </c>
      <c r="D27">
        <v>5116</v>
      </c>
      <c r="E27">
        <f t="shared" si="0"/>
        <v>2736</v>
      </c>
    </row>
    <row r="28" spans="1:5">
      <c r="A28" t="s">
        <v>3</v>
      </c>
      <c r="B28" t="s">
        <v>9</v>
      </c>
      <c r="C28">
        <v>20</v>
      </c>
      <c r="D28">
        <v>326</v>
      </c>
      <c r="E28">
        <f t="shared" si="0"/>
        <v>306</v>
      </c>
    </row>
    <row r="29" spans="1:5">
      <c r="A29" t="s">
        <v>4</v>
      </c>
      <c r="B29" t="s">
        <v>9</v>
      </c>
      <c r="C29">
        <v>0</v>
      </c>
      <c r="D29">
        <v>154</v>
      </c>
      <c r="E29">
        <f t="shared" si="0"/>
        <v>154</v>
      </c>
    </row>
    <row r="30" spans="1:5">
      <c r="A30" t="s">
        <v>5</v>
      </c>
      <c r="B30" t="s">
        <v>9</v>
      </c>
      <c r="C30">
        <v>80</v>
      </c>
      <c r="D30">
        <v>1634</v>
      </c>
      <c r="E30">
        <f t="shared" si="0"/>
        <v>1554</v>
      </c>
    </row>
    <row r="31" spans="1:5">
      <c r="A31" t="s">
        <v>17</v>
      </c>
      <c r="C31">
        <f>SUM(C26:C30)</f>
        <v>13300</v>
      </c>
      <c r="D31">
        <f>SUM(D26:D30)</f>
        <v>17128</v>
      </c>
      <c r="E31">
        <f>D31-C31</f>
        <v>3828</v>
      </c>
    </row>
    <row r="32" spans="1:5">
      <c r="A32" t="s">
        <v>1</v>
      </c>
      <c r="B32" t="s">
        <v>16</v>
      </c>
      <c r="C32">
        <v>14720</v>
      </c>
      <c r="D32">
        <v>5836</v>
      </c>
      <c r="E32">
        <f t="shared" si="0"/>
        <v>-8884</v>
      </c>
    </row>
    <row r="33" spans="1:5">
      <c r="A33" t="s">
        <v>2</v>
      </c>
      <c r="B33" t="s">
        <v>16</v>
      </c>
      <c r="C33">
        <v>8820</v>
      </c>
      <c r="D33">
        <v>6014</v>
      </c>
      <c r="E33">
        <f t="shared" si="0"/>
        <v>-2806</v>
      </c>
    </row>
    <row r="34" spans="1:5">
      <c r="A34" t="s">
        <v>3</v>
      </c>
      <c r="B34" t="s">
        <v>16</v>
      </c>
      <c r="C34">
        <v>140</v>
      </c>
      <c r="D34">
        <v>893</v>
      </c>
      <c r="E34">
        <f t="shared" si="0"/>
        <v>753</v>
      </c>
    </row>
    <row r="35" spans="1:5">
      <c r="A35" t="s">
        <v>4</v>
      </c>
      <c r="B35" t="s">
        <v>16</v>
      </c>
      <c r="C35">
        <v>20</v>
      </c>
      <c r="D35">
        <v>199</v>
      </c>
      <c r="E35">
        <f t="shared" si="0"/>
        <v>179</v>
      </c>
    </row>
    <row r="36" spans="1:5">
      <c r="A36" t="s">
        <v>5</v>
      </c>
      <c r="B36" t="s">
        <v>16</v>
      </c>
      <c r="C36">
        <v>220</v>
      </c>
      <c r="D36">
        <v>3301</v>
      </c>
      <c r="E36">
        <f t="shared" si="0"/>
        <v>3081</v>
      </c>
    </row>
    <row r="37" spans="1:5">
      <c r="A37" t="s">
        <v>17</v>
      </c>
      <c r="C37">
        <f>SUM(C32:C36)</f>
        <v>23920</v>
      </c>
      <c r="D37">
        <f>SUM(D32:D36)</f>
        <v>16243</v>
      </c>
      <c r="E37">
        <f>D37-C37</f>
        <v>-7677</v>
      </c>
    </row>
    <row r="38" spans="1:5">
      <c r="A38" t="s">
        <v>1</v>
      </c>
      <c r="B38" t="s">
        <v>14</v>
      </c>
      <c r="C38">
        <v>66500</v>
      </c>
      <c r="D38">
        <v>86998</v>
      </c>
      <c r="E38">
        <f t="shared" si="0"/>
        <v>20498</v>
      </c>
    </row>
    <row r="39" spans="1:5">
      <c r="A39" t="s">
        <v>2</v>
      </c>
      <c r="B39" t="s">
        <v>14</v>
      </c>
      <c r="C39">
        <v>14260</v>
      </c>
      <c r="D39">
        <v>42780</v>
      </c>
      <c r="E39">
        <f>D39-C39</f>
        <v>28520</v>
      </c>
    </row>
    <row r="40" spans="1:5">
      <c r="A40" t="s">
        <v>3</v>
      </c>
      <c r="B40" t="s">
        <v>14</v>
      </c>
      <c r="C40">
        <v>340</v>
      </c>
      <c r="D40">
        <v>4588</v>
      </c>
      <c r="E40">
        <f t="shared" si="0"/>
        <v>4248</v>
      </c>
    </row>
    <row r="41" spans="1:5">
      <c r="A41" t="s">
        <v>4</v>
      </c>
      <c r="B41" t="s">
        <v>14</v>
      </c>
      <c r="C41">
        <v>100</v>
      </c>
      <c r="D41">
        <v>3594</v>
      </c>
      <c r="E41">
        <f t="shared" si="0"/>
        <v>3494</v>
      </c>
    </row>
    <row r="42" spans="1:5">
      <c r="A42" t="s">
        <v>5</v>
      </c>
      <c r="B42" t="s">
        <v>14</v>
      </c>
      <c r="C42">
        <v>460</v>
      </c>
      <c r="D42">
        <v>11473</v>
      </c>
      <c r="E42">
        <f t="shared" si="0"/>
        <v>11013</v>
      </c>
    </row>
    <row r="43" spans="1:5">
      <c r="A43" t="s">
        <v>17</v>
      </c>
      <c r="C43">
        <f>SUM(C38:C42)</f>
        <v>81660</v>
      </c>
      <c r="D43">
        <f>SUM(D38:D42)</f>
        <v>149433</v>
      </c>
      <c r="E43">
        <f>D43-C43</f>
        <v>67773</v>
      </c>
    </row>
    <row r="44" spans="1:5">
      <c r="A44" t="s">
        <v>1</v>
      </c>
      <c r="B44" t="s">
        <v>15</v>
      </c>
      <c r="C44">
        <v>20620</v>
      </c>
      <c r="D44">
        <v>55868</v>
      </c>
      <c r="E44">
        <f t="shared" si="0"/>
        <v>35248</v>
      </c>
    </row>
    <row r="45" spans="1:5">
      <c r="A45" t="s">
        <v>2</v>
      </c>
      <c r="B45" t="s">
        <v>15</v>
      </c>
      <c r="C45">
        <v>15340</v>
      </c>
      <c r="D45">
        <v>37698</v>
      </c>
      <c r="E45">
        <f t="shared" si="0"/>
        <v>22358</v>
      </c>
    </row>
    <row r="46" spans="1:5">
      <c r="A46" t="s">
        <v>3</v>
      </c>
      <c r="B46" t="s">
        <v>15</v>
      </c>
      <c r="C46">
        <v>220</v>
      </c>
      <c r="D46">
        <v>7740</v>
      </c>
      <c r="E46">
        <f t="shared" si="0"/>
        <v>7520</v>
      </c>
    </row>
    <row r="47" spans="1:5">
      <c r="A47" t="s">
        <v>4</v>
      </c>
      <c r="B47" t="s">
        <v>15</v>
      </c>
      <c r="C47">
        <v>140</v>
      </c>
      <c r="D47">
        <v>3019</v>
      </c>
      <c r="E47">
        <f t="shared" si="0"/>
        <v>2879</v>
      </c>
    </row>
    <row r="48" spans="1:5">
      <c r="A48" t="s">
        <v>5</v>
      </c>
      <c r="B48" t="s">
        <v>15</v>
      </c>
      <c r="C48">
        <v>420</v>
      </c>
      <c r="D48">
        <v>25245</v>
      </c>
      <c r="E48">
        <f t="shared" si="0"/>
        <v>24825</v>
      </c>
    </row>
    <row r="49" spans="1:5">
      <c r="A49" t="s">
        <v>17</v>
      </c>
      <c r="C49">
        <f>SUM(C44:C48)</f>
        <v>36740</v>
      </c>
      <c r="D49">
        <f>SUM(D44:D48)</f>
        <v>129570</v>
      </c>
      <c r="E49">
        <f>D49-C49</f>
        <v>92830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2015-09-25T18:52:59Z</dcterms:created>
  <dcterms:modified xsi:type="dcterms:W3CDTF">2015-12-04T19:35:24Z</dcterms:modified>
</cp:coreProperties>
</file>