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17895" windowHeight="83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10" i="1" l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G3" i="1"/>
  <c r="G14" i="1" l="1"/>
  <c r="I3" i="1"/>
  <c r="I14" i="1" s="1"/>
  <c r="J3" i="1"/>
  <c r="J14" i="1" s="1"/>
  <c r="I4" i="1"/>
  <c r="I15" i="1" s="1"/>
  <c r="J4" i="1"/>
  <c r="J15" i="1" s="1"/>
  <c r="I5" i="1"/>
  <c r="I16" i="1" s="1"/>
  <c r="J5" i="1"/>
  <c r="J16" i="1" s="1"/>
  <c r="I6" i="1"/>
  <c r="I17" i="1" s="1"/>
  <c r="J6" i="1"/>
  <c r="J17" i="1" s="1"/>
  <c r="I7" i="1"/>
  <c r="I18" i="1" s="1"/>
  <c r="J7" i="1"/>
  <c r="J18" i="1" s="1"/>
  <c r="I8" i="1"/>
  <c r="I19" i="1" s="1"/>
  <c r="J8" i="1"/>
  <c r="J19" i="1" s="1"/>
  <c r="I9" i="1"/>
  <c r="I20" i="1" s="1"/>
  <c r="J9" i="1"/>
  <c r="J20" i="1" s="1"/>
  <c r="I10" i="1"/>
  <c r="I21" i="1" s="1"/>
  <c r="J10" i="1"/>
  <c r="J21" i="1" s="1"/>
  <c r="H10" i="1"/>
  <c r="H21" i="1" s="1"/>
  <c r="H9" i="1"/>
  <c r="H20" i="1" s="1"/>
  <c r="H8" i="1"/>
  <c r="H19" i="1" s="1"/>
  <c r="H7" i="1"/>
  <c r="H18" i="1" s="1"/>
  <c r="H6" i="1"/>
  <c r="H17" i="1" s="1"/>
  <c r="H5" i="1"/>
  <c r="H16" i="1" s="1"/>
  <c r="H4" i="1"/>
  <c r="H15" i="1" s="1"/>
  <c r="H3" i="1"/>
  <c r="H14" i="1" s="1"/>
  <c r="G10" i="1"/>
  <c r="G21" i="1" s="1"/>
  <c r="G9" i="1"/>
  <c r="G20" i="1" s="1"/>
  <c r="G8" i="1"/>
  <c r="G19" i="1" s="1"/>
  <c r="G7" i="1"/>
  <c r="G18" i="1" s="1"/>
  <c r="G6" i="1"/>
  <c r="G17" i="1" s="1"/>
  <c r="G5" i="1"/>
  <c r="G16" i="1" s="1"/>
  <c r="G4" i="1"/>
  <c r="G15" i="1" s="1"/>
  <c r="K20" i="1" l="1"/>
  <c r="K16" i="1"/>
  <c r="K21" i="1"/>
  <c r="L21" i="1"/>
  <c r="L17" i="1"/>
  <c r="K17" i="1"/>
  <c r="L20" i="1"/>
  <c r="L18" i="1"/>
  <c r="L16" i="1"/>
  <c r="L14" i="1"/>
  <c r="K14" i="1"/>
  <c r="K19" i="1"/>
  <c r="K15" i="1"/>
  <c r="K18" i="1"/>
  <c r="L19" i="1"/>
  <c r="L15" i="1"/>
</calcChain>
</file>

<file path=xl/sharedStrings.xml><?xml version="1.0" encoding="utf-8"?>
<sst xmlns="http://schemas.openxmlformats.org/spreadsheetml/2006/main" count="81" uniqueCount="19">
  <si>
    <t>race_group</t>
  </si>
  <si>
    <t>Anglo</t>
  </si>
  <si>
    <t>Hispanic</t>
  </si>
  <si>
    <t>occ8cat</t>
  </si>
  <si>
    <t>Managers/Professionals/Technicians/Finance/Public Safety</t>
  </si>
  <si>
    <t>Production/Craft</t>
  </si>
  <si>
    <t>Transportation</t>
  </si>
  <si>
    <t>Construction</t>
  </si>
  <si>
    <t>Mechanics/Mining/Agriculture</t>
  </si>
  <si>
    <t>Machine Operators/Assemblers</t>
  </si>
  <si>
    <t>Clerical/Retail Sales</t>
  </si>
  <si>
    <t>Low-Skill Services</t>
  </si>
  <si>
    <t>logwages80</t>
  </si>
  <si>
    <t>logwages13</t>
  </si>
  <si>
    <t>Net change</t>
  </si>
  <si>
    <t>antilogwages80</t>
  </si>
  <si>
    <t>antilogwages13</t>
  </si>
  <si>
    <t>Managers/Professionals</t>
  </si>
  <si>
    <t>Mechanics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</si>
</sst>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7712357938831"/>
          <c:y val="5.0925925925925923E-2"/>
          <c:w val="0.71889361092616189"/>
          <c:h val="0.44916666666666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Anglo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7.7821011673151752E-3"/>
                  <c:y val="1.38888888888888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Sheet1!$M$3:$M$10</c:f>
              <c:strCache>
                <c:ptCount val="8"/>
                <c:pt idx="0">
                  <c:v>Managers/Professionals</c:v>
                </c:pt>
                <c:pt idx="1">
                  <c:v>Production/Craft</c:v>
                </c:pt>
                <c:pt idx="2">
                  <c:v>Transportation</c:v>
                </c:pt>
                <c:pt idx="3">
                  <c:v>Construction</c:v>
                </c:pt>
                <c:pt idx="4">
                  <c:v>Mechanics</c:v>
                </c:pt>
                <c:pt idx="5">
                  <c:v>Machine Operators/Assemblers</c:v>
                </c:pt>
                <c:pt idx="6">
                  <c:v>Clerical/Retail Sales</c:v>
                </c:pt>
                <c:pt idx="7">
                  <c:v>Low-Skill Services</c:v>
                </c:pt>
              </c:strCache>
            </c:strRef>
          </c:cat>
          <c:val>
            <c:numRef>
              <c:f>Sheet1!$N$3:$N$10</c:f>
              <c:numCache>
                <c:formatCode>0.0</c:formatCode>
                <c:ptCount val="8"/>
                <c:pt idx="0">
                  <c:v>23.71787562516656</c:v>
                </c:pt>
                <c:pt idx="1">
                  <c:v>12.705762196700141</c:v>
                </c:pt>
                <c:pt idx="2">
                  <c:v>11.115318940853651</c:v>
                </c:pt>
                <c:pt idx="3">
                  <c:v>16.138793691152973</c:v>
                </c:pt>
                <c:pt idx="4">
                  <c:v>13.915707738458723</c:v>
                </c:pt>
                <c:pt idx="5">
                  <c:v>10.804687711071002</c:v>
                </c:pt>
                <c:pt idx="6">
                  <c:v>14.286729269840059</c:v>
                </c:pt>
                <c:pt idx="7">
                  <c:v>8.9375572863173591</c:v>
                </c:pt>
              </c:numCache>
            </c:numRef>
          </c:val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Hispanic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Sheet1!$M$3:$M$10</c:f>
              <c:strCache>
                <c:ptCount val="8"/>
                <c:pt idx="0">
                  <c:v>Managers/Professionals</c:v>
                </c:pt>
                <c:pt idx="1">
                  <c:v>Production/Craft</c:v>
                </c:pt>
                <c:pt idx="2">
                  <c:v>Transportation</c:v>
                </c:pt>
                <c:pt idx="3">
                  <c:v>Construction</c:v>
                </c:pt>
                <c:pt idx="4">
                  <c:v>Mechanics</c:v>
                </c:pt>
                <c:pt idx="5">
                  <c:v>Machine Operators/Assemblers</c:v>
                </c:pt>
                <c:pt idx="6">
                  <c:v>Clerical/Retail Sales</c:v>
                </c:pt>
                <c:pt idx="7">
                  <c:v>Low-Skill Services</c:v>
                </c:pt>
              </c:strCache>
            </c:strRef>
          </c:cat>
          <c:val>
            <c:numRef>
              <c:f>Sheet1!$O$3:$O$10</c:f>
              <c:numCache>
                <c:formatCode>0.0</c:formatCode>
                <c:ptCount val="8"/>
                <c:pt idx="0">
                  <c:v>17.608911404146241</c:v>
                </c:pt>
                <c:pt idx="1">
                  <c:v>11.352958910430878</c:v>
                </c:pt>
                <c:pt idx="2">
                  <c:v>8.713712364372908</c:v>
                </c:pt>
                <c:pt idx="3">
                  <c:v>8.1632959168937926</c:v>
                </c:pt>
                <c:pt idx="4">
                  <c:v>13.710486295253318</c:v>
                </c:pt>
                <c:pt idx="5">
                  <c:v>7.7696307075884015</c:v>
                </c:pt>
                <c:pt idx="6">
                  <c:v>10.002370481345334</c:v>
                </c:pt>
                <c:pt idx="7">
                  <c:v>7.5209884542499825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75"/>
        <c:axId val="46182912"/>
        <c:axId val="69107712"/>
      </c:barChart>
      <c:catAx>
        <c:axId val="461829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9107712"/>
        <c:crosses val="autoZero"/>
        <c:auto val="1"/>
        <c:lblAlgn val="ctr"/>
        <c:lblOffset val="100"/>
        <c:noMultiLvlLbl val="0"/>
      </c:catAx>
      <c:valAx>
        <c:axId val="691077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618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607474402807694"/>
          <c:y val="0.23164734616506269"/>
          <c:w val="0.11400824525908058"/>
          <c:h val="0.15707567804024497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33336</xdr:colOff>
      <xdr:row>12</xdr:row>
      <xdr:rowOff>14287</xdr:rowOff>
    </xdr:from>
    <xdr:to>
      <xdr:col>21</xdr:col>
      <xdr:colOff>571499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0.01494</cdr:x>
      <cdr:y>0.09635</cdr:y>
    </cdr:from>
    <cdr:to>
      <cdr:x>0.07233</cdr:x>
      <cdr:y>0.47135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63941" y="613985"/>
          <a:ext cx="1028700" cy="329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Wages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($2004)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L27" sqref="L27"/>
    </sheetView>
  </sheetViews>
  <sheetFormatPr defaultRowHeight="15"/>
  <cols>
    <col min="14" max="15" width="11.5703125" bestFit="1" customWidth="1"/>
  </cols>
  <sheetData>
    <row r="1" spans="1:15">
      <c r="A1" t="s">
        <v>0</v>
      </c>
      <c r="B1" t="s">
        <v>3</v>
      </c>
      <c r="C1" t="s">
        <v>12</v>
      </c>
      <c r="D1" t="s">
        <v>13</v>
      </c>
      <c r="G1" t="s">
        <v>12</v>
      </c>
      <c r="I1" t="s">
        <v>13</v>
      </c>
      <c r="N1" t="s">
        <v>16</v>
      </c>
    </row>
    <row r="2" spans="1:15">
      <c r="A2" t="s">
        <v>1</v>
      </c>
      <c r="B2" t="s">
        <v>4</v>
      </c>
      <c r="C2">
        <v>2.7472808361053467</v>
      </c>
      <c r="D2">
        <v>3.1662290096282959</v>
      </c>
      <c r="F2" t="s">
        <v>3</v>
      </c>
      <c r="G2" t="s">
        <v>1</v>
      </c>
      <c r="H2" t="s">
        <v>2</v>
      </c>
      <c r="I2" t="s">
        <v>1</v>
      </c>
      <c r="J2" t="s">
        <v>2</v>
      </c>
      <c r="M2" t="s">
        <v>3</v>
      </c>
      <c r="N2" t="s">
        <v>1</v>
      </c>
      <c r="O2" t="s">
        <v>2</v>
      </c>
    </row>
    <row r="3" spans="1:15">
      <c r="A3" t="s">
        <v>2</v>
      </c>
      <c r="B3" t="s">
        <v>4</v>
      </c>
      <c r="C3">
        <v>2.643784761428833</v>
      </c>
      <c r="D3">
        <v>2.8684051036834717</v>
      </c>
      <c r="F3" t="s">
        <v>4</v>
      </c>
      <c r="G3">
        <f>C2</f>
        <v>2.7472808361053467</v>
      </c>
      <c r="H3">
        <f>C3</f>
        <v>2.643784761428833</v>
      </c>
      <c r="I3">
        <f>D2</f>
        <v>3.1662290096282959</v>
      </c>
      <c r="J3">
        <f>D3</f>
        <v>2.8684051036834717</v>
      </c>
      <c r="M3" t="s">
        <v>17</v>
      </c>
      <c r="N3" s="1">
        <f>I14</f>
        <v>23.71787562516656</v>
      </c>
      <c r="O3" s="1">
        <f t="shared" ref="O3:O10" si="0">J14</f>
        <v>17.608911404146241</v>
      </c>
    </row>
    <row r="4" spans="1:15">
      <c r="A4" t="s">
        <v>1</v>
      </c>
      <c r="B4" t="s">
        <v>5</v>
      </c>
      <c r="C4">
        <v>2.600428581237793</v>
      </c>
      <c r="D4">
        <v>2.542055606842041</v>
      </c>
      <c r="F4" t="s">
        <v>5</v>
      </c>
      <c r="G4">
        <f>C4</f>
        <v>2.600428581237793</v>
      </c>
      <c r="H4">
        <f>C5</f>
        <v>2.6186015605926514</v>
      </c>
      <c r="I4">
        <f>D4</f>
        <v>2.542055606842041</v>
      </c>
      <c r="J4">
        <f>D5</f>
        <v>2.4294784069061279</v>
      </c>
      <c r="M4" t="s">
        <v>5</v>
      </c>
      <c r="N4" s="1">
        <f t="shared" ref="N4:N10" si="1">I15</f>
        <v>12.705762196700141</v>
      </c>
      <c r="O4" s="1">
        <f t="shared" si="0"/>
        <v>11.352958910430878</v>
      </c>
    </row>
    <row r="5" spans="1:15">
      <c r="A5" t="s">
        <v>2</v>
      </c>
      <c r="B5" t="s">
        <v>5</v>
      </c>
      <c r="C5">
        <v>2.6186015605926514</v>
      </c>
      <c r="D5">
        <v>2.4294784069061279</v>
      </c>
      <c r="F5" t="s">
        <v>6</v>
      </c>
      <c r="G5">
        <f>C6</f>
        <v>2.2685909271240234</v>
      </c>
      <c r="H5">
        <f>C7</f>
        <v>1.2403037548065186</v>
      </c>
      <c r="I5">
        <f>D6</f>
        <v>2.4083242416381836</v>
      </c>
      <c r="J5">
        <f>D7</f>
        <v>2.1648979187011719</v>
      </c>
      <c r="M5" t="s">
        <v>6</v>
      </c>
      <c r="N5" s="1">
        <f t="shared" si="1"/>
        <v>11.115318940853651</v>
      </c>
      <c r="O5" s="1">
        <f t="shared" si="0"/>
        <v>8.713712364372908</v>
      </c>
    </row>
    <row r="6" spans="1:15">
      <c r="A6" t="s">
        <v>1</v>
      </c>
      <c r="B6" t="s">
        <v>6</v>
      </c>
      <c r="C6">
        <v>2.2685909271240234</v>
      </c>
      <c r="D6">
        <v>2.4083242416381836</v>
      </c>
      <c r="F6" t="s">
        <v>7</v>
      </c>
      <c r="G6">
        <f>C8</f>
        <v>2.4723939895629883</v>
      </c>
      <c r="H6">
        <f>C9</f>
        <v>0</v>
      </c>
      <c r="I6">
        <f>D8</f>
        <v>2.7812259197235107</v>
      </c>
      <c r="J6">
        <f>D9</f>
        <v>2.0996479988098145</v>
      </c>
      <c r="M6" t="s">
        <v>7</v>
      </c>
      <c r="N6" s="1">
        <f t="shared" si="1"/>
        <v>16.138793691152973</v>
      </c>
      <c r="O6" s="1">
        <f t="shared" si="0"/>
        <v>8.1632959168937926</v>
      </c>
    </row>
    <row r="7" spans="1:15">
      <c r="A7" t="s">
        <v>2</v>
      </c>
      <c r="B7" t="s">
        <v>6</v>
      </c>
      <c r="C7">
        <v>1.2403037548065186</v>
      </c>
      <c r="D7">
        <v>2.1648979187011719</v>
      </c>
      <c r="F7" t="s">
        <v>8</v>
      </c>
      <c r="G7">
        <f>C10</f>
        <v>2.5294208526611328</v>
      </c>
      <c r="H7">
        <f>C11</f>
        <v>2.5855503082275391</v>
      </c>
      <c r="I7">
        <f>D10</f>
        <v>2.6330182552337646</v>
      </c>
      <c r="J7">
        <f>D11</f>
        <v>2.6181609630584717</v>
      </c>
      <c r="M7" t="s">
        <v>18</v>
      </c>
      <c r="N7" s="1">
        <f t="shared" si="1"/>
        <v>13.915707738458723</v>
      </c>
      <c r="O7" s="1">
        <f t="shared" si="0"/>
        <v>13.710486295253318</v>
      </c>
    </row>
    <row r="8" spans="1:15">
      <c r="A8" t="s">
        <v>1</v>
      </c>
      <c r="B8" t="s">
        <v>7</v>
      </c>
      <c r="C8">
        <v>2.4723939895629883</v>
      </c>
      <c r="D8">
        <v>2.7812259197235107</v>
      </c>
      <c r="F8" t="s">
        <v>9</v>
      </c>
      <c r="G8">
        <f>C12</f>
        <v>2.3541169166564941</v>
      </c>
      <c r="H8">
        <f>C13</f>
        <v>2.4377164840698242</v>
      </c>
      <c r="I8">
        <f>D12</f>
        <v>2.3799800872802734</v>
      </c>
      <c r="J8">
        <f>D13</f>
        <v>2.050222635269165</v>
      </c>
      <c r="M8" t="s">
        <v>9</v>
      </c>
      <c r="N8" s="1">
        <f t="shared" si="1"/>
        <v>10.804687711071002</v>
      </c>
      <c r="O8" s="1">
        <f t="shared" si="0"/>
        <v>7.7696307075884015</v>
      </c>
    </row>
    <row r="9" spans="1:15">
      <c r="A9" t="s">
        <v>2</v>
      </c>
      <c r="B9" t="s">
        <v>7</v>
      </c>
      <c r="C9">
        <v>0</v>
      </c>
      <c r="D9">
        <v>2.0996479988098145</v>
      </c>
      <c r="F9" t="s">
        <v>10</v>
      </c>
      <c r="G9">
        <f>C14</f>
        <v>2.3876221179962158</v>
      </c>
      <c r="H9">
        <f>C15</f>
        <v>1.9789310693740845</v>
      </c>
      <c r="I9">
        <f>D14</f>
        <v>2.6593310832977295</v>
      </c>
      <c r="J9">
        <f>D15</f>
        <v>2.3028221130371094</v>
      </c>
      <c r="M9" t="s">
        <v>10</v>
      </c>
      <c r="N9" s="1">
        <f t="shared" si="1"/>
        <v>14.286729269840059</v>
      </c>
      <c r="O9" s="1">
        <f t="shared" si="0"/>
        <v>10.002370481345334</v>
      </c>
    </row>
    <row r="10" spans="1:15">
      <c r="A10" t="s">
        <v>1</v>
      </c>
      <c r="B10" t="s">
        <v>8</v>
      </c>
      <c r="C10">
        <v>2.5294208526611328</v>
      </c>
      <c r="D10">
        <v>2.6330182552337646</v>
      </c>
      <c r="F10" t="s">
        <v>11</v>
      </c>
      <c r="G10">
        <f>C16</f>
        <v>2.0229697227478027</v>
      </c>
      <c r="H10">
        <f>C17</f>
        <v>2.0428323745727539</v>
      </c>
      <c r="I10">
        <f>D16</f>
        <v>2.1902623176574707</v>
      </c>
      <c r="J10">
        <f>D17</f>
        <v>2.0176975727081299</v>
      </c>
      <c r="M10" t="s">
        <v>11</v>
      </c>
      <c r="N10" s="1">
        <f t="shared" si="1"/>
        <v>8.9375572863173591</v>
      </c>
      <c r="O10" s="1">
        <f t="shared" si="0"/>
        <v>7.5209884542499825</v>
      </c>
    </row>
    <row r="11" spans="1:15">
      <c r="A11" t="s">
        <v>2</v>
      </c>
      <c r="B11" t="s">
        <v>8</v>
      </c>
      <c r="C11">
        <v>2.5855503082275391</v>
      </c>
      <c r="D11">
        <v>2.6181609630584717</v>
      </c>
    </row>
    <row r="12" spans="1:15">
      <c r="A12" t="s">
        <v>1</v>
      </c>
      <c r="B12" t="s">
        <v>9</v>
      </c>
      <c r="C12">
        <v>2.3541169166564941</v>
      </c>
      <c r="D12">
        <v>2.3799800872802734</v>
      </c>
      <c r="G12" t="s">
        <v>15</v>
      </c>
      <c r="I12" t="s">
        <v>16</v>
      </c>
      <c r="K12" t="s">
        <v>14</v>
      </c>
    </row>
    <row r="13" spans="1:15">
      <c r="A13" t="s">
        <v>2</v>
      </c>
      <c r="B13" t="s">
        <v>9</v>
      </c>
      <c r="C13">
        <v>2.4377164840698242</v>
      </c>
      <c r="D13">
        <v>2.050222635269165</v>
      </c>
      <c r="F13" t="s">
        <v>3</v>
      </c>
      <c r="G13" t="s">
        <v>1</v>
      </c>
      <c r="H13" t="s">
        <v>2</v>
      </c>
      <c r="I13" t="s">
        <v>1</v>
      </c>
      <c r="J13" t="s">
        <v>2</v>
      </c>
      <c r="K13" t="s">
        <v>1</v>
      </c>
      <c r="L13" t="s">
        <v>2</v>
      </c>
    </row>
    <row r="14" spans="1:15">
      <c r="A14" t="s">
        <v>1</v>
      </c>
      <c r="B14" t="s">
        <v>10</v>
      </c>
      <c r="C14">
        <v>2.3876221179962158</v>
      </c>
      <c r="D14">
        <v>2.6593310832977295</v>
      </c>
      <c r="F14" t="s">
        <v>4</v>
      </c>
      <c r="G14">
        <f>EXP(G3)</f>
        <v>15.600154781625601</v>
      </c>
      <c r="H14">
        <f t="shared" ref="H14:J14" si="2">EXP(H3)</f>
        <v>14.066340732482786</v>
      </c>
      <c r="I14">
        <f t="shared" si="2"/>
        <v>23.71787562516656</v>
      </c>
      <c r="J14">
        <f t="shared" si="2"/>
        <v>17.608911404146241</v>
      </c>
      <c r="K14">
        <f>I14-G14</f>
        <v>8.1177208435409582</v>
      </c>
      <c r="L14">
        <f t="shared" ref="L14:L21" si="3">J14-H14</f>
        <v>3.5425706716634551</v>
      </c>
    </row>
    <row r="15" spans="1:15">
      <c r="A15" t="s">
        <v>2</v>
      </c>
      <c r="B15" t="s">
        <v>10</v>
      </c>
      <c r="C15">
        <v>1.9789310693740845</v>
      </c>
      <c r="D15">
        <v>2.3028221130371094</v>
      </c>
      <c r="F15" t="s">
        <v>5</v>
      </c>
      <c r="G15">
        <f t="shared" ref="G15:J15" si="4">EXP(G4)</f>
        <v>13.46950957721306</v>
      </c>
      <c r="H15">
        <f t="shared" si="4"/>
        <v>13.716528432685093</v>
      </c>
      <c r="I15">
        <f t="shared" si="4"/>
        <v>12.705762196700141</v>
      </c>
      <c r="J15">
        <f t="shared" si="4"/>
        <v>11.352958910430878</v>
      </c>
      <c r="K15">
        <f t="shared" ref="K15:K21" si="5">I15-G15</f>
        <v>-0.76374738051291935</v>
      </c>
      <c r="L15">
        <f t="shared" si="3"/>
        <v>-2.363569522254215</v>
      </c>
    </row>
    <row r="16" spans="1:15">
      <c r="A16" t="s">
        <v>1</v>
      </c>
      <c r="B16" t="s">
        <v>11</v>
      </c>
      <c r="C16">
        <v>2.0229697227478027</v>
      </c>
      <c r="D16">
        <v>2.1902623176574707</v>
      </c>
      <c r="F16" t="s">
        <v>6</v>
      </c>
      <c r="G16">
        <f t="shared" ref="G16:J16" si="6">EXP(G5)</f>
        <v>9.6657714375774724</v>
      </c>
      <c r="H16">
        <f t="shared" si="6"/>
        <v>3.4566632833977238</v>
      </c>
      <c r="I16">
        <f t="shared" si="6"/>
        <v>11.115318940853651</v>
      </c>
      <c r="J16">
        <f t="shared" si="6"/>
        <v>8.713712364372908</v>
      </c>
      <c r="K16">
        <f t="shared" si="5"/>
        <v>1.4495475032761789</v>
      </c>
      <c r="L16">
        <f t="shared" si="3"/>
        <v>5.2570490809751842</v>
      </c>
    </row>
    <row r="17" spans="1:12">
      <c r="A17" t="s">
        <v>2</v>
      </c>
      <c r="B17" t="s">
        <v>11</v>
      </c>
      <c r="C17">
        <v>2.0428323745727539</v>
      </c>
      <c r="D17">
        <v>2.0176975727081299</v>
      </c>
      <c r="F17" t="s">
        <v>7</v>
      </c>
      <c r="G17">
        <f t="shared" ref="G17:J17" si="7">EXP(G6)</f>
        <v>11.850783571390261</v>
      </c>
      <c r="H17">
        <f t="shared" si="7"/>
        <v>1</v>
      </c>
      <c r="I17">
        <f t="shared" si="7"/>
        <v>16.138793691152973</v>
      </c>
      <c r="J17">
        <f t="shared" si="7"/>
        <v>8.1632959168937926</v>
      </c>
      <c r="K17">
        <f t="shared" si="5"/>
        <v>4.2880101197627116</v>
      </c>
      <c r="L17">
        <f t="shared" si="3"/>
        <v>7.1632959168937926</v>
      </c>
    </row>
    <row r="18" spans="1:12">
      <c r="F18" t="s">
        <v>8</v>
      </c>
      <c r="G18">
        <f t="shared" ref="G18:J18" si="8">EXP(G7)</f>
        <v>12.546237911885402</v>
      </c>
      <c r="H18">
        <f t="shared" si="8"/>
        <v>13.270589995768496</v>
      </c>
      <c r="I18">
        <f t="shared" si="8"/>
        <v>13.915707738458723</v>
      </c>
      <c r="J18">
        <f t="shared" si="8"/>
        <v>13.710486295253318</v>
      </c>
      <c r="K18">
        <f t="shared" si="5"/>
        <v>1.3694698265733205</v>
      </c>
      <c r="L18">
        <f t="shared" si="3"/>
        <v>0.4398962994848219</v>
      </c>
    </row>
    <row r="19" spans="1:12">
      <c r="F19" t="s">
        <v>9</v>
      </c>
      <c r="G19">
        <f t="shared" ref="G19:J19" si="9">EXP(G8)</f>
        <v>10.528826923423868</v>
      </c>
      <c r="H19">
        <f t="shared" si="9"/>
        <v>11.446871761505323</v>
      </c>
      <c r="I19">
        <f t="shared" si="9"/>
        <v>10.804687711071002</v>
      </c>
      <c r="J19">
        <f t="shared" si="9"/>
        <v>7.7696307075884015</v>
      </c>
      <c r="K19">
        <f t="shared" si="5"/>
        <v>0.27586078764713484</v>
      </c>
      <c r="L19">
        <f t="shared" si="3"/>
        <v>-3.6772410539169211</v>
      </c>
    </row>
    <row r="20" spans="1:12">
      <c r="F20" t="s">
        <v>10</v>
      </c>
      <c r="G20">
        <f t="shared" ref="G20:J20" si="10">EXP(G9)</f>
        <v>10.887573771963995</v>
      </c>
      <c r="H20">
        <f t="shared" si="10"/>
        <v>7.2350051317195812</v>
      </c>
      <c r="I20">
        <f t="shared" si="10"/>
        <v>14.286729269840059</v>
      </c>
      <c r="J20">
        <f t="shared" si="10"/>
        <v>10.002370481345334</v>
      </c>
      <c r="K20">
        <f t="shared" si="5"/>
        <v>3.3991554978760643</v>
      </c>
      <c r="L20">
        <f t="shared" si="3"/>
        <v>2.7673653496257531</v>
      </c>
    </row>
    <row r="21" spans="1:12">
      <c r="F21" t="s">
        <v>11</v>
      </c>
      <c r="G21">
        <f t="shared" ref="G21:J21" si="11">EXP(G10)</f>
        <v>7.560744942826048</v>
      </c>
      <c r="H21">
        <f t="shared" si="11"/>
        <v>7.7124227623311281</v>
      </c>
      <c r="I21">
        <f t="shared" si="11"/>
        <v>8.9375572863173591</v>
      </c>
      <c r="J21">
        <f t="shared" si="11"/>
        <v>7.5209884542499825</v>
      </c>
      <c r="K21">
        <f t="shared" si="5"/>
        <v>1.3768123434913111</v>
      </c>
      <c r="L21">
        <f t="shared" si="3"/>
        <v>-0.19143430808114559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dcterms:created xsi:type="dcterms:W3CDTF">2015-09-25T22:30:59Z</dcterms:created>
  <dcterms:modified xsi:type="dcterms:W3CDTF">2015-12-04T19:45:18Z</dcterms:modified>
</cp:coreProperties>
</file>