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2695" windowHeight="940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14" i="1" l="1"/>
  <c r="I14" i="1" s="1"/>
  <c r="G14" i="1"/>
  <c r="G15" i="1"/>
  <c r="I15" i="1" s="1"/>
  <c r="H15" i="1"/>
  <c r="G16" i="1"/>
  <c r="H16" i="1"/>
  <c r="I16" i="1" s="1"/>
  <c r="G17" i="1"/>
  <c r="I17" i="1" s="1"/>
  <c r="H17" i="1"/>
  <c r="G18" i="1"/>
  <c r="H18" i="1"/>
  <c r="I18" i="1" s="1"/>
  <c r="G19" i="1"/>
  <c r="I19" i="1" s="1"/>
  <c r="H19" i="1"/>
  <c r="G20" i="1"/>
  <c r="H20" i="1"/>
  <c r="I20" i="1" s="1"/>
  <c r="G21" i="1"/>
  <c r="I21" i="1" s="1"/>
  <c r="H21" i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<sst xmlns="http://schemas.openxmlformats.org/spreadsheetml/2006/main" count="90" uniqueCount="19">
  <si>
    <t>school</t>
  </si>
  <si>
    <t>Less than High School</t>
  </si>
  <si>
    <t>High School or GED</t>
  </si>
  <si>
    <t>Some College</t>
  </si>
  <si>
    <t>4 or More Years of College</t>
  </si>
  <si>
    <t>occ8cat</t>
  </si>
  <si>
    <t>Managers/Professionals/Technicians/Finance/Public Safety</t>
  </si>
  <si>
    <t>Production/Craft</t>
  </si>
  <si>
    <t>Transportation</t>
  </si>
  <si>
    <t>Construction</t>
  </si>
  <si>
    <t>Mechanics/Mining/Agriculture</t>
  </si>
  <si>
    <t>Machine Operators/Assemblers</t>
  </si>
  <si>
    <t>Clerical/Retail Sales</t>
  </si>
  <si>
    <t>Low-Skill Services</t>
  </si>
  <si>
    <t>persons_80</t>
  </si>
  <si>
    <t>persons_13</t>
  </si>
  <si>
    <t>Total</t>
  </si>
  <si>
    <t>College Grads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</si>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</sst>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workbookViewId="0">
      <selection activeCell="N14" sqref="N14"/>
    </sheetView>
  </sheetViews>
  <sheetFormatPr defaultRowHeight="15"/>
  <sheetData>
    <row r="1" spans="1:9">
      <c r="A1" t="s">
        <v>0</v>
      </c>
      <c r="B1" t="s">
        <v>5</v>
      </c>
      <c r="C1" t="s">
        <v>14</v>
      </c>
      <c r="D1" t="s">
        <v>15</v>
      </c>
      <c r="F1">
        <v>1980</v>
      </c>
    </row>
    <row r="2" spans="1:9">
      <c r="A2" t="s">
        <v>1</v>
      </c>
      <c r="B2" t="s">
        <v>6</v>
      </c>
      <c r="C2">
        <v>4980</v>
      </c>
      <c r="D2">
        <v>3877</v>
      </c>
      <c r="G2" t="s">
        <v>16</v>
      </c>
      <c r="H2" t="s">
        <v>17</v>
      </c>
      <c r="I2" t="s">
        <v>18</v>
      </c>
    </row>
    <row r="3" spans="1:9">
      <c r="A3" t="s">
        <v>2</v>
      </c>
      <c r="B3" t="s">
        <v>6</v>
      </c>
      <c r="C3">
        <v>14880</v>
      </c>
      <c r="D3">
        <v>19833</v>
      </c>
      <c r="F3" t="s">
        <v>6</v>
      </c>
      <c r="G3">
        <f>SUM(C2:C5)</f>
        <v>112340</v>
      </c>
      <c r="H3">
        <f>C5</f>
        <v>63640</v>
      </c>
      <c r="I3" s="1">
        <f>H3/G3</f>
        <v>0.56649457005518955</v>
      </c>
    </row>
    <row r="4" spans="1:9">
      <c r="A4" t="s">
        <v>3</v>
      </c>
      <c r="B4" t="s">
        <v>6</v>
      </c>
      <c r="C4">
        <v>28840</v>
      </c>
      <c r="D4">
        <v>83185</v>
      </c>
      <c r="F4" t="s">
        <v>7</v>
      </c>
      <c r="G4">
        <f>SUM(C6:C9)</f>
        <v>8240</v>
      </c>
      <c r="H4">
        <f>C9</f>
        <v>1000</v>
      </c>
      <c r="I4" s="1">
        <f t="shared" ref="I4:I10" si="0">H4/G4</f>
        <v>0.12135922330097088</v>
      </c>
    </row>
    <row r="5" spans="1:9">
      <c r="A5" t="s">
        <v>4</v>
      </c>
      <c r="B5" t="s">
        <v>6</v>
      </c>
      <c r="C5">
        <v>63640</v>
      </c>
      <c r="D5">
        <v>307026</v>
      </c>
      <c r="F5" t="s">
        <v>8</v>
      </c>
      <c r="G5">
        <f>SUM(C10:C13)</f>
        <v>22040</v>
      </c>
      <c r="H5">
        <f>C13</f>
        <v>760</v>
      </c>
      <c r="I5" s="1">
        <f t="shared" si="0"/>
        <v>3.4482758620689655E-2</v>
      </c>
    </row>
    <row r="6" spans="1:9">
      <c r="A6" t="s">
        <v>1</v>
      </c>
      <c r="B6" t="s">
        <v>7</v>
      </c>
      <c r="C6">
        <v>2880</v>
      </c>
      <c r="D6">
        <v>792</v>
      </c>
      <c r="F6" t="s">
        <v>9</v>
      </c>
      <c r="G6">
        <f>SUM(C14:C17)</f>
        <v>12420</v>
      </c>
      <c r="H6">
        <f>C17</f>
        <v>1220</v>
      </c>
      <c r="I6" s="1">
        <f t="shared" si="0"/>
        <v>9.8228663446054756E-2</v>
      </c>
    </row>
    <row r="7" spans="1:9">
      <c r="A7" t="s">
        <v>2</v>
      </c>
      <c r="B7" t="s">
        <v>7</v>
      </c>
      <c r="C7">
        <v>2800</v>
      </c>
      <c r="D7">
        <v>2663</v>
      </c>
      <c r="F7" t="s">
        <v>10</v>
      </c>
      <c r="G7">
        <f>SUM(C18:C21)</f>
        <v>13300</v>
      </c>
      <c r="H7">
        <f>C21</f>
        <v>660</v>
      </c>
      <c r="I7" s="1">
        <f t="shared" si="0"/>
        <v>4.9624060150375938E-2</v>
      </c>
    </row>
    <row r="8" spans="1:9">
      <c r="A8" t="s">
        <v>3</v>
      </c>
      <c r="B8" t="s">
        <v>7</v>
      </c>
      <c r="C8">
        <v>1560</v>
      </c>
      <c r="D8">
        <v>3379</v>
      </c>
      <c r="F8" t="s">
        <v>11</v>
      </c>
      <c r="G8">
        <f>SUM(C22:C25)</f>
        <v>23920</v>
      </c>
      <c r="H8">
        <f>C25</f>
        <v>1020</v>
      </c>
      <c r="I8" s="1">
        <f t="shared" si="0"/>
        <v>4.2642140468227424E-2</v>
      </c>
    </row>
    <row r="9" spans="1:9">
      <c r="A9" t="s">
        <v>4</v>
      </c>
      <c r="B9" t="s">
        <v>7</v>
      </c>
      <c r="C9">
        <v>1000</v>
      </c>
      <c r="D9">
        <v>3472</v>
      </c>
      <c r="F9" t="s">
        <v>12</v>
      </c>
      <c r="G9">
        <f>SUM(C26:C29)</f>
        <v>81660</v>
      </c>
      <c r="H9">
        <f>C29</f>
        <v>13420</v>
      </c>
      <c r="I9" s="1">
        <f t="shared" si="0"/>
        <v>0.16433994611805045</v>
      </c>
    </row>
    <row r="10" spans="1:9">
      <c r="A10" t="s">
        <v>1</v>
      </c>
      <c r="B10" t="s">
        <v>8</v>
      </c>
      <c r="C10">
        <v>9080</v>
      </c>
      <c r="D10">
        <v>8380</v>
      </c>
      <c r="F10" t="s">
        <v>13</v>
      </c>
      <c r="G10">
        <f>SUM(C30:C33)</f>
        <v>36740</v>
      </c>
      <c r="H10">
        <f>C33</f>
        <v>3020</v>
      </c>
      <c r="I10" s="1">
        <f t="shared" si="0"/>
        <v>8.2199237887860641E-2</v>
      </c>
    </row>
    <row r="11" spans="1:9">
      <c r="A11" t="s">
        <v>2</v>
      </c>
      <c r="B11" t="s">
        <v>8</v>
      </c>
      <c r="C11">
        <v>5920</v>
      </c>
      <c r="D11">
        <v>10351</v>
      </c>
    </row>
    <row r="12" spans="1:9">
      <c r="A12" t="s">
        <v>3</v>
      </c>
      <c r="B12" t="s">
        <v>8</v>
      </c>
      <c r="C12">
        <v>6280</v>
      </c>
      <c r="D12">
        <v>12846</v>
      </c>
      <c r="F12">
        <v>2013</v>
      </c>
    </row>
    <row r="13" spans="1:9">
      <c r="A13" t="s">
        <v>4</v>
      </c>
      <c r="B13" t="s">
        <v>8</v>
      </c>
      <c r="C13">
        <v>760</v>
      </c>
      <c r="D13">
        <v>3398</v>
      </c>
      <c r="G13" t="s">
        <v>16</v>
      </c>
      <c r="H13" t="s">
        <v>17</v>
      </c>
      <c r="I13" t="s">
        <v>18</v>
      </c>
    </row>
    <row r="14" spans="1:9">
      <c r="A14" t="s">
        <v>1</v>
      </c>
      <c r="B14" t="s">
        <v>9</v>
      </c>
      <c r="C14">
        <v>5240</v>
      </c>
      <c r="D14">
        <v>12641</v>
      </c>
      <c r="F14" t="s">
        <v>6</v>
      </c>
      <c r="G14">
        <f>SUM(D2:D5)</f>
        <v>413921</v>
      </c>
      <c r="H14">
        <f>D5</f>
        <v>307026</v>
      </c>
      <c r="I14" s="1">
        <f>H14/G14</f>
        <v>0.7417502373641347</v>
      </c>
    </row>
    <row r="15" spans="1:9">
      <c r="A15" t="s">
        <v>2</v>
      </c>
      <c r="B15" t="s">
        <v>9</v>
      </c>
      <c r="C15">
        <v>3740</v>
      </c>
      <c r="D15">
        <v>7486</v>
      </c>
      <c r="F15" t="s">
        <v>7</v>
      </c>
      <c r="G15">
        <f>SUM(D6:D9)</f>
        <v>10306</v>
      </c>
      <c r="H15">
        <f>D9</f>
        <v>3472</v>
      </c>
      <c r="I15" s="1">
        <f t="shared" ref="I15:I21" si="1">H15/G15</f>
        <v>0.33689113137977877</v>
      </c>
    </row>
    <row r="16" spans="1:9">
      <c r="A16" t="s">
        <v>3</v>
      </c>
      <c r="B16" t="s">
        <v>9</v>
      </c>
      <c r="C16">
        <v>2220</v>
      </c>
      <c r="D16">
        <v>5240</v>
      </c>
      <c r="F16" t="s">
        <v>8</v>
      </c>
      <c r="G16">
        <f>SUM(D10:D13)</f>
        <v>34975</v>
      </c>
      <c r="H16">
        <f>D13</f>
        <v>3398</v>
      </c>
      <c r="I16" s="1">
        <f t="shared" si="1"/>
        <v>9.7155110793423871E-2</v>
      </c>
    </row>
    <row r="17" spans="1:9">
      <c r="A17" t="s">
        <v>4</v>
      </c>
      <c r="B17" t="s">
        <v>9</v>
      </c>
      <c r="C17">
        <v>1220</v>
      </c>
      <c r="D17">
        <v>2002</v>
      </c>
      <c r="F17" t="s">
        <v>9</v>
      </c>
      <c r="G17">
        <f>SUM(D14:D17)</f>
        <v>27369</v>
      </c>
      <c r="H17">
        <f>D17</f>
        <v>2002</v>
      </c>
      <c r="I17" s="1">
        <f t="shared" si="1"/>
        <v>7.3148452628886695E-2</v>
      </c>
    </row>
    <row r="18" spans="1:9">
      <c r="A18" t="s">
        <v>1</v>
      </c>
      <c r="B18" t="s">
        <v>10</v>
      </c>
      <c r="C18">
        <v>4860</v>
      </c>
      <c r="D18">
        <v>1337</v>
      </c>
      <c r="F18" t="s">
        <v>10</v>
      </c>
      <c r="G18">
        <f>SUM(D18:D21)</f>
        <v>17128</v>
      </c>
      <c r="H18">
        <f>D21</f>
        <v>2733</v>
      </c>
      <c r="I18" s="1">
        <f t="shared" si="1"/>
        <v>0.15956328818309201</v>
      </c>
    </row>
    <row r="19" spans="1:9">
      <c r="A19" t="s">
        <v>2</v>
      </c>
      <c r="B19" t="s">
        <v>10</v>
      </c>
      <c r="C19">
        <v>4400</v>
      </c>
      <c r="D19">
        <v>5490</v>
      </c>
      <c r="F19" t="s">
        <v>11</v>
      </c>
      <c r="G19">
        <f>SUM(D22:D25)</f>
        <v>16243</v>
      </c>
      <c r="H19">
        <f>D25</f>
        <v>2208</v>
      </c>
      <c r="I19" s="1">
        <f t="shared" si="1"/>
        <v>0.13593547989903343</v>
      </c>
    </row>
    <row r="20" spans="1:9">
      <c r="A20" t="s">
        <v>3</v>
      </c>
      <c r="B20" t="s">
        <v>10</v>
      </c>
      <c r="C20">
        <v>3380</v>
      </c>
      <c r="D20">
        <v>7568</v>
      </c>
      <c r="F20" t="s">
        <v>12</v>
      </c>
      <c r="G20">
        <f>SUM(D26:D29)</f>
        <v>149433</v>
      </c>
      <c r="H20">
        <f>D29</f>
        <v>48891</v>
      </c>
      <c r="I20" s="1">
        <f t="shared" si="1"/>
        <v>0.3271767280319608</v>
      </c>
    </row>
    <row r="21" spans="1:9">
      <c r="A21" t="s">
        <v>4</v>
      </c>
      <c r="B21" t="s">
        <v>10</v>
      </c>
      <c r="C21">
        <v>660</v>
      </c>
      <c r="D21">
        <v>2733</v>
      </c>
      <c r="F21" t="s">
        <v>13</v>
      </c>
      <c r="G21">
        <f>SUM(D30:D33)</f>
        <v>129570</v>
      </c>
      <c r="H21">
        <f>D33</f>
        <v>19301</v>
      </c>
      <c r="I21" s="1">
        <f t="shared" si="1"/>
        <v>0.14896195106892027</v>
      </c>
    </row>
    <row r="22" spans="1:9">
      <c r="A22" t="s">
        <v>1</v>
      </c>
      <c r="B22" t="s">
        <v>11</v>
      </c>
      <c r="C22">
        <v>9620</v>
      </c>
      <c r="D22">
        <v>3727</v>
      </c>
    </row>
    <row r="23" spans="1:9">
      <c r="A23" t="s">
        <v>2</v>
      </c>
      <c r="B23" t="s">
        <v>11</v>
      </c>
      <c r="C23">
        <v>8840</v>
      </c>
      <c r="D23">
        <v>5050</v>
      </c>
    </row>
    <row r="24" spans="1:9">
      <c r="A24" t="s">
        <v>3</v>
      </c>
      <c r="B24" t="s">
        <v>11</v>
      </c>
      <c r="C24">
        <v>4440</v>
      </c>
      <c r="D24">
        <v>5258</v>
      </c>
    </row>
    <row r="25" spans="1:9">
      <c r="A25" t="s">
        <v>4</v>
      </c>
      <c r="B25" t="s">
        <v>11</v>
      </c>
      <c r="C25">
        <v>1020</v>
      </c>
      <c r="D25">
        <v>2208</v>
      </c>
    </row>
    <row r="26" spans="1:9">
      <c r="A26" t="s">
        <v>1</v>
      </c>
      <c r="B26" t="s">
        <v>12</v>
      </c>
      <c r="C26">
        <v>8520</v>
      </c>
      <c r="D26">
        <v>5435</v>
      </c>
    </row>
    <row r="27" spans="1:9">
      <c r="A27" t="s">
        <v>2</v>
      </c>
      <c r="B27" t="s">
        <v>12</v>
      </c>
      <c r="C27">
        <v>26500</v>
      </c>
      <c r="D27">
        <v>34195</v>
      </c>
    </row>
    <row r="28" spans="1:9">
      <c r="A28" t="s">
        <v>3</v>
      </c>
      <c r="B28" t="s">
        <v>12</v>
      </c>
      <c r="C28">
        <v>33220</v>
      </c>
      <c r="D28">
        <v>60912</v>
      </c>
    </row>
    <row r="29" spans="1:9">
      <c r="A29" t="s">
        <v>4</v>
      </c>
      <c r="B29" t="s">
        <v>12</v>
      </c>
      <c r="C29">
        <v>13420</v>
      </c>
      <c r="D29">
        <v>48891</v>
      </c>
    </row>
    <row r="30" spans="1:9">
      <c r="A30" t="s">
        <v>1</v>
      </c>
      <c r="B30" t="s">
        <v>13</v>
      </c>
      <c r="C30">
        <v>12760</v>
      </c>
      <c r="D30">
        <v>23997</v>
      </c>
    </row>
    <row r="31" spans="1:9">
      <c r="A31" t="s">
        <v>2</v>
      </c>
      <c r="B31" t="s">
        <v>13</v>
      </c>
      <c r="C31">
        <v>7760</v>
      </c>
      <c r="D31">
        <v>35556</v>
      </c>
    </row>
    <row r="32" spans="1:9">
      <c r="A32" t="s">
        <v>3</v>
      </c>
      <c r="B32" t="s">
        <v>13</v>
      </c>
      <c r="C32">
        <v>13200</v>
      </c>
      <c r="D32">
        <v>50716</v>
      </c>
    </row>
    <row r="33" spans="1:4">
      <c r="A33" t="s">
        <v>4</v>
      </c>
      <c r="B33" t="s">
        <v>13</v>
      </c>
      <c r="C33">
        <v>3020</v>
      </c>
      <c r="D33">
        <v>19301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Johnston, Evan A</dc:creator>
  <cp:lastModifiedBy>Evan A Johnston</cp:lastModifiedBy>
  <dcterms:created xsi:type="dcterms:W3CDTF">2015-11-02T22:37:00Z</dcterms:created>
  <dcterms:modified xsi:type="dcterms:W3CDTF">2015-12-04T19:47:02Z</dcterms:modified>
</cp:coreProperties>
</file>