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30" windowWidth="22695" windowHeight="88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V12" i="1" l="1"/>
  <c r="K17" i="1" l="1"/>
  <c r="S7" i="1" s="1"/>
  <c r="J17" i="1"/>
  <c r="O7" i="1" s="1"/>
  <c r="K16" i="1"/>
  <c r="S6" i="1" s="1"/>
  <c r="J16" i="1"/>
  <c r="O6" i="1" s="1"/>
  <c r="K15" i="1"/>
  <c r="S5" i="1" s="1"/>
  <c r="J15" i="1"/>
  <c r="O5" i="1" s="1"/>
  <c r="K14" i="1"/>
  <c r="S4" i="1" s="1"/>
  <c r="J14" i="1"/>
  <c r="O4" i="1" s="1"/>
  <c r="K13" i="1"/>
  <c r="U7" i="1" s="1"/>
  <c r="J13" i="1"/>
  <c r="Q7" i="1" s="1"/>
  <c r="K12" i="1"/>
  <c r="U6" i="1" s="1"/>
  <c r="J12" i="1"/>
  <c r="Q6" i="1" s="1"/>
  <c r="K11" i="1"/>
  <c r="U5" i="1" s="1"/>
  <c r="J11" i="1"/>
  <c r="Q5" i="1" s="1"/>
  <c r="K10" i="1"/>
  <c r="U4" i="1" s="1"/>
  <c r="J10" i="1"/>
  <c r="Q4" i="1" s="1"/>
  <c r="K9" i="1"/>
  <c r="R7" i="1" s="1"/>
  <c r="J9" i="1"/>
  <c r="N7" i="1" s="1"/>
  <c r="V15" i="1" s="1"/>
  <c r="K8" i="1"/>
  <c r="R6" i="1" s="1"/>
  <c r="V6" i="1" s="1"/>
  <c r="J8" i="1"/>
  <c r="N6" i="1" s="1"/>
  <c r="V14" i="1" s="1"/>
  <c r="K7" i="1"/>
  <c r="R5" i="1" s="1"/>
  <c r="V5" i="1" s="1"/>
  <c r="J7" i="1"/>
  <c r="N5" i="1" s="1"/>
  <c r="K6" i="1"/>
  <c r="R4" i="1" s="1"/>
  <c r="V4" i="1" s="1"/>
  <c r="J6" i="1"/>
  <c r="N4" i="1" s="1"/>
  <c r="K5" i="1"/>
  <c r="T7" i="1" s="1"/>
  <c r="W7" i="1" s="1"/>
  <c r="J5" i="1"/>
  <c r="P7" i="1" s="1"/>
  <c r="W15" i="1" s="1"/>
  <c r="K4" i="1"/>
  <c r="T6" i="1" s="1"/>
  <c r="W6" i="1" s="1"/>
  <c r="J4" i="1"/>
  <c r="P6" i="1" s="1"/>
  <c r="K3" i="1"/>
  <c r="T5" i="1" s="1"/>
  <c r="J3" i="1"/>
  <c r="P5" i="1" s="1"/>
  <c r="W13" i="1" s="1"/>
  <c r="K2" i="1"/>
  <c r="T4" i="1" s="1"/>
  <c r="W4" i="1" s="1"/>
  <c r="J2" i="1"/>
  <c r="P4" i="1" s="1"/>
  <c r="W12" i="1" s="1"/>
  <c r="V7" i="1" l="1"/>
  <c r="O14" i="1"/>
  <c r="N14" i="1"/>
  <c r="W5" i="1"/>
  <c r="V13" i="1"/>
  <c r="W14" i="1"/>
  <c r="O13" i="1"/>
  <c r="O15" i="1"/>
  <c r="N15" i="1"/>
  <c r="Q13" i="1"/>
  <c r="Q15" i="1"/>
  <c r="P13" i="1"/>
  <c r="P15" i="1"/>
  <c r="O12" i="1"/>
  <c r="N12" i="1"/>
  <c r="Q12" i="1"/>
  <c r="Q14" i="1"/>
  <c r="P12" i="1"/>
  <c r="P14" i="1"/>
  <c r="N13" i="1"/>
</calcChain>
</file>

<file path=xl/sharedStrings.xml><?xml version="1.0" encoding="utf-8"?>
<sst xmlns="http://schemas.openxmlformats.org/spreadsheetml/2006/main" count="104" uniqueCount="17">
  <si>
    <t>high_tech</t>
  </si>
  <si>
    <t>occ4cat</t>
  </si>
  <si>
    <t>Managers/Professionals/Technicians/Finance/Public Safety</t>
  </si>
  <si>
    <t>Production/Craft/Transportation/Construction/Mechanics/Mining/Agriculture/Machine Operators/Assemblers</t>
  </si>
  <si>
    <t>Clerical/Retail Sales</t>
  </si>
  <si>
    <t>Low-Skill Services</t>
  </si>
  <si>
    <t>logwages80</t>
  </si>
  <si>
    <t>logwages13</t>
  </si>
  <si>
    <t>antilog1980</t>
  </si>
  <si>
    <t>antilog2013</t>
  </si>
  <si>
    <t>HT</t>
  </si>
  <si>
    <t>NHT</t>
  </si>
  <si>
    <t>Other Middle-Skill</t>
  </si>
  <si>
    <t>sex</t>
  </si>
  <si>
    <t>Male</t>
  </si>
  <si>
    <t>Female</t>
  </si>
  <si>
    <t>Gender Wage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</si>
</sst>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/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tabSelected="1" topLeftCell="B1" workbookViewId="0">
      <selection activeCell="R21" sqref="R21"/>
    </sheetView>
  </sheetViews>
  <sheetFormatPr defaultRowHeight="15"/>
  <cols>
    <col min="14" max="17" width="10.5703125" bestFit="1" customWidth="1"/>
  </cols>
  <sheetData>
    <row r="1" spans="1:23">
      <c r="A1" t="s">
        <v>13</v>
      </c>
      <c r="B1" t="s">
        <v>0</v>
      </c>
      <c r="C1" t="s">
        <v>1</v>
      </c>
      <c r="D1" t="s">
        <v>6</v>
      </c>
      <c r="E1" t="s">
        <v>7</v>
      </c>
      <c r="G1" t="s">
        <v>13</v>
      </c>
      <c r="H1" t="s">
        <v>0</v>
      </c>
      <c r="I1" t="s">
        <v>1</v>
      </c>
      <c r="J1" t="s">
        <v>8</v>
      </c>
      <c r="K1" t="s">
        <v>9</v>
      </c>
      <c r="N1" s="5">
        <v>1980</v>
      </c>
      <c r="O1" s="5"/>
      <c r="P1" s="5"/>
      <c r="Q1" s="5"/>
      <c r="R1" s="5">
        <v>2013</v>
      </c>
      <c r="S1" s="5"/>
      <c r="T1" s="5"/>
      <c r="U1" s="5"/>
    </row>
    <row r="2" spans="1:23">
      <c r="A2" t="s">
        <v>14</v>
      </c>
      <c r="B2">
        <v>0</v>
      </c>
      <c r="C2" t="s">
        <v>2</v>
      </c>
      <c r="D2">
        <v>2.8031692504882812</v>
      </c>
      <c r="E2">
        <v>3.093869686126709</v>
      </c>
      <c r="G2" t="s">
        <v>14</v>
      </c>
      <c r="H2">
        <v>0</v>
      </c>
      <c r="I2" t="s">
        <v>2</v>
      </c>
      <c r="J2">
        <f>EXP(D2)</f>
        <v>16.496846649459016</v>
      </c>
      <c r="K2">
        <f t="shared" ref="K2:K17" si="0">EXP(E2)</f>
        <v>22.062287129521781</v>
      </c>
      <c r="N2" s="5" t="s">
        <v>10</v>
      </c>
      <c r="O2" s="5"/>
      <c r="P2" s="5" t="s">
        <v>11</v>
      </c>
      <c r="Q2" s="5"/>
      <c r="R2" s="5" t="s">
        <v>10</v>
      </c>
      <c r="S2" s="5"/>
      <c r="T2" s="5" t="s">
        <v>11</v>
      </c>
      <c r="U2" s="5"/>
      <c r="V2" s="5" t="s">
        <v>16</v>
      </c>
      <c r="W2" s="5"/>
    </row>
    <row r="3" spans="1:23">
      <c r="A3" t="s">
        <v>14</v>
      </c>
      <c r="B3">
        <v>0</v>
      </c>
      <c r="C3" t="s">
        <v>3</v>
      </c>
      <c r="D3">
        <v>2.3704724311828613</v>
      </c>
      <c r="E3">
        <v>2.3646516799926758</v>
      </c>
      <c r="G3" t="s">
        <v>14</v>
      </c>
      <c r="H3">
        <v>0</v>
      </c>
      <c r="I3" t="s">
        <v>3</v>
      </c>
      <c r="J3">
        <f t="shared" ref="J3:J17" si="1">EXP(D3)</f>
        <v>10.702447259771413</v>
      </c>
      <c r="K3">
        <f t="shared" si="0"/>
        <v>10.640331931459901</v>
      </c>
      <c r="N3" s="1" t="s">
        <v>14</v>
      </c>
      <c r="O3" t="s">
        <v>15</v>
      </c>
      <c r="P3" s="1" t="s">
        <v>14</v>
      </c>
      <c r="Q3" t="s">
        <v>15</v>
      </c>
      <c r="R3" s="1" t="s">
        <v>14</v>
      </c>
      <c r="S3" t="s">
        <v>15</v>
      </c>
      <c r="T3" s="1" t="s">
        <v>14</v>
      </c>
      <c r="U3" t="s">
        <v>15</v>
      </c>
      <c r="V3" s="2" t="s">
        <v>10</v>
      </c>
      <c r="W3" s="2" t="s">
        <v>11</v>
      </c>
    </row>
    <row r="4" spans="1:23">
      <c r="A4" t="s">
        <v>14</v>
      </c>
      <c r="B4">
        <v>0</v>
      </c>
      <c r="C4" t="s">
        <v>4</v>
      </c>
      <c r="D4">
        <v>2.5962896347045898</v>
      </c>
      <c r="E4">
        <v>2.6128420829772949</v>
      </c>
      <c r="G4" t="s">
        <v>14</v>
      </c>
      <c r="H4">
        <v>0</v>
      </c>
      <c r="I4" t="s">
        <v>4</v>
      </c>
      <c r="J4">
        <f t="shared" si="1"/>
        <v>13.41387521050123</v>
      </c>
      <c r="K4">
        <f t="shared" si="0"/>
        <v>13.637755457562001</v>
      </c>
      <c r="M4" t="s">
        <v>2</v>
      </c>
      <c r="N4" s="4">
        <f>J6</f>
        <v>20.910182361596885</v>
      </c>
      <c r="O4" s="4">
        <f>J14</f>
        <v>12.798306147870973</v>
      </c>
      <c r="P4" s="4">
        <f>J2</f>
        <v>16.496846649459016</v>
      </c>
      <c r="Q4" s="4">
        <f>J10</f>
        <v>12.124570488942673</v>
      </c>
      <c r="R4" s="4">
        <f>K6</f>
        <v>31.982777768014039</v>
      </c>
      <c r="S4" s="4">
        <f>K14</f>
        <v>25.882997663366979</v>
      </c>
      <c r="T4" s="4">
        <f>K2</f>
        <v>22.062287129521781</v>
      </c>
      <c r="U4" s="4">
        <f>K10</f>
        <v>17.813196448395608</v>
      </c>
      <c r="V4" s="4">
        <f>R4-S4</f>
        <v>6.0997801046470599</v>
      </c>
      <c r="W4" s="4">
        <f>T4-U4</f>
        <v>4.2490906811261731</v>
      </c>
    </row>
    <row r="5" spans="1:23">
      <c r="A5" t="s">
        <v>14</v>
      </c>
      <c r="B5">
        <v>0</v>
      </c>
      <c r="C5" t="s">
        <v>5</v>
      </c>
      <c r="D5">
        <v>2.1026954650878906</v>
      </c>
      <c r="E5">
        <v>2.0813071727752686</v>
      </c>
      <c r="G5" t="s">
        <v>14</v>
      </c>
      <c r="H5">
        <v>0</v>
      </c>
      <c r="I5" t="s">
        <v>5</v>
      </c>
      <c r="J5">
        <f t="shared" si="1"/>
        <v>8.1882112309256652</v>
      </c>
      <c r="K5">
        <f t="shared" si="0"/>
        <v>8.0149389797430075</v>
      </c>
      <c r="M5" t="s">
        <v>12</v>
      </c>
      <c r="N5" s="4">
        <f>J7</f>
        <v>14.724355426428971</v>
      </c>
      <c r="O5" s="4">
        <f t="shared" ref="O5:O7" si="2">J15</f>
        <v>9.8268092494609096</v>
      </c>
      <c r="P5" s="4">
        <f t="shared" ref="P5:P7" si="3">J3</f>
        <v>10.702447259771413</v>
      </c>
      <c r="Q5" s="4">
        <f t="shared" ref="Q5:Q7" si="4">J11</f>
        <v>8.096040480007769</v>
      </c>
      <c r="R5" s="4">
        <f>K7</f>
        <v>15.962001339454501</v>
      </c>
      <c r="S5" s="4">
        <f>K15</f>
        <v>13.964584400255626</v>
      </c>
      <c r="T5" s="4">
        <f>K3</f>
        <v>10.640331931459901</v>
      </c>
      <c r="U5" s="4">
        <f>K11</f>
        <v>9.1745385149172005</v>
      </c>
      <c r="V5" s="4">
        <f t="shared" ref="V5:V7" si="5">R5-S5</f>
        <v>1.9974169391988745</v>
      </c>
      <c r="W5" s="4">
        <f>T5-U5</f>
        <v>1.4657934165427005</v>
      </c>
    </row>
    <row r="6" spans="1:23">
      <c r="A6" t="s">
        <v>14</v>
      </c>
      <c r="B6">
        <v>1</v>
      </c>
      <c r="C6" t="s">
        <v>2</v>
      </c>
      <c r="D6">
        <v>3.040236234664917</v>
      </c>
      <c r="E6">
        <v>3.4651975631713867</v>
      </c>
      <c r="G6" t="s">
        <v>14</v>
      </c>
      <c r="H6">
        <v>1</v>
      </c>
      <c r="I6" t="s">
        <v>2</v>
      </c>
      <c r="J6">
        <f t="shared" si="1"/>
        <v>20.910182361596885</v>
      </c>
      <c r="K6">
        <f t="shared" si="0"/>
        <v>31.982777768014039</v>
      </c>
      <c r="M6" t="s">
        <v>4</v>
      </c>
      <c r="N6" s="4">
        <f t="shared" ref="N6:N7" si="6">J8</f>
        <v>16.108474700104694</v>
      </c>
      <c r="O6" s="4">
        <f t="shared" si="2"/>
        <v>9.9251963391314764</v>
      </c>
      <c r="P6" s="4">
        <f t="shared" si="3"/>
        <v>13.41387521050123</v>
      </c>
      <c r="Q6" s="4">
        <f t="shared" si="4"/>
        <v>9.087873017714081</v>
      </c>
      <c r="R6" s="4">
        <f>K8</f>
        <v>19.762917444288615</v>
      </c>
      <c r="S6" s="4">
        <f>K16</f>
        <v>15.187939535645953</v>
      </c>
      <c r="T6" s="4">
        <f>K4</f>
        <v>13.637755457562001</v>
      </c>
      <c r="U6" s="4">
        <f>K12</f>
        <v>10.762448756527043</v>
      </c>
      <c r="V6" s="4">
        <f t="shared" si="5"/>
        <v>4.5749779086426621</v>
      </c>
      <c r="W6" s="4">
        <f t="shared" ref="W6:W7" si="7">T6-U6</f>
        <v>2.8753067010349582</v>
      </c>
    </row>
    <row r="7" spans="1:23">
      <c r="A7" t="s">
        <v>14</v>
      </c>
      <c r="B7">
        <v>1</v>
      </c>
      <c r="C7" t="s">
        <v>3</v>
      </c>
      <c r="D7">
        <v>2.6895029544830322</v>
      </c>
      <c r="E7">
        <v>2.7702109813690186</v>
      </c>
      <c r="G7" t="s">
        <v>14</v>
      </c>
      <c r="H7">
        <v>1</v>
      </c>
      <c r="I7" t="s">
        <v>3</v>
      </c>
      <c r="J7">
        <f t="shared" si="1"/>
        <v>14.724355426428971</v>
      </c>
      <c r="K7">
        <f t="shared" si="0"/>
        <v>15.962001339454501</v>
      </c>
      <c r="M7" t="s">
        <v>5</v>
      </c>
      <c r="N7" s="4">
        <f t="shared" si="6"/>
        <v>13.442025751171293</v>
      </c>
      <c r="O7" s="4">
        <f t="shared" si="2"/>
        <v>8.9991850023764499</v>
      </c>
      <c r="P7" s="4">
        <f t="shared" si="3"/>
        <v>8.1882112309256652</v>
      </c>
      <c r="Q7" s="4">
        <f t="shared" si="4"/>
        <v>6.609453210467291</v>
      </c>
      <c r="R7" s="4">
        <f>K9</f>
        <v>11.379171578940909</v>
      </c>
      <c r="S7" s="4">
        <f>K17</f>
        <v>12.315554608009633</v>
      </c>
      <c r="T7" s="4">
        <f>K5</f>
        <v>8.0149389797430075</v>
      </c>
      <c r="U7" s="4">
        <f>K13</f>
        <v>7.6891825094114017</v>
      </c>
      <c r="V7" s="4">
        <f t="shared" si="5"/>
        <v>-0.93638302906872362</v>
      </c>
      <c r="W7" s="4">
        <f t="shared" si="7"/>
        <v>0.32575647033160582</v>
      </c>
    </row>
    <row r="8" spans="1:23">
      <c r="A8" t="s">
        <v>14</v>
      </c>
      <c r="B8">
        <v>1</v>
      </c>
      <c r="C8" t="s">
        <v>4</v>
      </c>
      <c r="D8">
        <v>2.7793455123901367</v>
      </c>
      <c r="E8">
        <v>2.9838073253631592</v>
      </c>
      <c r="G8" t="s">
        <v>14</v>
      </c>
      <c r="H8">
        <v>1</v>
      </c>
      <c r="I8" t="s">
        <v>4</v>
      </c>
      <c r="J8">
        <f t="shared" si="1"/>
        <v>16.108474700104694</v>
      </c>
      <c r="K8">
        <f t="shared" si="0"/>
        <v>19.762917444288615</v>
      </c>
      <c r="N8" s="1"/>
      <c r="O8" s="1"/>
      <c r="P8" s="1"/>
      <c r="Q8" s="1"/>
      <c r="R8" s="1"/>
      <c r="S8" s="1"/>
      <c r="T8" s="1"/>
    </row>
    <row r="9" spans="1:23">
      <c r="A9" t="s">
        <v>14</v>
      </c>
      <c r="B9">
        <v>1</v>
      </c>
      <c r="C9" t="s">
        <v>5</v>
      </c>
      <c r="D9">
        <v>2.5983860492706299</v>
      </c>
      <c r="E9">
        <v>2.4317846298217773</v>
      </c>
      <c r="G9" t="s">
        <v>14</v>
      </c>
      <c r="H9">
        <v>1</v>
      </c>
      <c r="I9" t="s">
        <v>5</v>
      </c>
      <c r="J9">
        <f t="shared" si="1"/>
        <v>13.442025751171293</v>
      </c>
      <c r="K9">
        <f t="shared" si="0"/>
        <v>11.379171578940909</v>
      </c>
      <c r="R9" s="2"/>
      <c r="S9" s="2"/>
      <c r="T9" s="2"/>
      <c r="U9" s="2"/>
    </row>
    <row r="10" spans="1:23">
      <c r="A10" t="s">
        <v>15</v>
      </c>
      <c r="B10">
        <v>0</v>
      </c>
      <c r="C10" t="s">
        <v>2</v>
      </c>
      <c r="D10">
        <v>2.4952340126037598</v>
      </c>
      <c r="E10">
        <v>2.8799395561218262</v>
      </c>
      <c r="G10" t="s">
        <v>15</v>
      </c>
      <c r="H10">
        <v>0</v>
      </c>
      <c r="I10" t="s">
        <v>2</v>
      </c>
      <c r="J10">
        <f t="shared" si="1"/>
        <v>12.124570488942673</v>
      </c>
      <c r="K10">
        <f t="shared" si="0"/>
        <v>17.813196448395608</v>
      </c>
      <c r="N10" s="5">
        <v>1980</v>
      </c>
      <c r="O10" s="5"/>
      <c r="P10" s="5">
        <v>2013</v>
      </c>
      <c r="Q10" s="5"/>
      <c r="R10" s="2"/>
      <c r="S10" s="2"/>
      <c r="T10" s="2"/>
      <c r="U10" s="2"/>
      <c r="V10" s="5" t="s">
        <v>16</v>
      </c>
      <c r="W10" s="5"/>
    </row>
    <row r="11" spans="1:23">
      <c r="A11" t="s">
        <v>15</v>
      </c>
      <c r="B11">
        <v>0</v>
      </c>
      <c r="C11" t="s">
        <v>3</v>
      </c>
      <c r="D11">
        <v>2.0913751125335693</v>
      </c>
      <c r="E11">
        <v>2.2164320945739746</v>
      </c>
      <c r="G11" t="s">
        <v>15</v>
      </c>
      <c r="H11">
        <v>0</v>
      </c>
      <c r="I11" t="s">
        <v>3</v>
      </c>
      <c r="J11">
        <f t="shared" si="1"/>
        <v>8.096040480007769</v>
      </c>
      <c r="K11">
        <f t="shared" si="0"/>
        <v>9.1745385149172005</v>
      </c>
      <c r="N11" s="2" t="s">
        <v>10</v>
      </c>
      <c r="O11" s="2" t="s">
        <v>11</v>
      </c>
      <c r="P11" s="2" t="s">
        <v>10</v>
      </c>
      <c r="Q11" s="2" t="s">
        <v>11</v>
      </c>
      <c r="R11" s="1"/>
      <c r="S11" s="2"/>
      <c r="T11" s="1"/>
      <c r="V11" s="2" t="s">
        <v>10</v>
      </c>
      <c r="W11" s="2" t="s">
        <v>11</v>
      </c>
    </row>
    <row r="12" spans="1:23">
      <c r="A12" t="s">
        <v>15</v>
      </c>
      <c r="B12">
        <v>0</v>
      </c>
      <c r="C12" t="s">
        <v>4</v>
      </c>
      <c r="D12">
        <v>2.2069408893585205</v>
      </c>
      <c r="E12">
        <v>2.3760631084442139</v>
      </c>
      <c r="G12" t="s">
        <v>15</v>
      </c>
      <c r="H12">
        <v>0</v>
      </c>
      <c r="I12" t="s">
        <v>4</v>
      </c>
      <c r="J12">
        <f t="shared" si="1"/>
        <v>9.087873017714081</v>
      </c>
      <c r="K12">
        <f t="shared" si="0"/>
        <v>10.762448756527043</v>
      </c>
      <c r="M12" t="s">
        <v>2</v>
      </c>
      <c r="N12" s="3">
        <f>O4/N4</f>
        <v>0.61206095320220733</v>
      </c>
      <c r="O12" s="3">
        <f>Q4/P4</f>
        <v>0.73496291422095972</v>
      </c>
      <c r="P12" s="3">
        <f>S4/R4</f>
        <v>0.80927922681101683</v>
      </c>
      <c r="Q12" s="3">
        <f>U4/T4</f>
        <v>0.80740479642110996</v>
      </c>
      <c r="R12" s="1"/>
      <c r="S12" s="1"/>
      <c r="T12" s="1"/>
      <c r="U12" s="1"/>
      <c r="V12" s="4">
        <f>N4-O4</f>
        <v>8.1118762137259122</v>
      </c>
      <c r="W12" s="4">
        <f>P4-Q4</f>
        <v>4.3722761605163427</v>
      </c>
    </row>
    <row r="13" spans="1:23">
      <c r="A13" t="s">
        <v>15</v>
      </c>
      <c r="B13">
        <v>0</v>
      </c>
      <c r="C13" t="s">
        <v>5</v>
      </c>
      <c r="D13">
        <v>1.8885009288787842</v>
      </c>
      <c r="E13">
        <v>2.0398144721984863</v>
      </c>
      <c r="G13" t="s">
        <v>15</v>
      </c>
      <c r="H13">
        <v>0</v>
      </c>
      <c r="I13" t="s">
        <v>5</v>
      </c>
      <c r="J13">
        <f t="shared" si="1"/>
        <v>6.609453210467291</v>
      </c>
      <c r="K13">
        <f t="shared" si="0"/>
        <v>7.6891825094114017</v>
      </c>
      <c r="M13" t="s">
        <v>12</v>
      </c>
      <c r="N13" s="3">
        <f t="shared" ref="N13:N15" si="8">O5/N5</f>
        <v>0.66738468101786097</v>
      </c>
      <c r="O13" s="3">
        <f t="shared" ref="O13:O15" si="9">Q5/P5</f>
        <v>0.75646628135597915</v>
      </c>
      <c r="P13" s="3">
        <f t="shared" ref="P13:P15" si="10">S5/R5</f>
        <v>0.87486425438007542</v>
      </c>
      <c r="Q13" s="3">
        <f t="shared" ref="Q13:Q15" si="11">U5/T5</f>
        <v>0.86224175843529471</v>
      </c>
      <c r="R13" s="1"/>
      <c r="S13" s="1"/>
      <c r="T13" s="1"/>
      <c r="U13" s="1"/>
      <c r="V13" s="4">
        <f t="shared" ref="V13:V15" si="12">N5-O5</f>
        <v>4.8975461769680617</v>
      </c>
      <c r="W13" s="4">
        <f t="shared" ref="W13:W15" si="13">P5-Q5</f>
        <v>2.6064067797636437</v>
      </c>
    </row>
    <row r="14" spans="1:23">
      <c r="A14" t="s">
        <v>15</v>
      </c>
      <c r="B14">
        <v>1</v>
      </c>
      <c r="C14" t="s">
        <v>2</v>
      </c>
      <c r="D14">
        <v>2.5493128299713135</v>
      </c>
      <c r="E14">
        <v>3.2535862922668457</v>
      </c>
      <c r="G14" t="s">
        <v>15</v>
      </c>
      <c r="H14">
        <v>1</v>
      </c>
      <c r="I14" t="s">
        <v>2</v>
      </c>
      <c r="J14">
        <f t="shared" si="1"/>
        <v>12.798306147870973</v>
      </c>
      <c r="K14">
        <f t="shared" si="0"/>
        <v>25.882997663366979</v>
      </c>
      <c r="M14" t="s">
        <v>4</v>
      </c>
      <c r="N14" s="3">
        <f t="shared" si="8"/>
        <v>0.61614749527259527</v>
      </c>
      <c r="O14" s="3">
        <f t="shared" si="9"/>
        <v>0.67749795455078632</v>
      </c>
      <c r="P14" s="3">
        <f t="shared" si="10"/>
        <v>0.76850695644813272</v>
      </c>
      <c r="Q14" s="3">
        <f t="shared" si="11"/>
        <v>0.78916569445886131</v>
      </c>
      <c r="R14" s="1"/>
      <c r="S14" s="1"/>
      <c r="T14" s="1"/>
      <c r="U14" s="1"/>
      <c r="V14" s="4">
        <f t="shared" si="12"/>
        <v>6.1832783609732171</v>
      </c>
      <c r="W14" s="4">
        <f t="shared" si="13"/>
        <v>4.3260021927871488</v>
      </c>
    </row>
    <row r="15" spans="1:23">
      <c r="A15" t="s">
        <v>15</v>
      </c>
      <c r="B15">
        <v>1</v>
      </c>
      <c r="C15" t="s">
        <v>3</v>
      </c>
      <c r="D15">
        <v>2.2851142883300781</v>
      </c>
      <c r="E15">
        <v>2.6365244388580322</v>
      </c>
      <c r="G15" t="s">
        <v>15</v>
      </c>
      <c r="H15">
        <v>1</v>
      </c>
      <c r="I15" t="s">
        <v>3</v>
      </c>
      <c r="J15">
        <f t="shared" si="1"/>
        <v>9.8268092494609096</v>
      </c>
      <c r="K15">
        <f t="shared" si="0"/>
        <v>13.964584400255626</v>
      </c>
      <c r="M15" t="s">
        <v>5</v>
      </c>
      <c r="N15" s="3">
        <f t="shared" si="8"/>
        <v>0.66948130951112717</v>
      </c>
      <c r="O15" s="3">
        <f t="shared" si="9"/>
        <v>0.80719134180422236</v>
      </c>
      <c r="P15" s="3">
        <f t="shared" si="10"/>
        <v>1.0822892090669991</v>
      </c>
      <c r="Q15" s="3">
        <f t="shared" si="11"/>
        <v>0.95935633806384246</v>
      </c>
      <c r="R15" s="1"/>
      <c r="S15" s="1"/>
      <c r="T15" s="1"/>
      <c r="V15" s="4">
        <f t="shared" si="12"/>
        <v>4.4428407487948434</v>
      </c>
      <c r="W15" s="4">
        <f t="shared" si="13"/>
        <v>1.5787580204583742</v>
      </c>
    </row>
    <row r="16" spans="1:23">
      <c r="A16" t="s">
        <v>15</v>
      </c>
      <c r="B16">
        <v>1</v>
      </c>
      <c r="C16" t="s">
        <v>4</v>
      </c>
      <c r="D16">
        <v>2.2950766086578369</v>
      </c>
      <c r="E16">
        <v>2.7205016613006592</v>
      </c>
      <c r="G16" t="s">
        <v>15</v>
      </c>
      <c r="H16">
        <v>1</v>
      </c>
      <c r="I16" t="s">
        <v>4</v>
      </c>
      <c r="J16">
        <f t="shared" si="1"/>
        <v>9.9251963391314764</v>
      </c>
      <c r="K16">
        <f t="shared" si="0"/>
        <v>15.187939535645953</v>
      </c>
    </row>
    <row r="17" spans="1:11">
      <c r="A17" t="s">
        <v>15</v>
      </c>
      <c r="B17">
        <v>1</v>
      </c>
      <c r="C17" t="s">
        <v>5</v>
      </c>
      <c r="D17">
        <v>2.1971340179443359</v>
      </c>
      <c r="E17">
        <v>2.5108630657196045</v>
      </c>
      <c r="G17" t="s">
        <v>15</v>
      </c>
      <c r="H17">
        <v>1</v>
      </c>
      <c r="I17" t="s">
        <v>5</v>
      </c>
      <c r="J17">
        <f t="shared" si="1"/>
        <v>8.9991850023764499</v>
      </c>
      <c r="K17">
        <f t="shared" si="0"/>
        <v>12.315554608009633</v>
      </c>
    </row>
  </sheetData>
  <mergeCells count="10">
    <mergeCell ref="R1:U1"/>
    <mergeCell ref="R2:S2"/>
    <mergeCell ref="T2:U2"/>
    <mergeCell ref="V2:W2"/>
    <mergeCell ref="V10:W10"/>
    <mergeCell ref="N10:O10"/>
    <mergeCell ref="P10:Q10"/>
    <mergeCell ref="N1:Q1"/>
    <mergeCell ref="N2:O2"/>
    <mergeCell ref="P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Johnston, Evan A</dc:creator>
  <cp:lastModifiedBy>Evan A Johnston</cp:lastModifiedBy>
  <dcterms:created xsi:type="dcterms:W3CDTF">2015-10-19T20:52:59Z</dcterms:created>
  <dcterms:modified xsi:type="dcterms:W3CDTF">2015-12-04T22:21:59Z</dcterms:modified>
</cp:coreProperties>
</file>