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70" windowWidth="20775" windowHeight="838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M31" i="1"/>
  <c r="L31" i="1"/>
  <c r="K31" i="1"/>
  <c r="J31" i="1"/>
  <c r="I31" i="1"/>
  <c r="M30" i="1"/>
  <c r="L30" i="1"/>
  <c r="K30" i="1"/>
  <c r="J30" i="1"/>
  <c r="I30" i="1"/>
  <c r="M29" i="1"/>
  <c r="L29" i="1"/>
  <c r="K29" i="1"/>
  <c r="J29" i="1"/>
  <c r="I29" i="1"/>
  <c r="M28" i="1"/>
  <c r="L28" i="1"/>
  <c r="K28" i="1"/>
  <c r="J28" i="1"/>
  <c r="I28" i="1"/>
  <c r="M27" i="1"/>
  <c r="L27" i="1"/>
  <c r="K27" i="1"/>
  <c r="J27" i="1"/>
  <c r="I27" i="1"/>
  <c r="M26" i="1"/>
  <c r="L26" i="1"/>
  <c r="K26" i="1"/>
  <c r="J26" i="1"/>
  <c r="I26" i="1"/>
  <c r="M25" i="1"/>
  <c r="L25" i="1"/>
  <c r="K25" i="1"/>
  <c r="J25" i="1"/>
  <c r="I25" i="1"/>
  <c r="M24" i="1"/>
  <c r="L24" i="1"/>
  <c r="K24" i="1"/>
  <c r="J24" i="1"/>
  <c r="I24" i="1"/>
  <c r="M23" i="1"/>
  <c r="L23" i="1"/>
  <c r="K23" i="1"/>
  <c r="J23" i="1"/>
  <c r="I23" i="1"/>
  <c r="M22" i="1"/>
  <c r="L22" i="1"/>
  <c r="K22" i="1"/>
  <c r="J22" i="1"/>
  <c r="I22" i="1"/>
  <c r="M21" i="1"/>
  <c r="L21" i="1"/>
  <c r="K21" i="1"/>
  <c r="J21" i="1"/>
  <c r="I21" i="1"/>
  <c r="M20" i="1"/>
  <c r="L20" i="1"/>
  <c r="K20" i="1"/>
  <c r="J20" i="1"/>
  <c r="I20" i="1"/>
  <c r="M19" i="1"/>
  <c r="L19" i="1"/>
  <c r="K19" i="1"/>
  <c r="J19" i="1"/>
  <c r="I19" i="1"/>
  <c r="M18" i="1"/>
  <c r="L18" i="1"/>
  <c r="K18" i="1"/>
  <c r="J18" i="1"/>
  <c r="I18" i="1"/>
  <c r="M17" i="1"/>
  <c r="L17" i="1"/>
  <c r="K17" i="1"/>
  <c r="J17" i="1"/>
  <c r="I17" i="1"/>
  <c r="M16" i="1"/>
  <c r="L16" i="1"/>
  <c r="K16" i="1"/>
  <c r="J16" i="1"/>
  <c r="I16" i="1"/>
  <c r="M15" i="1"/>
  <c r="L15" i="1"/>
  <c r="K15" i="1"/>
  <c r="J15" i="1"/>
  <c r="I15" i="1"/>
  <c r="M14" i="1"/>
  <c r="L14" i="1"/>
  <c r="K14" i="1"/>
  <c r="J14" i="1"/>
  <c r="I14" i="1"/>
  <c r="M13" i="1"/>
  <c r="L13" i="1"/>
  <c r="K13" i="1"/>
  <c r="J13" i="1"/>
  <c r="I13" i="1"/>
  <c r="M12" i="1"/>
  <c r="L12" i="1"/>
  <c r="K12" i="1"/>
  <c r="J12" i="1"/>
  <c r="I12" i="1"/>
  <c r="M11" i="1"/>
  <c r="L11" i="1"/>
  <c r="K11" i="1"/>
  <c r="J11" i="1"/>
  <c r="I11" i="1"/>
  <c r="M10" i="1"/>
  <c r="L10" i="1"/>
  <c r="K10" i="1"/>
  <c r="J10" i="1"/>
  <c r="I10" i="1"/>
  <c r="M9" i="1"/>
  <c r="L9" i="1"/>
  <c r="K9" i="1"/>
  <c r="J9" i="1"/>
  <c r="I9" i="1"/>
  <c r="M8" i="1"/>
  <c r="L8" i="1"/>
  <c r="K8" i="1"/>
  <c r="J8" i="1"/>
  <c r="I8" i="1"/>
  <c r="M7" i="1"/>
  <c r="L7" i="1"/>
  <c r="K7" i="1"/>
  <c r="J7" i="1"/>
  <c r="I7" i="1"/>
  <c r="M6" i="1"/>
  <c r="L6" i="1"/>
  <c r="K6" i="1"/>
  <c r="J6" i="1"/>
  <c r="I6" i="1"/>
  <c r="M5" i="1"/>
  <c r="L5" i="1"/>
  <c r="K5" i="1"/>
  <c r="J5" i="1"/>
  <c r="I5" i="1"/>
  <c r="M4" i="1"/>
  <c r="L4" i="1"/>
  <c r="K4" i="1"/>
  <c r="J4" i="1"/>
  <c r="I4" i="1"/>
  <c r="M3" i="1"/>
  <c r="L3" i="1"/>
  <c r="K3" i="1"/>
  <c r="J3" i="1"/>
  <c r="I3" i="1"/>
  <c r="M2" i="1"/>
  <c r="L2" i="1"/>
  <c r="K2" i="1"/>
  <c r="J2" i="1"/>
  <c r="I2" i="1"/>
  <c r="G32" i="1"/>
  <c r="F32" i="1"/>
  <c r="E32" i="1"/>
  <c r="D32" i="1"/>
  <c r="C32" i="1"/>
</calcChain>
</file>

<file path=xl/sharedStrings.xml><?xml version="1.0" encoding="utf-8"?>
<sst xmlns="http://schemas.openxmlformats.org/spreadsheetml/2006/main" count="42" uniqueCount="42">
  <si>
    <t>ind1990</t>
  </si>
  <si>
    <t>Forestry</t>
  </si>
  <si>
    <t>Oil and gas extraction</t>
  </si>
  <si>
    <t>Plastics, synthetics, and resins</t>
  </si>
  <si>
    <t>Drugs</t>
  </si>
  <si>
    <t>Paints, varnishes, and related products</t>
  </si>
  <si>
    <t>Agricultural chemicals</t>
  </si>
  <si>
    <t>Industrial and miscellaneous chemicals</t>
  </si>
  <si>
    <t>Petroleum refining</t>
  </si>
  <si>
    <t>Miscellaneous petroleum and coal products</t>
  </si>
  <si>
    <t>Engines and turbines</t>
  </si>
  <si>
    <t>Computers and related equipment</t>
  </si>
  <si>
    <t>Machinery, except electrical, n.e.c</t>
  </si>
  <si>
    <t>Machinery, n.s</t>
  </si>
  <si>
    <t>Radio, TV, and communication equipment</t>
  </si>
  <si>
    <t>Electrical machinery, equipment, and supplies, n.e.c</t>
  </si>
  <si>
    <t>Aircraft and parts</t>
  </si>
  <si>
    <t>Guided missiles, space vehicles, and parts</t>
  </si>
  <si>
    <t>Cycles and miscellaneous transportation equipment</t>
  </si>
  <si>
    <t>Scientific and controlling instruments</t>
  </si>
  <si>
    <t>Telephone communications</t>
  </si>
  <si>
    <t>Electric light and power</t>
  </si>
  <si>
    <t>Gas and steam supply systems</t>
  </si>
  <si>
    <t>Professional and commercial equipment and supplies</t>
  </si>
  <si>
    <t>Banking</t>
  </si>
  <si>
    <t>Security, commodity brokerage, and investment companies</t>
  </si>
  <si>
    <t>Computer and data processing services</t>
  </si>
  <si>
    <t>Electrical repair shops</t>
  </si>
  <si>
    <t>Engineering, architectural, and surveying services</t>
  </si>
  <si>
    <t>Research, development, and testing services</t>
  </si>
  <si>
    <t>Management and public relations services</t>
  </si>
  <si>
    <t>ind1990_code</t>
  </si>
  <si>
    <t>pwrkhrs_80</t>
  </si>
  <si>
    <t>pwrkhrs_90</t>
  </si>
  <si>
    <t>pwrkhrs_00</t>
  </si>
  <si>
    <t>pwrkhrs_05</t>
  </si>
  <si>
    <t>pwrkhrs_13</t>
  </si>
  <si>
    <t>pwrkhrs_rt__80</t>
  </si>
  <si>
    <t>pwrkhrs_rt__90</t>
  </si>
  <si>
    <t>pwrkhrs_rt__00</t>
  </si>
  <si>
    <t>pwrkhrs_rt__05</t>
  </si>
  <si>
    <t>pwrkhrs_rt__13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</si>
</sst>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4"/>
  <sheetViews>
    <sheetView tabSelected="1" workbookViewId="0">
      <selection activeCell="I2" sqref="I2:M32"/>
    </sheetView>
  </sheetViews>
  <sheetFormatPr defaultRowHeight="15"/>
  <cols>
    <col min="1" max="1" width="55" bestFit="1" customWidth="1"/>
    <col min="2" max="2" width="13.28515625" bestFit="1" customWidth="1"/>
    <col min="3" max="7" width="11.140625" bestFit="1" customWidth="1"/>
    <col min="9" max="13" width="8.140625" bestFit="1" customWidth="1"/>
  </cols>
  <sheetData>
    <row r="1" spans="1:13">
      <c r="A1" t="s">
        <v>0</v>
      </c>
      <c r="B1" t="s">
        <v>31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</row>
    <row r="2" spans="1:13">
      <c r="A2" t="s">
        <v>1</v>
      </c>
      <c r="B2">
        <v>31</v>
      </c>
      <c r="C2">
        <v>410400</v>
      </c>
      <c r="D2">
        <v>273840</v>
      </c>
      <c r="E2">
        <v>164320</v>
      </c>
      <c r="G2">
        <v>153600</v>
      </c>
      <c r="I2" s="1">
        <f>C2/C$32</f>
        <v>5.3797283342059228E-3</v>
      </c>
      <c r="J2" s="1">
        <f t="shared" ref="J2:J32" si="0">D2/D$32</f>
        <v>2.0053436432484872E-3</v>
      </c>
      <c r="K2" s="1">
        <f t="shared" ref="K2:K32" si="1">E2/E$32</f>
        <v>6.5004177958399791E-4</v>
      </c>
      <c r="L2" s="1">
        <f t="shared" ref="L2:L32" si="2">F2/F$32</f>
        <v>0</v>
      </c>
      <c r="M2" s="1">
        <f t="shared" ref="M2:M32" si="3">G2/G$32</f>
        <v>5.1609939556243123E-4</v>
      </c>
    </row>
    <row r="3" spans="1:13">
      <c r="A3" t="s">
        <v>2</v>
      </c>
      <c r="B3">
        <v>42</v>
      </c>
      <c r="C3">
        <v>308960</v>
      </c>
      <c r="D3">
        <v>134196</v>
      </c>
      <c r="E3">
        <v>132860</v>
      </c>
      <c r="F3">
        <v>9600</v>
      </c>
      <c r="G3">
        <v>210000</v>
      </c>
      <c r="I3" s="1">
        <f t="shared" ref="I3:I32" si="4">C3/C$32</f>
        <v>4.0500021104684742E-3</v>
      </c>
      <c r="J3" s="1">
        <f t="shared" si="0"/>
        <v>9.8272383709236766E-4</v>
      </c>
      <c r="K3" s="1">
        <f t="shared" si="1"/>
        <v>5.2558757811301102E-4</v>
      </c>
      <c r="L3" s="1">
        <f t="shared" si="2"/>
        <v>3.6745875309945715E-5</v>
      </c>
      <c r="M3" s="1">
        <f t="shared" si="3"/>
        <v>7.0560464237051147E-4</v>
      </c>
    </row>
    <row r="4" spans="1:13">
      <c r="A4" t="s">
        <v>3</v>
      </c>
      <c r="B4">
        <v>180</v>
      </c>
      <c r="C4">
        <v>926680</v>
      </c>
      <c r="D4">
        <v>489960</v>
      </c>
      <c r="E4">
        <v>565032</v>
      </c>
      <c r="F4">
        <v>626240</v>
      </c>
      <c r="G4">
        <v>979362</v>
      </c>
      <c r="I4" s="1">
        <f t="shared" si="4"/>
        <v>1.2147384631437486E-2</v>
      </c>
      <c r="J4" s="1">
        <f t="shared" si="0"/>
        <v>3.5880009182224244E-3</v>
      </c>
      <c r="K4" s="1">
        <f t="shared" si="1"/>
        <v>2.2352386003037096E-3</v>
      </c>
      <c r="L4" s="1">
        <f t="shared" si="2"/>
        <v>2.3970559327187923E-3</v>
      </c>
      <c r="M4" s="1">
        <f t="shared" si="3"/>
        <v>3.2906779702917563E-3</v>
      </c>
    </row>
    <row r="5" spans="1:13">
      <c r="A5" t="s">
        <v>4</v>
      </c>
      <c r="B5">
        <v>181</v>
      </c>
      <c r="C5">
        <v>2764480</v>
      </c>
      <c r="D5">
        <v>9521778</v>
      </c>
      <c r="E5">
        <v>20896763</v>
      </c>
      <c r="F5">
        <v>25161737</v>
      </c>
      <c r="G5">
        <v>30412445</v>
      </c>
      <c r="I5" s="1">
        <f t="shared" si="4"/>
        <v>3.6238185636806988E-2</v>
      </c>
      <c r="J5" s="1">
        <f t="shared" si="0"/>
        <v>6.9728443560923503E-2</v>
      </c>
      <c r="K5" s="1">
        <f t="shared" si="1"/>
        <v>8.2666559201953774E-2</v>
      </c>
      <c r="L5" s="1">
        <f t="shared" si="2"/>
        <v>9.6311463581629952E-2</v>
      </c>
      <c r="M5" s="1">
        <f t="shared" si="3"/>
        <v>0.10218648751351357</v>
      </c>
    </row>
    <row r="6" spans="1:13">
      <c r="A6" t="s">
        <v>5</v>
      </c>
      <c r="B6">
        <v>190</v>
      </c>
      <c r="C6">
        <v>157000</v>
      </c>
      <c r="D6">
        <v>93600</v>
      </c>
      <c r="E6">
        <v>433900</v>
      </c>
      <c r="F6">
        <v>2016</v>
      </c>
      <c r="G6">
        <v>181305</v>
      </c>
      <c r="I6" s="1">
        <f t="shared" si="4"/>
        <v>2.0580344748302383E-3</v>
      </c>
      <c r="J6" s="1">
        <f t="shared" si="0"/>
        <v>6.8543735395872919E-4</v>
      </c>
      <c r="K6" s="1">
        <f t="shared" si="1"/>
        <v>1.7164869045855446E-3</v>
      </c>
      <c r="L6" s="1">
        <f t="shared" si="2"/>
        <v>7.7166338150886008E-6</v>
      </c>
      <c r="M6" s="1">
        <f t="shared" si="3"/>
        <v>6.0918880802374089E-4</v>
      </c>
    </row>
    <row r="7" spans="1:13">
      <c r="A7" t="s">
        <v>6</v>
      </c>
      <c r="B7">
        <v>191</v>
      </c>
      <c r="C7">
        <v>80080</v>
      </c>
      <c r="D7">
        <v>757158</v>
      </c>
      <c r="E7">
        <v>1142371</v>
      </c>
      <c r="F7">
        <v>4160</v>
      </c>
      <c r="G7">
        <v>2361240</v>
      </c>
      <c r="I7" s="1">
        <f t="shared" si="4"/>
        <v>1.0497286671618184E-3</v>
      </c>
      <c r="J7" s="1">
        <f t="shared" si="0"/>
        <v>5.5447048723149938E-3</v>
      </c>
      <c r="K7" s="1">
        <f t="shared" si="1"/>
        <v>4.5191630829183992E-3</v>
      </c>
      <c r="L7" s="1">
        <f t="shared" si="2"/>
        <v>1.5923212634309811E-5</v>
      </c>
      <c r="M7" s="1">
        <f t="shared" si="3"/>
        <v>7.9338185988140301E-3</v>
      </c>
    </row>
    <row r="8" spans="1:13">
      <c r="A8" t="s">
        <v>7</v>
      </c>
      <c r="B8">
        <v>192</v>
      </c>
      <c r="C8">
        <v>1207960</v>
      </c>
      <c r="D8">
        <v>2235618</v>
      </c>
      <c r="E8">
        <v>2753444</v>
      </c>
      <c r="F8">
        <v>2818691</v>
      </c>
      <c r="G8">
        <v>5999468</v>
      </c>
      <c r="I8" s="1">
        <f t="shared" si="4"/>
        <v>1.5834543466343533E-2</v>
      </c>
      <c r="J8" s="1">
        <f t="shared" si="0"/>
        <v>1.6371539384428483E-2</v>
      </c>
      <c r="K8" s="1">
        <f t="shared" si="1"/>
        <v>1.0892488058330584E-2</v>
      </c>
      <c r="L8" s="1">
        <f t="shared" si="2"/>
        <v>1.0789090419090229E-2</v>
      </c>
      <c r="M8" s="1">
        <f t="shared" si="3"/>
        <v>2.0158345107396797E-2</v>
      </c>
    </row>
    <row r="9" spans="1:13">
      <c r="A9" t="s">
        <v>8</v>
      </c>
      <c r="B9">
        <v>200</v>
      </c>
      <c r="C9">
        <v>95800</v>
      </c>
      <c r="D9">
        <v>186420</v>
      </c>
      <c r="E9">
        <v>160960</v>
      </c>
      <c r="I9" s="1">
        <f t="shared" si="4"/>
        <v>1.255794284641636E-3</v>
      </c>
      <c r="J9" s="1">
        <f t="shared" si="0"/>
        <v>1.3651627299678022E-3</v>
      </c>
      <c r="K9" s="1">
        <f t="shared" si="1"/>
        <v>6.3674978603846342E-4</v>
      </c>
      <c r="L9" s="1">
        <f t="shared" si="2"/>
        <v>0</v>
      </c>
      <c r="M9" s="1">
        <f t="shared" si="3"/>
        <v>0</v>
      </c>
    </row>
    <row r="10" spans="1:13">
      <c r="A10" t="s">
        <v>9</v>
      </c>
      <c r="B10">
        <v>201</v>
      </c>
      <c r="D10">
        <v>172920</v>
      </c>
      <c r="E10">
        <v>39520</v>
      </c>
      <c r="G10">
        <v>24300</v>
      </c>
      <c r="I10" s="1">
        <f t="shared" si="4"/>
        <v>0</v>
      </c>
      <c r="J10" s="1">
        <f t="shared" si="0"/>
        <v>1.2663015731468317E-3</v>
      </c>
      <c r="K10" s="1">
        <f t="shared" si="1"/>
        <v>1.5633916217842989E-4</v>
      </c>
      <c r="L10" s="1">
        <f t="shared" si="2"/>
        <v>0</v>
      </c>
      <c r="M10" s="1">
        <f t="shared" si="3"/>
        <v>8.1648537188587749E-5</v>
      </c>
    </row>
    <row r="11" spans="1:13">
      <c r="A11" t="s">
        <v>10</v>
      </c>
      <c r="B11">
        <v>310</v>
      </c>
      <c r="C11">
        <v>896400</v>
      </c>
      <c r="D11">
        <v>42120</v>
      </c>
      <c r="E11">
        <v>152360</v>
      </c>
      <c r="F11">
        <v>2594592</v>
      </c>
      <c r="G11">
        <v>507960</v>
      </c>
      <c r="I11" s="1">
        <f t="shared" si="4"/>
        <v>1.1750459256291883E-2</v>
      </c>
      <c r="J11" s="1">
        <f t="shared" si="0"/>
        <v>3.0844680928142815E-4</v>
      </c>
      <c r="K11" s="1">
        <f t="shared" si="1"/>
        <v>6.0272861208263096E-4</v>
      </c>
      <c r="L11" s="1">
        <f t="shared" si="2"/>
        <v>9.9313077200190291E-3</v>
      </c>
      <c r="M11" s="1">
        <f t="shared" si="3"/>
        <v>1.7067568292310714E-3</v>
      </c>
    </row>
    <row r="12" spans="1:13">
      <c r="A12" t="s">
        <v>11</v>
      </c>
      <c r="B12">
        <v>322</v>
      </c>
      <c r="C12">
        <v>15066300</v>
      </c>
      <c r="D12">
        <v>14687829</v>
      </c>
      <c r="E12">
        <v>30597286</v>
      </c>
      <c r="F12">
        <v>22170165</v>
      </c>
      <c r="G12">
        <v>10984655</v>
      </c>
      <c r="I12" s="1">
        <f t="shared" si="4"/>
        <v>0.19749659113461668</v>
      </c>
      <c r="J12" s="1">
        <f t="shared" si="0"/>
        <v>0.10755968637989623</v>
      </c>
      <c r="K12" s="1">
        <f t="shared" si="1"/>
        <v>0.12104134762585532</v>
      </c>
      <c r="L12" s="1">
        <f t="shared" si="2"/>
        <v>8.4860637363637775E-2</v>
      </c>
      <c r="M12" s="1">
        <f t="shared" si="3"/>
        <v>3.6908683632564047E-2</v>
      </c>
    </row>
    <row r="13" spans="1:13">
      <c r="A13" t="s">
        <v>12</v>
      </c>
      <c r="B13">
        <v>331</v>
      </c>
      <c r="C13">
        <v>2257920</v>
      </c>
      <c r="D13">
        <v>4145535</v>
      </c>
      <c r="E13">
        <v>3754029</v>
      </c>
      <c r="F13">
        <v>2251996</v>
      </c>
      <c r="G13">
        <v>7116426</v>
      </c>
      <c r="I13" s="1">
        <f t="shared" si="4"/>
        <v>2.9597943958017146E-2</v>
      </c>
      <c r="J13" s="1">
        <f t="shared" si="0"/>
        <v>3.0357954499394234E-2</v>
      </c>
      <c r="K13" s="1">
        <f t="shared" si="1"/>
        <v>1.4850752749330186E-2</v>
      </c>
      <c r="L13" s="1">
        <f t="shared" si="2"/>
        <v>8.6199546056767197E-3</v>
      </c>
      <c r="M13" s="1">
        <f t="shared" si="3"/>
        <v>2.3911348679458141E-2</v>
      </c>
    </row>
    <row r="14" spans="1:13">
      <c r="A14" t="s">
        <v>13</v>
      </c>
      <c r="B14">
        <v>332</v>
      </c>
      <c r="C14">
        <v>218600</v>
      </c>
      <c r="D14">
        <v>325824</v>
      </c>
      <c r="E14">
        <v>1291932</v>
      </c>
      <c r="F14">
        <v>463996</v>
      </c>
      <c r="G14">
        <v>524025</v>
      </c>
      <c r="I14" s="1">
        <f t="shared" si="4"/>
        <v>2.865518064954714E-3</v>
      </c>
      <c r="J14" s="1">
        <f t="shared" si="0"/>
        <v>2.3860250044471045E-3</v>
      </c>
      <c r="K14" s="1">
        <f t="shared" si="1"/>
        <v>5.1108189896635443E-3</v>
      </c>
      <c r="L14" s="1">
        <f t="shared" si="2"/>
        <v>1.7760353291993306E-3</v>
      </c>
      <c r="M14" s="1">
        <f t="shared" si="3"/>
        <v>1.7607355843724155E-3</v>
      </c>
    </row>
    <row r="15" spans="1:13">
      <c r="A15" t="s">
        <v>14</v>
      </c>
      <c r="B15">
        <v>341</v>
      </c>
      <c r="C15">
        <v>3906380</v>
      </c>
      <c r="D15">
        <v>15448875</v>
      </c>
      <c r="E15">
        <v>12342504</v>
      </c>
      <c r="F15">
        <v>4591588</v>
      </c>
      <c r="G15">
        <v>3543225</v>
      </c>
      <c r="I15" s="1">
        <f t="shared" si="4"/>
        <v>5.1206781603741064E-2</v>
      </c>
      <c r="J15" s="1">
        <f t="shared" si="0"/>
        <v>0.11313286326537567</v>
      </c>
      <c r="K15" s="1">
        <f t="shared" si="1"/>
        <v>4.8826334376111329E-2</v>
      </c>
      <c r="L15" s="1">
        <f t="shared" si="2"/>
        <v>1.7575200012775315E-2</v>
      </c>
      <c r="M15" s="1">
        <f t="shared" si="3"/>
        <v>1.1905314328396454E-2</v>
      </c>
    </row>
    <row r="16" spans="1:13">
      <c r="A16" t="s">
        <v>15</v>
      </c>
      <c r="B16">
        <v>342</v>
      </c>
      <c r="C16">
        <v>8493180</v>
      </c>
      <c r="D16">
        <v>9918828</v>
      </c>
      <c r="E16">
        <v>16449007</v>
      </c>
      <c r="F16">
        <v>15343229</v>
      </c>
      <c r="G16">
        <v>15436415</v>
      </c>
      <c r="I16" s="1">
        <f t="shared" si="4"/>
        <v>0.11133284866839926</v>
      </c>
      <c r="J16" s="1">
        <f t="shared" si="0"/>
        <v>7.2636060028758054E-2</v>
      </c>
      <c r="K16" s="1">
        <f t="shared" si="1"/>
        <v>6.5071456807872685E-2</v>
      </c>
      <c r="L16" s="1">
        <f t="shared" si="2"/>
        <v>5.8729206217285737E-2</v>
      </c>
      <c r="M16" s="1">
        <f t="shared" si="3"/>
        <v>5.1866695645513328E-2</v>
      </c>
    </row>
    <row r="17" spans="1:13">
      <c r="A17" t="s">
        <v>16</v>
      </c>
      <c r="B17">
        <v>352</v>
      </c>
      <c r="C17">
        <v>270880</v>
      </c>
      <c r="D17">
        <v>78720</v>
      </c>
      <c r="E17">
        <v>726826</v>
      </c>
      <c r="F17">
        <v>352560</v>
      </c>
      <c r="G17">
        <v>1970385</v>
      </c>
      <c r="I17" s="1">
        <f t="shared" si="4"/>
        <v>3.5508304365733439E-3</v>
      </c>
      <c r="J17" s="1">
        <f t="shared" si="0"/>
        <v>5.7647038999605936E-4</v>
      </c>
      <c r="K17" s="1">
        <f t="shared" si="1"/>
        <v>2.8752876490257965E-3</v>
      </c>
      <c r="L17" s="1">
        <f t="shared" si="2"/>
        <v>1.3494922707577564E-3</v>
      </c>
      <c r="M17" s="1">
        <f t="shared" si="3"/>
        <v>6.6205371583677149E-3</v>
      </c>
    </row>
    <row r="18" spans="1:13">
      <c r="A18" t="s">
        <v>17</v>
      </c>
      <c r="B18">
        <v>362</v>
      </c>
      <c r="C18">
        <v>45000</v>
      </c>
      <c r="D18">
        <v>112380</v>
      </c>
      <c r="E18">
        <v>209300</v>
      </c>
      <c r="F18">
        <v>644040</v>
      </c>
      <c r="G18">
        <v>212160</v>
      </c>
      <c r="I18" s="1">
        <f t="shared" si="4"/>
        <v>5.8988249278573714E-4</v>
      </c>
      <c r="J18" s="1">
        <f t="shared" si="0"/>
        <v>8.2296420766967934E-4</v>
      </c>
      <c r="K18" s="1">
        <f t="shared" si="1"/>
        <v>8.2798043127392138E-4</v>
      </c>
      <c r="L18" s="1">
        <f t="shared" si="2"/>
        <v>2.4651889098559832E-3</v>
      </c>
      <c r="M18" s="1">
        <f t="shared" si="3"/>
        <v>7.1286229012060818E-4</v>
      </c>
    </row>
    <row r="19" spans="1:13">
      <c r="A19" t="s">
        <v>18</v>
      </c>
      <c r="B19">
        <v>370</v>
      </c>
      <c r="E19">
        <v>166400</v>
      </c>
      <c r="G19">
        <v>306000</v>
      </c>
      <c r="I19" s="1">
        <f t="shared" si="4"/>
        <v>0</v>
      </c>
      <c r="J19" s="1">
        <f t="shared" si="0"/>
        <v>0</v>
      </c>
      <c r="K19" s="1">
        <f t="shared" si="1"/>
        <v>6.5827015654075743E-4</v>
      </c>
      <c r="L19" s="1">
        <f t="shared" si="2"/>
        <v>0</v>
      </c>
      <c r="M19" s="1">
        <f t="shared" si="3"/>
        <v>1.0281667645970309E-3</v>
      </c>
    </row>
    <row r="20" spans="1:13">
      <c r="A20" t="s">
        <v>19</v>
      </c>
      <c r="B20">
        <v>371</v>
      </c>
      <c r="C20">
        <v>2303200</v>
      </c>
      <c r="D20">
        <v>3163590</v>
      </c>
      <c r="E20">
        <v>3051976</v>
      </c>
      <c r="F20">
        <v>2011460</v>
      </c>
      <c r="G20">
        <v>3732072</v>
      </c>
      <c r="I20" s="1">
        <f t="shared" si="4"/>
        <v>3.0191496830757995E-2</v>
      </c>
      <c r="J20" s="1">
        <f t="shared" si="0"/>
        <v>2.316712348942624E-2</v>
      </c>
      <c r="K20" s="1">
        <f t="shared" si="1"/>
        <v>1.2073465861049487E-2</v>
      </c>
      <c r="L20" s="1">
        <f t="shared" si="2"/>
        <v>7.6992560782232723E-3</v>
      </c>
      <c r="M20" s="1">
        <f t="shared" si="3"/>
        <v>1.2539844423147616E-2</v>
      </c>
    </row>
    <row r="21" spans="1:13">
      <c r="A21" t="s">
        <v>20</v>
      </c>
      <c r="B21">
        <v>441</v>
      </c>
      <c r="C21">
        <v>7218140</v>
      </c>
      <c r="D21">
        <v>12289770</v>
      </c>
      <c r="E21">
        <v>24208379</v>
      </c>
      <c r="F21">
        <v>20174069</v>
      </c>
      <c r="G21">
        <v>14371424.5</v>
      </c>
      <c r="I21" s="1">
        <f t="shared" si="4"/>
        <v>9.4618987032809784E-2</v>
      </c>
      <c r="J21" s="1">
        <f t="shared" si="0"/>
        <v>8.9998583649159941E-2</v>
      </c>
      <c r="K21" s="1">
        <f t="shared" si="1"/>
        <v>9.5767148040432598E-2</v>
      </c>
      <c r="L21" s="1">
        <f t="shared" si="2"/>
        <v>7.7220189996691793E-2</v>
      </c>
      <c r="M21" s="1">
        <f t="shared" si="3"/>
        <v>4.8288304022272889E-2</v>
      </c>
    </row>
    <row r="22" spans="1:13">
      <c r="A22" t="s">
        <v>21</v>
      </c>
      <c r="B22">
        <v>450</v>
      </c>
      <c r="C22">
        <v>7226200</v>
      </c>
      <c r="D22">
        <v>8521806</v>
      </c>
      <c r="E22">
        <v>7545113</v>
      </c>
      <c r="F22">
        <v>9314248</v>
      </c>
      <c r="G22">
        <v>6765143</v>
      </c>
      <c r="I22" s="1">
        <f t="shared" si="4"/>
        <v>9.4724641541517635E-2</v>
      </c>
      <c r="J22" s="1">
        <f t="shared" si="0"/>
        <v>6.2405599952880579E-2</v>
      </c>
      <c r="K22" s="1">
        <f t="shared" si="1"/>
        <v>2.984809324295495E-2</v>
      </c>
      <c r="L22" s="1">
        <f t="shared" si="2"/>
        <v>3.5652103709782425E-2</v>
      </c>
      <c r="M22" s="1">
        <f t="shared" si="3"/>
        <v>2.2731030033811279E-2</v>
      </c>
    </row>
    <row r="23" spans="1:13">
      <c r="A23" t="s">
        <v>22</v>
      </c>
      <c r="B23">
        <v>451</v>
      </c>
      <c r="C23">
        <v>363600</v>
      </c>
      <c r="D23">
        <v>449016</v>
      </c>
      <c r="E23">
        <v>638092</v>
      </c>
      <c r="F23">
        <v>1237600</v>
      </c>
      <c r="G23">
        <v>21560</v>
      </c>
      <c r="I23" s="1">
        <f t="shared" si="4"/>
        <v>4.7662505417087556E-3</v>
      </c>
      <c r="J23" s="1">
        <f t="shared" si="0"/>
        <v>3.2881660141574009E-3</v>
      </c>
      <c r="K23" s="1">
        <f t="shared" si="1"/>
        <v>2.5242603409098858E-3</v>
      </c>
      <c r="L23" s="1">
        <f t="shared" si="2"/>
        <v>4.737155758707169E-3</v>
      </c>
      <c r="M23" s="1">
        <f t="shared" si="3"/>
        <v>7.2442076616705841E-5</v>
      </c>
    </row>
    <row r="24" spans="1:13">
      <c r="A24" t="s">
        <v>23</v>
      </c>
      <c r="B24">
        <v>510</v>
      </c>
      <c r="D24">
        <v>1557336</v>
      </c>
      <c r="E24">
        <v>5173203</v>
      </c>
      <c r="F24">
        <v>8850684</v>
      </c>
      <c r="G24">
        <v>7065976</v>
      </c>
      <c r="I24" s="1">
        <f t="shared" si="4"/>
        <v>0</v>
      </c>
      <c r="J24" s="1">
        <f t="shared" si="0"/>
        <v>1.1404447297699481E-2</v>
      </c>
      <c r="K24" s="1">
        <f t="shared" si="1"/>
        <v>2.0464934787422572E-2</v>
      </c>
      <c r="L24" s="1">
        <f t="shared" si="2"/>
        <v>3.3877721944972045E-2</v>
      </c>
      <c r="M24" s="1">
        <f t="shared" si="3"/>
        <v>2.374183556418389E-2</v>
      </c>
    </row>
    <row r="25" spans="1:13">
      <c r="A25" t="s">
        <v>24</v>
      </c>
      <c r="B25">
        <v>700</v>
      </c>
      <c r="C25">
        <v>7349660</v>
      </c>
      <c r="D25">
        <v>10458315</v>
      </c>
      <c r="E25">
        <v>13533379</v>
      </c>
      <c r="F25">
        <v>15615228</v>
      </c>
      <c r="G25">
        <v>18733020</v>
      </c>
      <c r="I25" s="1">
        <f t="shared" si="4"/>
        <v>9.6343016931724909E-2</v>
      </c>
      <c r="J25" s="1">
        <f t="shared" si="0"/>
        <v>7.6586749577637683E-2</v>
      </c>
      <c r="K25" s="1">
        <f t="shared" si="1"/>
        <v>5.3537376880140618E-2</v>
      </c>
      <c r="L25" s="1">
        <f t="shared" si="2"/>
        <v>5.9770335523372194E-2</v>
      </c>
      <c r="M25" s="1">
        <f t="shared" si="3"/>
        <v>6.2943361321998278E-2</v>
      </c>
    </row>
    <row r="26" spans="1:13">
      <c r="A26" t="s">
        <v>25</v>
      </c>
      <c r="B26">
        <v>710</v>
      </c>
      <c r="C26">
        <v>963580</v>
      </c>
      <c r="D26">
        <v>3638286</v>
      </c>
      <c r="E26">
        <v>6712195</v>
      </c>
      <c r="F26">
        <v>10694685</v>
      </c>
      <c r="G26">
        <v>17086609</v>
      </c>
      <c r="I26" s="1">
        <f t="shared" si="4"/>
        <v>1.263108827552179E-2</v>
      </c>
      <c r="J26" s="1">
        <f t="shared" si="0"/>
        <v>2.6643345393003087E-2</v>
      </c>
      <c r="K26" s="1">
        <f t="shared" si="1"/>
        <v>2.6553110897728903E-2</v>
      </c>
      <c r="L26" s="1">
        <f t="shared" si="2"/>
        <v>4.0935995988452795E-2</v>
      </c>
      <c r="M26" s="1">
        <f t="shared" si="3"/>
        <v>5.7411383965570294E-2</v>
      </c>
    </row>
    <row r="27" spans="1:13">
      <c r="A27" t="s">
        <v>26</v>
      </c>
      <c r="B27">
        <v>732</v>
      </c>
      <c r="C27">
        <v>3385720</v>
      </c>
      <c r="D27">
        <v>10755921</v>
      </c>
      <c r="E27">
        <v>47495605</v>
      </c>
      <c r="F27">
        <v>62441537</v>
      </c>
      <c r="G27">
        <v>72733416.5</v>
      </c>
      <c r="I27" s="1">
        <f t="shared" si="4"/>
        <v>4.4381710077211686E-2</v>
      </c>
      <c r="J27" s="1">
        <f t="shared" si="0"/>
        <v>7.8766132795182991E-2</v>
      </c>
      <c r="K27" s="1">
        <f t="shared" si="1"/>
        <v>0.18789026044680276</v>
      </c>
      <c r="L27" s="1">
        <f t="shared" si="2"/>
        <v>0.23900718049618352</v>
      </c>
      <c r="M27" s="1">
        <f t="shared" si="3"/>
        <v>0.24438588732318076</v>
      </c>
    </row>
    <row r="28" spans="1:13">
      <c r="A28" t="s">
        <v>27</v>
      </c>
      <c r="B28">
        <v>752</v>
      </c>
      <c r="C28">
        <v>662560</v>
      </c>
      <c r="D28">
        <v>339720</v>
      </c>
      <c r="E28">
        <v>1578918</v>
      </c>
      <c r="F28">
        <v>1592128</v>
      </c>
      <c r="G28">
        <v>3974020</v>
      </c>
      <c r="I28" s="1">
        <f t="shared" si="4"/>
        <v>8.6851676537804002E-3</v>
      </c>
      <c r="J28" s="1">
        <f t="shared" si="0"/>
        <v>2.4877860885348232E-3</v>
      </c>
      <c r="K28" s="1">
        <f t="shared" si="1"/>
        <v>6.2461213883715123E-3</v>
      </c>
      <c r="L28" s="1">
        <f t="shared" si="2"/>
        <v>6.0941809339034644E-3</v>
      </c>
      <c r="M28" s="1">
        <f t="shared" si="3"/>
        <v>1.3352795051777428E-2</v>
      </c>
    </row>
    <row r="29" spans="1:13">
      <c r="A29" t="s">
        <v>28</v>
      </c>
      <c r="B29">
        <v>882</v>
      </c>
      <c r="C29">
        <v>3448160</v>
      </c>
      <c r="D29">
        <v>7096185</v>
      </c>
      <c r="E29">
        <v>16209304</v>
      </c>
      <c r="F29">
        <v>18466590</v>
      </c>
      <c r="G29">
        <v>20388292.5</v>
      </c>
      <c r="I29" s="1">
        <f t="shared" si="4"/>
        <v>4.5200204807201494E-2</v>
      </c>
      <c r="J29" s="1">
        <f t="shared" si="0"/>
        <v>5.1965708008564364E-2</v>
      </c>
      <c r="K29" s="1">
        <f t="shared" si="1"/>
        <v>6.4123203614763979E-2</v>
      </c>
      <c r="L29" s="1">
        <f t="shared" si="2"/>
        <v>7.0684480577071926E-2</v>
      </c>
      <c r="M29" s="1">
        <f t="shared" si="3"/>
        <v>6.8505113514323243E-2</v>
      </c>
    </row>
    <row r="30" spans="1:13">
      <c r="A30" t="s">
        <v>29</v>
      </c>
      <c r="B30">
        <v>891</v>
      </c>
      <c r="C30">
        <v>3437480</v>
      </c>
      <c r="D30">
        <v>14769732</v>
      </c>
      <c r="E30">
        <v>21790459</v>
      </c>
      <c r="F30">
        <v>24038883</v>
      </c>
      <c r="G30">
        <v>33519009.5</v>
      </c>
      <c r="I30" s="1">
        <f t="shared" si="4"/>
        <v>4.5060206028913682E-2</v>
      </c>
      <c r="J30" s="1">
        <f t="shared" si="0"/>
        <v>0.10815946603375608</v>
      </c>
      <c r="K30" s="1">
        <f t="shared" si="1"/>
        <v>8.6201976304236511E-2</v>
      </c>
      <c r="L30" s="1">
        <f t="shared" si="2"/>
        <v>9.2013520552955599E-2</v>
      </c>
      <c r="M30" s="1">
        <f t="shared" si="3"/>
        <v>0.11262461290886322</v>
      </c>
    </row>
    <row r="31" spans="1:13">
      <c r="A31" t="s">
        <v>30</v>
      </c>
      <c r="B31">
        <v>892</v>
      </c>
      <c r="C31">
        <v>2822060</v>
      </c>
      <c r="D31">
        <v>4889871</v>
      </c>
      <c r="E31">
        <v>12868315</v>
      </c>
      <c r="F31">
        <v>9782090</v>
      </c>
      <c r="G31">
        <v>18303575.5</v>
      </c>
      <c r="I31" s="1">
        <f t="shared" si="4"/>
        <v>3.6992973057575942E-2</v>
      </c>
      <c r="J31" s="1">
        <f t="shared" si="0"/>
        <v>3.5808763241875263E-2</v>
      </c>
      <c r="K31" s="1">
        <f t="shared" si="1"/>
        <v>5.0906416643424136E-2</v>
      </c>
      <c r="L31" s="1">
        <f t="shared" si="2"/>
        <v>3.7442860355277802E-2</v>
      </c>
      <c r="M31" s="1">
        <f t="shared" si="3"/>
        <v>6.1500418308472166E-2</v>
      </c>
    </row>
    <row r="32" spans="1:13">
      <c r="C32">
        <f>SUM(C2:C31)</f>
        <v>76286380</v>
      </c>
      <c r="D32">
        <f t="shared" ref="D32:G32" si="5">SUM(D2:D31)</f>
        <v>136555149</v>
      </c>
      <c r="E32">
        <f t="shared" si="5"/>
        <v>252783752</v>
      </c>
      <c r="F32">
        <f t="shared" si="5"/>
        <v>261253812</v>
      </c>
      <c r="G32">
        <f t="shared" si="5"/>
        <v>297617089.5</v>
      </c>
      <c r="I32" s="1">
        <f t="shared" si="4"/>
        <v>1</v>
      </c>
      <c r="J32" s="1">
        <f t="shared" si="0"/>
        <v>1</v>
      </c>
      <c r="K32" s="1">
        <f t="shared" si="1"/>
        <v>1</v>
      </c>
      <c r="L32" s="1">
        <f t="shared" si="2"/>
        <v>1</v>
      </c>
      <c r="M32" s="1">
        <f t="shared" si="3"/>
        <v>1</v>
      </c>
    </row>
    <row r="33" spans="9:13">
      <c r="I33" s="1"/>
      <c r="J33" s="1"/>
      <c r="K33" s="1"/>
      <c r="L33" s="1"/>
      <c r="M33" s="1"/>
    </row>
    <row r="34" spans="9:13">
      <c r="I34" s="1"/>
      <c r="J34" s="1"/>
      <c r="K34" s="1"/>
      <c r="L34" s="1"/>
      <c r="M34" s="1"/>
    </row>
  </sheetData>
  <conditionalFormatting sqref="I2:M34">
    <cfRule type="cellIs" dxfId="1" priority="1" operator="greaterThan">
      <formula>0.05</formula>
    </cfRule>
  </conditionalFormatting>
  <pageMargins left="0.25" right="0.25" top="0.75" bottom="0.75" header="0.3" footer="0.3"/>
  <pageSetup scale="7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Johnston, Evan A</dc:creator>
  <cp:lastModifiedBy>Evan A Johnston</cp:lastModifiedBy>
  <cp:lastPrinted>2015-09-21T21:08:27Z</cp:lastPrinted>
  <dcterms:created xsi:type="dcterms:W3CDTF">2015-09-21T21:59:29Z</dcterms:created>
  <dcterms:modified xsi:type="dcterms:W3CDTF">2016-01-05T20:14:38Z</dcterms:modified>
</cp:coreProperties>
</file>