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65" yWindow="5055" windowWidth="7950" windowHeight="5085" activeTab="3"/>
  </bookViews>
  <sheets>
    <sheet name="Austin" sheetId="1" r:id="rId1"/>
    <sheet name="ResTri" sheetId="2" r:id="rId2"/>
    <sheet name="SiliconValley" sheetId="3" r:id="rId3"/>
    <sheet name="US" sheetId="4" r:id="rId4"/>
    <sheet name="Together" sheetId="5" r:id="rId5"/>
  </sheets>
  <definedNames>
    <definedName name="_xlnm.Print_Area" localSheetId="0">Austin!$O$1:$S$11</definedName>
    <definedName name="_xlnm.Print_Area" localSheetId="1">ResTri!$O$1:$S$11</definedName>
    <definedName name="_xlnm.Print_Area" localSheetId="2">SiliconValley!$O$1:$S$11</definedName>
    <definedName name="_xlnm.Print_Area" localSheetId="3">US!$O$1:$S$11</definedName>
  </definedNames>
  <calcPr calcId="145621"/>
</workbook>
</file>

<file path=xl/calcChain.xml><?xml version="1.0" encoding="utf-8"?>
<calcChain xmlns="http://schemas.openxmlformats.org/spreadsheetml/2006/main">
  <c r="M32" i="4" l="1"/>
  <c r="L32" i="4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5" i="4"/>
  <c r="L25" i="4"/>
  <c r="K25" i="4"/>
  <c r="J25" i="4"/>
  <c r="I25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G32" i="1" l="1"/>
  <c r="G32" i="4" l="1"/>
  <c r="F32" i="4"/>
  <c r="E32" i="4"/>
  <c r="D32" i="4"/>
  <c r="C32" i="4"/>
  <c r="G32" i="3"/>
  <c r="M32" i="3" s="1"/>
  <c r="F32" i="3"/>
  <c r="L32" i="3" s="1"/>
  <c r="E32" i="3"/>
  <c r="K32" i="3" s="1"/>
  <c r="D32" i="3"/>
  <c r="J32" i="3" s="1"/>
  <c r="C32" i="3"/>
  <c r="I32" i="3" s="1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  <c r="I2" i="3"/>
  <c r="G32" i="2"/>
  <c r="M32" i="2" s="1"/>
  <c r="F32" i="2"/>
  <c r="L32" i="2" s="1"/>
  <c r="E32" i="2"/>
  <c r="K32" i="2" s="1"/>
  <c r="D32" i="2"/>
  <c r="J32" i="2" s="1"/>
  <c r="C32" i="2"/>
  <c r="I32" i="2" s="1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L2" i="2"/>
  <c r="K2" i="2"/>
  <c r="J2" i="2"/>
  <c r="I2" i="2"/>
  <c r="C32" i="1"/>
  <c r="I32" i="1" s="1"/>
  <c r="K20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M32" i="1" l="1"/>
  <c r="F32" i="1" l="1"/>
  <c r="L32" i="1" s="1"/>
  <c r="E32" i="1"/>
  <c r="K32" i="1" s="1"/>
  <c r="D32" i="1"/>
  <c r="J32" i="1" s="1"/>
</calcChain>
</file>

<file path=xl/sharedStrings.xml><?xml version="1.0" encoding="utf-8"?>
<sst xmlns="http://schemas.openxmlformats.org/spreadsheetml/2006/main" count="366" uniqueCount="81">
  <si>
    <t>ind1990</t>
  </si>
  <si>
    <t>ind1990_code</t>
  </si>
  <si>
    <t>HT Industry</t>
  </si>
  <si>
    <t>jobs_atx__80</t>
  </si>
  <si>
    <t>jobs_atx__90</t>
  </si>
  <si>
    <t>jobs_atx__00</t>
  </si>
  <si>
    <t>jobs_rt__80</t>
  </si>
  <si>
    <t>jobs_rt__90</t>
  </si>
  <si>
    <t>jobs_rt__00</t>
  </si>
  <si>
    <t>jobs_sv__80</t>
  </si>
  <si>
    <t>jobs_sv__90</t>
  </si>
  <si>
    <t>jobs_sv__00</t>
  </si>
  <si>
    <t>jobs_us_80</t>
  </si>
  <si>
    <t>jobs_us_90</t>
  </si>
  <si>
    <t>jobs_us_00</t>
  </si>
  <si>
    <t>jobs_us__80</t>
  </si>
  <si>
    <t>jobs_atx__14</t>
  </si>
  <si>
    <t>jobs_rt__14</t>
  </si>
  <si>
    <t>jobs_sv__14</t>
  </si>
  <si>
    <t>jobs_us_14</t>
  </si>
  <si>
    <t>jobs_us__14</t>
  </si>
  <si>
    <t>jobs_atx__09</t>
  </si>
  <si>
    <t>jobs_rt__09</t>
  </si>
  <si>
    <t>jobs_sv__09</t>
  </si>
  <si>
    <t>jobs_us_09</t>
  </si>
  <si>
    <t>forestry</t>
  </si>
  <si>
    <t>oil and gas extraction</t>
  </si>
  <si>
    <t>plastics, synthetics, and resins</t>
  </si>
  <si>
    <t>drugs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</si>
  <si>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</si>
  <si>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</si>
  <si>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</si>
  <si>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</si>
  <si>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</si>
  <si>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</si>
  <si>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</si>
  <si>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</si>
  <si>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</si>
  <si>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</si>
  <si>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</si>
  <si>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</si>
  <si>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</si>
  <si>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</si>
  <si>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</si>
  <si>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</si>
  <si>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</si>
  <si>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</si>
  <si>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</si>
  <si>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</si>
  <si>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</si>
  <si>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</si>
  <si>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</si>
  <si>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</si>
  <si>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</si>
  <si>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</si>
  <si>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US</t>
  </si>
  <si>
    <t>ATX</t>
  </si>
  <si>
    <t>RT</t>
  </si>
  <si>
    <t>SV</t>
  </si>
  <si>
    <t>2014-5y</t>
  </si>
  <si>
    <t>Full-Time Employment (jobs) for Top-10 High-Tech Industries by region, 1980 and 2014-5y</t>
  </si>
  <si>
    <t>jobs_atx_1980_5p</t>
  </si>
  <si>
    <t>jobs_atx_1990_5p</t>
  </si>
  <si>
    <t>jobs_atx_2000_5p</t>
  </si>
  <si>
    <t>jobs_atx_2009_5y</t>
  </si>
  <si>
    <t>jobs_atx_2014_5y</t>
  </si>
  <si>
    <t>jobs_rt_1980_5p</t>
  </si>
  <si>
    <t>jobs_rt_1990_5p</t>
  </si>
  <si>
    <t>jobs_rt_2000_5p</t>
  </si>
  <si>
    <t>jobs_rt_2009_5y</t>
  </si>
  <si>
    <t>jobs_rt_2014_5y</t>
  </si>
  <si>
    <t>jobs_sv_1980_5p</t>
  </si>
  <si>
    <t>jobs_sv_1990_5p</t>
  </si>
  <si>
    <t>jobs_sv_2000_5p</t>
  </si>
  <si>
    <t>jobs_sv_2009_5y</t>
  </si>
  <si>
    <t>jobs_sv_2014_5y</t>
  </si>
  <si>
    <t>jobs_us_1980_5p</t>
  </si>
  <si>
    <t>jobs_us_1990_5p</t>
  </si>
  <si>
    <t>jobs_us_2000_5p</t>
  </si>
  <si>
    <t>jobs_us_2009_5y</t>
  </si>
  <si>
    <t>jobs_us_2014_5y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</si>
</sst>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O1:P11" totalsRowShown="0">
  <autoFilter ref="O1:P11"/>
  <sortState ref="O2:P11">
    <sortCondition descending="1" ref="P1:P11"/>
  </sortState>
  <tableColumns count="2">
    <tableColumn id="1" name="HT Industry"/>
    <tableColumn id="2" name="jobs_atx__80" dataDxfId="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2" name="Table1023" displayName="Table1023" ref="D15:E25" totalsRowShown="0">
  <autoFilter ref="D15:E25"/>
  <sortState ref="D16:E25">
    <sortCondition descending="1" ref="E1:E11"/>
  </sortState>
  <tableColumns count="2">
    <tableColumn id="1" name="HT Industry"/>
    <tableColumn id="2" name="jobs_atx__14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23" name="Table3724" displayName="Table3724" ref="A27:B37" totalsRowShown="0">
  <autoFilter ref="A27:B37"/>
  <sortState ref="A28:B37">
    <sortCondition descending="1" ref="B1:B11"/>
  </sortState>
  <tableColumns count="2">
    <tableColumn id="1" name="HT Industry"/>
    <tableColumn id="2" name="jobs_rt__80" dataDxfId="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4" name="Table10825" displayName="Table10825" ref="D27:E37" totalsRowShown="0">
  <autoFilter ref="D27:E37"/>
  <sortState ref="D28:E37">
    <sortCondition descending="1" ref="E1:E11"/>
  </sortState>
  <tableColumns count="2">
    <tableColumn id="1" name="HT Industry"/>
    <tableColumn id="2" name="jobs_rt__1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25" name="Table371226" displayName="Table371226" ref="A39:B49" totalsRowShown="0">
  <autoFilter ref="A39:B49"/>
  <sortState ref="A40:B49">
    <sortCondition descending="1" ref="B1:B11"/>
  </sortState>
  <tableColumns count="2">
    <tableColumn id="1" name="HT Industry"/>
    <tableColumn id="2" name="jobs_sv__80" dataDxf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6" name="Table1081327" displayName="Table1081327" ref="D39:E49" totalsRowShown="0">
  <autoFilter ref="D39:E49"/>
  <sortState ref="D40:E49">
    <sortCondition descending="1" ref="E1:E11"/>
  </sortState>
  <tableColumns count="2">
    <tableColumn id="1" name="HT Industry"/>
    <tableColumn id="2" name="jobs_sv__14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id="27" name="Table37121428" displayName="Table37121428" ref="A3:B13" totalsRowShown="0">
  <autoFilter ref="A3:B13"/>
  <sortState ref="A4:B13">
    <sortCondition descending="1" ref="B1:B11"/>
  </sortState>
  <tableColumns count="2">
    <tableColumn id="1" name="HT Industry"/>
    <tableColumn id="2" name="jobs_us__80" dataDxfId="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8" name="Table108131529" displayName="Table108131529" ref="D3:E13" totalsRowShown="0">
  <autoFilter ref="D3:E13"/>
  <sortState ref="D4:E13">
    <sortCondition descending="1" ref="E1:E11"/>
  </sortState>
  <tableColumns count="2">
    <tableColumn id="1" name="HT Industry"/>
    <tableColumn id="2" name="jobs_us__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R1:S11" totalsRowShown="0">
  <autoFilter ref="R1:S11"/>
  <sortState ref="R2:S11">
    <sortCondition descending="1" ref="S1:S11"/>
  </sortState>
  <tableColumns count="2">
    <tableColumn id="1" name="HT Industry"/>
    <tableColumn id="2" name="jobs_atx__1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O1:P11" totalsRowShown="0">
  <autoFilter ref="O1:P11"/>
  <sortState ref="O2:P11">
    <sortCondition descending="1" ref="P1:P11"/>
  </sortState>
  <tableColumns count="2">
    <tableColumn id="1" name="HT Industry"/>
    <tableColumn id="2" name="jobs_rt__80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108" displayName="Table108" ref="R1:S11" totalsRowShown="0">
  <autoFilter ref="R1:S11"/>
  <sortState ref="R2:S11">
    <sortCondition descending="1" ref="S1:S11"/>
  </sortState>
  <tableColumns count="2">
    <tableColumn id="1" name="HT Industry"/>
    <tableColumn id="2" name="jobs_rt__1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1" name="Table3712" displayName="Table3712" ref="O1:P11" totalsRowShown="0">
  <autoFilter ref="O1:P11"/>
  <sortState ref="O2:P11">
    <sortCondition descending="1" ref="P1:P11"/>
  </sortState>
  <tableColumns count="2">
    <tableColumn id="1" name="HT Industry"/>
    <tableColumn id="2" name="jobs_sv__80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0813" displayName="Table10813" ref="R1:S11" totalsRowShown="0">
  <autoFilter ref="R1:S11"/>
  <sortState ref="R2:S11">
    <sortCondition descending="1" ref="S1:S11"/>
  </sortState>
  <tableColumns count="2">
    <tableColumn id="1" name="HT Industry"/>
    <tableColumn id="2" name="jobs_sv__1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3" name="Table371214" displayName="Table371214" ref="O1:P11" totalsRowShown="0">
  <autoFilter ref="O1:P11"/>
  <sortState ref="O2:P11">
    <sortCondition descending="1" ref="P1:P11"/>
  </sortState>
  <tableColumns count="2">
    <tableColumn id="1" name="HT Industry"/>
    <tableColumn id="2" name="jobs_us__80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le1081315" displayName="Table1081315" ref="R1:S11" totalsRowShown="0">
  <autoFilter ref="R1:S11"/>
  <sortState ref="R2:S11">
    <sortCondition descending="1" ref="S1:S11"/>
  </sortState>
  <tableColumns count="2">
    <tableColumn id="1" name="HT Industry"/>
    <tableColumn id="2" name="jobs_us__1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21" name="Table322" displayName="Table322" ref="A15:B25" totalsRowShown="0">
  <autoFilter ref="A15:B25"/>
  <sortState ref="A16:B25">
    <sortCondition descending="1" ref="B1:B11"/>
  </sortState>
  <tableColumns count="2">
    <tableColumn id="1" name="HT Industry"/>
    <tableColumn id="2" name="jobs_atx__80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24" sqref="A24"/>
    </sheetView>
  </sheetViews>
  <sheetFormatPr defaultRowHeight="15"/>
  <cols>
    <col min="1" max="1" width="13.28515625" customWidth="1"/>
    <col min="2" max="7" width="11.140625" hidden="1" customWidth="1"/>
    <col min="8" max="8" width="9.140625" hidden="1" customWidth="1"/>
    <col min="9" max="12" width="8.140625" bestFit="1" customWidth="1"/>
    <col min="13" max="13" width="8.140625" customWidth="1"/>
    <col min="15" max="15" width="48.28515625" bestFit="1" customWidth="1"/>
    <col min="16" max="16" width="14.7109375" bestFit="1" customWidth="1"/>
    <col min="18" max="18" width="55" bestFit="1" customWidth="1"/>
    <col min="19" max="19" width="14.7109375" bestFit="1" customWidth="1"/>
  </cols>
  <sheetData>
    <row r="1" spans="1:19">
      <c r="A1" t="s">
        <v>0</v>
      </c>
      <c r="B1" t="s">
        <v>1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I1" t="s">
        <v>3</v>
      </c>
      <c r="J1" t="s">
        <v>4</v>
      </c>
      <c r="K1" t="s">
        <v>5</v>
      </c>
      <c r="L1" t="s">
        <v>21</v>
      </c>
      <c r="M1" t="s">
        <v>16</v>
      </c>
      <c r="O1" t="s">
        <v>2</v>
      </c>
      <c r="P1" t="s">
        <v>3</v>
      </c>
      <c r="R1" t="s">
        <v>2</v>
      </c>
      <c r="S1" t="s">
        <v>16</v>
      </c>
    </row>
    <row r="2" spans="1:19">
      <c r="A2" t="s">
        <v>25</v>
      </c>
      <c r="B2">
        <v>31</v>
      </c>
      <c r="C2">
        <v>40</v>
      </c>
      <c r="D2">
        <v>14</v>
      </c>
      <c r="E2">
        <v>48</v>
      </c>
      <c r="F2">
        <v>88</v>
      </c>
      <c r="I2" s="2">
        <f t="shared" ref="I2:I32" si="0">C2</f>
        <v>40</v>
      </c>
      <c r="J2" s="2">
        <f t="shared" ref="J2:J32" si="1">D2</f>
        <v>14</v>
      </c>
      <c r="K2" s="2">
        <f t="shared" ref="K2:K32" si="2">E2</f>
        <v>48</v>
      </c>
      <c r="L2" s="2">
        <f t="shared" ref="L2:L32" si="3">F2</f>
        <v>88</v>
      </c>
      <c r="M2" s="2">
        <f t="shared" ref="M2:M32" si="4">G2</f>
        <v>0</v>
      </c>
      <c r="O2" t="s">
        <v>39</v>
      </c>
      <c r="P2" s="3">
        <v>5760</v>
      </c>
      <c r="R2" t="s">
        <v>50</v>
      </c>
      <c r="S2">
        <v>29142</v>
      </c>
    </row>
    <row r="3" spans="1:19">
      <c r="A3" t="s">
        <v>26</v>
      </c>
      <c r="B3">
        <v>42</v>
      </c>
      <c r="C3">
        <v>880</v>
      </c>
      <c r="D3">
        <v>635</v>
      </c>
      <c r="E3">
        <v>786</v>
      </c>
      <c r="F3">
        <v>1408</v>
      </c>
      <c r="G3">
        <v>4161</v>
      </c>
      <c r="I3" s="2">
        <f t="shared" si="0"/>
        <v>880</v>
      </c>
      <c r="J3" s="2">
        <f t="shared" si="1"/>
        <v>635</v>
      </c>
      <c r="K3" s="2">
        <f t="shared" si="2"/>
        <v>786</v>
      </c>
      <c r="L3" s="2">
        <f t="shared" si="3"/>
        <v>1408</v>
      </c>
      <c r="M3" s="2">
        <f t="shared" si="4"/>
        <v>4161</v>
      </c>
      <c r="O3" t="s">
        <v>38</v>
      </c>
      <c r="P3" s="3">
        <v>4180</v>
      </c>
      <c r="R3" t="s">
        <v>39</v>
      </c>
      <c r="S3">
        <v>19760</v>
      </c>
    </row>
    <row r="4" spans="1:19">
      <c r="A4" t="s">
        <v>27</v>
      </c>
      <c r="B4">
        <v>180</v>
      </c>
      <c r="C4">
        <v>80</v>
      </c>
      <c r="D4">
        <v>95</v>
      </c>
      <c r="E4">
        <v>103</v>
      </c>
      <c r="F4">
        <v>407</v>
      </c>
      <c r="G4">
        <v>457</v>
      </c>
      <c r="I4" s="2">
        <f t="shared" si="0"/>
        <v>80</v>
      </c>
      <c r="J4" s="2">
        <f t="shared" si="1"/>
        <v>95</v>
      </c>
      <c r="K4" s="2">
        <f t="shared" si="2"/>
        <v>103</v>
      </c>
      <c r="L4" s="2">
        <f t="shared" si="3"/>
        <v>407</v>
      </c>
      <c r="M4" s="2">
        <f t="shared" si="4"/>
        <v>457</v>
      </c>
      <c r="O4" t="s">
        <v>48</v>
      </c>
      <c r="P4" s="3">
        <v>3080</v>
      </c>
      <c r="R4" t="s">
        <v>35</v>
      </c>
      <c r="S4">
        <v>13256</v>
      </c>
    </row>
    <row r="5" spans="1:19">
      <c r="A5" t="s">
        <v>28</v>
      </c>
      <c r="B5">
        <v>181</v>
      </c>
      <c r="C5">
        <v>240</v>
      </c>
      <c r="D5">
        <v>1306</v>
      </c>
      <c r="E5">
        <v>1097</v>
      </c>
      <c r="F5">
        <v>1157</v>
      </c>
      <c r="G5">
        <v>999</v>
      </c>
      <c r="I5" s="2">
        <f t="shared" si="0"/>
        <v>240</v>
      </c>
      <c r="J5" s="2">
        <f t="shared" si="1"/>
        <v>1306</v>
      </c>
      <c r="K5" s="2">
        <f t="shared" si="2"/>
        <v>1097</v>
      </c>
      <c r="L5" s="2">
        <f t="shared" si="3"/>
        <v>1157</v>
      </c>
      <c r="M5" s="2">
        <f t="shared" si="4"/>
        <v>999</v>
      </c>
      <c r="O5" t="s">
        <v>35</v>
      </c>
      <c r="P5" s="3">
        <v>2800</v>
      </c>
      <c r="R5" t="s">
        <v>54</v>
      </c>
      <c r="S5">
        <v>9872</v>
      </c>
    </row>
    <row r="6" spans="1:19">
      <c r="A6" t="s">
        <v>29</v>
      </c>
      <c r="B6">
        <v>190</v>
      </c>
      <c r="C6">
        <v>80</v>
      </c>
      <c r="D6">
        <v>25</v>
      </c>
      <c r="E6">
        <v>105</v>
      </c>
      <c r="F6">
        <v>71</v>
      </c>
      <c r="G6">
        <v>69</v>
      </c>
      <c r="I6" s="2">
        <f t="shared" si="0"/>
        <v>80</v>
      </c>
      <c r="J6" s="2">
        <f t="shared" si="1"/>
        <v>25</v>
      </c>
      <c r="K6" s="2">
        <f t="shared" si="2"/>
        <v>105</v>
      </c>
      <c r="L6" s="2">
        <f t="shared" si="3"/>
        <v>71</v>
      </c>
      <c r="M6" s="2">
        <f t="shared" si="4"/>
        <v>69</v>
      </c>
      <c r="O6" t="s">
        <v>44</v>
      </c>
      <c r="P6" s="3">
        <v>2620</v>
      </c>
      <c r="R6" t="s">
        <v>52</v>
      </c>
      <c r="S6">
        <v>8902</v>
      </c>
    </row>
    <row r="7" spans="1:19">
      <c r="A7" t="s">
        <v>30</v>
      </c>
      <c r="B7">
        <v>191</v>
      </c>
      <c r="D7">
        <v>25</v>
      </c>
      <c r="E7">
        <v>30</v>
      </c>
      <c r="F7">
        <v>36</v>
      </c>
      <c r="I7" s="2">
        <f t="shared" si="0"/>
        <v>0</v>
      </c>
      <c r="J7" s="2">
        <f t="shared" si="1"/>
        <v>25</v>
      </c>
      <c r="K7" s="2">
        <f t="shared" si="2"/>
        <v>30</v>
      </c>
      <c r="L7" s="2">
        <f t="shared" si="3"/>
        <v>36</v>
      </c>
      <c r="M7" s="2">
        <f t="shared" si="4"/>
        <v>0</v>
      </c>
      <c r="O7" t="s">
        <v>52</v>
      </c>
      <c r="P7" s="3">
        <v>1880</v>
      </c>
      <c r="R7" t="s">
        <v>48</v>
      </c>
      <c r="S7">
        <v>7088</v>
      </c>
    </row>
    <row r="8" spans="1:19">
      <c r="A8" t="s">
        <v>31</v>
      </c>
      <c r="B8">
        <v>192</v>
      </c>
      <c r="C8">
        <v>400</v>
      </c>
      <c r="D8">
        <v>414</v>
      </c>
      <c r="E8">
        <v>414</v>
      </c>
      <c r="F8">
        <v>627</v>
      </c>
      <c r="G8">
        <v>688</v>
      </c>
      <c r="I8" s="2">
        <f t="shared" si="0"/>
        <v>400</v>
      </c>
      <c r="J8" s="2">
        <f t="shared" si="1"/>
        <v>414</v>
      </c>
      <c r="K8" s="2">
        <f t="shared" si="2"/>
        <v>414</v>
      </c>
      <c r="L8" s="2">
        <f t="shared" si="3"/>
        <v>627</v>
      </c>
      <c r="M8" s="2">
        <f t="shared" si="4"/>
        <v>688</v>
      </c>
      <c r="O8" t="s">
        <v>45</v>
      </c>
      <c r="P8" s="3">
        <v>1520</v>
      </c>
      <c r="R8" t="s">
        <v>44</v>
      </c>
      <c r="S8">
        <v>6916</v>
      </c>
    </row>
    <row r="9" spans="1:19">
      <c r="A9" t="s">
        <v>32</v>
      </c>
      <c r="B9">
        <v>200</v>
      </c>
      <c r="C9">
        <v>140</v>
      </c>
      <c r="D9">
        <v>84</v>
      </c>
      <c r="E9">
        <v>69</v>
      </c>
      <c r="F9">
        <v>370</v>
      </c>
      <c r="G9">
        <v>904</v>
      </c>
      <c r="I9" s="2">
        <f t="shared" si="0"/>
        <v>140</v>
      </c>
      <c r="J9" s="2">
        <f t="shared" si="1"/>
        <v>84</v>
      </c>
      <c r="K9" s="2">
        <f t="shared" si="2"/>
        <v>69</v>
      </c>
      <c r="L9" s="2">
        <f t="shared" si="3"/>
        <v>370</v>
      </c>
      <c r="M9" s="2">
        <f t="shared" si="4"/>
        <v>904</v>
      </c>
      <c r="O9" t="s">
        <v>50</v>
      </c>
      <c r="P9" s="3">
        <v>1100</v>
      </c>
      <c r="R9" t="s">
        <v>49</v>
      </c>
      <c r="S9">
        <v>6794</v>
      </c>
    </row>
    <row r="10" spans="1:19">
      <c r="A10" t="s">
        <v>33</v>
      </c>
      <c r="B10">
        <v>201</v>
      </c>
      <c r="C10">
        <v>20</v>
      </c>
      <c r="D10">
        <v>19</v>
      </c>
      <c r="E10">
        <v>60</v>
      </c>
      <c r="F10">
        <v>59</v>
      </c>
      <c r="G10">
        <v>32</v>
      </c>
      <c r="I10" s="2">
        <f t="shared" si="0"/>
        <v>20</v>
      </c>
      <c r="J10" s="2">
        <f t="shared" si="1"/>
        <v>19</v>
      </c>
      <c r="K10" s="2">
        <f t="shared" si="2"/>
        <v>60</v>
      </c>
      <c r="L10" s="2">
        <f t="shared" si="3"/>
        <v>59</v>
      </c>
      <c r="M10" s="2">
        <f t="shared" si="4"/>
        <v>32</v>
      </c>
      <c r="O10" t="s">
        <v>53</v>
      </c>
      <c r="P10" s="3">
        <v>1040</v>
      </c>
      <c r="R10" t="s">
        <v>45</v>
      </c>
      <c r="S10">
        <v>4174</v>
      </c>
    </row>
    <row r="11" spans="1:19">
      <c r="A11" t="s">
        <v>34</v>
      </c>
      <c r="B11">
        <v>310</v>
      </c>
      <c r="D11">
        <v>14</v>
      </c>
      <c r="G11">
        <v>206</v>
      </c>
      <c r="I11" s="2">
        <f t="shared" si="0"/>
        <v>0</v>
      </c>
      <c r="J11" s="2">
        <f t="shared" si="1"/>
        <v>14</v>
      </c>
      <c r="K11" s="2">
        <f t="shared" si="2"/>
        <v>0</v>
      </c>
      <c r="L11" s="2">
        <f t="shared" si="3"/>
        <v>0</v>
      </c>
      <c r="M11" s="2">
        <f t="shared" si="4"/>
        <v>206</v>
      </c>
      <c r="O11" t="s">
        <v>26</v>
      </c>
      <c r="P11" s="3">
        <v>880</v>
      </c>
      <c r="R11" t="s">
        <v>26</v>
      </c>
      <c r="S11">
        <v>4161</v>
      </c>
    </row>
    <row r="12" spans="1:19">
      <c r="A12" t="s">
        <v>35</v>
      </c>
      <c r="B12">
        <v>322</v>
      </c>
      <c r="C12">
        <v>2800</v>
      </c>
      <c r="D12">
        <v>10577</v>
      </c>
      <c r="E12">
        <v>21811</v>
      </c>
      <c r="F12">
        <v>18774</v>
      </c>
      <c r="G12">
        <v>13256</v>
      </c>
      <c r="I12" s="2">
        <f t="shared" si="0"/>
        <v>2800</v>
      </c>
      <c r="J12" s="2">
        <f t="shared" si="1"/>
        <v>10577</v>
      </c>
      <c r="K12" s="2">
        <f t="shared" si="2"/>
        <v>21811</v>
      </c>
      <c r="L12" s="2">
        <f t="shared" si="3"/>
        <v>18774</v>
      </c>
      <c r="M12" s="2">
        <f t="shared" si="4"/>
        <v>13256</v>
      </c>
    </row>
    <row r="13" spans="1:19">
      <c r="A13" t="s">
        <v>36</v>
      </c>
      <c r="B13">
        <v>331</v>
      </c>
      <c r="C13">
        <v>440</v>
      </c>
      <c r="D13">
        <v>423</v>
      </c>
      <c r="E13">
        <v>1489</v>
      </c>
      <c r="F13">
        <v>2278</v>
      </c>
      <c r="G13">
        <v>2298</v>
      </c>
      <c r="I13" s="2">
        <f t="shared" si="0"/>
        <v>440</v>
      </c>
      <c r="J13" s="2">
        <f t="shared" si="1"/>
        <v>423</v>
      </c>
      <c r="K13" s="2">
        <f t="shared" si="2"/>
        <v>1489</v>
      </c>
      <c r="L13" s="2">
        <f t="shared" si="3"/>
        <v>2278</v>
      </c>
      <c r="M13" s="2">
        <f t="shared" si="4"/>
        <v>2298</v>
      </c>
    </row>
    <row r="14" spans="1:19">
      <c r="A14" t="s">
        <v>37</v>
      </c>
      <c r="B14">
        <v>332</v>
      </c>
      <c r="D14">
        <v>31</v>
      </c>
      <c r="E14">
        <v>1099</v>
      </c>
      <c r="F14">
        <v>528</v>
      </c>
      <c r="G14">
        <v>727</v>
      </c>
      <c r="I14" s="2">
        <f t="shared" si="0"/>
        <v>0</v>
      </c>
      <c r="J14" s="2">
        <f t="shared" si="1"/>
        <v>31</v>
      </c>
      <c r="K14" s="2">
        <f t="shared" si="2"/>
        <v>1099</v>
      </c>
      <c r="L14" s="2">
        <f t="shared" si="3"/>
        <v>528</v>
      </c>
      <c r="M14" s="2">
        <f t="shared" si="4"/>
        <v>727</v>
      </c>
    </row>
    <row r="15" spans="1:19">
      <c r="A15" t="s">
        <v>38</v>
      </c>
      <c r="B15">
        <v>341</v>
      </c>
      <c r="C15">
        <v>4180</v>
      </c>
      <c r="D15">
        <v>1756</v>
      </c>
      <c r="E15">
        <v>1511</v>
      </c>
      <c r="F15">
        <v>1568</v>
      </c>
      <c r="G15">
        <v>1182</v>
      </c>
      <c r="I15" s="2">
        <f t="shared" si="0"/>
        <v>4180</v>
      </c>
      <c r="J15" s="2">
        <f t="shared" si="1"/>
        <v>1756</v>
      </c>
      <c r="K15" s="2">
        <f t="shared" si="2"/>
        <v>1511</v>
      </c>
      <c r="L15" s="2">
        <f t="shared" si="3"/>
        <v>1568</v>
      </c>
      <c r="M15" s="2">
        <f t="shared" si="4"/>
        <v>1182</v>
      </c>
    </row>
    <row r="16" spans="1:19">
      <c r="A16" t="s">
        <v>39</v>
      </c>
      <c r="B16">
        <v>342</v>
      </c>
      <c r="C16">
        <v>5760</v>
      </c>
      <c r="D16">
        <v>7833</v>
      </c>
      <c r="E16">
        <v>30751</v>
      </c>
      <c r="F16">
        <v>22036</v>
      </c>
      <c r="G16">
        <v>19760</v>
      </c>
      <c r="I16" s="2">
        <f t="shared" si="0"/>
        <v>5760</v>
      </c>
      <c r="J16" s="2">
        <f t="shared" si="1"/>
        <v>7833</v>
      </c>
      <c r="K16" s="2">
        <f t="shared" si="2"/>
        <v>30751</v>
      </c>
      <c r="L16" s="2">
        <f t="shared" si="3"/>
        <v>22036</v>
      </c>
      <c r="M16" s="2">
        <f t="shared" si="4"/>
        <v>19760</v>
      </c>
    </row>
    <row r="17" spans="1:13">
      <c r="A17" t="s">
        <v>40</v>
      </c>
      <c r="B17">
        <v>352</v>
      </c>
      <c r="C17">
        <v>100</v>
      </c>
      <c r="D17">
        <v>190</v>
      </c>
      <c r="E17">
        <v>364</v>
      </c>
      <c r="F17">
        <v>696</v>
      </c>
      <c r="G17">
        <v>738</v>
      </c>
      <c r="I17" s="2">
        <f t="shared" si="0"/>
        <v>100</v>
      </c>
      <c r="J17" s="2">
        <f t="shared" si="1"/>
        <v>190</v>
      </c>
      <c r="K17" s="2">
        <f t="shared" si="2"/>
        <v>364</v>
      </c>
      <c r="L17" s="2">
        <f t="shared" si="3"/>
        <v>696</v>
      </c>
      <c r="M17" s="2">
        <f t="shared" si="4"/>
        <v>738</v>
      </c>
    </row>
    <row r="18" spans="1:13">
      <c r="A18" t="s">
        <v>41</v>
      </c>
      <c r="B18">
        <v>362</v>
      </c>
      <c r="C18">
        <v>40</v>
      </c>
      <c r="D18">
        <v>1050</v>
      </c>
      <c r="E18">
        <v>188</v>
      </c>
      <c r="F18">
        <v>476</v>
      </c>
      <c r="G18">
        <v>425</v>
      </c>
      <c r="I18" s="2">
        <f t="shared" si="0"/>
        <v>40</v>
      </c>
      <c r="J18" s="2">
        <f t="shared" si="1"/>
        <v>1050</v>
      </c>
      <c r="K18" s="2">
        <f t="shared" si="2"/>
        <v>188</v>
      </c>
      <c r="L18" s="2">
        <f t="shared" si="3"/>
        <v>476</v>
      </c>
      <c r="M18" s="2">
        <f t="shared" si="4"/>
        <v>425</v>
      </c>
    </row>
    <row r="19" spans="1:13">
      <c r="A19" t="s">
        <v>42</v>
      </c>
      <c r="B19">
        <v>370</v>
      </c>
      <c r="C19">
        <v>40</v>
      </c>
      <c r="D19">
        <v>50</v>
      </c>
      <c r="E19">
        <v>27</v>
      </c>
      <c r="F19">
        <v>45</v>
      </c>
      <c r="I19" s="2">
        <f t="shared" si="0"/>
        <v>40</v>
      </c>
      <c r="J19" s="2">
        <f t="shared" si="1"/>
        <v>50</v>
      </c>
      <c r="K19" s="2">
        <f t="shared" si="2"/>
        <v>27</v>
      </c>
      <c r="L19" s="2">
        <f t="shared" si="3"/>
        <v>45</v>
      </c>
      <c r="M19" s="2">
        <f t="shared" si="4"/>
        <v>0</v>
      </c>
    </row>
    <row r="20" spans="1:13">
      <c r="A20" t="s">
        <v>43</v>
      </c>
      <c r="B20">
        <v>371</v>
      </c>
      <c r="C20">
        <v>460</v>
      </c>
      <c r="D20">
        <v>666</v>
      </c>
      <c r="E20">
        <v>1962</v>
      </c>
      <c r="F20">
        <v>1499</v>
      </c>
      <c r="G20">
        <v>1684</v>
      </c>
      <c r="I20" s="2">
        <f t="shared" si="0"/>
        <v>460</v>
      </c>
      <c r="J20" s="2">
        <f t="shared" si="1"/>
        <v>666</v>
      </c>
      <c r="K20" s="2">
        <f t="shared" si="2"/>
        <v>1962</v>
      </c>
      <c r="L20" s="2">
        <f t="shared" si="3"/>
        <v>1499</v>
      </c>
      <c r="M20" s="2">
        <f t="shared" si="4"/>
        <v>1684</v>
      </c>
    </row>
    <row r="21" spans="1:13">
      <c r="A21" t="s">
        <v>44</v>
      </c>
      <c r="B21">
        <v>441</v>
      </c>
      <c r="C21">
        <v>2620</v>
      </c>
      <c r="D21">
        <v>2608</v>
      </c>
      <c r="E21">
        <v>7130</v>
      </c>
      <c r="F21">
        <v>7201</v>
      </c>
      <c r="G21">
        <v>6916</v>
      </c>
      <c r="I21" s="2">
        <f t="shared" si="0"/>
        <v>2620</v>
      </c>
      <c r="J21" s="2">
        <f t="shared" si="1"/>
        <v>2608</v>
      </c>
      <c r="K21" s="2">
        <f t="shared" si="2"/>
        <v>7130</v>
      </c>
      <c r="L21" s="2">
        <f t="shared" si="3"/>
        <v>7201</v>
      </c>
      <c r="M21" s="2">
        <f t="shared" si="4"/>
        <v>6916</v>
      </c>
    </row>
    <row r="22" spans="1:13">
      <c r="A22" t="s">
        <v>45</v>
      </c>
      <c r="B22">
        <v>450</v>
      </c>
      <c r="C22">
        <v>1520</v>
      </c>
      <c r="D22">
        <v>1044</v>
      </c>
      <c r="E22">
        <v>2130</v>
      </c>
      <c r="F22">
        <v>3132</v>
      </c>
      <c r="G22">
        <v>4174</v>
      </c>
      <c r="I22" s="2">
        <f t="shared" si="0"/>
        <v>1520</v>
      </c>
      <c r="J22" s="2">
        <f t="shared" si="1"/>
        <v>1044</v>
      </c>
      <c r="K22" s="2">
        <f t="shared" si="2"/>
        <v>2130</v>
      </c>
      <c r="L22" s="2">
        <f t="shared" si="3"/>
        <v>3132</v>
      </c>
      <c r="M22" s="2">
        <f t="shared" si="4"/>
        <v>4174</v>
      </c>
    </row>
    <row r="23" spans="1:13">
      <c r="A23" t="s">
        <v>46</v>
      </c>
      <c r="B23">
        <v>451</v>
      </c>
      <c r="C23">
        <v>240</v>
      </c>
      <c r="D23">
        <v>509</v>
      </c>
      <c r="E23">
        <v>455</v>
      </c>
      <c r="F23">
        <v>638</v>
      </c>
      <c r="G23">
        <v>665</v>
      </c>
      <c r="I23" s="2">
        <f t="shared" si="0"/>
        <v>240</v>
      </c>
      <c r="J23" s="2">
        <f t="shared" si="1"/>
        <v>509</v>
      </c>
      <c r="K23" s="2">
        <f t="shared" si="2"/>
        <v>455</v>
      </c>
      <c r="L23" s="2">
        <f t="shared" si="3"/>
        <v>638</v>
      </c>
      <c r="M23" s="2">
        <f t="shared" si="4"/>
        <v>665</v>
      </c>
    </row>
    <row r="24" spans="1:13">
      <c r="A24" t="s">
        <v>47</v>
      </c>
      <c r="B24">
        <v>510</v>
      </c>
      <c r="D24">
        <v>899</v>
      </c>
      <c r="E24">
        <v>2449</v>
      </c>
      <c r="F24">
        <v>3219</v>
      </c>
      <c r="G24">
        <v>3080</v>
      </c>
      <c r="I24" s="2">
        <f t="shared" si="0"/>
        <v>0</v>
      </c>
      <c r="J24" s="2">
        <f t="shared" si="1"/>
        <v>899</v>
      </c>
      <c r="K24" s="2">
        <f t="shared" si="2"/>
        <v>2449</v>
      </c>
      <c r="L24" s="2">
        <f t="shared" si="3"/>
        <v>3219</v>
      </c>
      <c r="M24" s="2">
        <f t="shared" si="4"/>
        <v>3080</v>
      </c>
    </row>
    <row r="25" spans="1:13">
      <c r="A25" t="s">
        <v>48</v>
      </c>
      <c r="B25">
        <v>700</v>
      </c>
      <c r="C25">
        <v>3080</v>
      </c>
      <c r="D25">
        <v>4457</v>
      </c>
      <c r="E25">
        <v>3544</v>
      </c>
      <c r="F25">
        <v>5257</v>
      </c>
      <c r="G25">
        <v>7088</v>
      </c>
      <c r="I25" s="2">
        <f t="shared" si="0"/>
        <v>3080</v>
      </c>
      <c r="J25" s="2">
        <f t="shared" si="1"/>
        <v>4457</v>
      </c>
      <c r="K25" s="2">
        <f t="shared" si="2"/>
        <v>3544</v>
      </c>
      <c r="L25" s="2">
        <f t="shared" si="3"/>
        <v>5257</v>
      </c>
      <c r="M25" s="2">
        <f t="shared" si="4"/>
        <v>7088</v>
      </c>
    </row>
    <row r="26" spans="1:13">
      <c r="A26" t="s">
        <v>49</v>
      </c>
      <c r="B26">
        <v>710</v>
      </c>
      <c r="C26">
        <v>560</v>
      </c>
      <c r="D26">
        <v>1588</v>
      </c>
      <c r="E26">
        <v>4458</v>
      </c>
      <c r="F26">
        <v>5683</v>
      </c>
      <c r="G26">
        <v>6794</v>
      </c>
      <c r="I26" s="2">
        <f t="shared" si="0"/>
        <v>560</v>
      </c>
      <c r="J26" s="2">
        <f t="shared" si="1"/>
        <v>1588</v>
      </c>
      <c r="K26" s="2">
        <f t="shared" si="2"/>
        <v>4458</v>
      </c>
      <c r="L26" s="2">
        <f t="shared" si="3"/>
        <v>5683</v>
      </c>
      <c r="M26" s="2">
        <f t="shared" si="4"/>
        <v>6794</v>
      </c>
    </row>
    <row r="27" spans="1:13">
      <c r="A27" t="s">
        <v>50</v>
      </c>
      <c r="B27">
        <v>732</v>
      </c>
      <c r="C27">
        <v>1100</v>
      </c>
      <c r="D27">
        <v>3049</v>
      </c>
      <c r="E27">
        <v>16157</v>
      </c>
      <c r="F27">
        <v>23875</v>
      </c>
      <c r="G27">
        <v>29142</v>
      </c>
      <c r="I27" s="2">
        <f t="shared" si="0"/>
        <v>1100</v>
      </c>
      <c r="J27" s="2">
        <f t="shared" si="1"/>
        <v>3049</v>
      </c>
      <c r="K27" s="2">
        <f t="shared" si="2"/>
        <v>16157</v>
      </c>
      <c r="L27" s="2">
        <f t="shared" si="3"/>
        <v>23875</v>
      </c>
      <c r="M27" s="2">
        <f t="shared" si="4"/>
        <v>29142</v>
      </c>
    </row>
    <row r="28" spans="1:13">
      <c r="A28" t="s">
        <v>51</v>
      </c>
      <c r="B28">
        <v>752</v>
      </c>
      <c r="C28">
        <v>340</v>
      </c>
      <c r="D28">
        <v>370</v>
      </c>
      <c r="E28">
        <v>1098</v>
      </c>
      <c r="F28">
        <v>1083</v>
      </c>
      <c r="G28">
        <v>781</v>
      </c>
      <c r="I28" s="2">
        <f t="shared" si="0"/>
        <v>340</v>
      </c>
      <c r="J28" s="2">
        <f t="shared" si="1"/>
        <v>370</v>
      </c>
      <c r="K28" s="2">
        <f t="shared" si="2"/>
        <v>1098</v>
      </c>
      <c r="L28" s="2">
        <f t="shared" si="3"/>
        <v>1083</v>
      </c>
      <c r="M28" s="2">
        <f t="shared" si="4"/>
        <v>781</v>
      </c>
    </row>
    <row r="29" spans="1:13">
      <c r="A29" t="s">
        <v>52</v>
      </c>
      <c r="B29">
        <v>882</v>
      </c>
      <c r="C29">
        <v>1880</v>
      </c>
      <c r="D29">
        <v>2594</v>
      </c>
      <c r="E29">
        <v>7557</v>
      </c>
      <c r="F29">
        <v>10327</v>
      </c>
      <c r="G29">
        <v>8902</v>
      </c>
      <c r="I29" s="2">
        <f t="shared" si="0"/>
        <v>1880</v>
      </c>
      <c r="J29" s="2">
        <f t="shared" si="1"/>
        <v>2594</v>
      </c>
      <c r="K29" s="2">
        <f t="shared" si="2"/>
        <v>7557</v>
      </c>
      <c r="L29" s="2">
        <f t="shared" si="3"/>
        <v>10327</v>
      </c>
      <c r="M29" s="2">
        <f t="shared" si="4"/>
        <v>8902</v>
      </c>
    </row>
    <row r="30" spans="1:13">
      <c r="A30" t="s">
        <v>53</v>
      </c>
      <c r="B30">
        <v>891</v>
      </c>
      <c r="C30">
        <v>1040</v>
      </c>
      <c r="D30">
        <v>3012</v>
      </c>
      <c r="E30">
        <v>2506</v>
      </c>
      <c r="F30">
        <v>2986</v>
      </c>
      <c r="G30">
        <v>3416</v>
      </c>
      <c r="I30" s="2">
        <f t="shared" si="0"/>
        <v>1040</v>
      </c>
      <c r="J30" s="2">
        <f t="shared" si="1"/>
        <v>3012</v>
      </c>
      <c r="K30" s="2">
        <f t="shared" si="2"/>
        <v>2506</v>
      </c>
      <c r="L30" s="2">
        <f t="shared" si="3"/>
        <v>2986</v>
      </c>
      <c r="M30" s="2">
        <f t="shared" si="4"/>
        <v>3416</v>
      </c>
    </row>
    <row r="31" spans="1:13">
      <c r="A31" t="s">
        <v>54</v>
      </c>
      <c r="B31">
        <v>892</v>
      </c>
      <c r="C31">
        <v>640</v>
      </c>
      <c r="D31">
        <v>1822</v>
      </c>
      <c r="E31">
        <v>4959</v>
      </c>
      <c r="F31">
        <v>7177</v>
      </c>
      <c r="G31">
        <v>9872</v>
      </c>
      <c r="I31" s="2">
        <f t="shared" si="0"/>
        <v>640</v>
      </c>
      <c r="J31" s="2">
        <f t="shared" si="1"/>
        <v>1822</v>
      </c>
      <c r="K31" s="2">
        <f t="shared" si="2"/>
        <v>4959</v>
      </c>
      <c r="L31" s="2">
        <f t="shared" si="3"/>
        <v>7177</v>
      </c>
      <c r="M31" s="2">
        <f t="shared" si="4"/>
        <v>9872</v>
      </c>
    </row>
    <row r="32" spans="1:13">
      <c r="C32">
        <f>SUM(C2:C31)</f>
        <v>28720</v>
      </c>
      <c r="D32">
        <f t="shared" ref="D32:G32" si="5">SUM(D2:D31)</f>
        <v>47159</v>
      </c>
      <c r="E32">
        <f t="shared" si="5"/>
        <v>114357</v>
      </c>
      <c r="F32">
        <f t="shared" si="5"/>
        <v>122701</v>
      </c>
      <c r="G32">
        <f t="shared" si="5"/>
        <v>128416</v>
      </c>
      <c r="I32" s="2">
        <f t="shared" si="0"/>
        <v>28720</v>
      </c>
      <c r="J32" s="2">
        <f t="shared" si="1"/>
        <v>47159</v>
      </c>
      <c r="K32" s="2">
        <f t="shared" si="2"/>
        <v>114357</v>
      </c>
      <c r="L32" s="2">
        <f t="shared" si="3"/>
        <v>122701</v>
      </c>
      <c r="M32" s="2">
        <f t="shared" si="4"/>
        <v>128416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I31">
    <cfRule type="top10" dxfId="36" priority="6" rank="10"/>
  </conditionalFormatting>
  <conditionalFormatting sqref="J2:J31">
    <cfRule type="top10" dxfId="35" priority="5" rank="10"/>
  </conditionalFormatting>
  <conditionalFormatting sqref="K2:K31">
    <cfRule type="top10" dxfId="34" priority="4" rank="10"/>
  </conditionalFormatting>
  <conditionalFormatting sqref="L2:L31">
    <cfRule type="top10" dxfId="33" priority="3" rank="10"/>
  </conditionalFormatting>
  <conditionalFormatting sqref="M2:M31">
    <cfRule type="top10" dxfId="32" priority="2" rank="10"/>
  </conditionalFormatting>
  <conditionalFormatting sqref="O2:O11 R2:R11">
    <cfRule type="uniqueValues" dxfId="31" priority="1"/>
  </conditionalFormatting>
  <pageMargins left="0.25" right="0.25" top="0.75" bottom="0.75" header="0.3" footer="0.3"/>
  <pageSetup scale="94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O25" sqref="O25"/>
    </sheetView>
  </sheetViews>
  <sheetFormatPr defaultRowHeight="15"/>
  <cols>
    <col min="1" max="1" width="13.28515625" customWidth="1"/>
    <col min="2" max="8" width="11.140625" hidden="1" customWidth="1"/>
    <col min="9" max="9" width="9.140625" customWidth="1"/>
    <col min="10" max="10" width="9.140625" bestFit="1" customWidth="1"/>
    <col min="11" max="14" width="8.140625" bestFit="1" customWidth="1"/>
    <col min="15" max="15" width="48.28515625" bestFit="1" customWidth="1"/>
    <col min="16" max="16" width="13.42578125" bestFit="1" customWidth="1"/>
    <col min="18" max="18" width="55" bestFit="1" customWidth="1"/>
    <col min="19" max="19" width="13.42578125" bestFit="1" customWidth="1"/>
    <col min="21" max="21" width="13.140625" customWidth="1"/>
    <col min="22" max="22" width="13.28515625" customWidth="1"/>
    <col min="24" max="24" width="13.140625" customWidth="1"/>
    <col min="25" max="25" width="13.28515625" customWidth="1"/>
  </cols>
  <sheetData>
    <row r="1" spans="1:19">
      <c r="A1" t="s">
        <v>0</v>
      </c>
      <c r="B1" t="s">
        <v>1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I1" t="s">
        <v>6</v>
      </c>
      <c r="J1" t="s">
        <v>7</v>
      </c>
      <c r="K1" t="s">
        <v>8</v>
      </c>
      <c r="L1" t="s">
        <v>22</v>
      </c>
      <c r="M1" t="s">
        <v>17</v>
      </c>
      <c r="O1" t="s">
        <v>2</v>
      </c>
      <c r="P1" t="s">
        <v>6</v>
      </c>
      <c r="R1" t="s">
        <v>2</v>
      </c>
      <c r="S1" t="s">
        <v>17</v>
      </c>
    </row>
    <row r="2" spans="1:19">
      <c r="A2" t="s">
        <v>25</v>
      </c>
      <c r="B2">
        <v>31</v>
      </c>
      <c r="C2">
        <v>160</v>
      </c>
      <c r="D2">
        <v>120</v>
      </c>
      <c r="E2">
        <v>79</v>
      </c>
      <c r="F2">
        <v>184</v>
      </c>
      <c r="G2">
        <v>27</v>
      </c>
      <c r="I2" s="2">
        <f>C2</f>
        <v>160</v>
      </c>
      <c r="J2" s="2">
        <f t="shared" ref="J2:M32" si="0">D2</f>
        <v>120</v>
      </c>
      <c r="K2" s="2">
        <f t="shared" si="0"/>
        <v>79</v>
      </c>
      <c r="L2" s="2">
        <f t="shared" si="0"/>
        <v>184</v>
      </c>
      <c r="M2" s="2">
        <f t="shared" si="0"/>
        <v>27</v>
      </c>
      <c r="O2" t="s">
        <v>35</v>
      </c>
      <c r="P2" s="3">
        <v>6340</v>
      </c>
      <c r="R2" t="s">
        <v>50</v>
      </c>
      <c r="S2">
        <v>19456</v>
      </c>
    </row>
    <row r="3" spans="1:19">
      <c r="A3" t="s">
        <v>26</v>
      </c>
      <c r="B3">
        <v>42</v>
      </c>
      <c r="C3">
        <v>120</v>
      </c>
      <c r="D3">
        <v>66</v>
      </c>
      <c r="E3">
        <v>28</v>
      </c>
      <c r="F3">
        <v>29</v>
      </c>
      <c r="G3">
        <v>185</v>
      </c>
      <c r="I3" s="2">
        <f t="shared" ref="I3:I32" si="1">C3</f>
        <v>120</v>
      </c>
      <c r="J3" s="2">
        <f t="shared" si="0"/>
        <v>66</v>
      </c>
      <c r="K3" s="2">
        <f t="shared" si="0"/>
        <v>28</v>
      </c>
      <c r="L3" s="2">
        <f t="shared" si="0"/>
        <v>29</v>
      </c>
      <c r="M3" s="2">
        <f t="shared" si="0"/>
        <v>185</v>
      </c>
      <c r="O3" t="s">
        <v>39</v>
      </c>
      <c r="P3" s="3">
        <v>3520</v>
      </c>
      <c r="R3" t="s">
        <v>53</v>
      </c>
      <c r="S3">
        <v>8796</v>
      </c>
    </row>
    <row r="4" spans="1:19">
      <c r="A4" t="s">
        <v>27</v>
      </c>
      <c r="B4">
        <v>180</v>
      </c>
      <c r="C4">
        <v>400</v>
      </c>
      <c r="D4">
        <v>219</v>
      </c>
      <c r="E4">
        <v>221</v>
      </c>
      <c r="F4">
        <v>415</v>
      </c>
      <c r="G4">
        <v>552</v>
      </c>
      <c r="I4" s="2">
        <f t="shared" si="1"/>
        <v>400</v>
      </c>
      <c r="J4" s="2">
        <f t="shared" si="0"/>
        <v>219</v>
      </c>
      <c r="K4" s="2">
        <f t="shared" si="0"/>
        <v>221</v>
      </c>
      <c r="L4" s="2">
        <f t="shared" si="0"/>
        <v>415</v>
      </c>
      <c r="M4" s="2">
        <f t="shared" si="0"/>
        <v>552</v>
      </c>
      <c r="O4" t="s">
        <v>44</v>
      </c>
      <c r="P4" s="3">
        <v>3300</v>
      </c>
      <c r="R4" t="s">
        <v>28</v>
      </c>
      <c r="S4">
        <v>7056</v>
      </c>
    </row>
    <row r="5" spans="1:19">
      <c r="A5" t="s">
        <v>28</v>
      </c>
      <c r="B5">
        <v>181</v>
      </c>
      <c r="C5">
        <v>1240</v>
      </c>
      <c r="D5">
        <v>4185</v>
      </c>
      <c r="E5">
        <v>8670</v>
      </c>
      <c r="F5">
        <v>9575</v>
      </c>
      <c r="G5">
        <v>7056</v>
      </c>
      <c r="I5" s="2">
        <f t="shared" si="1"/>
        <v>1240</v>
      </c>
      <c r="J5" s="2">
        <f t="shared" si="0"/>
        <v>4185</v>
      </c>
      <c r="K5" s="2">
        <f t="shared" si="0"/>
        <v>8670</v>
      </c>
      <c r="L5" s="2">
        <f t="shared" si="0"/>
        <v>9575</v>
      </c>
      <c r="M5" s="2">
        <f t="shared" si="0"/>
        <v>7056</v>
      </c>
      <c r="O5" t="s">
        <v>45</v>
      </c>
      <c r="P5" s="3">
        <v>3260</v>
      </c>
      <c r="R5" t="s">
        <v>48</v>
      </c>
      <c r="S5">
        <v>6832</v>
      </c>
    </row>
    <row r="6" spans="1:19">
      <c r="A6" t="s">
        <v>29</v>
      </c>
      <c r="B6">
        <v>190</v>
      </c>
      <c r="C6">
        <v>60</v>
      </c>
      <c r="D6">
        <v>45</v>
      </c>
      <c r="E6">
        <v>166</v>
      </c>
      <c r="F6">
        <v>232</v>
      </c>
      <c r="G6">
        <v>195</v>
      </c>
      <c r="I6" s="2">
        <f t="shared" si="1"/>
        <v>60</v>
      </c>
      <c r="J6" s="2">
        <f t="shared" si="0"/>
        <v>45</v>
      </c>
      <c r="K6" s="2">
        <f t="shared" si="0"/>
        <v>166</v>
      </c>
      <c r="L6" s="2">
        <f t="shared" si="0"/>
        <v>232</v>
      </c>
      <c r="M6" s="2">
        <f t="shared" si="0"/>
        <v>195</v>
      </c>
      <c r="O6" t="s">
        <v>48</v>
      </c>
      <c r="P6" s="3">
        <v>3020</v>
      </c>
      <c r="R6" t="s">
        <v>52</v>
      </c>
      <c r="S6">
        <v>5245</v>
      </c>
    </row>
    <row r="7" spans="1:19">
      <c r="A7" t="s">
        <v>30</v>
      </c>
      <c r="B7">
        <v>191</v>
      </c>
      <c r="C7">
        <v>40</v>
      </c>
      <c r="D7">
        <v>300</v>
      </c>
      <c r="E7">
        <v>482</v>
      </c>
      <c r="F7">
        <v>255</v>
      </c>
      <c r="G7">
        <v>347</v>
      </c>
      <c r="I7" s="2">
        <f t="shared" si="1"/>
        <v>40</v>
      </c>
      <c r="J7" s="2">
        <f t="shared" si="0"/>
        <v>300</v>
      </c>
      <c r="K7" s="2">
        <f t="shared" si="0"/>
        <v>482</v>
      </c>
      <c r="L7" s="2">
        <f t="shared" si="0"/>
        <v>255</v>
      </c>
      <c r="M7" s="2">
        <f t="shared" si="0"/>
        <v>347</v>
      </c>
      <c r="O7" t="s">
        <v>38</v>
      </c>
      <c r="P7" s="3">
        <v>1660</v>
      </c>
      <c r="R7" t="s">
        <v>39</v>
      </c>
      <c r="S7">
        <v>5033</v>
      </c>
    </row>
    <row r="8" spans="1:19">
      <c r="A8" t="s">
        <v>31</v>
      </c>
      <c r="B8">
        <v>192</v>
      </c>
      <c r="C8">
        <v>440</v>
      </c>
      <c r="D8">
        <v>951</v>
      </c>
      <c r="E8">
        <v>1130</v>
      </c>
      <c r="F8">
        <v>1205</v>
      </c>
      <c r="G8">
        <v>1298</v>
      </c>
      <c r="I8" s="2">
        <f t="shared" si="1"/>
        <v>440</v>
      </c>
      <c r="J8" s="2">
        <f t="shared" si="0"/>
        <v>951</v>
      </c>
      <c r="K8" s="2">
        <f t="shared" si="0"/>
        <v>1130</v>
      </c>
      <c r="L8" s="2">
        <f t="shared" si="0"/>
        <v>1205</v>
      </c>
      <c r="M8" s="2">
        <f t="shared" si="0"/>
        <v>1298</v>
      </c>
      <c r="O8" t="s">
        <v>50</v>
      </c>
      <c r="P8" s="3">
        <v>1380</v>
      </c>
      <c r="R8" t="s">
        <v>49</v>
      </c>
      <c r="S8">
        <v>5006</v>
      </c>
    </row>
    <row r="9" spans="1:19">
      <c r="A9" t="s">
        <v>32</v>
      </c>
      <c r="B9">
        <v>200</v>
      </c>
      <c r="C9">
        <v>40</v>
      </c>
      <c r="D9">
        <v>87</v>
      </c>
      <c r="E9">
        <v>54</v>
      </c>
      <c r="F9">
        <v>35</v>
      </c>
      <c r="G9">
        <v>4</v>
      </c>
      <c r="I9" s="2">
        <f t="shared" si="1"/>
        <v>40</v>
      </c>
      <c r="J9" s="2">
        <f t="shared" si="0"/>
        <v>87</v>
      </c>
      <c r="K9" s="2">
        <f t="shared" si="0"/>
        <v>54</v>
      </c>
      <c r="L9" s="2">
        <f t="shared" si="0"/>
        <v>35</v>
      </c>
      <c r="M9" s="2">
        <f t="shared" si="0"/>
        <v>4</v>
      </c>
      <c r="O9" t="s">
        <v>52</v>
      </c>
      <c r="P9" s="3">
        <v>1380</v>
      </c>
      <c r="R9" t="s">
        <v>54</v>
      </c>
      <c r="S9">
        <v>4813</v>
      </c>
    </row>
    <row r="10" spans="1:19">
      <c r="A10" t="s">
        <v>33</v>
      </c>
      <c r="B10">
        <v>201</v>
      </c>
      <c r="D10">
        <v>75</v>
      </c>
      <c r="E10">
        <v>19</v>
      </c>
      <c r="F10">
        <v>27</v>
      </c>
      <c r="G10">
        <v>43</v>
      </c>
      <c r="I10" s="2">
        <f t="shared" si="1"/>
        <v>0</v>
      </c>
      <c r="J10" s="2">
        <f t="shared" si="0"/>
        <v>75</v>
      </c>
      <c r="K10" s="2">
        <f t="shared" si="0"/>
        <v>19</v>
      </c>
      <c r="L10" s="2">
        <f t="shared" si="0"/>
        <v>27</v>
      </c>
      <c r="M10" s="2">
        <f t="shared" si="0"/>
        <v>43</v>
      </c>
      <c r="O10" t="s">
        <v>53</v>
      </c>
      <c r="P10" s="3">
        <v>1300</v>
      </c>
      <c r="R10" t="s">
        <v>44</v>
      </c>
      <c r="S10">
        <v>4654</v>
      </c>
    </row>
    <row r="11" spans="1:19">
      <c r="A11" t="s">
        <v>34</v>
      </c>
      <c r="B11">
        <v>310</v>
      </c>
      <c r="C11">
        <v>380</v>
      </c>
      <c r="D11">
        <v>18</v>
      </c>
      <c r="E11">
        <v>71</v>
      </c>
      <c r="F11">
        <v>253</v>
      </c>
      <c r="G11">
        <v>220</v>
      </c>
      <c r="I11" s="2">
        <f t="shared" si="1"/>
        <v>380</v>
      </c>
      <c r="J11" s="2">
        <f t="shared" si="0"/>
        <v>18</v>
      </c>
      <c r="K11" s="2">
        <f t="shared" si="0"/>
        <v>71</v>
      </c>
      <c r="L11" s="2">
        <f t="shared" si="0"/>
        <v>253</v>
      </c>
      <c r="M11" s="2">
        <f t="shared" si="0"/>
        <v>220</v>
      </c>
      <c r="O11" t="s">
        <v>28</v>
      </c>
      <c r="P11" s="3">
        <v>1240</v>
      </c>
      <c r="R11" t="s">
        <v>35</v>
      </c>
      <c r="S11">
        <v>3114</v>
      </c>
    </row>
    <row r="12" spans="1:19">
      <c r="A12" t="s">
        <v>35</v>
      </c>
      <c r="B12">
        <v>322</v>
      </c>
      <c r="C12">
        <v>6340</v>
      </c>
      <c r="D12">
        <v>6222</v>
      </c>
      <c r="E12">
        <v>12182</v>
      </c>
      <c r="F12">
        <v>5940</v>
      </c>
      <c r="G12">
        <v>3114</v>
      </c>
      <c r="I12" s="2">
        <f t="shared" si="1"/>
        <v>6340</v>
      </c>
      <c r="J12" s="2">
        <f t="shared" si="0"/>
        <v>6222</v>
      </c>
      <c r="K12" s="2">
        <f t="shared" si="0"/>
        <v>12182</v>
      </c>
      <c r="L12" s="2">
        <f t="shared" si="0"/>
        <v>5940</v>
      </c>
      <c r="M12" s="2">
        <f t="shared" si="0"/>
        <v>3114</v>
      </c>
    </row>
    <row r="13" spans="1:19">
      <c r="A13" t="s">
        <v>36</v>
      </c>
      <c r="B13">
        <v>331</v>
      </c>
      <c r="C13">
        <v>940</v>
      </c>
      <c r="D13">
        <v>1737</v>
      </c>
      <c r="E13">
        <v>1535</v>
      </c>
      <c r="F13">
        <v>1741</v>
      </c>
      <c r="G13">
        <v>2380</v>
      </c>
      <c r="I13" s="2">
        <f t="shared" si="1"/>
        <v>940</v>
      </c>
      <c r="J13" s="2">
        <f t="shared" si="0"/>
        <v>1737</v>
      </c>
      <c r="K13" s="2">
        <f t="shared" si="0"/>
        <v>1535</v>
      </c>
      <c r="L13" s="2">
        <f t="shared" si="0"/>
        <v>1741</v>
      </c>
      <c r="M13" s="2">
        <f t="shared" si="0"/>
        <v>2380</v>
      </c>
    </row>
    <row r="14" spans="1:19">
      <c r="A14" t="s">
        <v>37</v>
      </c>
      <c r="B14">
        <v>332</v>
      </c>
      <c r="C14">
        <v>100</v>
      </c>
      <c r="D14">
        <v>144</v>
      </c>
      <c r="E14">
        <v>562</v>
      </c>
      <c r="F14">
        <v>514</v>
      </c>
      <c r="G14">
        <v>285</v>
      </c>
      <c r="I14" s="2">
        <f t="shared" si="1"/>
        <v>100</v>
      </c>
      <c r="J14" s="2">
        <f t="shared" si="0"/>
        <v>144</v>
      </c>
      <c r="K14" s="2">
        <f t="shared" si="0"/>
        <v>562</v>
      </c>
      <c r="L14" s="2">
        <f t="shared" si="0"/>
        <v>514</v>
      </c>
      <c r="M14" s="2">
        <f t="shared" si="0"/>
        <v>285</v>
      </c>
    </row>
    <row r="15" spans="1:19">
      <c r="A15" t="s">
        <v>38</v>
      </c>
      <c r="B15">
        <v>341</v>
      </c>
      <c r="C15">
        <v>1660</v>
      </c>
      <c r="D15">
        <v>6693</v>
      </c>
      <c r="E15">
        <v>5080</v>
      </c>
      <c r="F15">
        <v>2334</v>
      </c>
      <c r="G15">
        <v>1019</v>
      </c>
      <c r="I15" s="2">
        <f t="shared" si="1"/>
        <v>1660</v>
      </c>
      <c r="J15" s="2">
        <f t="shared" si="0"/>
        <v>6693</v>
      </c>
      <c r="K15" s="2">
        <f t="shared" si="0"/>
        <v>5080</v>
      </c>
      <c r="L15" s="2">
        <f t="shared" si="0"/>
        <v>2334</v>
      </c>
      <c r="M15" s="2">
        <f t="shared" si="0"/>
        <v>1019</v>
      </c>
    </row>
    <row r="16" spans="1:19">
      <c r="A16" t="s">
        <v>39</v>
      </c>
      <c r="B16">
        <v>342</v>
      </c>
      <c r="C16">
        <v>3520</v>
      </c>
      <c r="D16">
        <v>4152</v>
      </c>
      <c r="E16">
        <v>6894</v>
      </c>
      <c r="F16">
        <v>7065</v>
      </c>
      <c r="G16">
        <v>5033</v>
      </c>
      <c r="I16" s="2">
        <f t="shared" si="1"/>
        <v>3520</v>
      </c>
      <c r="J16" s="2">
        <f t="shared" si="0"/>
        <v>4152</v>
      </c>
      <c r="K16" s="2">
        <f t="shared" si="0"/>
        <v>6894</v>
      </c>
      <c r="L16" s="2">
        <f t="shared" si="0"/>
        <v>7065</v>
      </c>
      <c r="M16" s="2">
        <f t="shared" si="0"/>
        <v>5033</v>
      </c>
    </row>
    <row r="17" spans="1:13">
      <c r="A17" t="s">
        <v>40</v>
      </c>
      <c r="B17">
        <v>352</v>
      </c>
      <c r="C17">
        <v>120</v>
      </c>
      <c r="D17">
        <v>30</v>
      </c>
      <c r="E17">
        <v>266</v>
      </c>
      <c r="F17">
        <v>488</v>
      </c>
      <c r="G17">
        <v>467</v>
      </c>
      <c r="I17" s="2">
        <f t="shared" si="1"/>
        <v>120</v>
      </c>
      <c r="J17" s="2">
        <f t="shared" si="0"/>
        <v>30</v>
      </c>
      <c r="K17" s="2">
        <f t="shared" si="0"/>
        <v>266</v>
      </c>
      <c r="L17" s="2">
        <f t="shared" si="0"/>
        <v>488</v>
      </c>
      <c r="M17" s="2">
        <f t="shared" si="0"/>
        <v>467</v>
      </c>
    </row>
    <row r="18" spans="1:13">
      <c r="A18" t="s">
        <v>41</v>
      </c>
      <c r="B18">
        <v>362</v>
      </c>
      <c r="C18">
        <v>20</v>
      </c>
      <c r="D18">
        <v>51</v>
      </c>
      <c r="E18">
        <v>87</v>
      </c>
      <c r="F18">
        <v>103</v>
      </c>
      <c r="G18">
        <v>317</v>
      </c>
      <c r="I18" s="2">
        <f t="shared" si="1"/>
        <v>20</v>
      </c>
      <c r="J18" s="2">
        <f t="shared" si="0"/>
        <v>51</v>
      </c>
      <c r="K18" s="2">
        <f t="shared" si="0"/>
        <v>87</v>
      </c>
      <c r="L18" s="2">
        <f t="shared" si="0"/>
        <v>103</v>
      </c>
      <c r="M18" s="2">
        <f t="shared" si="0"/>
        <v>317</v>
      </c>
    </row>
    <row r="19" spans="1:13">
      <c r="A19" t="s">
        <v>42</v>
      </c>
      <c r="B19">
        <v>370</v>
      </c>
      <c r="E19">
        <v>57</v>
      </c>
      <c r="G19">
        <v>121</v>
      </c>
      <c r="I19" s="2">
        <f t="shared" si="1"/>
        <v>0</v>
      </c>
      <c r="J19" s="2">
        <f t="shared" si="0"/>
        <v>0</v>
      </c>
      <c r="K19" s="2">
        <f t="shared" si="0"/>
        <v>57</v>
      </c>
      <c r="L19" s="2">
        <f t="shared" si="0"/>
        <v>0</v>
      </c>
      <c r="M19" s="2">
        <f t="shared" si="0"/>
        <v>121</v>
      </c>
    </row>
    <row r="20" spans="1:13">
      <c r="A20" t="s">
        <v>43</v>
      </c>
      <c r="B20">
        <v>371</v>
      </c>
      <c r="C20">
        <v>1040</v>
      </c>
      <c r="D20">
        <v>1263</v>
      </c>
      <c r="E20">
        <v>1328</v>
      </c>
      <c r="F20">
        <v>837</v>
      </c>
      <c r="G20">
        <v>1194</v>
      </c>
      <c r="I20" s="2">
        <f t="shared" si="1"/>
        <v>1040</v>
      </c>
      <c r="J20" s="2">
        <f t="shared" si="0"/>
        <v>1263</v>
      </c>
      <c r="K20" s="2">
        <f>E20</f>
        <v>1328</v>
      </c>
      <c r="L20" s="2">
        <f t="shared" si="0"/>
        <v>837</v>
      </c>
      <c r="M20" s="2">
        <f t="shared" si="0"/>
        <v>1194</v>
      </c>
    </row>
    <row r="21" spans="1:13">
      <c r="A21" t="s">
        <v>44</v>
      </c>
      <c r="B21">
        <v>441</v>
      </c>
      <c r="C21">
        <v>3300</v>
      </c>
      <c r="D21">
        <v>5223</v>
      </c>
      <c r="E21">
        <v>9838</v>
      </c>
      <c r="F21">
        <v>9146</v>
      </c>
      <c r="G21">
        <v>4654</v>
      </c>
      <c r="I21" s="2">
        <f t="shared" si="1"/>
        <v>3300</v>
      </c>
      <c r="J21" s="2">
        <f t="shared" si="0"/>
        <v>5223</v>
      </c>
      <c r="K21" s="2">
        <f t="shared" si="0"/>
        <v>9838</v>
      </c>
      <c r="L21" s="2">
        <f t="shared" si="0"/>
        <v>9146</v>
      </c>
      <c r="M21" s="2">
        <f t="shared" si="0"/>
        <v>4654</v>
      </c>
    </row>
    <row r="22" spans="1:13">
      <c r="A22" t="s">
        <v>45</v>
      </c>
      <c r="B22">
        <v>450</v>
      </c>
      <c r="C22">
        <v>3260</v>
      </c>
      <c r="D22">
        <v>3753</v>
      </c>
      <c r="E22">
        <v>2992</v>
      </c>
      <c r="F22">
        <v>3664</v>
      </c>
      <c r="G22">
        <v>2662</v>
      </c>
      <c r="I22" s="2">
        <f t="shared" si="1"/>
        <v>3260</v>
      </c>
      <c r="J22" s="2">
        <f t="shared" si="0"/>
        <v>3753</v>
      </c>
      <c r="K22" s="2">
        <f t="shared" si="0"/>
        <v>2992</v>
      </c>
      <c r="L22" s="2">
        <f t="shared" si="0"/>
        <v>3664</v>
      </c>
      <c r="M22" s="2">
        <f t="shared" si="0"/>
        <v>2662</v>
      </c>
    </row>
    <row r="23" spans="1:13">
      <c r="A23" t="s">
        <v>46</v>
      </c>
      <c r="B23">
        <v>451</v>
      </c>
      <c r="C23">
        <v>160</v>
      </c>
      <c r="D23">
        <v>210</v>
      </c>
      <c r="E23">
        <v>273</v>
      </c>
      <c r="F23">
        <v>209</v>
      </c>
      <c r="G23">
        <v>93</v>
      </c>
      <c r="I23" s="2">
        <f t="shared" si="1"/>
        <v>160</v>
      </c>
      <c r="J23" s="2">
        <f t="shared" si="0"/>
        <v>210</v>
      </c>
      <c r="K23" s="2">
        <f t="shared" si="0"/>
        <v>273</v>
      </c>
      <c r="L23" s="2">
        <f t="shared" si="0"/>
        <v>209</v>
      </c>
      <c r="M23" s="2">
        <f t="shared" si="0"/>
        <v>93</v>
      </c>
    </row>
    <row r="24" spans="1:13">
      <c r="A24" t="s">
        <v>47</v>
      </c>
      <c r="B24">
        <v>510</v>
      </c>
      <c r="D24">
        <v>612</v>
      </c>
      <c r="E24">
        <v>2068</v>
      </c>
      <c r="F24">
        <v>2512</v>
      </c>
      <c r="G24">
        <v>2121</v>
      </c>
      <c r="I24" s="2">
        <f t="shared" si="1"/>
        <v>0</v>
      </c>
      <c r="J24" s="2">
        <f t="shared" si="0"/>
        <v>612</v>
      </c>
      <c r="K24" s="2">
        <f t="shared" si="0"/>
        <v>2068</v>
      </c>
      <c r="L24" s="2">
        <f t="shared" si="0"/>
        <v>2512</v>
      </c>
      <c r="M24" s="2">
        <f t="shared" si="0"/>
        <v>2121</v>
      </c>
    </row>
    <row r="25" spans="1:13">
      <c r="A25" t="s">
        <v>48</v>
      </c>
      <c r="B25">
        <v>700</v>
      </c>
      <c r="C25">
        <v>3020</v>
      </c>
      <c r="D25">
        <v>4428</v>
      </c>
      <c r="E25">
        <v>5648</v>
      </c>
      <c r="F25">
        <v>6543</v>
      </c>
      <c r="G25">
        <v>6832</v>
      </c>
      <c r="I25" s="2">
        <f t="shared" si="1"/>
        <v>3020</v>
      </c>
      <c r="J25" s="2">
        <f t="shared" si="0"/>
        <v>4428</v>
      </c>
      <c r="K25" s="2">
        <f t="shared" si="0"/>
        <v>5648</v>
      </c>
      <c r="L25" s="2">
        <f t="shared" si="0"/>
        <v>6543</v>
      </c>
      <c r="M25" s="2">
        <f t="shared" si="0"/>
        <v>6832</v>
      </c>
    </row>
    <row r="26" spans="1:13">
      <c r="A26" t="s">
        <v>49</v>
      </c>
      <c r="B26">
        <v>710</v>
      </c>
      <c r="C26">
        <v>400</v>
      </c>
      <c r="D26">
        <v>1515</v>
      </c>
      <c r="E26">
        <v>2514</v>
      </c>
      <c r="F26">
        <v>5097</v>
      </c>
      <c r="G26">
        <v>5006</v>
      </c>
      <c r="I26" s="2">
        <f t="shared" si="1"/>
        <v>400</v>
      </c>
      <c r="J26" s="2">
        <f t="shared" si="0"/>
        <v>1515</v>
      </c>
      <c r="K26" s="2">
        <f t="shared" si="0"/>
        <v>2514</v>
      </c>
      <c r="L26" s="2">
        <f t="shared" si="0"/>
        <v>5097</v>
      </c>
      <c r="M26" s="2">
        <f t="shared" si="0"/>
        <v>5006</v>
      </c>
    </row>
    <row r="27" spans="1:13">
      <c r="A27" t="s">
        <v>50</v>
      </c>
      <c r="B27">
        <v>732</v>
      </c>
      <c r="C27">
        <v>1380</v>
      </c>
      <c r="D27">
        <v>4473</v>
      </c>
      <c r="E27">
        <v>19360</v>
      </c>
      <c r="F27">
        <v>25225</v>
      </c>
      <c r="G27">
        <v>19456</v>
      </c>
      <c r="I27" s="2">
        <f t="shared" si="1"/>
        <v>1380</v>
      </c>
      <c r="J27" s="2">
        <f t="shared" si="0"/>
        <v>4473</v>
      </c>
      <c r="K27" s="2">
        <f t="shared" si="0"/>
        <v>19360</v>
      </c>
      <c r="L27" s="2">
        <f t="shared" si="0"/>
        <v>25225</v>
      </c>
      <c r="M27" s="2">
        <f t="shared" si="0"/>
        <v>19456</v>
      </c>
    </row>
    <row r="28" spans="1:13">
      <c r="A28" t="s">
        <v>51</v>
      </c>
      <c r="B28">
        <v>752</v>
      </c>
      <c r="C28">
        <v>260</v>
      </c>
      <c r="D28">
        <v>159</v>
      </c>
      <c r="E28">
        <v>665</v>
      </c>
      <c r="F28">
        <v>884</v>
      </c>
      <c r="G28">
        <v>599</v>
      </c>
      <c r="I28" s="2">
        <f t="shared" si="1"/>
        <v>260</v>
      </c>
      <c r="J28" s="2">
        <f t="shared" si="0"/>
        <v>159</v>
      </c>
      <c r="K28" s="2">
        <f t="shared" si="0"/>
        <v>665</v>
      </c>
      <c r="L28" s="2">
        <f t="shared" si="0"/>
        <v>884</v>
      </c>
      <c r="M28" s="2">
        <f t="shared" si="0"/>
        <v>599</v>
      </c>
    </row>
    <row r="29" spans="1:13">
      <c r="A29" t="s">
        <v>52</v>
      </c>
      <c r="B29">
        <v>882</v>
      </c>
      <c r="C29">
        <v>1380</v>
      </c>
      <c r="D29">
        <v>2907</v>
      </c>
      <c r="E29">
        <v>6447</v>
      </c>
      <c r="F29">
        <v>9142</v>
      </c>
      <c r="G29">
        <v>5245</v>
      </c>
      <c r="I29" s="2">
        <f t="shared" si="1"/>
        <v>1380</v>
      </c>
      <c r="J29" s="2">
        <f t="shared" si="0"/>
        <v>2907</v>
      </c>
      <c r="K29" s="2">
        <f t="shared" si="0"/>
        <v>6447</v>
      </c>
      <c r="L29" s="2">
        <f t="shared" si="0"/>
        <v>9142</v>
      </c>
      <c r="M29" s="2">
        <f t="shared" si="0"/>
        <v>5245</v>
      </c>
    </row>
    <row r="30" spans="1:13">
      <c r="A30" t="s">
        <v>53</v>
      </c>
      <c r="B30">
        <v>891</v>
      </c>
      <c r="C30">
        <v>1300</v>
      </c>
      <c r="D30">
        <v>5952</v>
      </c>
      <c r="E30">
        <v>8887</v>
      </c>
      <c r="F30">
        <v>12239</v>
      </c>
      <c r="G30">
        <v>8796</v>
      </c>
      <c r="I30" s="2">
        <f t="shared" si="1"/>
        <v>1300</v>
      </c>
      <c r="J30" s="2">
        <f t="shared" si="0"/>
        <v>5952</v>
      </c>
      <c r="K30" s="2">
        <f t="shared" si="0"/>
        <v>8887</v>
      </c>
      <c r="L30" s="2">
        <f t="shared" si="0"/>
        <v>12239</v>
      </c>
      <c r="M30" s="2">
        <f t="shared" si="0"/>
        <v>8796</v>
      </c>
    </row>
    <row r="31" spans="1:13">
      <c r="A31" t="s">
        <v>54</v>
      </c>
      <c r="B31">
        <v>892</v>
      </c>
      <c r="C31">
        <v>1060</v>
      </c>
      <c r="D31">
        <v>1848</v>
      </c>
      <c r="E31">
        <v>4726</v>
      </c>
      <c r="F31">
        <v>5327</v>
      </c>
      <c r="G31">
        <v>4813</v>
      </c>
      <c r="I31" s="2">
        <f t="shared" si="1"/>
        <v>1060</v>
      </c>
      <c r="J31" s="2">
        <f t="shared" si="0"/>
        <v>1848</v>
      </c>
      <c r="K31" s="2">
        <f t="shared" si="0"/>
        <v>4726</v>
      </c>
      <c r="L31" s="2">
        <f t="shared" si="0"/>
        <v>5327</v>
      </c>
      <c r="M31" s="2">
        <f t="shared" si="0"/>
        <v>4813</v>
      </c>
    </row>
    <row r="32" spans="1:13">
      <c r="C32">
        <f>SUM(C2:C31)</f>
        <v>32140</v>
      </c>
      <c r="D32">
        <f t="shared" ref="D32:G32" si="2">SUM(D2:D31)</f>
        <v>57438</v>
      </c>
      <c r="E32">
        <f t="shared" si="2"/>
        <v>102329</v>
      </c>
      <c r="F32">
        <f t="shared" si="2"/>
        <v>111220</v>
      </c>
      <c r="G32">
        <f t="shared" si="2"/>
        <v>84134</v>
      </c>
      <c r="I32" s="2">
        <f t="shared" si="1"/>
        <v>32140</v>
      </c>
      <c r="J32" s="2">
        <f t="shared" si="0"/>
        <v>57438</v>
      </c>
      <c r="K32" s="2">
        <f t="shared" si="0"/>
        <v>102329</v>
      </c>
      <c r="L32" s="2">
        <f t="shared" si="0"/>
        <v>111220</v>
      </c>
      <c r="M32" s="2">
        <f t="shared" si="0"/>
        <v>84134</v>
      </c>
    </row>
    <row r="33" spans="10:16">
      <c r="J33" s="1"/>
      <c r="K33" s="1"/>
      <c r="L33" s="1"/>
      <c r="M33" s="1"/>
      <c r="N33" s="1"/>
      <c r="O33" s="1"/>
      <c r="P33" s="1"/>
    </row>
    <row r="34" spans="10:16">
      <c r="J34" s="1"/>
      <c r="K34" s="1"/>
      <c r="L34" s="1"/>
      <c r="M34" s="1"/>
      <c r="N34" s="1"/>
      <c r="O34" s="1"/>
      <c r="P34" s="1"/>
    </row>
  </sheetData>
  <conditionalFormatting sqref="I2:I31">
    <cfRule type="top10" dxfId="29" priority="7" rank="10"/>
  </conditionalFormatting>
  <conditionalFormatting sqref="J2:J31">
    <cfRule type="top10" dxfId="28" priority="6" rank="10"/>
  </conditionalFormatting>
  <conditionalFormatting sqref="K2:K31">
    <cfRule type="top10" dxfId="27" priority="5" rank="10"/>
  </conditionalFormatting>
  <conditionalFormatting sqref="L2:L31">
    <cfRule type="top10" dxfId="26" priority="4" rank="10"/>
  </conditionalFormatting>
  <conditionalFormatting sqref="M2:M31">
    <cfRule type="top10" dxfId="25" priority="3" rank="10"/>
  </conditionalFormatting>
  <conditionalFormatting sqref="O2:O11 R2:R11">
    <cfRule type="uniqueValues" dxfId="24" priority="1"/>
  </conditionalFormatting>
  <pageMargins left="0.25" right="0.25" top="0.75" bottom="0.75" header="0.3" footer="0.3"/>
  <pageSetup scale="96"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opLeftCell="K1" workbookViewId="0">
      <selection activeCell="O1" sqref="O1:S11"/>
    </sheetView>
  </sheetViews>
  <sheetFormatPr defaultRowHeight="15"/>
  <cols>
    <col min="1" max="1" width="55" bestFit="1" customWidth="1"/>
    <col min="2" max="2" width="13.28515625" hidden="1" customWidth="1"/>
    <col min="3" max="8" width="11.140625" hidden="1" customWidth="1"/>
    <col min="9" max="9" width="11.140625" customWidth="1"/>
    <col min="10" max="10" width="9.140625" customWidth="1"/>
    <col min="11" max="11" width="9.140625" bestFit="1" customWidth="1"/>
    <col min="12" max="14" width="8.140625" bestFit="1" customWidth="1"/>
    <col min="15" max="15" width="48.28515625" bestFit="1" customWidth="1"/>
    <col min="16" max="16" width="13.85546875" customWidth="1"/>
    <col min="17" max="17" width="8.140625" customWidth="1"/>
    <col min="18" max="18" width="55" bestFit="1" customWidth="1"/>
    <col min="19" max="19" width="13.85546875" customWidth="1"/>
    <col min="20" max="20" width="13.7109375" customWidth="1"/>
    <col min="22" max="22" width="13.140625" customWidth="1"/>
    <col min="23" max="23" width="13.7109375" customWidth="1"/>
    <col min="25" max="25" width="13.140625" customWidth="1"/>
    <col min="26" max="26" width="13.7109375" customWidth="1"/>
  </cols>
  <sheetData>
    <row r="1" spans="1:19">
      <c r="A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I1" t="s">
        <v>9</v>
      </c>
      <c r="J1" t="s">
        <v>10</v>
      </c>
      <c r="K1" t="s">
        <v>11</v>
      </c>
      <c r="L1" t="s">
        <v>23</v>
      </c>
      <c r="M1" t="s">
        <v>18</v>
      </c>
      <c r="O1" t="s">
        <v>2</v>
      </c>
      <c r="P1" t="s">
        <v>9</v>
      </c>
      <c r="R1" t="s">
        <v>2</v>
      </c>
      <c r="S1" t="s">
        <v>18</v>
      </c>
    </row>
    <row r="2" spans="1:19">
      <c r="A2" t="s">
        <v>25</v>
      </c>
      <c r="B2">
        <v>31</v>
      </c>
      <c r="C2">
        <v>60</v>
      </c>
      <c r="D2">
        <v>104</v>
      </c>
      <c r="E2">
        <v>43</v>
      </c>
      <c r="F2">
        <v>152</v>
      </c>
      <c r="G2">
        <v>21</v>
      </c>
      <c r="I2" s="2">
        <f>C2</f>
        <v>60</v>
      </c>
      <c r="J2" s="2">
        <f t="shared" ref="J2:M32" si="0">D2</f>
        <v>104</v>
      </c>
      <c r="K2" s="2">
        <f t="shared" si="0"/>
        <v>43</v>
      </c>
      <c r="L2" s="2">
        <f t="shared" si="0"/>
        <v>152</v>
      </c>
      <c r="M2" s="2">
        <f t="shared" si="0"/>
        <v>21</v>
      </c>
      <c r="O2" t="s">
        <v>39</v>
      </c>
      <c r="P2" s="3">
        <v>59400</v>
      </c>
      <c r="R2" t="s">
        <v>50</v>
      </c>
      <c r="S2">
        <v>53161</v>
      </c>
    </row>
    <row r="3" spans="1:19">
      <c r="A3" t="s">
        <v>26</v>
      </c>
      <c r="B3">
        <v>42</v>
      </c>
      <c r="C3">
        <v>420</v>
      </c>
      <c r="D3">
        <v>437</v>
      </c>
      <c r="E3">
        <v>98</v>
      </c>
      <c r="F3">
        <v>121</v>
      </c>
      <c r="G3">
        <v>203</v>
      </c>
      <c r="I3" s="2">
        <f t="shared" ref="I3:I32" si="1">C3</f>
        <v>420</v>
      </c>
      <c r="J3" s="2">
        <f t="shared" si="0"/>
        <v>437</v>
      </c>
      <c r="K3" s="2">
        <f t="shared" si="0"/>
        <v>98</v>
      </c>
      <c r="L3" s="2">
        <f t="shared" si="0"/>
        <v>121</v>
      </c>
      <c r="M3" s="2">
        <f t="shared" si="0"/>
        <v>203</v>
      </c>
      <c r="O3" t="s">
        <v>35</v>
      </c>
      <c r="P3" s="3">
        <v>37320</v>
      </c>
      <c r="R3" t="s">
        <v>39</v>
      </c>
      <c r="S3">
        <v>40263</v>
      </c>
    </row>
    <row r="4" spans="1:19">
      <c r="A4" t="s">
        <v>27</v>
      </c>
      <c r="B4">
        <v>180</v>
      </c>
      <c r="C4">
        <v>700</v>
      </c>
      <c r="D4">
        <v>546</v>
      </c>
      <c r="E4">
        <v>46</v>
      </c>
      <c r="F4">
        <v>217</v>
      </c>
      <c r="G4">
        <v>123</v>
      </c>
      <c r="I4" s="2">
        <f t="shared" si="1"/>
        <v>700</v>
      </c>
      <c r="J4" s="2">
        <f t="shared" si="0"/>
        <v>546</v>
      </c>
      <c r="K4" s="2">
        <f t="shared" si="0"/>
        <v>46</v>
      </c>
      <c r="L4" s="2">
        <f t="shared" si="0"/>
        <v>217</v>
      </c>
      <c r="M4" s="2">
        <f t="shared" si="0"/>
        <v>123</v>
      </c>
      <c r="O4" t="s">
        <v>41</v>
      </c>
      <c r="P4" s="3">
        <v>19360</v>
      </c>
      <c r="R4" t="s">
        <v>35</v>
      </c>
      <c r="S4">
        <v>15144</v>
      </c>
    </row>
    <row r="5" spans="1:19">
      <c r="A5" t="s">
        <v>28</v>
      </c>
      <c r="B5">
        <v>181</v>
      </c>
      <c r="C5">
        <v>2020</v>
      </c>
      <c r="D5">
        <v>3515</v>
      </c>
      <c r="E5">
        <v>6053</v>
      </c>
      <c r="F5">
        <v>7621</v>
      </c>
      <c r="G5">
        <v>4948</v>
      </c>
      <c r="I5" s="2">
        <f t="shared" si="1"/>
        <v>2020</v>
      </c>
      <c r="J5" s="2">
        <f t="shared" si="0"/>
        <v>3515</v>
      </c>
      <c r="K5" s="2">
        <f t="shared" si="0"/>
        <v>6053</v>
      </c>
      <c r="L5" s="2">
        <f t="shared" si="0"/>
        <v>7621</v>
      </c>
      <c r="M5" s="2">
        <f t="shared" si="0"/>
        <v>4948</v>
      </c>
      <c r="O5" t="s">
        <v>38</v>
      </c>
      <c r="P5" s="3">
        <v>14880</v>
      </c>
      <c r="R5" t="s">
        <v>53</v>
      </c>
      <c r="S5">
        <v>10545</v>
      </c>
    </row>
    <row r="6" spans="1:19">
      <c r="A6" t="s">
        <v>29</v>
      </c>
      <c r="B6">
        <v>190</v>
      </c>
      <c r="C6">
        <v>1000</v>
      </c>
      <c r="D6">
        <v>846</v>
      </c>
      <c r="E6">
        <v>375</v>
      </c>
      <c r="F6">
        <v>258</v>
      </c>
      <c r="G6">
        <v>140</v>
      </c>
      <c r="I6" s="2">
        <f t="shared" si="1"/>
        <v>1000</v>
      </c>
      <c r="J6" s="2">
        <f t="shared" si="0"/>
        <v>846</v>
      </c>
      <c r="K6" s="2">
        <f t="shared" si="0"/>
        <v>375</v>
      </c>
      <c r="L6" s="2">
        <f t="shared" si="0"/>
        <v>258</v>
      </c>
      <c r="M6" s="2">
        <f t="shared" si="0"/>
        <v>140</v>
      </c>
      <c r="O6" t="s">
        <v>44</v>
      </c>
      <c r="P6" s="3">
        <v>13420</v>
      </c>
      <c r="R6" t="s">
        <v>44</v>
      </c>
      <c r="S6">
        <v>10157</v>
      </c>
    </row>
    <row r="7" spans="1:19">
      <c r="A7" t="s">
        <v>30</v>
      </c>
      <c r="B7">
        <v>191</v>
      </c>
      <c r="C7">
        <v>240</v>
      </c>
      <c r="D7">
        <v>112</v>
      </c>
      <c r="E7">
        <v>60</v>
      </c>
      <c r="F7">
        <v>15</v>
      </c>
      <c r="G7">
        <v>8</v>
      </c>
      <c r="I7" s="2">
        <f t="shared" si="1"/>
        <v>240</v>
      </c>
      <c r="J7" s="2">
        <f t="shared" si="0"/>
        <v>112</v>
      </c>
      <c r="K7" s="2">
        <f t="shared" si="0"/>
        <v>60</v>
      </c>
      <c r="L7" s="2">
        <f t="shared" si="0"/>
        <v>15</v>
      </c>
      <c r="M7" s="2">
        <f t="shared" si="0"/>
        <v>8</v>
      </c>
      <c r="O7" t="s">
        <v>48</v>
      </c>
      <c r="P7" s="3">
        <v>13260</v>
      </c>
      <c r="R7" t="s">
        <v>54</v>
      </c>
      <c r="S7">
        <v>8717</v>
      </c>
    </row>
    <row r="8" spans="1:19">
      <c r="A8" t="s">
        <v>31</v>
      </c>
      <c r="B8">
        <v>192</v>
      </c>
      <c r="C8">
        <v>1780</v>
      </c>
      <c r="D8">
        <v>2440</v>
      </c>
      <c r="E8">
        <v>1214</v>
      </c>
      <c r="F8">
        <v>628</v>
      </c>
      <c r="G8">
        <v>894</v>
      </c>
      <c r="I8" s="2">
        <f t="shared" si="1"/>
        <v>1780</v>
      </c>
      <c r="J8" s="2">
        <f t="shared" si="0"/>
        <v>2440</v>
      </c>
      <c r="K8" s="2">
        <f t="shared" si="0"/>
        <v>1214</v>
      </c>
      <c r="L8" s="2">
        <f t="shared" si="0"/>
        <v>628</v>
      </c>
      <c r="M8" s="2">
        <f t="shared" si="0"/>
        <v>894</v>
      </c>
      <c r="O8" t="s">
        <v>43</v>
      </c>
      <c r="P8" s="3">
        <v>9700</v>
      </c>
      <c r="R8" t="s">
        <v>52</v>
      </c>
      <c r="S8">
        <v>8716</v>
      </c>
    </row>
    <row r="9" spans="1:19">
      <c r="A9" t="s">
        <v>32</v>
      </c>
      <c r="B9">
        <v>200</v>
      </c>
      <c r="C9">
        <v>480</v>
      </c>
      <c r="D9">
        <v>229</v>
      </c>
      <c r="E9">
        <v>179</v>
      </c>
      <c r="F9">
        <v>153</v>
      </c>
      <c r="G9">
        <v>300</v>
      </c>
      <c r="I9" s="2">
        <f t="shared" si="1"/>
        <v>480</v>
      </c>
      <c r="J9" s="2">
        <f t="shared" si="0"/>
        <v>229</v>
      </c>
      <c r="K9" s="2">
        <f t="shared" si="0"/>
        <v>179</v>
      </c>
      <c r="L9" s="2">
        <f t="shared" si="0"/>
        <v>153</v>
      </c>
      <c r="M9" s="2">
        <f t="shared" si="0"/>
        <v>300</v>
      </c>
      <c r="O9" t="s">
        <v>36</v>
      </c>
      <c r="P9" s="3">
        <v>8380</v>
      </c>
      <c r="R9" t="s">
        <v>49</v>
      </c>
      <c r="S9">
        <v>7673</v>
      </c>
    </row>
    <row r="10" spans="1:19">
      <c r="A10" t="s">
        <v>33</v>
      </c>
      <c r="B10">
        <v>201</v>
      </c>
      <c r="C10">
        <v>140</v>
      </c>
      <c r="D10">
        <v>26</v>
      </c>
      <c r="E10">
        <v>155</v>
      </c>
      <c r="F10">
        <v>48</v>
      </c>
      <c r="G10">
        <v>89</v>
      </c>
      <c r="I10" s="2">
        <f t="shared" si="1"/>
        <v>140</v>
      </c>
      <c r="J10" s="2">
        <f t="shared" si="0"/>
        <v>26</v>
      </c>
      <c r="K10" s="2">
        <f t="shared" si="0"/>
        <v>155</v>
      </c>
      <c r="L10" s="2">
        <f t="shared" si="0"/>
        <v>48</v>
      </c>
      <c r="M10" s="2">
        <f t="shared" si="0"/>
        <v>89</v>
      </c>
      <c r="O10" t="s">
        <v>50</v>
      </c>
      <c r="P10" s="3">
        <v>7980</v>
      </c>
      <c r="R10" t="s">
        <v>48</v>
      </c>
      <c r="S10">
        <v>6978</v>
      </c>
    </row>
    <row r="11" spans="1:19">
      <c r="A11" t="s">
        <v>34</v>
      </c>
      <c r="B11">
        <v>310</v>
      </c>
      <c r="C11">
        <v>140</v>
      </c>
      <c r="D11">
        <v>263</v>
      </c>
      <c r="E11">
        <v>122</v>
      </c>
      <c r="F11">
        <v>157</v>
      </c>
      <c r="G11">
        <v>488</v>
      </c>
      <c r="I11" s="2">
        <f t="shared" si="1"/>
        <v>140</v>
      </c>
      <c r="J11" s="2">
        <f t="shared" si="0"/>
        <v>263</v>
      </c>
      <c r="K11" s="2">
        <f t="shared" si="0"/>
        <v>122</v>
      </c>
      <c r="L11" s="2">
        <f t="shared" si="0"/>
        <v>157</v>
      </c>
      <c r="M11" s="2">
        <f t="shared" si="0"/>
        <v>488</v>
      </c>
      <c r="O11" t="s">
        <v>53</v>
      </c>
      <c r="P11" s="3">
        <v>7000</v>
      </c>
      <c r="R11" t="s">
        <v>38</v>
      </c>
      <c r="S11">
        <v>5085</v>
      </c>
    </row>
    <row r="12" spans="1:19">
      <c r="A12" t="s">
        <v>35</v>
      </c>
      <c r="B12">
        <v>322</v>
      </c>
      <c r="C12">
        <v>37320</v>
      </c>
      <c r="D12">
        <v>61452</v>
      </c>
      <c r="E12">
        <v>47234</v>
      </c>
      <c r="F12">
        <v>27547</v>
      </c>
      <c r="G12">
        <v>15144</v>
      </c>
      <c r="I12" s="2">
        <f t="shared" si="1"/>
        <v>37320</v>
      </c>
      <c r="J12" s="2">
        <f t="shared" si="0"/>
        <v>61452</v>
      </c>
      <c r="K12" s="2">
        <f t="shared" si="0"/>
        <v>47234</v>
      </c>
      <c r="L12" s="2">
        <f t="shared" si="0"/>
        <v>27547</v>
      </c>
      <c r="M12" s="2">
        <f t="shared" si="0"/>
        <v>15144</v>
      </c>
    </row>
    <row r="13" spans="1:19">
      <c r="A13" t="s">
        <v>36</v>
      </c>
      <c r="B13">
        <v>331</v>
      </c>
      <c r="C13">
        <v>8380</v>
      </c>
      <c r="D13">
        <v>7265</v>
      </c>
      <c r="E13">
        <v>8203</v>
      </c>
      <c r="F13">
        <v>7099</v>
      </c>
      <c r="G13">
        <v>4555</v>
      </c>
      <c r="I13" s="2">
        <f t="shared" si="1"/>
        <v>8380</v>
      </c>
      <c r="J13" s="2">
        <f t="shared" si="0"/>
        <v>7265</v>
      </c>
      <c r="K13" s="2">
        <f t="shared" si="0"/>
        <v>8203</v>
      </c>
      <c r="L13" s="2">
        <f t="shared" si="0"/>
        <v>7099</v>
      </c>
      <c r="M13" s="2">
        <f t="shared" si="0"/>
        <v>4555</v>
      </c>
    </row>
    <row r="14" spans="1:19">
      <c r="A14" t="s">
        <v>37</v>
      </c>
      <c r="B14">
        <v>332</v>
      </c>
      <c r="C14">
        <v>520</v>
      </c>
      <c r="D14">
        <v>733</v>
      </c>
      <c r="E14">
        <v>1649</v>
      </c>
      <c r="F14">
        <v>907</v>
      </c>
      <c r="G14">
        <v>574</v>
      </c>
      <c r="I14" s="2">
        <f t="shared" si="1"/>
        <v>520</v>
      </c>
      <c r="J14" s="2">
        <f t="shared" si="0"/>
        <v>733</v>
      </c>
      <c r="K14" s="2">
        <f t="shared" si="0"/>
        <v>1649</v>
      </c>
      <c r="L14" s="2">
        <f t="shared" si="0"/>
        <v>907</v>
      </c>
      <c r="M14" s="2">
        <f t="shared" si="0"/>
        <v>574</v>
      </c>
    </row>
    <row r="15" spans="1:19">
      <c r="A15" t="s">
        <v>38</v>
      </c>
      <c r="B15">
        <v>341</v>
      </c>
      <c r="C15">
        <v>14880</v>
      </c>
      <c r="D15">
        <v>11186</v>
      </c>
      <c r="E15">
        <v>9913</v>
      </c>
      <c r="F15">
        <v>8056</v>
      </c>
      <c r="G15">
        <v>5085</v>
      </c>
      <c r="I15" s="2">
        <f t="shared" si="1"/>
        <v>14880</v>
      </c>
      <c r="J15" s="2">
        <f t="shared" si="0"/>
        <v>11186</v>
      </c>
      <c r="K15" s="2">
        <f t="shared" si="0"/>
        <v>9913</v>
      </c>
      <c r="L15" s="2">
        <f t="shared" si="0"/>
        <v>8056</v>
      </c>
      <c r="M15" s="2">
        <f t="shared" si="0"/>
        <v>5085</v>
      </c>
    </row>
    <row r="16" spans="1:19">
      <c r="A16" t="s">
        <v>39</v>
      </c>
      <c r="B16">
        <v>342</v>
      </c>
      <c r="C16">
        <v>59400</v>
      </c>
      <c r="D16">
        <v>50508</v>
      </c>
      <c r="E16">
        <v>103898</v>
      </c>
      <c r="F16">
        <v>73694</v>
      </c>
      <c r="G16">
        <v>40263</v>
      </c>
      <c r="I16" s="2">
        <f t="shared" si="1"/>
        <v>59400</v>
      </c>
      <c r="J16" s="2">
        <f t="shared" si="0"/>
        <v>50508</v>
      </c>
      <c r="K16" s="2">
        <f t="shared" si="0"/>
        <v>103898</v>
      </c>
      <c r="L16" s="2">
        <f t="shared" si="0"/>
        <v>73694</v>
      </c>
      <c r="M16" s="2">
        <f t="shared" si="0"/>
        <v>40263</v>
      </c>
    </row>
    <row r="17" spans="1:13">
      <c r="A17" t="s">
        <v>40</v>
      </c>
      <c r="B17">
        <v>352</v>
      </c>
      <c r="C17">
        <v>1500</v>
      </c>
      <c r="D17">
        <v>883</v>
      </c>
      <c r="E17">
        <v>1933</v>
      </c>
      <c r="F17">
        <v>1505</v>
      </c>
      <c r="G17">
        <v>1687</v>
      </c>
      <c r="I17" s="2">
        <f t="shared" si="1"/>
        <v>1500</v>
      </c>
      <c r="J17" s="2">
        <f t="shared" si="0"/>
        <v>883</v>
      </c>
      <c r="K17" s="2">
        <f t="shared" si="0"/>
        <v>1933</v>
      </c>
      <c r="L17" s="2">
        <f t="shared" si="0"/>
        <v>1505</v>
      </c>
      <c r="M17" s="2">
        <f t="shared" si="0"/>
        <v>1687</v>
      </c>
    </row>
    <row r="18" spans="1:13">
      <c r="A18" t="s">
        <v>41</v>
      </c>
      <c r="B18">
        <v>362</v>
      </c>
      <c r="C18">
        <v>19360</v>
      </c>
      <c r="D18">
        <v>22300</v>
      </c>
      <c r="E18">
        <v>7023</v>
      </c>
      <c r="F18">
        <v>5408</v>
      </c>
      <c r="G18">
        <v>3404</v>
      </c>
      <c r="I18" s="2">
        <f t="shared" si="1"/>
        <v>19360</v>
      </c>
      <c r="J18" s="2">
        <f t="shared" si="0"/>
        <v>22300</v>
      </c>
      <c r="K18" s="2">
        <f t="shared" si="0"/>
        <v>7023</v>
      </c>
      <c r="L18" s="2">
        <f t="shared" si="0"/>
        <v>5408</v>
      </c>
      <c r="M18" s="2">
        <f t="shared" si="0"/>
        <v>3404</v>
      </c>
    </row>
    <row r="19" spans="1:13">
      <c r="A19" t="s">
        <v>42</v>
      </c>
      <c r="B19">
        <v>370</v>
      </c>
      <c r="C19">
        <v>1660</v>
      </c>
      <c r="D19">
        <v>1883</v>
      </c>
      <c r="E19">
        <v>694</v>
      </c>
      <c r="F19">
        <v>313</v>
      </c>
      <c r="G19">
        <v>289</v>
      </c>
      <c r="I19" s="2">
        <f t="shared" si="1"/>
        <v>1660</v>
      </c>
      <c r="J19" s="2">
        <f t="shared" si="0"/>
        <v>1883</v>
      </c>
      <c r="K19" s="2">
        <f t="shared" si="0"/>
        <v>694</v>
      </c>
      <c r="L19" s="2">
        <f t="shared" si="0"/>
        <v>313</v>
      </c>
      <c r="M19" s="2">
        <f t="shared" si="0"/>
        <v>289</v>
      </c>
    </row>
    <row r="20" spans="1:13">
      <c r="A20" t="s">
        <v>43</v>
      </c>
      <c r="B20">
        <v>371</v>
      </c>
      <c r="C20">
        <v>9700</v>
      </c>
      <c r="D20">
        <v>7521</v>
      </c>
      <c r="E20">
        <v>7459</v>
      </c>
      <c r="F20">
        <v>6095</v>
      </c>
      <c r="G20">
        <v>3864</v>
      </c>
      <c r="I20" s="2">
        <f t="shared" si="1"/>
        <v>9700</v>
      </c>
      <c r="J20" s="2">
        <f t="shared" si="0"/>
        <v>7521</v>
      </c>
      <c r="K20" s="2">
        <f>E20</f>
        <v>7459</v>
      </c>
      <c r="L20" s="2">
        <f t="shared" si="0"/>
        <v>6095</v>
      </c>
      <c r="M20" s="2">
        <f t="shared" si="0"/>
        <v>3864</v>
      </c>
    </row>
    <row r="21" spans="1:13">
      <c r="A21" t="s">
        <v>44</v>
      </c>
      <c r="B21">
        <v>441</v>
      </c>
      <c r="C21">
        <v>13420</v>
      </c>
      <c r="D21">
        <v>13311</v>
      </c>
      <c r="E21">
        <v>14044</v>
      </c>
      <c r="F21">
        <v>14216</v>
      </c>
      <c r="G21">
        <v>10157</v>
      </c>
      <c r="I21" s="2">
        <f t="shared" si="1"/>
        <v>13420</v>
      </c>
      <c r="J21" s="2">
        <f t="shared" si="0"/>
        <v>13311</v>
      </c>
      <c r="K21" s="2">
        <f t="shared" si="0"/>
        <v>14044</v>
      </c>
      <c r="L21" s="2">
        <f t="shared" si="0"/>
        <v>14216</v>
      </c>
      <c r="M21" s="2">
        <f t="shared" si="0"/>
        <v>10157</v>
      </c>
    </row>
    <row r="22" spans="1:13">
      <c r="A22" t="s">
        <v>45</v>
      </c>
      <c r="B22">
        <v>450</v>
      </c>
      <c r="C22">
        <v>1220</v>
      </c>
      <c r="D22">
        <v>1486</v>
      </c>
      <c r="E22">
        <v>2497</v>
      </c>
      <c r="F22">
        <v>1560</v>
      </c>
      <c r="G22">
        <v>1388</v>
      </c>
      <c r="I22" s="2">
        <f t="shared" si="1"/>
        <v>1220</v>
      </c>
      <c r="J22" s="2">
        <f t="shared" si="0"/>
        <v>1486</v>
      </c>
      <c r="K22" s="2">
        <f t="shared" si="0"/>
        <v>2497</v>
      </c>
      <c r="L22" s="2">
        <f t="shared" si="0"/>
        <v>1560</v>
      </c>
      <c r="M22" s="2">
        <f t="shared" si="0"/>
        <v>1388</v>
      </c>
    </row>
    <row r="23" spans="1:13">
      <c r="A23" t="s">
        <v>46</v>
      </c>
      <c r="B23">
        <v>451</v>
      </c>
      <c r="C23">
        <v>420</v>
      </c>
      <c r="D23">
        <v>233</v>
      </c>
      <c r="E23">
        <v>172</v>
      </c>
      <c r="F23">
        <v>168</v>
      </c>
      <c r="G23">
        <v>122</v>
      </c>
      <c r="I23" s="2">
        <f t="shared" si="1"/>
        <v>420</v>
      </c>
      <c r="J23" s="2">
        <f t="shared" si="0"/>
        <v>233</v>
      </c>
      <c r="K23" s="2">
        <f t="shared" si="0"/>
        <v>172</v>
      </c>
      <c r="L23" s="2">
        <f t="shared" si="0"/>
        <v>168</v>
      </c>
      <c r="M23" s="2">
        <f t="shared" si="0"/>
        <v>122</v>
      </c>
    </row>
    <row r="24" spans="1:13">
      <c r="A24" t="s">
        <v>47</v>
      </c>
      <c r="B24">
        <v>510</v>
      </c>
      <c r="D24">
        <v>3475</v>
      </c>
      <c r="E24">
        <v>5791</v>
      </c>
      <c r="F24">
        <v>6030</v>
      </c>
      <c r="G24">
        <v>2989</v>
      </c>
      <c r="I24" s="2">
        <f t="shared" si="1"/>
        <v>0</v>
      </c>
      <c r="J24" s="2">
        <f t="shared" si="0"/>
        <v>3475</v>
      </c>
      <c r="K24" s="2">
        <f t="shared" si="0"/>
        <v>5791</v>
      </c>
      <c r="L24" s="2">
        <f t="shared" si="0"/>
        <v>6030</v>
      </c>
      <c r="M24" s="2">
        <f t="shared" si="0"/>
        <v>2989</v>
      </c>
    </row>
    <row r="25" spans="1:13">
      <c r="A25" t="s">
        <v>48</v>
      </c>
      <c r="B25">
        <v>700</v>
      </c>
      <c r="C25">
        <v>13260</v>
      </c>
      <c r="D25">
        <v>12247</v>
      </c>
      <c r="E25">
        <v>9024</v>
      </c>
      <c r="F25">
        <v>9933</v>
      </c>
      <c r="G25">
        <v>6978</v>
      </c>
      <c r="I25" s="2">
        <f t="shared" si="1"/>
        <v>13260</v>
      </c>
      <c r="J25" s="2">
        <f t="shared" si="0"/>
        <v>12247</v>
      </c>
      <c r="K25" s="2">
        <f t="shared" si="0"/>
        <v>9024</v>
      </c>
      <c r="L25" s="2">
        <f t="shared" si="0"/>
        <v>9933</v>
      </c>
      <c r="M25" s="2">
        <f t="shared" si="0"/>
        <v>6978</v>
      </c>
    </row>
    <row r="26" spans="1:13">
      <c r="A26" t="s">
        <v>49</v>
      </c>
      <c r="B26">
        <v>710</v>
      </c>
      <c r="C26">
        <v>2680</v>
      </c>
      <c r="D26">
        <v>6354</v>
      </c>
      <c r="E26">
        <v>10317</v>
      </c>
      <c r="F26">
        <v>12907</v>
      </c>
      <c r="G26">
        <v>7673</v>
      </c>
      <c r="I26" s="2">
        <f t="shared" si="1"/>
        <v>2680</v>
      </c>
      <c r="J26" s="2">
        <f t="shared" si="0"/>
        <v>6354</v>
      </c>
      <c r="K26" s="2">
        <f t="shared" si="0"/>
        <v>10317</v>
      </c>
      <c r="L26" s="2">
        <f t="shared" si="0"/>
        <v>12907</v>
      </c>
      <c r="M26" s="2">
        <f t="shared" si="0"/>
        <v>7673</v>
      </c>
    </row>
    <row r="27" spans="1:13">
      <c r="A27" t="s">
        <v>50</v>
      </c>
      <c r="B27">
        <v>732</v>
      </c>
      <c r="C27">
        <v>7980</v>
      </c>
      <c r="D27">
        <v>17875</v>
      </c>
      <c r="E27">
        <v>59356</v>
      </c>
      <c r="F27">
        <v>64496</v>
      </c>
      <c r="G27">
        <v>53161</v>
      </c>
      <c r="I27" s="2">
        <f t="shared" si="1"/>
        <v>7980</v>
      </c>
      <c r="J27" s="2">
        <f t="shared" si="0"/>
        <v>17875</v>
      </c>
      <c r="K27" s="2">
        <f t="shared" si="0"/>
        <v>59356</v>
      </c>
      <c r="L27" s="2">
        <f t="shared" si="0"/>
        <v>64496</v>
      </c>
      <c r="M27" s="2">
        <f t="shared" si="0"/>
        <v>53161</v>
      </c>
    </row>
    <row r="28" spans="1:13">
      <c r="A28" t="s">
        <v>51</v>
      </c>
      <c r="B28">
        <v>752</v>
      </c>
      <c r="C28">
        <v>940</v>
      </c>
      <c r="D28">
        <v>610</v>
      </c>
      <c r="E28">
        <v>1369</v>
      </c>
      <c r="F28">
        <v>1506</v>
      </c>
      <c r="G28">
        <v>956</v>
      </c>
      <c r="I28" s="2">
        <f t="shared" si="1"/>
        <v>940</v>
      </c>
      <c r="J28" s="2">
        <f t="shared" si="0"/>
        <v>610</v>
      </c>
      <c r="K28" s="2">
        <f t="shared" si="0"/>
        <v>1369</v>
      </c>
      <c r="L28" s="2">
        <f t="shared" si="0"/>
        <v>1506</v>
      </c>
      <c r="M28" s="2">
        <f t="shared" si="0"/>
        <v>956</v>
      </c>
    </row>
    <row r="29" spans="1:13">
      <c r="A29" t="s">
        <v>52</v>
      </c>
      <c r="B29">
        <v>882</v>
      </c>
      <c r="C29">
        <v>6040</v>
      </c>
      <c r="D29">
        <v>7450</v>
      </c>
      <c r="E29">
        <v>11636</v>
      </c>
      <c r="F29">
        <v>12313</v>
      </c>
      <c r="G29">
        <v>8716</v>
      </c>
      <c r="I29" s="2">
        <f t="shared" si="1"/>
        <v>6040</v>
      </c>
      <c r="J29" s="2">
        <f t="shared" si="0"/>
        <v>7450</v>
      </c>
      <c r="K29" s="2">
        <f t="shared" si="0"/>
        <v>11636</v>
      </c>
      <c r="L29" s="2">
        <f t="shared" si="0"/>
        <v>12313</v>
      </c>
      <c r="M29" s="2">
        <f t="shared" si="0"/>
        <v>8716</v>
      </c>
    </row>
    <row r="30" spans="1:13">
      <c r="A30" t="s">
        <v>53</v>
      </c>
      <c r="B30">
        <v>891</v>
      </c>
      <c r="C30">
        <v>7000</v>
      </c>
      <c r="D30">
        <v>12237</v>
      </c>
      <c r="E30">
        <v>13366</v>
      </c>
      <c r="F30">
        <v>15070</v>
      </c>
      <c r="G30">
        <v>10545</v>
      </c>
      <c r="I30" s="2">
        <f t="shared" si="1"/>
        <v>7000</v>
      </c>
      <c r="J30" s="2">
        <f t="shared" si="0"/>
        <v>12237</v>
      </c>
      <c r="K30" s="2">
        <f t="shared" si="0"/>
        <v>13366</v>
      </c>
      <c r="L30" s="2">
        <f t="shared" si="0"/>
        <v>15070</v>
      </c>
      <c r="M30" s="2">
        <f t="shared" si="0"/>
        <v>10545</v>
      </c>
    </row>
    <row r="31" spans="1:13">
      <c r="A31" t="s">
        <v>54</v>
      </c>
      <c r="B31">
        <v>892</v>
      </c>
      <c r="C31">
        <v>4860</v>
      </c>
      <c r="D31">
        <v>7397</v>
      </c>
      <c r="E31">
        <v>11175</v>
      </c>
      <c r="F31">
        <v>10301</v>
      </c>
      <c r="G31">
        <v>8717</v>
      </c>
      <c r="I31" s="2">
        <f t="shared" si="1"/>
        <v>4860</v>
      </c>
      <c r="J31" s="2">
        <f t="shared" si="0"/>
        <v>7397</v>
      </c>
      <c r="K31" s="2">
        <f t="shared" si="0"/>
        <v>11175</v>
      </c>
      <c r="L31" s="2">
        <f t="shared" si="0"/>
        <v>10301</v>
      </c>
      <c r="M31" s="2">
        <f t="shared" si="0"/>
        <v>8717</v>
      </c>
    </row>
    <row r="32" spans="1:13">
      <c r="C32">
        <f>SUM(C2:C31)</f>
        <v>217520</v>
      </c>
      <c r="D32">
        <f t="shared" ref="D32:G32" si="2">SUM(D2:D31)</f>
        <v>254924</v>
      </c>
      <c r="E32">
        <f t="shared" si="2"/>
        <v>335098</v>
      </c>
      <c r="F32">
        <f t="shared" si="2"/>
        <v>288494</v>
      </c>
      <c r="G32">
        <f t="shared" si="2"/>
        <v>193481</v>
      </c>
      <c r="I32" s="2">
        <f t="shared" si="1"/>
        <v>217520</v>
      </c>
      <c r="J32" s="2">
        <f t="shared" si="0"/>
        <v>254924</v>
      </c>
      <c r="K32" s="2">
        <f t="shared" si="0"/>
        <v>335098</v>
      </c>
      <c r="L32" s="2">
        <f t="shared" si="0"/>
        <v>288494</v>
      </c>
      <c r="M32" s="2">
        <f t="shared" si="0"/>
        <v>193481</v>
      </c>
    </row>
    <row r="33" spans="11:17">
      <c r="K33" s="1"/>
      <c r="L33" s="1"/>
      <c r="M33" s="1"/>
      <c r="N33" s="1"/>
      <c r="O33" s="1"/>
      <c r="P33" s="1"/>
      <c r="Q33" s="1"/>
    </row>
    <row r="34" spans="11:17">
      <c r="K34" s="1"/>
      <c r="L34" s="1"/>
      <c r="M34" s="1"/>
      <c r="N34" s="1"/>
      <c r="O34" s="1"/>
      <c r="P34" s="1"/>
      <c r="Q34" s="1"/>
    </row>
  </sheetData>
  <conditionalFormatting sqref="I2:I31">
    <cfRule type="top10" dxfId="22" priority="7" rank="10"/>
  </conditionalFormatting>
  <conditionalFormatting sqref="J2:J31">
    <cfRule type="top10" dxfId="21" priority="6" rank="10"/>
  </conditionalFormatting>
  <conditionalFormatting sqref="K2:K31">
    <cfRule type="top10" dxfId="20" priority="5" rank="10"/>
  </conditionalFormatting>
  <conditionalFormatting sqref="L2:L31">
    <cfRule type="top10" dxfId="19" priority="4" rank="10"/>
  </conditionalFormatting>
  <conditionalFormatting sqref="M2:M31">
    <cfRule type="top10" dxfId="18" priority="3" rank="10"/>
  </conditionalFormatting>
  <conditionalFormatting sqref="O2:O11 R2:R11">
    <cfRule type="uniqueValues" dxfId="17" priority="1"/>
  </conditionalFormatting>
  <pageMargins left="0.25" right="0.25" top="0.75" bottom="0.75" header="0.3" footer="0.3"/>
  <pageSetup scale="96"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workbookViewId="0">
      <selection activeCell="O28" sqref="O28"/>
    </sheetView>
  </sheetViews>
  <sheetFormatPr defaultRowHeight="15"/>
  <cols>
    <col min="1" max="1" width="55" bestFit="1" customWidth="1"/>
    <col min="2" max="2" width="13.28515625" hidden="1" customWidth="1"/>
    <col min="3" max="8" width="11.140625" hidden="1" customWidth="1"/>
    <col min="9" max="9" width="11.140625" customWidth="1"/>
    <col min="10" max="10" width="9.140625" customWidth="1"/>
    <col min="11" max="11" width="9.140625" bestFit="1" customWidth="1"/>
    <col min="12" max="14" width="8.140625" bestFit="1" customWidth="1"/>
    <col min="15" max="15" width="48.28515625" bestFit="1" customWidth="1"/>
    <col min="16" max="16" width="14" customWidth="1"/>
    <col min="17" max="17" width="11.140625" customWidth="1"/>
    <col min="18" max="18" width="55" bestFit="1" customWidth="1"/>
    <col min="19" max="19" width="14" customWidth="1"/>
    <col min="21" max="21" width="13.140625" customWidth="1"/>
    <col min="22" max="22" width="14.5703125" customWidth="1"/>
    <col min="24" max="24" width="13.140625" customWidth="1"/>
    <col min="25" max="25" width="13.85546875" customWidth="1"/>
  </cols>
  <sheetData>
    <row r="1" spans="1:19">
      <c r="A1" t="s">
        <v>0</v>
      </c>
      <c r="B1" t="s">
        <v>1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I1" t="s">
        <v>12</v>
      </c>
      <c r="J1" t="s">
        <v>13</v>
      </c>
      <c r="K1" t="s">
        <v>14</v>
      </c>
      <c r="L1" t="s">
        <v>24</v>
      </c>
      <c r="M1" t="s">
        <v>19</v>
      </c>
      <c r="O1" t="s">
        <v>2</v>
      </c>
      <c r="P1" t="s">
        <v>15</v>
      </c>
      <c r="R1" t="s">
        <v>2</v>
      </c>
      <c r="S1" t="s">
        <v>20</v>
      </c>
    </row>
    <row r="2" spans="1:19">
      <c r="A2" t="s">
        <v>25</v>
      </c>
      <c r="B2">
        <v>31</v>
      </c>
      <c r="C2">
        <v>64280</v>
      </c>
      <c r="D2">
        <v>71784</v>
      </c>
      <c r="E2">
        <v>32093</v>
      </c>
      <c r="F2">
        <v>41313</v>
      </c>
      <c r="G2">
        <v>41057</v>
      </c>
      <c r="I2" s="2">
        <f>C2/100000</f>
        <v>0.64280000000000004</v>
      </c>
      <c r="J2" s="2">
        <f t="shared" ref="J2:J32" si="0">D2/100000</f>
        <v>0.71784000000000003</v>
      </c>
      <c r="K2" s="2">
        <f t="shared" ref="K2:K32" si="1">E2/100000</f>
        <v>0.32092999999999999</v>
      </c>
      <c r="L2" s="2">
        <f t="shared" ref="L2:L32" si="2">F2/100000</f>
        <v>0.41313</v>
      </c>
      <c r="M2" s="2">
        <f t="shared" ref="M2:M32" si="3">G2/100000</f>
        <v>0.41056999999999999</v>
      </c>
      <c r="O2" t="s">
        <v>48</v>
      </c>
      <c r="P2" s="3">
        <v>1325220</v>
      </c>
      <c r="R2" t="s">
        <v>50</v>
      </c>
      <c r="S2">
        <v>1833306</v>
      </c>
    </row>
    <row r="3" spans="1:19">
      <c r="A3" t="s">
        <v>26</v>
      </c>
      <c r="B3">
        <v>42</v>
      </c>
      <c r="C3">
        <v>424400</v>
      </c>
      <c r="D3">
        <v>325442</v>
      </c>
      <c r="E3">
        <v>238847</v>
      </c>
      <c r="F3">
        <v>365329</v>
      </c>
      <c r="G3">
        <v>530081</v>
      </c>
      <c r="I3" s="2">
        <f t="shared" ref="I3:I32" si="4">C3/100000</f>
        <v>4.2439999999999998</v>
      </c>
      <c r="J3" s="2">
        <f t="shared" si="0"/>
        <v>3.2544200000000001</v>
      </c>
      <c r="K3" s="2">
        <f t="shared" si="1"/>
        <v>2.3884699999999999</v>
      </c>
      <c r="L3" s="2">
        <f t="shared" si="2"/>
        <v>3.6532900000000001</v>
      </c>
      <c r="M3" s="2">
        <f t="shared" si="3"/>
        <v>5.3008100000000002</v>
      </c>
      <c r="O3" t="s">
        <v>39</v>
      </c>
      <c r="P3" s="3">
        <v>1087520</v>
      </c>
      <c r="R3" t="s">
        <v>48</v>
      </c>
      <c r="S3">
        <v>1781924</v>
      </c>
    </row>
    <row r="4" spans="1:19">
      <c r="A4" t="s">
        <v>27</v>
      </c>
      <c r="B4">
        <v>180</v>
      </c>
      <c r="C4">
        <v>204420</v>
      </c>
      <c r="D4">
        <v>153224</v>
      </c>
      <c r="E4">
        <v>55251</v>
      </c>
      <c r="F4">
        <v>156432</v>
      </c>
      <c r="G4">
        <v>163086</v>
      </c>
      <c r="I4" s="2">
        <f t="shared" si="4"/>
        <v>2.0442</v>
      </c>
      <c r="J4" s="2">
        <f t="shared" si="0"/>
        <v>1.53224</v>
      </c>
      <c r="K4" s="2">
        <f t="shared" si="1"/>
        <v>0.55250999999999995</v>
      </c>
      <c r="L4" s="2">
        <f t="shared" si="2"/>
        <v>1.5643199999999999</v>
      </c>
      <c r="M4" s="2">
        <f t="shared" si="3"/>
        <v>1.63086</v>
      </c>
      <c r="O4" t="s">
        <v>44</v>
      </c>
      <c r="P4" s="3">
        <v>1046400</v>
      </c>
      <c r="R4" t="s">
        <v>52</v>
      </c>
      <c r="S4">
        <v>1167914</v>
      </c>
    </row>
    <row r="5" spans="1:19">
      <c r="A5" t="s">
        <v>28</v>
      </c>
      <c r="B5">
        <v>181</v>
      </c>
      <c r="C5">
        <v>185760</v>
      </c>
      <c r="D5">
        <v>243973</v>
      </c>
      <c r="E5">
        <v>341408</v>
      </c>
      <c r="F5">
        <v>414965</v>
      </c>
      <c r="G5">
        <v>416235</v>
      </c>
      <c r="I5" s="2">
        <f t="shared" si="4"/>
        <v>1.8575999999999999</v>
      </c>
      <c r="J5" s="2">
        <f t="shared" si="0"/>
        <v>2.43973</v>
      </c>
      <c r="K5" s="2">
        <f t="shared" si="1"/>
        <v>3.4140799999999998</v>
      </c>
      <c r="L5" s="2">
        <f t="shared" si="2"/>
        <v>4.1496500000000003</v>
      </c>
      <c r="M5" s="2">
        <f t="shared" si="3"/>
        <v>4.16235</v>
      </c>
      <c r="O5" t="s">
        <v>36</v>
      </c>
      <c r="P5" s="3">
        <v>967580</v>
      </c>
      <c r="R5" t="s">
        <v>54</v>
      </c>
      <c r="S5">
        <v>1046952</v>
      </c>
    </row>
    <row r="6" spans="1:19">
      <c r="A6" t="s">
        <v>29</v>
      </c>
      <c r="B6">
        <v>190</v>
      </c>
      <c r="C6">
        <v>64760</v>
      </c>
      <c r="D6">
        <v>62815</v>
      </c>
      <c r="E6">
        <v>68631</v>
      </c>
      <c r="F6">
        <v>65709</v>
      </c>
      <c r="G6">
        <v>56510</v>
      </c>
      <c r="I6" s="2">
        <f t="shared" si="4"/>
        <v>0.64759999999999995</v>
      </c>
      <c r="J6" s="2">
        <f t="shared" si="0"/>
        <v>0.62814999999999999</v>
      </c>
      <c r="K6" s="2">
        <f t="shared" si="1"/>
        <v>0.68630999999999998</v>
      </c>
      <c r="L6" s="2">
        <f t="shared" si="2"/>
        <v>0.65708999999999995</v>
      </c>
      <c r="M6" s="2">
        <f t="shared" si="3"/>
        <v>0.56510000000000005</v>
      </c>
      <c r="O6" t="s">
        <v>40</v>
      </c>
      <c r="P6" s="3">
        <v>569840</v>
      </c>
      <c r="R6" t="s">
        <v>49</v>
      </c>
      <c r="S6">
        <v>1029430</v>
      </c>
    </row>
    <row r="7" spans="1:19">
      <c r="A7" t="s">
        <v>30</v>
      </c>
      <c r="B7">
        <v>191</v>
      </c>
      <c r="C7">
        <v>60900</v>
      </c>
      <c r="D7">
        <v>38505</v>
      </c>
      <c r="E7">
        <v>31111</v>
      </c>
      <c r="F7">
        <v>25224</v>
      </c>
      <c r="G7">
        <v>29988</v>
      </c>
      <c r="I7" s="2">
        <f t="shared" si="4"/>
        <v>0.60899999999999999</v>
      </c>
      <c r="J7" s="2">
        <f t="shared" si="0"/>
        <v>0.38505</v>
      </c>
      <c r="K7" s="2">
        <f t="shared" si="1"/>
        <v>0.31111</v>
      </c>
      <c r="L7" s="2">
        <f t="shared" si="2"/>
        <v>0.25224000000000002</v>
      </c>
      <c r="M7" s="2">
        <f t="shared" si="3"/>
        <v>0.29987999999999998</v>
      </c>
      <c r="O7" t="s">
        <v>45</v>
      </c>
      <c r="P7" s="3">
        <v>560180</v>
      </c>
      <c r="R7" t="s">
        <v>44</v>
      </c>
      <c r="S7">
        <v>968294</v>
      </c>
    </row>
    <row r="8" spans="1:19">
      <c r="A8" t="s">
        <v>31</v>
      </c>
      <c r="B8">
        <v>192</v>
      </c>
      <c r="C8">
        <v>502380</v>
      </c>
      <c r="D8">
        <v>472739</v>
      </c>
      <c r="E8">
        <v>461206</v>
      </c>
      <c r="F8">
        <v>364437</v>
      </c>
      <c r="G8">
        <v>365028</v>
      </c>
      <c r="I8" s="2">
        <f t="shared" si="4"/>
        <v>5.0237999999999996</v>
      </c>
      <c r="J8" s="2">
        <f t="shared" si="0"/>
        <v>4.7273899999999998</v>
      </c>
      <c r="K8" s="2">
        <f t="shared" si="1"/>
        <v>4.6120599999999996</v>
      </c>
      <c r="L8" s="2">
        <f t="shared" si="2"/>
        <v>3.6443699999999999</v>
      </c>
      <c r="M8" s="2">
        <f t="shared" si="3"/>
        <v>3.65028</v>
      </c>
      <c r="O8" t="s">
        <v>38</v>
      </c>
      <c r="P8" s="3">
        <v>522960</v>
      </c>
      <c r="R8" t="s">
        <v>39</v>
      </c>
      <c r="S8">
        <v>895361</v>
      </c>
    </row>
    <row r="9" spans="1:19">
      <c r="A9" t="s">
        <v>32</v>
      </c>
      <c r="B9">
        <v>200</v>
      </c>
      <c r="C9">
        <v>168740</v>
      </c>
      <c r="D9">
        <v>147693</v>
      </c>
      <c r="E9">
        <v>126991</v>
      </c>
      <c r="F9">
        <v>153126</v>
      </c>
      <c r="G9">
        <v>171239</v>
      </c>
      <c r="I9" s="2">
        <f t="shared" si="4"/>
        <v>1.6874</v>
      </c>
      <c r="J9" s="2">
        <f t="shared" si="0"/>
        <v>1.4769300000000001</v>
      </c>
      <c r="K9" s="2">
        <f t="shared" si="1"/>
        <v>1.2699100000000001</v>
      </c>
      <c r="L9" s="2">
        <f t="shared" si="2"/>
        <v>1.5312600000000001</v>
      </c>
      <c r="M9" s="2">
        <f t="shared" si="3"/>
        <v>1.7123900000000001</v>
      </c>
      <c r="O9" t="s">
        <v>31</v>
      </c>
      <c r="P9" s="3">
        <v>502380</v>
      </c>
      <c r="R9" t="s">
        <v>36</v>
      </c>
      <c r="S9">
        <v>818418</v>
      </c>
    </row>
    <row r="10" spans="1:19">
      <c r="A10" t="s">
        <v>33</v>
      </c>
      <c r="B10">
        <v>201</v>
      </c>
      <c r="C10">
        <v>28160</v>
      </c>
      <c r="D10">
        <v>21885</v>
      </c>
      <c r="E10">
        <v>31063</v>
      </c>
      <c r="F10">
        <v>25205</v>
      </c>
      <c r="G10">
        <v>18305</v>
      </c>
      <c r="I10" s="2">
        <f t="shared" si="4"/>
        <v>0.28160000000000002</v>
      </c>
      <c r="J10" s="2">
        <f t="shared" si="0"/>
        <v>0.21884999999999999</v>
      </c>
      <c r="K10" s="2">
        <f t="shared" si="1"/>
        <v>0.31063000000000002</v>
      </c>
      <c r="L10" s="2">
        <f t="shared" si="2"/>
        <v>0.25205</v>
      </c>
      <c r="M10" s="2">
        <f t="shared" si="3"/>
        <v>0.18304999999999999</v>
      </c>
      <c r="O10" t="s">
        <v>52</v>
      </c>
      <c r="P10" s="3">
        <v>460420</v>
      </c>
      <c r="R10" t="s">
        <v>45</v>
      </c>
      <c r="S10">
        <v>607144</v>
      </c>
    </row>
    <row r="11" spans="1:19">
      <c r="A11" t="s">
        <v>34</v>
      </c>
      <c r="B11">
        <v>310</v>
      </c>
      <c r="C11">
        <v>129840</v>
      </c>
      <c r="D11">
        <v>76341</v>
      </c>
      <c r="E11">
        <v>93619</v>
      </c>
      <c r="F11">
        <v>73625</v>
      </c>
      <c r="G11">
        <v>72740</v>
      </c>
      <c r="I11" s="2">
        <f t="shared" si="4"/>
        <v>1.2984</v>
      </c>
      <c r="J11" s="2">
        <f t="shared" si="0"/>
        <v>0.76341000000000003</v>
      </c>
      <c r="K11" s="2">
        <f t="shared" si="1"/>
        <v>0.93618999999999997</v>
      </c>
      <c r="L11" s="2">
        <f t="shared" si="2"/>
        <v>0.73624999999999996</v>
      </c>
      <c r="M11" s="2">
        <f t="shared" si="3"/>
        <v>0.72740000000000005</v>
      </c>
      <c r="O11" t="s">
        <v>26</v>
      </c>
      <c r="P11" s="3">
        <v>424400</v>
      </c>
      <c r="R11" t="s">
        <v>26</v>
      </c>
      <c r="S11">
        <v>530081</v>
      </c>
    </row>
    <row r="12" spans="1:19">
      <c r="A12" t="s">
        <v>35</v>
      </c>
      <c r="B12">
        <v>322</v>
      </c>
      <c r="C12">
        <v>375680</v>
      </c>
      <c r="D12">
        <v>496081</v>
      </c>
      <c r="E12">
        <v>401472</v>
      </c>
      <c r="F12">
        <v>247173</v>
      </c>
      <c r="G12">
        <v>192494</v>
      </c>
      <c r="I12" s="2">
        <f t="shared" si="4"/>
        <v>3.7568000000000001</v>
      </c>
      <c r="J12" s="2">
        <f t="shared" si="0"/>
        <v>4.9608100000000004</v>
      </c>
      <c r="K12" s="2">
        <f t="shared" si="1"/>
        <v>4.0147199999999996</v>
      </c>
      <c r="L12" s="2">
        <f t="shared" si="2"/>
        <v>2.47173</v>
      </c>
      <c r="M12" s="2">
        <f t="shared" si="3"/>
        <v>1.9249400000000001</v>
      </c>
    </row>
    <row r="13" spans="1:19">
      <c r="A13" t="s">
        <v>36</v>
      </c>
      <c r="B13">
        <v>331</v>
      </c>
      <c r="C13">
        <v>967580</v>
      </c>
      <c r="D13">
        <v>915939</v>
      </c>
      <c r="E13">
        <v>965362</v>
      </c>
      <c r="F13">
        <v>881970</v>
      </c>
      <c r="G13">
        <v>818418</v>
      </c>
      <c r="I13" s="2">
        <f t="shared" si="4"/>
        <v>9.6758000000000006</v>
      </c>
      <c r="J13" s="2">
        <f t="shared" si="0"/>
        <v>9.1593900000000001</v>
      </c>
      <c r="K13" s="2">
        <f t="shared" si="1"/>
        <v>9.6536200000000001</v>
      </c>
      <c r="L13" s="2">
        <f t="shared" si="2"/>
        <v>8.8196999999999992</v>
      </c>
      <c r="M13" s="2">
        <f t="shared" si="3"/>
        <v>8.1841799999999996</v>
      </c>
    </row>
    <row r="14" spans="1:19">
      <c r="A14" t="s">
        <v>37</v>
      </c>
      <c r="B14">
        <v>332</v>
      </c>
      <c r="C14">
        <v>32220</v>
      </c>
      <c r="D14">
        <v>45518</v>
      </c>
      <c r="E14">
        <v>169480</v>
      </c>
      <c r="F14">
        <v>107339</v>
      </c>
      <c r="G14">
        <v>80016</v>
      </c>
      <c r="I14" s="2">
        <f t="shared" si="4"/>
        <v>0.32219999999999999</v>
      </c>
      <c r="J14" s="2">
        <f t="shared" si="0"/>
        <v>0.45517999999999997</v>
      </c>
      <c r="K14" s="2">
        <f t="shared" si="1"/>
        <v>1.6948000000000001</v>
      </c>
      <c r="L14" s="2">
        <f t="shared" si="2"/>
        <v>1.0733900000000001</v>
      </c>
      <c r="M14" s="2">
        <f t="shared" si="3"/>
        <v>0.80015999999999998</v>
      </c>
    </row>
    <row r="15" spans="1:19">
      <c r="A15" t="s">
        <v>38</v>
      </c>
      <c r="B15">
        <v>341</v>
      </c>
      <c r="C15">
        <v>522960</v>
      </c>
      <c r="D15">
        <v>382526</v>
      </c>
      <c r="E15">
        <v>254496</v>
      </c>
      <c r="F15">
        <v>176217</v>
      </c>
      <c r="G15">
        <v>146004</v>
      </c>
      <c r="I15" s="2">
        <f t="shared" si="4"/>
        <v>5.2295999999999996</v>
      </c>
      <c r="J15" s="2">
        <f t="shared" si="0"/>
        <v>3.8252600000000001</v>
      </c>
      <c r="K15" s="2">
        <f t="shared" si="1"/>
        <v>2.5449600000000001</v>
      </c>
      <c r="L15" s="2">
        <f t="shared" si="2"/>
        <v>1.76217</v>
      </c>
      <c r="M15" s="2">
        <f t="shared" si="3"/>
        <v>1.46004</v>
      </c>
    </row>
    <row r="16" spans="1:19">
      <c r="A16" t="s">
        <v>39</v>
      </c>
      <c r="B16">
        <v>342</v>
      </c>
      <c r="C16">
        <v>1087520</v>
      </c>
      <c r="D16">
        <v>939896</v>
      </c>
      <c r="E16">
        <v>1317602</v>
      </c>
      <c r="F16">
        <v>992607</v>
      </c>
      <c r="G16">
        <v>895361</v>
      </c>
      <c r="I16" s="2">
        <f t="shared" si="4"/>
        <v>10.8752</v>
      </c>
      <c r="J16" s="2">
        <f t="shared" si="0"/>
        <v>9.3989600000000006</v>
      </c>
      <c r="K16" s="2">
        <f t="shared" si="1"/>
        <v>13.176019999999999</v>
      </c>
      <c r="L16" s="2">
        <f t="shared" si="2"/>
        <v>9.9260699999999993</v>
      </c>
      <c r="M16" s="2">
        <f t="shared" si="3"/>
        <v>8.9536099999999994</v>
      </c>
    </row>
    <row r="17" spans="1:13">
      <c r="A17" t="s">
        <v>40</v>
      </c>
      <c r="B17">
        <v>352</v>
      </c>
      <c r="C17">
        <v>569840</v>
      </c>
      <c r="D17">
        <v>599151</v>
      </c>
      <c r="E17">
        <v>431502</v>
      </c>
      <c r="F17">
        <v>365909</v>
      </c>
      <c r="G17">
        <v>347602</v>
      </c>
      <c r="I17" s="2">
        <f t="shared" si="4"/>
        <v>5.6984000000000004</v>
      </c>
      <c r="J17" s="2">
        <f t="shared" si="0"/>
        <v>5.9915099999999999</v>
      </c>
      <c r="K17" s="2">
        <f t="shared" si="1"/>
        <v>4.3150199999999996</v>
      </c>
      <c r="L17" s="2">
        <f t="shared" si="2"/>
        <v>3.65909</v>
      </c>
      <c r="M17" s="2">
        <f t="shared" si="3"/>
        <v>3.4760200000000001</v>
      </c>
    </row>
    <row r="18" spans="1:13">
      <c r="A18" t="s">
        <v>41</v>
      </c>
      <c r="B18">
        <v>362</v>
      </c>
      <c r="C18">
        <v>182360</v>
      </c>
      <c r="D18">
        <v>377357</v>
      </c>
      <c r="E18">
        <v>224636</v>
      </c>
      <c r="F18">
        <v>294183</v>
      </c>
      <c r="G18">
        <v>328797</v>
      </c>
      <c r="I18" s="2">
        <f t="shared" si="4"/>
        <v>1.8236000000000001</v>
      </c>
      <c r="J18" s="2">
        <f t="shared" si="0"/>
        <v>3.7735699999999999</v>
      </c>
      <c r="K18" s="2">
        <f t="shared" si="1"/>
        <v>2.2463600000000001</v>
      </c>
      <c r="L18" s="2">
        <f t="shared" si="2"/>
        <v>2.9418299999999999</v>
      </c>
      <c r="M18" s="2">
        <f t="shared" si="3"/>
        <v>3.2879700000000001</v>
      </c>
    </row>
    <row r="19" spans="1:13">
      <c r="A19" t="s">
        <v>42</v>
      </c>
      <c r="B19">
        <v>370</v>
      </c>
      <c r="C19">
        <v>51700</v>
      </c>
      <c r="D19">
        <v>52123</v>
      </c>
      <c r="E19">
        <v>31712</v>
      </c>
      <c r="F19">
        <v>40604</v>
      </c>
      <c r="G19">
        <v>31601</v>
      </c>
      <c r="I19" s="2">
        <f t="shared" si="4"/>
        <v>0.51700000000000002</v>
      </c>
      <c r="J19" s="2">
        <f t="shared" si="0"/>
        <v>0.52122999999999997</v>
      </c>
      <c r="K19" s="2">
        <f t="shared" si="1"/>
        <v>0.31712000000000001</v>
      </c>
      <c r="L19" s="2">
        <f t="shared" si="2"/>
        <v>0.40604000000000001</v>
      </c>
      <c r="M19" s="2">
        <f t="shared" si="3"/>
        <v>0.31601000000000001</v>
      </c>
    </row>
    <row r="20" spans="1:13">
      <c r="A20" t="s">
        <v>43</v>
      </c>
      <c r="B20">
        <v>371</v>
      </c>
      <c r="C20">
        <v>203060</v>
      </c>
      <c r="D20">
        <v>203732</v>
      </c>
      <c r="E20">
        <v>234487</v>
      </c>
      <c r="F20">
        <v>223053</v>
      </c>
      <c r="G20">
        <v>227930</v>
      </c>
      <c r="I20" s="2">
        <f t="shared" si="4"/>
        <v>2.0306000000000002</v>
      </c>
      <c r="J20" s="2">
        <f t="shared" si="0"/>
        <v>2.0373199999999998</v>
      </c>
      <c r="K20" s="2">
        <f t="shared" si="1"/>
        <v>2.3448699999999998</v>
      </c>
      <c r="L20" s="2">
        <f t="shared" si="2"/>
        <v>2.2305299999999999</v>
      </c>
      <c r="M20" s="2">
        <f t="shared" si="3"/>
        <v>2.2793000000000001</v>
      </c>
    </row>
    <row r="21" spans="1:13">
      <c r="A21" t="s">
        <v>44</v>
      </c>
      <c r="B21">
        <v>441</v>
      </c>
      <c r="C21">
        <v>1046400</v>
      </c>
      <c r="D21">
        <v>1031976</v>
      </c>
      <c r="E21">
        <v>1254220</v>
      </c>
      <c r="F21">
        <v>1146919</v>
      </c>
      <c r="G21">
        <v>968294</v>
      </c>
      <c r="I21" s="2">
        <f t="shared" si="4"/>
        <v>10.464</v>
      </c>
      <c r="J21" s="2">
        <f t="shared" si="0"/>
        <v>10.31976</v>
      </c>
      <c r="K21" s="2">
        <f t="shared" si="1"/>
        <v>12.542199999999999</v>
      </c>
      <c r="L21" s="2">
        <f t="shared" si="2"/>
        <v>11.469189999999999</v>
      </c>
      <c r="M21" s="2">
        <f t="shared" si="3"/>
        <v>9.6829400000000003</v>
      </c>
    </row>
    <row r="22" spans="1:13">
      <c r="A22" t="s">
        <v>45</v>
      </c>
      <c r="B22">
        <v>450</v>
      </c>
      <c r="C22">
        <v>560180</v>
      </c>
      <c r="D22">
        <v>614804</v>
      </c>
      <c r="E22">
        <v>632601</v>
      </c>
      <c r="F22">
        <v>581127</v>
      </c>
      <c r="G22">
        <v>607144</v>
      </c>
      <c r="I22" s="2">
        <f t="shared" si="4"/>
        <v>5.6017999999999999</v>
      </c>
      <c r="J22" s="2">
        <f t="shared" si="0"/>
        <v>6.1480399999999999</v>
      </c>
      <c r="K22" s="2">
        <f t="shared" si="1"/>
        <v>6.3260100000000001</v>
      </c>
      <c r="L22" s="2">
        <f t="shared" si="2"/>
        <v>5.8112700000000004</v>
      </c>
      <c r="M22" s="2">
        <f t="shared" si="3"/>
        <v>6.0714399999999999</v>
      </c>
    </row>
    <row r="23" spans="1:13">
      <c r="A23" t="s">
        <v>46</v>
      </c>
      <c r="B23">
        <v>451</v>
      </c>
      <c r="C23">
        <v>153900</v>
      </c>
      <c r="D23">
        <v>159460</v>
      </c>
      <c r="E23">
        <v>159953</v>
      </c>
      <c r="F23">
        <v>148028</v>
      </c>
      <c r="G23">
        <v>159388</v>
      </c>
      <c r="I23" s="2">
        <f t="shared" si="4"/>
        <v>1.5389999999999999</v>
      </c>
      <c r="J23" s="2">
        <f t="shared" si="0"/>
        <v>1.5946</v>
      </c>
      <c r="K23" s="2">
        <f t="shared" si="1"/>
        <v>1.5995299999999999</v>
      </c>
      <c r="L23" s="2">
        <f t="shared" si="2"/>
        <v>1.48028</v>
      </c>
      <c r="M23" s="2">
        <f t="shared" si="3"/>
        <v>1.59388</v>
      </c>
    </row>
    <row r="24" spans="1:13">
      <c r="A24" t="s">
        <v>47</v>
      </c>
      <c r="B24">
        <v>510</v>
      </c>
      <c r="D24">
        <v>142697</v>
      </c>
      <c r="E24">
        <v>373026</v>
      </c>
      <c r="F24">
        <v>358946</v>
      </c>
      <c r="G24">
        <v>308240</v>
      </c>
      <c r="I24" s="2">
        <f t="shared" si="4"/>
        <v>0</v>
      </c>
      <c r="J24" s="2">
        <f t="shared" si="0"/>
        <v>1.4269700000000001</v>
      </c>
      <c r="K24" s="2">
        <f t="shared" si="1"/>
        <v>3.7302599999999999</v>
      </c>
      <c r="L24" s="2">
        <f t="shared" si="2"/>
        <v>3.5894599999999999</v>
      </c>
      <c r="M24" s="2">
        <f t="shared" si="3"/>
        <v>3.0823999999999998</v>
      </c>
    </row>
    <row r="25" spans="1:13">
      <c r="A25" t="s">
        <v>48</v>
      </c>
      <c r="B25">
        <v>700</v>
      </c>
      <c r="C25">
        <v>1325220</v>
      </c>
      <c r="D25">
        <v>1707253</v>
      </c>
      <c r="E25">
        <v>1588937</v>
      </c>
      <c r="F25">
        <v>1728637</v>
      </c>
      <c r="G25">
        <v>1781924</v>
      </c>
      <c r="I25" s="2">
        <f t="shared" si="4"/>
        <v>13.2522</v>
      </c>
      <c r="J25" s="2">
        <f t="shared" si="0"/>
        <v>17.07253</v>
      </c>
      <c r="K25" s="2">
        <f t="shared" si="1"/>
        <v>15.88937</v>
      </c>
      <c r="L25" s="2">
        <f t="shared" si="2"/>
        <v>17.286370000000002</v>
      </c>
      <c r="M25" s="2">
        <f t="shared" si="3"/>
        <v>17.819240000000001</v>
      </c>
    </row>
    <row r="26" spans="1:13">
      <c r="A26" t="s">
        <v>49</v>
      </c>
      <c r="B26">
        <v>710</v>
      </c>
      <c r="C26">
        <v>261980</v>
      </c>
      <c r="D26">
        <v>578237</v>
      </c>
      <c r="E26">
        <v>1005276</v>
      </c>
      <c r="F26">
        <v>1157284</v>
      </c>
      <c r="G26">
        <v>1029430</v>
      </c>
      <c r="I26" s="2">
        <f t="shared" si="4"/>
        <v>2.6198000000000001</v>
      </c>
      <c r="J26" s="2">
        <f t="shared" si="0"/>
        <v>5.7823700000000002</v>
      </c>
      <c r="K26" s="2">
        <f t="shared" si="1"/>
        <v>10.052759999999999</v>
      </c>
      <c r="L26" s="2">
        <f t="shared" si="2"/>
        <v>11.572839999999999</v>
      </c>
      <c r="M26" s="2">
        <f t="shared" si="3"/>
        <v>10.2943</v>
      </c>
    </row>
    <row r="27" spans="1:13">
      <c r="A27" t="s">
        <v>50</v>
      </c>
      <c r="B27">
        <v>732</v>
      </c>
      <c r="C27">
        <v>295240</v>
      </c>
      <c r="D27">
        <v>629979</v>
      </c>
      <c r="E27">
        <v>1394413</v>
      </c>
      <c r="F27">
        <v>1608984</v>
      </c>
      <c r="G27">
        <v>1833306</v>
      </c>
      <c r="I27" s="2">
        <f t="shared" si="4"/>
        <v>2.9523999999999999</v>
      </c>
      <c r="J27" s="2">
        <f t="shared" si="0"/>
        <v>6.2997899999999998</v>
      </c>
      <c r="K27" s="2">
        <f t="shared" si="1"/>
        <v>13.944129999999999</v>
      </c>
      <c r="L27" s="2">
        <f t="shared" si="2"/>
        <v>16.089839999999999</v>
      </c>
      <c r="M27" s="2">
        <f t="shared" si="3"/>
        <v>18.33306</v>
      </c>
    </row>
    <row r="28" spans="1:13">
      <c r="A28" t="s">
        <v>51</v>
      </c>
      <c r="B28">
        <v>752</v>
      </c>
      <c r="C28">
        <v>104640</v>
      </c>
      <c r="D28">
        <v>70915</v>
      </c>
      <c r="E28">
        <v>149235</v>
      </c>
      <c r="F28">
        <v>117707</v>
      </c>
      <c r="G28">
        <v>112679</v>
      </c>
      <c r="I28" s="2">
        <f t="shared" si="4"/>
        <v>1.0464</v>
      </c>
      <c r="J28" s="2">
        <f t="shared" si="0"/>
        <v>0.70914999999999995</v>
      </c>
      <c r="K28" s="2">
        <f t="shared" si="1"/>
        <v>1.4923500000000001</v>
      </c>
      <c r="L28" s="2">
        <f t="shared" si="2"/>
        <v>1.1770700000000001</v>
      </c>
      <c r="M28" s="2">
        <f t="shared" si="3"/>
        <v>1.12679</v>
      </c>
    </row>
    <row r="29" spans="1:13">
      <c r="A29" t="s">
        <v>52</v>
      </c>
      <c r="B29">
        <v>882</v>
      </c>
      <c r="C29">
        <v>460420</v>
      </c>
      <c r="D29">
        <v>564781</v>
      </c>
      <c r="E29">
        <v>1041218</v>
      </c>
      <c r="F29">
        <v>1273235</v>
      </c>
      <c r="G29">
        <v>1167914</v>
      </c>
      <c r="I29" s="2">
        <f t="shared" si="4"/>
        <v>4.6041999999999996</v>
      </c>
      <c r="J29" s="2">
        <f t="shared" si="0"/>
        <v>5.6478099999999998</v>
      </c>
      <c r="K29" s="2">
        <f t="shared" si="1"/>
        <v>10.412179999999999</v>
      </c>
      <c r="L29" s="2">
        <f t="shared" si="2"/>
        <v>12.73235</v>
      </c>
      <c r="M29" s="2">
        <f t="shared" si="3"/>
        <v>11.67914</v>
      </c>
    </row>
    <row r="30" spans="1:13">
      <c r="A30" t="s">
        <v>53</v>
      </c>
      <c r="B30">
        <v>891</v>
      </c>
      <c r="C30">
        <v>290380</v>
      </c>
      <c r="D30">
        <v>424166</v>
      </c>
      <c r="E30">
        <v>387728</v>
      </c>
      <c r="F30">
        <v>474520</v>
      </c>
      <c r="G30">
        <v>477754</v>
      </c>
      <c r="I30" s="2">
        <f t="shared" si="4"/>
        <v>2.9037999999999999</v>
      </c>
      <c r="J30" s="2">
        <f t="shared" si="0"/>
        <v>4.2416600000000004</v>
      </c>
      <c r="K30" s="2">
        <f t="shared" si="1"/>
        <v>3.8772799999999998</v>
      </c>
      <c r="L30" s="2">
        <f t="shared" si="2"/>
        <v>4.7451999999999996</v>
      </c>
      <c r="M30" s="2">
        <f t="shared" si="3"/>
        <v>4.7775400000000001</v>
      </c>
    </row>
    <row r="31" spans="1:13">
      <c r="A31" t="s">
        <v>54</v>
      </c>
      <c r="B31">
        <v>892</v>
      </c>
      <c r="C31">
        <v>210960</v>
      </c>
      <c r="D31">
        <v>424590</v>
      </c>
      <c r="E31">
        <v>768689</v>
      </c>
      <c r="F31">
        <v>841962</v>
      </c>
      <c r="G31">
        <v>1046952</v>
      </c>
      <c r="I31" s="2">
        <f t="shared" si="4"/>
        <v>2.1095999999999999</v>
      </c>
      <c r="J31" s="2">
        <f t="shared" si="0"/>
        <v>4.2458999999999998</v>
      </c>
      <c r="K31" s="2">
        <f t="shared" si="1"/>
        <v>7.68689</v>
      </c>
      <c r="L31" s="2">
        <f t="shared" si="2"/>
        <v>8.4196200000000001</v>
      </c>
      <c r="M31" s="2">
        <f t="shared" si="3"/>
        <v>10.469519999999999</v>
      </c>
    </row>
    <row r="32" spans="1:13">
      <c r="C32">
        <f>SUM(C2:C31)</f>
        <v>10535880</v>
      </c>
      <c r="D32">
        <f t="shared" ref="D32:G32" si="5">SUM(D2:D31)</f>
        <v>11975582</v>
      </c>
      <c r="E32">
        <f t="shared" si="5"/>
        <v>14266265</v>
      </c>
      <c r="F32">
        <f t="shared" si="5"/>
        <v>14451769</v>
      </c>
      <c r="G32">
        <f t="shared" si="5"/>
        <v>14425517</v>
      </c>
      <c r="I32" s="2">
        <f t="shared" si="4"/>
        <v>105.3588</v>
      </c>
      <c r="J32" s="2">
        <f t="shared" si="0"/>
        <v>119.75582</v>
      </c>
      <c r="K32" s="2">
        <f t="shared" si="1"/>
        <v>142.66265000000001</v>
      </c>
      <c r="L32" s="2">
        <f t="shared" si="2"/>
        <v>144.51768999999999</v>
      </c>
      <c r="M32" s="2">
        <f t="shared" si="3"/>
        <v>144.25516999999999</v>
      </c>
    </row>
    <row r="33" spans="11:15">
      <c r="K33" s="1"/>
      <c r="L33" s="1"/>
      <c r="M33" s="1"/>
      <c r="N33" s="1"/>
      <c r="O33" s="1"/>
    </row>
    <row r="34" spans="11:15">
      <c r="K34" s="1"/>
      <c r="L34" s="1"/>
      <c r="M34" s="1"/>
      <c r="N34" s="1"/>
      <c r="O34" s="1"/>
    </row>
  </sheetData>
  <conditionalFormatting sqref="I2:M32">
    <cfRule type="top10" dxfId="15" priority="6" rank="10"/>
  </conditionalFormatting>
  <conditionalFormatting sqref="J2:J31">
    <cfRule type="top10" dxfId="14" priority="5" rank="10"/>
  </conditionalFormatting>
  <conditionalFormatting sqref="K2:K31">
    <cfRule type="top10" dxfId="13" priority="4" rank="10"/>
  </conditionalFormatting>
  <conditionalFormatting sqref="L2:L31">
    <cfRule type="top10" dxfId="12" priority="3" rank="10"/>
  </conditionalFormatting>
  <conditionalFormatting sqref="M2:M31">
    <cfRule type="top10" dxfId="11" priority="2" rank="10"/>
  </conditionalFormatting>
  <conditionalFormatting sqref="O2:O11 R2:R11">
    <cfRule type="uniqueValues" dxfId="10" priority="1"/>
  </conditionalFormatting>
  <pageMargins left="0.25" right="0.25" top="0.75" bottom="0.75" header="0.3" footer="0.3"/>
  <pageSetup scale="93" fitToHeight="0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9"/>
  <sheetViews>
    <sheetView topLeftCell="A14" workbookViewId="0">
      <selection activeCell="H10" sqref="H10"/>
    </sheetView>
  </sheetViews>
  <sheetFormatPr defaultRowHeight="15"/>
  <cols>
    <col min="1" max="1" width="48.28515625" bestFit="1" customWidth="1"/>
    <col min="2" max="2" width="14.7109375" bestFit="1" customWidth="1"/>
    <col min="4" max="4" width="55" bestFit="1" customWidth="1"/>
    <col min="5" max="5" width="14.7109375" bestFit="1" customWidth="1"/>
  </cols>
  <sheetData>
    <row r="1" spans="1:5">
      <c r="A1" s="5" t="s">
        <v>60</v>
      </c>
      <c r="B1" s="5"/>
      <c r="C1" s="5"/>
      <c r="D1" s="5"/>
      <c r="E1" s="5"/>
    </row>
    <row r="2" spans="1:5" s="4" customFormat="1">
      <c r="B2" s="4">
        <v>1980</v>
      </c>
      <c r="E2" s="4" t="s">
        <v>59</v>
      </c>
    </row>
    <row r="3" spans="1:5">
      <c r="A3" t="s">
        <v>2</v>
      </c>
      <c r="B3" t="s">
        <v>15</v>
      </c>
      <c r="C3" s="4" t="s">
        <v>55</v>
      </c>
      <c r="D3" t="s">
        <v>2</v>
      </c>
      <c r="E3" t="s">
        <v>20</v>
      </c>
    </row>
    <row r="4" spans="1:5">
      <c r="A4" t="s">
        <v>48</v>
      </c>
      <c r="B4" s="3">
        <v>1325220</v>
      </c>
      <c r="D4" t="s">
        <v>50</v>
      </c>
      <c r="E4">
        <v>1833306</v>
      </c>
    </row>
    <row r="5" spans="1:5">
      <c r="A5" t="s">
        <v>39</v>
      </c>
      <c r="B5" s="3">
        <v>1087520</v>
      </c>
      <c r="D5" t="s">
        <v>48</v>
      </c>
      <c r="E5">
        <v>1781924</v>
      </c>
    </row>
    <row r="6" spans="1:5">
      <c r="A6" t="s">
        <v>44</v>
      </c>
      <c r="B6" s="3">
        <v>1046400</v>
      </c>
      <c r="D6" t="s">
        <v>52</v>
      </c>
      <c r="E6">
        <v>1167914</v>
      </c>
    </row>
    <row r="7" spans="1:5">
      <c r="A7" t="s">
        <v>36</v>
      </c>
      <c r="B7" s="3">
        <v>967580</v>
      </c>
      <c r="D7" t="s">
        <v>54</v>
      </c>
      <c r="E7">
        <v>1046952</v>
      </c>
    </row>
    <row r="8" spans="1:5">
      <c r="A8" t="s">
        <v>40</v>
      </c>
      <c r="B8" s="3">
        <v>569840</v>
      </c>
      <c r="D8" t="s">
        <v>49</v>
      </c>
      <c r="E8">
        <v>1029430</v>
      </c>
    </row>
    <row r="9" spans="1:5">
      <c r="A9" t="s">
        <v>45</v>
      </c>
      <c r="B9" s="3">
        <v>560180</v>
      </c>
      <c r="D9" t="s">
        <v>44</v>
      </c>
      <c r="E9">
        <v>968294</v>
      </c>
    </row>
    <row r="10" spans="1:5">
      <c r="A10" t="s">
        <v>38</v>
      </c>
      <c r="B10" s="3">
        <v>522960</v>
      </c>
      <c r="D10" t="s">
        <v>39</v>
      </c>
      <c r="E10">
        <v>895361</v>
      </c>
    </row>
    <row r="11" spans="1:5">
      <c r="A11" t="s">
        <v>31</v>
      </c>
      <c r="B11" s="3">
        <v>502380</v>
      </c>
      <c r="D11" t="s">
        <v>36</v>
      </c>
      <c r="E11">
        <v>818418</v>
      </c>
    </row>
    <row r="12" spans="1:5">
      <c r="A12" t="s">
        <v>52</v>
      </c>
      <c r="B12" s="3">
        <v>460420</v>
      </c>
      <c r="D12" t="s">
        <v>45</v>
      </c>
      <c r="E12">
        <v>607144</v>
      </c>
    </row>
    <row r="13" spans="1:5">
      <c r="A13" t="s">
        <v>26</v>
      </c>
      <c r="B13" s="3">
        <v>424400</v>
      </c>
      <c r="D13" t="s">
        <v>26</v>
      </c>
      <c r="E13">
        <v>530081</v>
      </c>
    </row>
    <row r="15" spans="1:5">
      <c r="A15" t="s">
        <v>2</v>
      </c>
      <c r="B15" t="s">
        <v>3</v>
      </c>
      <c r="C15" s="4" t="s">
        <v>56</v>
      </c>
      <c r="D15" t="s">
        <v>2</v>
      </c>
      <c r="E15" t="s">
        <v>16</v>
      </c>
    </row>
    <row r="16" spans="1:5">
      <c r="A16" t="s">
        <v>39</v>
      </c>
      <c r="B16" s="3">
        <v>5760</v>
      </c>
      <c r="D16" t="s">
        <v>50</v>
      </c>
      <c r="E16">
        <v>29142</v>
      </c>
    </row>
    <row r="17" spans="1:5">
      <c r="A17" t="s">
        <v>38</v>
      </c>
      <c r="B17" s="3">
        <v>4180</v>
      </c>
      <c r="D17" t="s">
        <v>39</v>
      </c>
      <c r="E17">
        <v>19760</v>
      </c>
    </row>
    <row r="18" spans="1:5">
      <c r="A18" t="s">
        <v>48</v>
      </c>
      <c r="B18" s="3">
        <v>3080</v>
      </c>
      <c r="D18" t="s">
        <v>35</v>
      </c>
      <c r="E18">
        <v>13256</v>
      </c>
    </row>
    <row r="19" spans="1:5">
      <c r="A19" t="s">
        <v>35</v>
      </c>
      <c r="B19" s="3">
        <v>2800</v>
      </c>
      <c r="D19" t="s">
        <v>54</v>
      </c>
      <c r="E19">
        <v>9872</v>
      </c>
    </row>
    <row r="20" spans="1:5">
      <c r="A20" t="s">
        <v>44</v>
      </c>
      <c r="B20" s="3">
        <v>2620</v>
      </c>
      <c r="D20" t="s">
        <v>52</v>
      </c>
      <c r="E20">
        <v>8902</v>
      </c>
    </row>
    <row r="21" spans="1:5">
      <c r="A21" t="s">
        <v>52</v>
      </c>
      <c r="B21" s="3">
        <v>1880</v>
      </c>
      <c r="D21" t="s">
        <v>48</v>
      </c>
      <c r="E21">
        <v>7088</v>
      </c>
    </row>
    <row r="22" spans="1:5">
      <c r="A22" t="s">
        <v>45</v>
      </c>
      <c r="B22" s="3">
        <v>1520</v>
      </c>
      <c r="D22" t="s">
        <v>44</v>
      </c>
      <c r="E22">
        <v>6916</v>
      </c>
    </row>
    <row r="23" spans="1:5">
      <c r="A23" t="s">
        <v>50</v>
      </c>
      <c r="B23" s="3">
        <v>1100</v>
      </c>
      <c r="D23" t="s">
        <v>49</v>
      </c>
      <c r="E23">
        <v>6794</v>
      </c>
    </row>
    <row r="24" spans="1:5">
      <c r="A24" t="s">
        <v>53</v>
      </c>
      <c r="B24" s="3">
        <v>1040</v>
      </c>
      <c r="D24" t="s">
        <v>45</v>
      </c>
      <c r="E24">
        <v>4174</v>
      </c>
    </row>
    <row r="25" spans="1:5">
      <c r="A25" t="s">
        <v>26</v>
      </c>
      <c r="B25" s="3">
        <v>880</v>
      </c>
      <c r="D25" t="s">
        <v>26</v>
      </c>
      <c r="E25">
        <v>4161</v>
      </c>
    </row>
    <row r="27" spans="1:5">
      <c r="A27" t="s">
        <v>2</v>
      </c>
      <c r="B27" t="s">
        <v>6</v>
      </c>
      <c r="C27" s="4" t="s">
        <v>57</v>
      </c>
      <c r="D27" t="s">
        <v>2</v>
      </c>
      <c r="E27" t="s">
        <v>17</v>
      </c>
    </row>
    <row r="28" spans="1:5">
      <c r="A28" t="s">
        <v>35</v>
      </c>
      <c r="B28" s="3">
        <v>6340</v>
      </c>
      <c r="D28" t="s">
        <v>50</v>
      </c>
      <c r="E28">
        <v>19456</v>
      </c>
    </row>
    <row r="29" spans="1:5">
      <c r="A29" t="s">
        <v>39</v>
      </c>
      <c r="B29" s="3">
        <v>3520</v>
      </c>
      <c r="D29" t="s">
        <v>53</v>
      </c>
      <c r="E29">
        <v>8796</v>
      </c>
    </row>
    <row r="30" spans="1:5">
      <c r="A30" t="s">
        <v>44</v>
      </c>
      <c r="B30" s="3">
        <v>3300</v>
      </c>
      <c r="D30" t="s">
        <v>28</v>
      </c>
      <c r="E30">
        <v>7056</v>
      </c>
    </row>
    <row r="31" spans="1:5">
      <c r="A31" t="s">
        <v>45</v>
      </c>
      <c r="B31" s="3">
        <v>3260</v>
      </c>
      <c r="D31" t="s">
        <v>48</v>
      </c>
      <c r="E31">
        <v>6832</v>
      </c>
    </row>
    <row r="32" spans="1:5">
      <c r="A32" t="s">
        <v>48</v>
      </c>
      <c r="B32" s="3">
        <v>3020</v>
      </c>
      <c r="D32" t="s">
        <v>52</v>
      </c>
      <c r="E32">
        <v>5245</v>
      </c>
    </row>
    <row r="33" spans="1:5">
      <c r="A33" t="s">
        <v>38</v>
      </c>
      <c r="B33" s="3">
        <v>1660</v>
      </c>
      <c r="D33" t="s">
        <v>39</v>
      </c>
      <c r="E33">
        <v>5033</v>
      </c>
    </row>
    <row r="34" spans="1:5">
      <c r="A34" t="s">
        <v>50</v>
      </c>
      <c r="B34" s="3">
        <v>1380</v>
      </c>
      <c r="D34" t="s">
        <v>49</v>
      </c>
      <c r="E34">
        <v>5006</v>
      </c>
    </row>
    <row r="35" spans="1:5">
      <c r="A35" t="s">
        <v>52</v>
      </c>
      <c r="B35" s="3">
        <v>1380</v>
      </c>
      <c r="D35" t="s">
        <v>54</v>
      </c>
      <c r="E35">
        <v>4813</v>
      </c>
    </row>
    <row r="36" spans="1:5">
      <c r="A36" t="s">
        <v>53</v>
      </c>
      <c r="B36" s="3">
        <v>1300</v>
      </c>
      <c r="D36" t="s">
        <v>44</v>
      </c>
      <c r="E36">
        <v>4654</v>
      </c>
    </row>
    <row r="37" spans="1:5">
      <c r="A37" t="s">
        <v>28</v>
      </c>
      <c r="B37" s="3">
        <v>1240</v>
      </c>
      <c r="D37" t="s">
        <v>35</v>
      </c>
      <c r="E37">
        <v>3114</v>
      </c>
    </row>
    <row r="39" spans="1:5">
      <c r="A39" t="s">
        <v>2</v>
      </c>
      <c r="B39" t="s">
        <v>9</v>
      </c>
      <c r="C39" s="4" t="s">
        <v>58</v>
      </c>
      <c r="D39" t="s">
        <v>2</v>
      </c>
      <c r="E39" t="s">
        <v>18</v>
      </c>
    </row>
    <row r="40" spans="1:5">
      <c r="A40" t="s">
        <v>39</v>
      </c>
      <c r="B40" s="3">
        <v>59400</v>
      </c>
      <c r="D40" t="s">
        <v>50</v>
      </c>
      <c r="E40">
        <v>53161</v>
      </c>
    </row>
    <row r="41" spans="1:5">
      <c r="A41" t="s">
        <v>35</v>
      </c>
      <c r="B41" s="3">
        <v>37320</v>
      </c>
      <c r="D41" t="s">
        <v>39</v>
      </c>
      <c r="E41">
        <v>40263</v>
      </c>
    </row>
    <row r="42" spans="1:5">
      <c r="A42" t="s">
        <v>41</v>
      </c>
      <c r="B42" s="3">
        <v>19360</v>
      </c>
      <c r="D42" t="s">
        <v>35</v>
      </c>
      <c r="E42">
        <v>15144</v>
      </c>
    </row>
    <row r="43" spans="1:5">
      <c r="A43" t="s">
        <v>38</v>
      </c>
      <c r="B43" s="3">
        <v>14880</v>
      </c>
      <c r="D43" t="s">
        <v>53</v>
      </c>
      <c r="E43">
        <v>10545</v>
      </c>
    </row>
    <row r="44" spans="1:5">
      <c r="A44" t="s">
        <v>44</v>
      </c>
      <c r="B44" s="3">
        <v>13420</v>
      </c>
      <c r="D44" t="s">
        <v>44</v>
      </c>
      <c r="E44">
        <v>10157</v>
      </c>
    </row>
    <row r="45" spans="1:5">
      <c r="A45" t="s">
        <v>48</v>
      </c>
      <c r="B45" s="3">
        <v>13260</v>
      </c>
      <c r="D45" t="s">
        <v>54</v>
      </c>
      <c r="E45">
        <v>8717</v>
      </c>
    </row>
    <row r="46" spans="1:5">
      <c r="A46" t="s">
        <v>43</v>
      </c>
      <c r="B46" s="3">
        <v>9700</v>
      </c>
      <c r="D46" t="s">
        <v>52</v>
      </c>
      <c r="E46">
        <v>8716</v>
      </c>
    </row>
    <row r="47" spans="1:5">
      <c r="A47" t="s">
        <v>36</v>
      </c>
      <c r="B47" s="3">
        <v>8380</v>
      </c>
      <c r="D47" t="s">
        <v>49</v>
      </c>
      <c r="E47">
        <v>7673</v>
      </c>
    </row>
    <row r="48" spans="1:5">
      <c r="A48" t="s">
        <v>50</v>
      </c>
      <c r="B48" s="3">
        <v>7980</v>
      </c>
      <c r="D48" t="s">
        <v>48</v>
      </c>
      <c r="E48">
        <v>6978</v>
      </c>
    </row>
    <row r="49" spans="1:5">
      <c r="A49" t="s">
        <v>53</v>
      </c>
      <c r="B49" s="3">
        <v>7000</v>
      </c>
      <c r="D49" t="s">
        <v>38</v>
      </c>
      <c r="E49">
        <v>5085</v>
      </c>
    </row>
  </sheetData>
  <mergeCells count="1">
    <mergeCell ref="A1:E1"/>
  </mergeCells>
  <conditionalFormatting sqref="A16:A25 D16:D25">
    <cfRule type="uniqueValues" dxfId="8" priority="4"/>
  </conditionalFormatting>
  <conditionalFormatting sqref="A28:A37 D28:D37">
    <cfRule type="uniqueValues" dxfId="7" priority="3"/>
  </conditionalFormatting>
  <conditionalFormatting sqref="A40:A49 D40:D49">
    <cfRule type="uniqueValues" dxfId="6" priority="2"/>
  </conditionalFormatting>
  <conditionalFormatting sqref="A4:A13 D4:D13">
    <cfRule type="uniqueValues" dxfId="5" priority="1"/>
  </conditionalFormatting>
  <pageMargins left="0.25" right="0.25" top="0.75" bottom="0.75" header="0.3" footer="0.3"/>
  <pageSetup scale="71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Austin</vt:lpstr>
      <vt:lpstr>ResTri</vt:lpstr>
      <vt:lpstr>SiliconValley</vt:lpstr>
      <vt:lpstr>US</vt:lpstr>
      <vt:lpstr>Together</vt:lpstr>
      <vt:lpstr>Austin!Print_Area</vt:lpstr>
      <vt:lpstr>ResTri!Print_Area</vt:lpstr>
      <vt:lpstr>SiliconValley!Print_Area</vt:lpstr>
      <vt:lpstr>US!Print_Area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2016-02-03T16:49:17Z</cp:lastPrinted>
  <dcterms:created xsi:type="dcterms:W3CDTF">2015-09-21T21:59:29Z</dcterms:created>
  <dcterms:modified xsi:type="dcterms:W3CDTF">2016-03-07T21:21:17Z</dcterms:modified>
</cp:coreProperties>
</file>