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ision Times" sheetId="1" r:id="rId4"/>
  </sheets>
  <definedNames/>
  <calcPr/>
</workbook>
</file>

<file path=xl/sharedStrings.xml><?xml version="1.0" encoding="utf-8"?>
<sst xmlns="http://schemas.openxmlformats.org/spreadsheetml/2006/main" count="27" uniqueCount="25">
  <si>
    <t>COLLISION_DATE</t>
  </si>
  <si>
    <t>COLLISION MONTH</t>
  </si>
  <si>
    <t>COLLISION_DAY</t>
  </si>
  <si>
    <t>COLLISION_TIME</t>
  </si>
  <si>
    <t>Min (inclusive)</t>
  </si>
  <si>
    <t>Max (inclusive)</t>
  </si>
  <si>
    <t>Min (0-padded)</t>
  </si>
  <si>
    <t>Max (0-padded)</t>
  </si>
  <si>
    <t>Range</t>
  </si>
  <si>
    <t>Count</t>
  </si>
  <si>
    <t>To determine whether dusk or people getting off work is the true driving factor, we look at the number of collisions within 30 minutes of 6 p.m. in summer versus in winter. This gives a good estimate, but note that there could be other factors at play here as well, such as weather or total number of people driving changing.</t>
  </si>
  <si>
    <t>Total 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</si>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</sst>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0:00:00"/>
  </numFmts>
  <fonts count="5">
    <font>
      <sz val="10.0"/>
      <color rgb="FF000000"/>
      <name val="Arial"/>
      <scheme val="minor"/>
    </font>
    <font>
      <b/>
      <sz val="10.0"/>
      <color rgb="FF000000"/>
      <name val="Open Sans"/>
    </font>
    <font>
      <b/>
      <sz val="10.0"/>
      <color theme="1"/>
      <name val="Open Sans"/>
    </font>
    <font>
      <sz val="10.0"/>
      <color theme="1"/>
      <name val="Open Sans"/>
    </font>
    <font>
      <sz val="10.0"/>
      <color rgb="FF000000"/>
      <name val="Open San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4" numFmtId="164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 vertical="top"/>
    </xf>
    <xf borderId="0" fillId="0" fontId="4" numFmtId="165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Roboto"/>
              </a:defRPr>
            </a:pPr>
            <a:r>
              <a:rPr b="0" sz="3000">
                <a:solidFill>
                  <a:srgbClr val="757575"/>
                </a:solidFill>
                <a:latin typeface="Roboto"/>
              </a:rPr>
              <a:t>Collisions by collision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'Collision Times'!$J$1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'Collision Times'!$I$2:$I$27</c:f>
            </c:strRef>
          </c:cat>
          <c:val>
            <c:numRef>
              <c:f>'Collision Times'!$J$2:$J$27</c:f>
              <c:numCache/>
            </c:numRef>
          </c:val>
        </c:ser>
        <c:axId val="1155671975"/>
        <c:axId val="94626276"/>
      </c:barChart>
      <c:catAx>
        <c:axId val="1155671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Collision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94626276"/>
      </c:catAx>
      <c:valAx>
        <c:axId val="9462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Collision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671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Roboto"/>
              </a:defRPr>
            </a:pPr>
            <a:r>
              <a:rPr b="0" sz="3000">
                <a:solidFill>
                  <a:srgbClr val="757575"/>
                </a:solidFill>
                <a:latin typeface="Roboto"/>
              </a:rPr>
              <a:t>Collisions by collision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'Collision Times'!$J$1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'Collision Times'!$I$2:$I$27</c:f>
            </c:strRef>
          </c:cat>
          <c:val>
            <c:numRef>
              <c:f>'Collision Times'!$J$2:$J$27</c:f>
              <c:numCache/>
            </c:numRef>
          </c:val>
          <c:smooth val="0"/>
        </c:ser>
        <c:axId val="288558370"/>
        <c:axId val="1642178761"/>
      </c:lineChart>
      <c:catAx>
        <c:axId val="288558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Collision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642178761"/>
      </c:catAx>
      <c:valAx>
        <c:axId val="1642178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Collision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8558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Roboto"/>
              </a:defRPr>
            </a:pPr>
            <a:r>
              <a:rPr b="0" sz="3000">
                <a:solidFill>
                  <a:srgbClr val="757575"/>
                </a:solidFill>
                <a:latin typeface="Roboto"/>
              </a:rPr>
              <a:t>Collisions between 5:30 p.m. and 6:30 p.m.,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'Collision Times'!$T$1:$T$12</c:f>
            </c:strRef>
          </c:cat>
          <c:val>
            <c:numRef>
              <c:f>'Collision Times'!$U$1:$U$12</c:f>
              <c:numCache/>
            </c:numRef>
          </c:val>
        </c:ser>
        <c:axId val="1279345434"/>
        <c:axId val="1975835335"/>
      </c:barChart>
      <c:catAx>
        <c:axId val="127934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75835335"/>
      </c:catAx>
      <c:valAx>
        <c:axId val="1975835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2400">
                    <a:solidFill>
                      <a:srgbClr val="000000"/>
                    </a:solidFill>
                    <a:latin typeface="Roboto"/>
                  </a:rPr>
                  <a:t>Collision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9345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30</xdr:row>
      <xdr:rowOff>190500</xdr:rowOff>
    </xdr:from>
    <xdr:ext cx="8829675" cy="5457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58</xdr:row>
      <xdr:rowOff>180975</xdr:rowOff>
    </xdr:from>
    <xdr:ext cx="8829675" cy="5457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752475</xdr:colOff>
      <xdr:row>13</xdr:row>
      <xdr:rowOff>66675</xdr:rowOff>
    </xdr:from>
    <xdr:ext cx="8829675" cy="5457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6.88"/>
    <col customWidth="1" min="7" max="7" width="13.25"/>
    <col customWidth="1" min="17" max="17" width="13.88"/>
    <col customWidth="1" min="18" max="18" width="15.5"/>
    <col customWidth="1" min="20" max="20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P1" s="3"/>
      <c r="Q1" s="2" t="s">
        <v>4</v>
      </c>
      <c r="R1" s="2" t="s">
        <v>5</v>
      </c>
      <c r="S1" s="2" t="s">
        <v>11</v>
      </c>
      <c r="T1" s="2" t="s">
        <v>12</v>
      </c>
      <c r="U1" s="5">
        <f>COUNTIFS(D1:D300, "&gt;=" &amp; Q2, D1:D300, "&lt;=" &amp; R2, B1:B300, "=1")</f>
        <v>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>
      <c r="A2" s="6">
        <v>40192.0</v>
      </c>
      <c r="B2" s="7">
        <f t="shared" ref="B2:B246" si="2">MONTH(A2)</f>
        <v>1</v>
      </c>
      <c r="C2" s="7">
        <f t="shared" ref="C2:C246" si="3">DAY(A2)</f>
        <v>14</v>
      </c>
      <c r="D2" s="7">
        <v>444.0</v>
      </c>
      <c r="E2" s="5">
        <v>0.0</v>
      </c>
      <c r="F2" s="5">
        <v>59.0</v>
      </c>
      <c r="G2" s="8">
        <f t="shared" ref="G2:H2" si="1">E2</f>
        <v>0</v>
      </c>
      <c r="H2" s="8">
        <f t="shared" si="1"/>
        <v>59</v>
      </c>
      <c r="I2" s="9" t="str">
        <f t="shared" ref="I2:I25" si="5">CONCATENATE(RIGHT(G2, LEN(G2) - 3), "–", RIGHT(H2, LEN(H2) - 3))</f>
        <v>00:00–00:59</v>
      </c>
      <c r="J2" s="9">
        <f>COUNTIFS(D1:D300, "&gt;=" &amp; E2, D1:D300, "&lt;=" &amp; F2)</f>
        <v>2</v>
      </c>
      <c r="K2" s="3"/>
      <c r="P2" s="3"/>
      <c r="Q2" s="5">
        <v>1730.0</v>
      </c>
      <c r="R2" s="5">
        <v>1830.0</v>
      </c>
      <c r="S2" s="3">
        <f>COUNTIFS(D1:D300, "&gt;=" &amp; Q2, D1:D300, "&lt;=" &amp; R2)</f>
        <v>23</v>
      </c>
      <c r="T2" s="2" t="s">
        <v>13</v>
      </c>
      <c r="U2" s="3">
        <f>COUNTIFS(D1:D300, "&gt;=" &amp; Q2, D1:D300, "&lt;=" &amp; R2, B1:B300, "=2")</f>
        <v>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6">
        <v>40218.0</v>
      </c>
      <c r="B3" s="7">
        <f t="shared" si="2"/>
        <v>2</v>
      </c>
      <c r="C3" s="7">
        <f t="shared" si="3"/>
        <v>9</v>
      </c>
      <c r="D3" s="7">
        <v>839.0</v>
      </c>
      <c r="E3" s="5">
        <v>100.0</v>
      </c>
      <c r="F3" s="5">
        <v>159.0</v>
      </c>
      <c r="G3" s="8">
        <f t="shared" ref="G3:H3" si="4">E3</f>
        <v>100</v>
      </c>
      <c r="H3" s="8">
        <f t="shared" si="4"/>
        <v>159</v>
      </c>
      <c r="I3" s="9" t="str">
        <f t="shared" si="5"/>
        <v>01:00–01:59</v>
      </c>
      <c r="J3" s="9">
        <f>COUNTIFS(D1:D300, "&gt;=" &amp; E3, D1:D300, "&lt;=" &amp; F3)</f>
        <v>4</v>
      </c>
      <c r="K3" s="3"/>
      <c r="P3" s="3"/>
      <c r="Q3" s="3"/>
      <c r="R3" s="3"/>
      <c r="S3" s="3"/>
      <c r="T3" s="2" t="s">
        <v>14</v>
      </c>
      <c r="U3" s="3">
        <f>COUNTIFS(D1:D300, "&gt;=" &amp; Q2, D1:D300, "&lt;=" &amp; R2, B1:B300, "=3")</f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6">
        <v>40207.0</v>
      </c>
      <c r="B4" s="7">
        <f t="shared" si="2"/>
        <v>1</v>
      </c>
      <c r="C4" s="7">
        <f t="shared" si="3"/>
        <v>29</v>
      </c>
      <c r="D4" s="7">
        <v>1712.0</v>
      </c>
      <c r="E4" s="5">
        <v>200.0</v>
      </c>
      <c r="F4" s="5">
        <v>259.0</v>
      </c>
      <c r="G4" s="8">
        <f t="shared" ref="G4:H4" si="6">E4</f>
        <v>200</v>
      </c>
      <c r="H4" s="8">
        <f t="shared" si="6"/>
        <v>259</v>
      </c>
      <c r="I4" s="9" t="str">
        <f t="shared" si="5"/>
        <v>02:00–02:59</v>
      </c>
      <c r="J4" s="9">
        <f>COUNTIFS(D1:D300, "&gt;=" &amp; E4, D1:D300, "&lt;=" &amp; F4)</f>
        <v>1</v>
      </c>
      <c r="K4" s="3"/>
      <c r="P4" s="3"/>
      <c r="Q4" s="3"/>
      <c r="R4" s="3"/>
      <c r="S4" s="3"/>
      <c r="T4" s="2" t="s">
        <v>15</v>
      </c>
      <c r="U4" s="3">
        <f>COUNTIFS(D1:D300, "&gt;=" &amp; Q2, D1:D300, "&lt;=" &amp; R2, B1:B300, "=4")</f>
        <v>1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6">
        <v>40186.0</v>
      </c>
      <c r="B5" s="7">
        <f t="shared" si="2"/>
        <v>1</v>
      </c>
      <c r="C5" s="7">
        <f t="shared" si="3"/>
        <v>8</v>
      </c>
      <c r="D5" s="7">
        <v>708.0</v>
      </c>
      <c r="E5" s="5">
        <v>300.0</v>
      </c>
      <c r="F5" s="5">
        <v>359.0</v>
      </c>
      <c r="G5" s="8">
        <f t="shared" ref="G5:H5" si="7">E5</f>
        <v>300</v>
      </c>
      <c r="H5" s="8">
        <f t="shared" si="7"/>
        <v>359</v>
      </c>
      <c r="I5" s="9" t="str">
        <f t="shared" si="5"/>
        <v>03:00–03:59</v>
      </c>
      <c r="J5" s="9">
        <f>COUNTIFS(D1:D300, "&gt;=" &amp; E5, D1:D300, "&lt;=" &amp; F5)</f>
        <v>1</v>
      </c>
      <c r="K5" s="3"/>
      <c r="P5" s="3"/>
      <c r="Q5" s="3"/>
      <c r="R5" s="3"/>
      <c r="S5" s="3"/>
      <c r="T5" s="2" t="s">
        <v>16</v>
      </c>
      <c r="U5" s="3">
        <f>COUNTIFS(D1:D300, "&gt;=" &amp; Q2, D1:D300, "&lt;=" &amp; R2, B1:B300, "=5")</f>
        <v>2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6">
        <v>40239.0</v>
      </c>
      <c r="B6" s="7">
        <f t="shared" si="2"/>
        <v>3</v>
      </c>
      <c r="C6" s="7">
        <f t="shared" si="3"/>
        <v>2</v>
      </c>
      <c r="D6" s="7">
        <v>1508.0</v>
      </c>
      <c r="E6" s="5">
        <v>400.0</v>
      </c>
      <c r="F6" s="5">
        <v>459.0</v>
      </c>
      <c r="G6" s="8">
        <f t="shared" ref="G6:H6" si="8">E6</f>
        <v>400</v>
      </c>
      <c r="H6" s="8">
        <f t="shared" si="8"/>
        <v>459</v>
      </c>
      <c r="I6" s="9" t="str">
        <f t="shared" si="5"/>
        <v>04:00–04:59</v>
      </c>
      <c r="J6" s="9">
        <f>COUNTIFS(D1:D300, "&gt;=" &amp; E6, D1:D300, "&lt;=" &amp; F6)</f>
        <v>1</v>
      </c>
      <c r="K6" s="3"/>
      <c r="L6" s="3"/>
      <c r="M6" s="3"/>
      <c r="N6" s="3"/>
      <c r="O6" s="3"/>
      <c r="P6" s="3"/>
      <c r="Q6" s="3"/>
      <c r="R6" s="3"/>
      <c r="S6" s="3"/>
      <c r="T6" s="2" t="s">
        <v>17</v>
      </c>
      <c r="U6" s="3">
        <f>COUNTIFS(D1:D300, "&gt;=" &amp; Q2, D1:D300, "&lt;=" &amp; R2, B1:B300, "=6")</f>
        <v>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6">
        <v>40295.0</v>
      </c>
      <c r="B7" s="7">
        <f t="shared" si="2"/>
        <v>4</v>
      </c>
      <c r="C7" s="7">
        <f t="shared" si="3"/>
        <v>27</v>
      </c>
      <c r="D7" s="7">
        <v>2105.0</v>
      </c>
      <c r="E7" s="5">
        <v>500.0</v>
      </c>
      <c r="F7" s="5">
        <v>559.0</v>
      </c>
      <c r="G7" s="8">
        <f t="shared" ref="G7:H7" si="9">E7</f>
        <v>500</v>
      </c>
      <c r="H7" s="8">
        <f t="shared" si="9"/>
        <v>559</v>
      </c>
      <c r="I7" s="9" t="str">
        <f t="shared" si="5"/>
        <v>05:00–05:59</v>
      </c>
      <c r="J7" s="9">
        <f>COUNTIFS(D1:D300, "&gt;=" &amp; E7, D1:D300, "&lt;=" &amp; F7)</f>
        <v>1</v>
      </c>
      <c r="K7" s="3"/>
      <c r="L7" s="3"/>
      <c r="M7" s="3"/>
      <c r="N7" s="3"/>
      <c r="O7" s="3"/>
      <c r="P7" s="3"/>
      <c r="Q7" s="3"/>
      <c r="R7" s="3"/>
      <c r="S7" s="3"/>
      <c r="T7" s="2" t="s">
        <v>18</v>
      </c>
      <c r="U7" s="3">
        <f>COUNTIFS(D1:D300, "&gt;=" &amp; Q2, D1:D300, "&lt;=" &amp; R2, B1:B300, "=7")</f>
        <v>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6">
        <v>40238.0</v>
      </c>
      <c r="B8" s="7">
        <f t="shared" si="2"/>
        <v>3</v>
      </c>
      <c r="C8" s="7">
        <f t="shared" si="3"/>
        <v>1</v>
      </c>
      <c r="D8" s="7">
        <v>1719.0</v>
      </c>
      <c r="E8" s="5">
        <v>600.0</v>
      </c>
      <c r="F8" s="5">
        <v>659.0</v>
      </c>
      <c r="G8" s="8">
        <f t="shared" ref="G8:H8" si="10">E8</f>
        <v>600</v>
      </c>
      <c r="H8" s="8">
        <f t="shared" si="10"/>
        <v>659</v>
      </c>
      <c r="I8" s="9" t="str">
        <f t="shared" si="5"/>
        <v>06:00–06:59</v>
      </c>
      <c r="J8" s="9">
        <f>COUNTIFS(D1:D300, "&gt;=" &amp; E8, D1:D300, "&lt;=" &amp; F8)</f>
        <v>5</v>
      </c>
      <c r="K8" s="3"/>
      <c r="L8" s="3"/>
      <c r="M8" s="3"/>
      <c r="N8" s="3"/>
      <c r="O8" s="3"/>
      <c r="P8" s="3"/>
      <c r="Q8" s="3"/>
      <c r="R8" s="3"/>
      <c r="S8" s="3"/>
      <c r="T8" s="2" t="s">
        <v>19</v>
      </c>
      <c r="U8" s="3">
        <f>COUNTIFS(D1:D300, "&gt;=" &amp; Q2, D1:D300, "&lt;=" &amp; R2, B1:B300, "=8")</f>
        <v>4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6">
        <v>40322.0</v>
      </c>
      <c r="B9" s="7">
        <f t="shared" si="2"/>
        <v>5</v>
      </c>
      <c r="C9" s="7">
        <f t="shared" si="3"/>
        <v>24</v>
      </c>
      <c r="D9" s="7">
        <v>2045.0</v>
      </c>
      <c r="E9" s="5">
        <v>700.0</v>
      </c>
      <c r="F9" s="5">
        <v>759.0</v>
      </c>
      <c r="G9" s="8">
        <f t="shared" ref="G9:H9" si="11">E9</f>
        <v>700</v>
      </c>
      <c r="H9" s="8">
        <f t="shared" si="11"/>
        <v>759</v>
      </c>
      <c r="I9" s="9" t="str">
        <f t="shared" si="5"/>
        <v>07:00–07:59</v>
      </c>
      <c r="J9" s="9">
        <f>COUNTIFS(D1:D300, "&gt;=" &amp; E9, D1:D300, "&lt;=" &amp; F9)</f>
        <v>16</v>
      </c>
      <c r="K9" s="3"/>
      <c r="L9" s="3"/>
      <c r="M9" s="3"/>
      <c r="N9" s="3"/>
      <c r="O9" s="3"/>
      <c r="P9" s="3"/>
      <c r="Q9" s="3"/>
      <c r="R9" s="3"/>
      <c r="S9" s="3"/>
      <c r="T9" s="2" t="s">
        <v>20</v>
      </c>
      <c r="U9" s="3">
        <f>COUNTIFS(D1:D300, "&gt;=" &amp; Q2, D1:D300, "&lt;=" &amp; R2, B1:B300, "=9")</f>
        <v>3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6">
        <v>40287.0</v>
      </c>
      <c r="B10" s="7">
        <f t="shared" si="2"/>
        <v>4</v>
      </c>
      <c r="C10" s="7">
        <f t="shared" si="3"/>
        <v>19</v>
      </c>
      <c r="D10" s="7">
        <v>1116.0</v>
      </c>
      <c r="E10" s="5">
        <v>800.0</v>
      </c>
      <c r="F10" s="5">
        <v>859.0</v>
      </c>
      <c r="G10" s="8">
        <f t="shared" ref="G10:H10" si="12">E10</f>
        <v>800</v>
      </c>
      <c r="H10" s="8">
        <f t="shared" si="12"/>
        <v>859</v>
      </c>
      <c r="I10" s="9" t="str">
        <f t="shared" si="5"/>
        <v>08:00–08:59</v>
      </c>
      <c r="J10" s="9">
        <f>COUNTIFS(D1:D300, "&gt;=" &amp; E10, D1:D300, "&lt;=" &amp; F10)</f>
        <v>11</v>
      </c>
      <c r="K10" s="3"/>
      <c r="L10" s="3"/>
      <c r="M10" s="3"/>
      <c r="N10" s="3"/>
      <c r="O10" s="3"/>
      <c r="P10" s="3"/>
      <c r="Q10" s="3"/>
      <c r="R10" s="3"/>
      <c r="S10" s="3"/>
      <c r="T10" s="2" t="s">
        <v>21</v>
      </c>
      <c r="U10" s="3">
        <f>COUNTIFS(D1:D300, "&gt;=" &amp; Q2, D1:D300, "&lt;=" &amp; R2, B1:B300, "=10")</f>
        <v>3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6">
        <v>40340.0</v>
      </c>
      <c r="B11" s="7">
        <f t="shared" si="2"/>
        <v>6</v>
      </c>
      <c r="C11" s="7">
        <f t="shared" si="3"/>
        <v>11</v>
      </c>
      <c r="D11" s="7">
        <v>715.0</v>
      </c>
      <c r="E11" s="5">
        <v>900.0</v>
      </c>
      <c r="F11" s="5">
        <v>959.0</v>
      </c>
      <c r="G11" s="8">
        <f t="shared" ref="G11:H11" si="13">E11</f>
        <v>900</v>
      </c>
      <c r="H11" s="8">
        <f t="shared" si="13"/>
        <v>959</v>
      </c>
      <c r="I11" s="9" t="str">
        <f t="shared" si="5"/>
        <v>09:00–09:59</v>
      </c>
      <c r="J11" s="9">
        <f>COUNTIFS(D1:D300, "&gt;=" &amp; E11, D1:D300, "&lt;=" &amp; F11)</f>
        <v>11</v>
      </c>
      <c r="K11" s="3"/>
      <c r="L11" s="3"/>
      <c r="M11" s="3"/>
      <c r="N11" s="3"/>
      <c r="O11" s="3"/>
      <c r="P11" s="3"/>
      <c r="Q11" s="3"/>
      <c r="R11" s="3"/>
      <c r="S11" s="3"/>
      <c r="T11" s="2" t="s">
        <v>22</v>
      </c>
      <c r="U11" s="3">
        <f>COUNTIFS(D1:D300, "&gt;=" &amp; Q2, D1:D300, "&lt;=" &amp; R2, B1:B300, "=11")</f>
        <v>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6">
        <v>40381.0</v>
      </c>
      <c r="B12" s="7">
        <f t="shared" si="2"/>
        <v>7</v>
      </c>
      <c r="C12" s="7">
        <f t="shared" si="3"/>
        <v>22</v>
      </c>
      <c r="D12" s="7">
        <v>1650.0</v>
      </c>
      <c r="E12" s="5">
        <v>1000.0</v>
      </c>
      <c r="F12" s="5">
        <v>1059.0</v>
      </c>
      <c r="G12" s="8">
        <f t="shared" ref="G12:H12" si="14">E12</f>
        <v>1000</v>
      </c>
      <c r="H12" s="8">
        <f t="shared" si="14"/>
        <v>1059</v>
      </c>
      <c r="I12" s="9" t="str">
        <f t="shared" si="5"/>
        <v>10:00–10:59</v>
      </c>
      <c r="J12" s="9">
        <f>COUNTIFS(D1:D300, "&gt;=" &amp; E12, D1:D300, "&lt;=" &amp; F12)</f>
        <v>9</v>
      </c>
      <c r="K12" s="3"/>
      <c r="L12" s="3"/>
      <c r="M12" s="3"/>
      <c r="N12" s="3"/>
      <c r="O12" s="3"/>
      <c r="P12" s="3"/>
      <c r="Q12" s="3"/>
      <c r="R12" s="3"/>
      <c r="S12" s="3"/>
      <c r="T12" s="2" t="s">
        <v>23</v>
      </c>
      <c r="U12" s="3">
        <f>COUNTIFS(D1:D300, "&gt;=" &amp; Q2, D1:D300, "&lt;=" &amp; R2, B1:B300, "=12")</f>
        <v>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6">
        <v>40375.0</v>
      </c>
      <c r="B13" s="7">
        <f t="shared" si="2"/>
        <v>7</v>
      </c>
      <c r="C13" s="7">
        <f t="shared" si="3"/>
        <v>16</v>
      </c>
      <c r="D13" s="7">
        <v>1131.0</v>
      </c>
      <c r="E13" s="5">
        <v>1100.0</v>
      </c>
      <c r="F13" s="5">
        <v>1159.0</v>
      </c>
      <c r="G13" s="8">
        <f t="shared" ref="G13:H13" si="15">E13</f>
        <v>1100</v>
      </c>
      <c r="H13" s="8">
        <f t="shared" si="15"/>
        <v>1159</v>
      </c>
      <c r="I13" s="9" t="str">
        <f t="shared" si="5"/>
        <v>11:00–11:59</v>
      </c>
      <c r="J13" s="9">
        <f>COUNTIFS(D1:D300, "&gt;=" &amp; E13, D1:D300, "&lt;=" &amp; F13)</f>
        <v>9</v>
      </c>
      <c r="K13" s="3"/>
      <c r="L13" s="3"/>
      <c r="M13" s="3"/>
      <c r="N13" s="3"/>
      <c r="O13" s="3"/>
      <c r="P13" s="3"/>
      <c r="Q13" s="3"/>
      <c r="R13" s="3"/>
      <c r="S13" s="3"/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6">
        <v>40407.0</v>
      </c>
      <c r="B14" s="7">
        <f t="shared" si="2"/>
        <v>8</v>
      </c>
      <c r="C14" s="7">
        <f t="shared" si="3"/>
        <v>17</v>
      </c>
      <c r="D14" s="7">
        <v>1130.0</v>
      </c>
      <c r="E14" s="5">
        <v>1200.0</v>
      </c>
      <c r="F14" s="5">
        <v>1259.0</v>
      </c>
      <c r="G14" s="8">
        <f t="shared" ref="G14:H14" si="16">E14</f>
        <v>1200</v>
      </c>
      <c r="H14" s="8">
        <f t="shared" si="16"/>
        <v>1259</v>
      </c>
      <c r="I14" s="9" t="str">
        <f t="shared" si="5"/>
        <v>12:00–12:59</v>
      </c>
      <c r="J14" s="9">
        <f>COUNTIFS(D1:D300, "&gt;=" &amp; E14, D1:D300, "&lt;=" &amp; F14)</f>
        <v>12</v>
      </c>
      <c r="K14" s="3"/>
      <c r="L14" s="3"/>
      <c r="M14" s="3"/>
      <c r="N14" s="3"/>
      <c r="O14" s="3"/>
      <c r="P14" s="3"/>
      <c r="Q14" s="3"/>
      <c r="R14" s="3"/>
      <c r="S14" s="3"/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6">
        <v>40420.0</v>
      </c>
      <c r="B15" s="7">
        <f t="shared" si="2"/>
        <v>8</v>
      </c>
      <c r="C15" s="7">
        <f t="shared" si="3"/>
        <v>30</v>
      </c>
      <c r="D15" s="7">
        <v>1614.0</v>
      </c>
      <c r="E15" s="5">
        <v>1300.0</v>
      </c>
      <c r="F15" s="5">
        <v>1359.0</v>
      </c>
      <c r="G15" s="8">
        <f t="shared" ref="G15:H15" si="17">E15</f>
        <v>1300</v>
      </c>
      <c r="H15" s="8">
        <f t="shared" si="17"/>
        <v>1359</v>
      </c>
      <c r="I15" s="9" t="str">
        <f t="shared" si="5"/>
        <v>13:00–13:59</v>
      </c>
      <c r="J15" s="9">
        <f>COUNTIFS(D1:D300, "&gt;=" &amp; E15, D1:D300, "&lt;=" &amp; F15)</f>
        <v>6</v>
      </c>
      <c r="K15" s="3"/>
      <c r="L15" s="3"/>
      <c r="M15" s="3"/>
      <c r="N15" s="3"/>
      <c r="O15" s="3"/>
      <c r="P15" s="3"/>
      <c r="Q15" s="3"/>
      <c r="R15" s="3"/>
      <c r="S15" s="3"/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6">
        <v>40378.0</v>
      </c>
      <c r="B16" s="7">
        <f t="shared" si="2"/>
        <v>7</v>
      </c>
      <c r="C16" s="7">
        <f t="shared" si="3"/>
        <v>19</v>
      </c>
      <c r="D16" s="7">
        <v>1942.0</v>
      </c>
      <c r="E16" s="5">
        <v>1400.0</v>
      </c>
      <c r="F16" s="5">
        <v>1459.0</v>
      </c>
      <c r="G16" s="8">
        <f t="shared" ref="G16:H16" si="18">E16</f>
        <v>1400</v>
      </c>
      <c r="H16" s="8">
        <f t="shared" si="18"/>
        <v>1459</v>
      </c>
      <c r="I16" s="9" t="str">
        <f t="shared" si="5"/>
        <v>14:00–14:59</v>
      </c>
      <c r="J16" s="9">
        <f>COUNTIFS(D1:D300, "&gt;=" &amp; E16, D1:D300, "&lt;=" &amp; F16)</f>
        <v>12</v>
      </c>
      <c r="K16" s="3"/>
      <c r="L16" s="3"/>
      <c r="M16" s="3"/>
      <c r="N16" s="3"/>
      <c r="O16" s="3"/>
      <c r="P16" s="3"/>
      <c r="Q16" s="3"/>
      <c r="R16" s="3"/>
      <c r="S16" s="3"/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6">
        <v>40448.0</v>
      </c>
      <c r="B17" s="7">
        <f t="shared" si="2"/>
        <v>9</v>
      </c>
      <c r="C17" s="7">
        <f t="shared" si="3"/>
        <v>27</v>
      </c>
      <c r="D17" s="7">
        <v>1900.0</v>
      </c>
      <c r="E17" s="5">
        <v>1500.0</v>
      </c>
      <c r="F17" s="5">
        <v>1559.0</v>
      </c>
      <c r="G17" s="8">
        <f t="shared" ref="G17:H17" si="19">E17</f>
        <v>1500</v>
      </c>
      <c r="H17" s="8">
        <f t="shared" si="19"/>
        <v>1559</v>
      </c>
      <c r="I17" s="9" t="str">
        <f t="shared" si="5"/>
        <v>15:00–15:59</v>
      </c>
      <c r="J17" s="9">
        <f>COUNTIFS(D1:D300, "&gt;=" &amp; E17, D1:D300, "&lt;=" &amp; F17)</f>
        <v>14</v>
      </c>
      <c r="K17" s="3"/>
      <c r="L17" s="3"/>
      <c r="M17" s="3"/>
      <c r="N17" s="3"/>
      <c r="O17" s="3"/>
      <c r="P17" s="3"/>
      <c r="Q17" s="3"/>
      <c r="R17" s="3"/>
      <c r="S17" s="3"/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6">
        <v>40438.0</v>
      </c>
      <c r="B18" s="7">
        <f t="shared" si="2"/>
        <v>9</v>
      </c>
      <c r="C18" s="7">
        <f t="shared" si="3"/>
        <v>17</v>
      </c>
      <c r="D18" s="7">
        <v>1514.0</v>
      </c>
      <c r="E18" s="5">
        <v>1600.0</v>
      </c>
      <c r="F18" s="5">
        <v>1659.0</v>
      </c>
      <c r="G18" s="8">
        <f t="shared" ref="G18:H18" si="20">E18</f>
        <v>1600</v>
      </c>
      <c r="H18" s="8">
        <f t="shared" si="20"/>
        <v>1659</v>
      </c>
      <c r="I18" s="9" t="str">
        <f t="shared" si="5"/>
        <v>16:00–16:59</v>
      </c>
      <c r="J18" s="9">
        <f>COUNTIFS(D1:D300, "&gt;=" &amp; E18, D1:D300, "&lt;=" &amp; F18)</f>
        <v>17</v>
      </c>
      <c r="K18" s="3"/>
      <c r="L18" s="3"/>
      <c r="M18" s="3"/>
      <c r="N18" s="3"/>
      <c r="O18" s="3"/>
      <c r="P18" s="3"/>
      <c r="Q18" s="3"/>
      <c r="R18" s="3"/>
      <c r="S18" s="3"/>
      <c r="T18" s="2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6">
        <v>40445.0</v>
      </c>
      <c r="B19" s="7">
        <f t="shared" si="2"/>
        <v>9</v>
      </c>
      <c r="C19" s="7">
        <f t="shared" si="3"/>
        <v>24</v>
      </c>
      <c r="D19" s="7">
        <v>1834.0</v>
      </c>
      <c r="E19" s="5">
        <v>1700.0</v>
      </c>
      <c r="F19" s="5">
        <v>1759.0</v>
      </c>
      <c r="G19" s="8">
        <f t="shared" ref="G19:H19" si="21">E19</f>
        <v>1700</v>
      </c>
      <c r="H19" s="8">
        <f t="shared" si="21"/>
        <v>1759</v>
      </c>
      <c r="I19" s="9" t="str">
        <f t="shared" si="5"/>
        <v>17:00–17:59</v>
      </c>
      <c r="J19" s="9">
        <f>COUNTIFS(D1:D300, "&gt;=" &amp; E19, D1:D300, "&lt;=" &amp; F19)</f>
        <v>26</v>
      </c>
      <c r="K19" s="3"/>
      <c r="L19" s="3"/>
      <c r="M19" s="3"/>
      <c r="N19" s="3"/>
      <c r="O19" s="3"/>
      <c r="P19" s="3"/>
      <c r="Q19" s="3"/>
      <c r="R19" s="3"/>
      <c r="S19" s="3"/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6">
        <v>40482.0</v>
      </c>
      <c r="B20" s="7">
        <f t="shared" si="2"/>
        <v>10</v>
      </c>
      <c r="C20" s="7">
        <f t="shared" si="3"/>
        <v>31</v>
      </c>
      <c r="D20" s="7">
        <v>238.0</v>
      </c>
      <c r="E20" s="5">
        <v>1800.0</v>
      </c>
      <c r="F20" s="5">
        <v>1859.0</v>
      </c>
      <c r="G20" s="8">
        <f t="shared" ref="G20:H20" si="22">E20</f>
        <v>1800</v>
      </c>
      <c r="H20" s="8">
        <f t="shared" si="22"/>
        <v>1859</v>
      </c>
      <c r="I20" s="9" t="str">
        <f t="shared" si="5"/>
        <v>18:00–18:59</v>
      </c>
      <c r="J20" s="9">
        <f>COUNTIFS(D1:D300, "&gt;=" &amp; E20, D1:D300, "&lt;=" &amp; F20)</f>
        <v>18</v>
      </c>
      <c r="K20" s="3"/>
      <c r="L20" s="3"/>
      <c r="M20" s="3"/>
      <c r="N20" s="3"/>
      <c r="O20" s="3"/>
      <c r="P20" s="3"/>
      <c r="Q20" s="3"/>
      <c r="R20" s="3"/>
      <c r="S20" s="3"/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6">
        <v>40479.0</v>
      </c>
      <c r="B21" s="7">
        <f t="shared" si="2"/>
        <v>10</v>
      </c>
      <c r="C21" s="7">
        <f t="shared" si="3"/>
        <v>28</v>
      </c>
      <c r="D21" s="7">
        <v>902.0</v>
      </c>
      <c r="E21" s="5">
        <v>1900.0</v>
      </c>
      <c r="F21" s="5">
        <v>1959.0</v>
      </c>
      <c r="G21" s="8">
        <f t="shared" ref="G21:H21" si="23">E21</f>
        <v>1900</v>
      </c>
      <c r="H21" s="8">
        <f t="shared" si="23"/>
        <v>1959</v>
      </c>
      <c r="I21" s="9" t="str">
        <f t="shared" si="5"/>
        <v>19:00–19:59</v>
      </c>
      <c r="J21" s="9">
        <f>COUNTIFS(D1:D300, "&gt;=" &amp; E21, D1:D300, "&lt;=" &amp; F21)</f>
        <v>23</v>
      </c>
      <c r="K21" s="3"/>
      <c r="L21" s="3"/>
      <c r="M21" s="3"/>
      <c r="N21" s="3"/>
      <c r="O21" s="3"/>
      <c r="P21" s="3"/>
      <c r="Q21" s="3"/>
      <c r="R21" s="3"/>
      <c r="S21" s="3"/>
      <c r="T21" s="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6">
        <v>40477.0</v>
      </c>
      <c r="B22" s="7">
        <f t="shared" si="2"/>
        <v>10</v>
      </c>
      <c r="C22" s="7">
        <f t="shared" si="3"/>
        <v>26</v>
      </c>
      <c r="D22" s="7">
        <v>1727.0</v>
      </c>
      <c r="E22" s="5">
        <v>2000.0</v>
      </c>
      <c r="F22" s="5">
        <v>2059.0</v>
      </c>
      <c r="G22" s="8">
        <f t="shared" ref="G22:H22" si="24">E22</f>
        <v>2000</v>
      </c>
      <c r="H22" s="8">
        <f t="shared" si="24"/>
        <v>2059</v>
      </c>
      <c r="I22" s="9" t="str">
        <f t="shared" si="5"/>
        <v>20:00–20:59</v>
      </c>
      <c r="J22" s="9">
        <f>COUNTIFS(D1:D300, "&gt;=" &amp; E22, D1:D300, "&lt;=" &amp; F22)</f>
        <v>19</v>
      </c>
      <c r="K22" s="3"/>
      <c r="L22" s="3"/>
      <c r="M22" s="3"/>
      <c r="N22" s="3"/>
      <c r="O22" s="3"/>
      <c r="P22" s="3"/>
      <c r="Q22" s="3"/>
      <c r="R22" s="3"/>
      <c r="S22" s="3"/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6">
        <v>40518.0</v>
      </c>
      <c r="B23" s="7">
        <f t="shared" si="2"/>
        <v>12</v>
      </c>
      <c r="C23" s="7">
        <f t="shared" si="3"/>
        <v>6</v>
      </c>
      <c r="D23" s="7">
        <v>1031.0</v>
      </c>
      <c r="E23" s="5">
        <v>2100.0</v>
      </c>
      <c r="F23" s="5">
        <v>2159.0</v>
      </c>
      <c r="G23" s="8">
        <f t="shared" ref="G23:H23" si="25">E23</f>
        <v>2100</v>
      </c>
      <c r="H23" s="8">
        <f t="shared" si="25"/>
        <v>2159</v>
      </c>
      <c r="I23" s="9" t="str">
        <f t="shared" si="5"/>
        <v>21:00–21:59</v>
      </c>
      <c r="J23" s="9">
        <f>COUNTIFS(D1:D300, "&gt;=" &amp; E23, D1:D300, "&lt;=" &amp; F23)</f>
        <v>9</v>
      </c>
      <c r="K23" s="3"/>
      <c r="L23" s="3"/>
      <c r="M23" s="3"/>
      <c r="N23" s="3"/>
      <c r="O23" s="3"/>
      <c r="P23" s="3"/>
      <c r="Q23" s="3"/>
      <c r="R23" s="3"/>
      <c r="S23" s="3"/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6">
        <v>40533.0</v>
      </c>
      <c r="B24" s="7">
        <f t="shared" si="2"/>
        <v>12</v>
      </c>
      <c r="C24" s="7">
        <f t="shared" si="3"/>
        <v>21</v>
      </c>
      <c r="D24" s="7">
        <v>1728.0</v>
      </c>
      <c r="E24" s="5">
        <v>2200.0</v>
      </c>
      <c r="F24" s="5">
        <v>2259.0</v>
      </c>
      <c r="G24" s="8">
        <f t="shared" ref="G24:H24" si="26">E24</f>
        <v>2200</v>
      </c>
      <c r="H24" s="8">
        <f t="shared" si="26"/>
        <v>2259</v>
      </c>
      <c r="I24" s="9" t="str">
        <f t="shared" si="5"/>
        <v>22:00–22:59</v>
      </c>
      <c r="J24" s="9">
        <f>COUNTIFS(D1:D300, "&gt;=" &amp; E24, D1:D300, "&lt;=" &amp; F24)</f>
        <v>11</v>
      </c>
      <c r="K24" s="3"/>
      <c r="L24" s="3"/>
      <c r="M24" s="3"/>
      <c r="N24" s="3"/>
      <c r="O24" s="3"/>
      <c r="P24" s="3"/>
      <c r="Q24" s="3"/>
      <c r="R24" s="3"/>
      <c r="S24" s="3"/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6">
        <v>40540.0</v>
      </c>
      <c r="B25" s="7">
        <f t="shared" si="2"/>
        <v>12</v>
      </c>
      <c r="C25" s="7">
        <f t="shared" si="3"/>
        <v>28</v>
      </c>
      <c r="D25" s="7">
        <v>800.0</v>
      </c>
      <c r="E25" s="5">
        <v>2300.0</v>
      </c>
      <c r="F25" s="5">
        <v>2359.0</v>
      </c>
      <c r="G25" s="8">
        <f t="shared" ref="G25:H25" si="27">E25</f>
        <v>2300</v>
      </c>
      <c r="H25" s="8">
        <f t="shared" si="27"/>
        <v>2359</v>
      </c>
      <c r="I25" s="9" t="str">
        <f t="shared" si="5"/>
        <v>23:00–23:59</v>
      </c>
      <c r="J25" s="9">
        <f>COUNTIFS(D1:D300, "&gt;=" &amp; E25, D1:D300, "&lt;=" &amp; F25)</f>
        <v>5</v>
      </c>
      <c r="K25" s="3"/>
      <c r="L25" s="3"/>
      <c r="M25" s="3"/>
      <c r="N25" s="3"/>
      <c r="O25" s="3"/>
      <c r="P25" s="3"/>
      <c r="Q25" s="3"/>
      <c r="R25" s="3"/>
      <c r="S25" s="3"/>
      <c r="T25" s="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6">
        <v>40558.0</v>
      </c>
      <c r="B26" s="7">
        <f t="shared" si="2"/>
        <v>1</v>
      </c>
      <c r="C26" s="7">
        <f t="shared" si="3"/>
        <v>15</v>
      </c>
      <c r="D26" s="7">
        <v>1530.0</v>
      </c>
      <c r="E26" s="3"/>
      <c r="F26" s="3"/>
      <c r="G26" s="8" t="str">
        <f t="shared" ref="G26:H26" si="28">E26</f>
        <v/>
      </c>
      <c r="H26" s="8" t="str">
        <f t="shared" si="28"/>
        <v/>
      </c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6">
        <v>40581.0</v>
      </c>
      <c r="B27" s="7">
        <f t="shared" si="2"/>
        <v>2</v>
      </c>
      <c r="C27" s="7">
        <f t="shared" si="3"/>
        <v>7</v>
      </c>
      <c r="D27" s="7">
        <v>1841.0</v>
      </c>
      <c r="E27" s="5">
        <v>2500.0</v>
      </c>
      <c r="F27" s="5">
        <v>2559.0</v>
      </c>
      <c r="G27" s="8">
        <f t="shared" ref="G27:H27" si="29">E27</f>
        <v>2500</v>
      </c>
      <c r="H27" s="8">
        <f t="shared" si="29"/>
        <v>2559</v>
      </c>
      <c r="I27" s="10" t="s">
        <v>24</v>
      </c>
      <c r="J27" s="9">
        <f>COUNTIFS(D1:D300, "&gt;=" &amp; E27, D1:D300, "&lt;=" &amp; F27)</f>
        <v>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6">
        <v>40606.0</v>
      </c>
      <c r="B28" s="7">
        <f t="shared" si="2"/>
        <v>3</v>
      </c>
      <c r="C28" s="7">
        <f t="shared" si="3"/>
        <v>4</v>
      </c>
      <c r="D28" s="7">
        <v>2153.0</v>
      </c>
      <c r="E28" s="3"/>
      <c r="F28" s="3"/>
      <c r="G28" s="9" t="str">
        <f t="shared" ref="G28:H28" si="30">E28</f>
        <v/>
      </c>
      <c r="H28" s="9" t="str">
        <f t="shared" si="30"/>
        <v/>
      </c>
      <c r="I28" s="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6">
        <v>40680.0</v>
      </c>
      <c r="B29" s="7">
        <f t="shared" si="2"/>
        <v>5</v>
      </c>
      <c r="C29" s="7">
        <f t="shared" si="3"/>
        <v>17</v>
      </c>
      <c r="D29" s="7">
        <v>330.0</v>
      </c>
      <c r="E29" s="3"/>
      <c r="F29" s="3"/>
      <c r="G29" s="9" t="str">
        <f t="shared" ref="G29:H29" si="31">E29</f>
        <v/>
      </c>
      <c r="H29" s="9" t="str">
        <f t="shared" si="31"/>
        <v/>
      </c>
      <c r="I29" s="9"/>
      <c r="J29" s="11">
        <f>sum(J2:J28)</f>
        <v>245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6">
        <v>40726.0</v>
      </c>
      <c r="B30" s="7">
        <f t="shared" si="2"/>
        <v>7</v>
      </c>
      <c r="C30" s="7">
        <f t="shared" si="3"/>
        <v>2</v>
      </c>
      <c r="D30" s="7">
        <v>2226.0</v>
      </c>
      <c r="E30" s="3"/>
      <c r="F30" s="3"/>
      <c r="G30" s="9" t="str">
        <f t="shared" ref="G30:H30" si="32">E30</f>
        <v/>
      </c>
      <c r="H30" s="9" t="str">
        <f t="shared" si="32"/>
        <v/>
      </c>
      <c r="I30" s="9" t="str">
        <f t="shared" ref="I30:I246" si="34">CONCATENATE(E30, F30)</f>
        <v/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6">
        <v>40726.0</v>
      </c>
      <c r="B31" s="7">
        <f t="shared" si="2"/>
        <v>7</v>
      </c>
      <c r="C31" s="7">
        <f t="shared" si="3"/>
        <v>2</v>
      </c>
      <c r="D31" s="7">
        <v>2226.0</v>
      </c>
      <c r="E31" s="3"/>
      <c r="F31" s="3"/>
      <c r="G31" s="9" t="str">
        <f t="shared" ref="G31:H31" si="33">E31</f>
        <v/>
      </c>
      <c r="H31" s="9" t="str">
        <f t="shared" si="33"/>
        <v/>
      </c>
      <c r="I31" s="9" t="str">
        <f t="shared" si="34"/>
        <v/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6">
        <v>40762.0</v>
      </c>
      <c r="B32" s="7">
        <f t="shared" si="2"/>
        <v>8</v>
      </c>
      <c r="C32" s="7">
        <f t="shared" si="3"/>
        <v>7</v>
      </c>
      <c r="D32" s="7">
        <v>2024.0</v>
      </c>
      <c r="E32" s="3"/>
      <c r="F32" s="3"/>
      <c r="G32" s="9" t="str">
        <f t="shared" ref="G32:H32" si="35">E32</f>
        <v/>
      </c>
      <c r="H32" s="9" t="str">
        <f t="shared" si="35"/>
        <v/>
      </c>
      <c r="I32" s="9" t="str">
        <f t="shared" si="34"/>
        <v/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6">
        <v>40763.0</v>
      </c>
      <c r="B33" s="7">
        <f t="shared" si="2"/>
        <v>8</v>
      </c>
      <c r="C33" s="7">
        <f t="shared" si="3"/>
        <v>8</v>
      </c>
      <c r="D33" s="7">
        <v>1226.0</v>
      </c>
      <c r="E33" s="3"/>
      <c r="F33" s="3"/>
      <c r="G33" s="9" t="str">
        <f t="shared" ref="G33:H33" si="36">E33</f>
        <v/>
      </c>
      <c r="H33" s="9" t="str">
        <f t="shared" si="36"/>
        <v/>
      </c>
      <c r="I33" s="9" t="str">
        <f t="shared" si="34"/>
        <v/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6">
        <v>40786.0</v>
      </c>
      <c r="B34" s="7">
        <f t="shared" si="2"/>
        <v>8</v>
      </c>
      <c r="C34" s="7">
        <f t="shared" si="3"/>
        <v>31</v>
      </c>
      <c r="D34" s="7">
        <v>945.0</v>
      </c>
      <c r="E34" s="3"/>
      <c r="F34" s="3"/>
      <c r="G34" s="9" t="str">
        <f t="shared" ref="G34:H34" si="37">E34</f>
        <v/>
      </c>
      <c r="H34" s="9" t="str">
        <f t="shared" si="37"/>
        <v/>
      </c>
      <c r="I34" s="9" t="str">
        <f t="shared" si="34"/>
        <v/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>
        <v>40804.0</v>
      </c>
      <c r="B35" s="7">
        <f t="shared" si="2"/>
        <v>9</v>
      </c>
      <c r="C35" s="7">
        <f t="shared" si="3"/>
        <v>18</v>
      </c>
      <c r="D35" s="7">
        <v>1807.0</v>
      </c>
      <c r="E35" s="3"/>
      <c r="F35" s="3"/>
      <c r="G35" s="9" t="str">
        <f t="shared" ref="G35:H35" si="38">E35</f>
        <v/>
      </c>
      <c r="H35" s="9" t="str">
        <f t="shared" si="38"/>
        <v/>
      </c>
      <c r="I35" s="9" t="str">
        <f t="shared" si="34"/>
        <v/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6">
        <v>40819.0</v>
      </c>
      <c r="B36" s="7">
        <f t="shared" si="2"/>
        <v>10</v>
      </c>
      <c r="C36" s="7">
        <f t="shared" si="3"/>
        <v>3</v>
      </c>
      <c r="D36" s="7">
        <v>902.0</v>
      </c>
      <c r="E36" s="3"/>
      <c r="F36" s="3"/>
      <c r="G36" s="9" t="str">
        <f t="shared" ref="G36:H36" si="39">E36</f>
        <v/>
      </c>
      <c r="H36" s="9" t="str">
        <f t="shared" si="39"/>
        <v/>
      </c>
      <c r="I36" s="9" t="str">
        <f t="shared" si="34"/>
        <v/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6">
        <v>40829.0</v>
      </c>
      <c r="B37" s="7">
        <f t="shared" si="2"/>
        <v>10</v>
      </c>
      <c r="C37" s="7">
        <f t="shared" si="3"/>
        <v>13</v>
      </c>
      <c r="D37" s="7">
        <v>1920.0</v>
      </c>
      <c r="E37" s="3"/>
      <c r="F37" s="3"/>
      <c r="G37" s="9" t="str">
        <f t="shared" ref="G37:H37" si="40">E37</f>
        <v/>
      </c>
      <c r="H37" s="9" t="str">
        <f t="shared" si="40"/>
        <v/>
      </c>
      <c r="I37" s="9" t="str">
        <f t="shared" si="34"/>
        <v/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6">
        <v>40850.0</v>
      </c>
      <c r="B38" s="7">
        <f t="shared" si="2"/>
        <v>11</v>
      </c>
      <c r="C38" s="7">
        <f t="shared" si="3"/>
        <v>3</v>
      </c>
      <c r="D38" s="7">
        <v>1456.0</v>
      </c>
      <c r="E38" s="3"/>
      <c r="F38" s="3"/>
      <c r="G38" s="9" t="str">
        <f t="shared" ref="G38:H38" si="41">E38</f>
        <v/>
      </c>
      <c r="H38" s="9" t="str">
        <f t="shared" si="41"/>
        <v/>
      </c>
      <c r="I38" s="9" t="str">
        <f t="shared" si="34"/>
        <v/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6">
        <v>40854.0</v>
      </c>
      <c r="B39" s="7">
        <f t="shared" si="2"/>
        <v>11</v>
      </c>
      <c r="C39" s="7">
        <f t="shared" si="3"/>
        <v>7</v>
      </c>
      <c r="D39" s="7">
        <v>1739.0</v>
      </c>
      <c r="E39" s="3"/>
      <c r="F39" s="3"/>
      <c r="G39" s="9" t="str">
        <f t="shared" ref="G39:H39" si="42">E39</f>
        <v/>
      </c>
      <c r="H39" s="9" t="str">
        <f t="shared" si="42"/>
        <v/>
      </c>
      <c r="I39" s="9" t="str">
        <f t="shared" si="34"/>
        <v/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6">
        <v>40885.0</v>
      </c>
      <c r="B40" s="7">
        <f t="shared" si="2"/>
        <v>12</v>
      </c>
      <c r="C40" s="7">
        <f t="shared" si="3"/>
        <v>8</v>
      </c>
      <c r="D40" s="7">
        <v>1439.0</v>
      </c>
      <c r="E40" s="3"/>
      <c r="F40" s="3"/>
      <c r="G40" s="9" t="str">
        <f t="shared" ref="G40:H40" si="43">E40</f>
        <v/>
      </c>
      <c r="H40" s="9" t="str">
        <f t="shared" si="43"/>
        <v/>
      </c>
      <c r="I40" s="9" t="str">
        <f t="shared" si="34"/>
        <v/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6">
        <v>40931.0</v>
      </c>
      <c r="B41" s="7">
        <f t="shared" si="2"/>
        <v>1</v>
      </c>
      <c r="C41" s="7">
        <f t="shared" si="3"/>
        <v>23</v>
      </c>
      <c r="D41" s="7">
        <v>1825.0</v>
      </c>
      <c r="E41" s="3"/>
      <c r="F41" s="3"/>
      <c r="G41" s="9" t="str">
        <f t="shared" ref="G41:H41" si="44">E41</f>
        <v/>
      </c>
      <c r="H41" s="9" t="str">
        <f t="shared" si="44"/>
        <v/>
      </c>
      <c r="I41" s="9" t="str">
        <f t="shared" si="34"/>
        <v/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6">
        <v>40903.0</v>
      </c>
      <c r="B42" s="7">
        <f t="shared" si="2"/>
        <v>12</v>
      </c>
      <c r="C42" s="7">
        <f t="shared" si="3"/>
        <v>26</v>
      </c>
      <c r="D42" s="7">
        <v>1922.0</v>
      </c>
      <c r="E42" s="3"/>
      <c r="F42" s="3"/>
      <c r="G42" s="9" t="str">
        <f t="shared" ref="G42:H42" si="45">E42</f>
        <v/>
      </c>
      <c r="H42" s="9" t="str">
        <f t="shared" si="45"/>
        <v/>
      </c>
      <c r="I42" s="9" t="str">
        <f t="shared" si="34"/>
        <v/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6">
        <v>40907.0</v>
      </c>
      <c r="B43" s="7">
        <f t="shared" si="2"/>
        <v>12</v>
      </c>
      <c r="C43" s="7">
        <f t="shared" si="3"/>
        <v>30</v>
      </c>
      <c r="D43" s="7">
        <v>2055.0</v>
      </c>
      <c r="E43" s="3"/>
      <c r="F43" s="3"/>
      <c r="G43" s="9" t="str">
        <f t="shared" ref="G43:H43" si="46">E43</f>
        <v/>
      </c>
      <c r="H43" s="9" t="str">
        <f t="shared" si="46"/>
        <v/>
      </c>
      <c r="I43" s="9" t="str">
        <f t="shared" si="34"/>
        <v/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6">
        <v>40940.0</v>
      </c>
      <c r="B44" s="7">
        <f t="shared" si="2"/>
        <v>2</v>
      </c>
      <c r="C44" s="7">
        <f t="shared" si="3"/>
        <v>1</v>
      </c>
      <c r="D44" s="7">
        <v>2300.0</v>
      </c>
      <c r="E44" s="3"/>
      <c r="F44" s="3"/>
      <c r="G44" s="9" t="str">
        <f t="shared" ref="G44:H44" si="47">E44</f>
        <v/>
      </c>
      <c r="H44" s="9" t="str">
        <f t="shared" si="47"/>
        <v/>
      </c>
      <c r="I44" s="9" t="str">
        <f t="shared" si="34"/>
        <v/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6">
        <v>41008.0</v>
      </c>
      <c r="B45" s="7">
        <f t="shared" si="2"/>
        <v>4</v>
      </c>
      <c r="C45" s="7">
        <f t="shared" si="3"/>
        <v>9</v>
      </c>
      <c r="D45" s="7">
        <v>2057.0</v>
      </c>
      <c r="E45" s="3"/>
      <c r="F45" s="3"/>
      <c r="G45" s="9" t="str">
        <f t="shared" ref="G45:H45" si="48">E45</f>
        <v/>
      </c>
      <c r="H45" s="9" t="str">
        <f t="shared" si="48"/>
        <v/>
      </c>
      <c r="I45" s="9" t="str">
        <f t="shared" si="34"/>
        <v/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6">
        <v>41081.0</v>
      </c>
      <c r="B46" s="7">
        <f t="shared" si="2"/>
        <v>6</v>
      </c>
      <c r="C46" s="7">
        <f t="shared" si="3"/>
        <v>21</v>
      </c>
      <c r="D46" s="7">
        <v>929.0</v>
      </c>
      <c r="E46" s="3"/>
      <c r="F46" s="3"/>
      <c r="G46" s="9" t="str">
        <f t="shared" ref="G46:H46" si="49">E46</f>
        <v/>
      </c>
      <c r="H46" s="9" t="str">
        <f t="shared" si="49"/>
        <v/>
      </c>
      <c r="I46" s="9" t="str">
        <f t="shared" si="34"/>
        <v/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6">
        <v>40955.0</v>
      </c>
      <c r="B47" s="7">
        <f t="shared" si="2"/>
        <v>2</v>
      </c>
      <c r="C47" s="7">
        <f t="shared" si="3"/>
        <v>16</v>
      </c>
      <c r="D47" s="7">
        <v>2500.0</v>
      </c>
      <c r="E47" s="3"/>
      <c r="F47" s="3"/>
      <c r="G47" s="9" t="str">
        <f t="shared" ref="G47:H47" si="50">E47</f>
        <v/>
      </c>
      <c r="H47" s="9" t="str">
        <f t="shared" si="50"/>
        <v/>
      </c>
      <c r="I47" s="9" t="str">
        <f t="shared" si="34"/>
        <v/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6">
        <v>40995.0</v>
      </c>
      <c r="B48" s="7">
        <f t="shared" si="2"/>
        <v>3</v>
      </c>
      <c r="C48" s="7">
        <f t="shared" si="3"/>
        <v>27</v>
      </c>
      <c r="D48" s="7">
        <v>2051.0</v>
      </c>
      <c r="E48" s="3"/>
      <c r="F48" s="3"/>
      <c r="G48" s="9" t="str">
        <f t="shared" ref="G48:H48" si="51">E48</f>
        <v/>
      </c>
      <c r="H48" s="9" t="str">
        <f t="shared" si="51"/>
        <v/>
      </c>
      <c r="I48" s="9" t="str">
        <f t="shared" si="34"/>
        <v/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6">
        <v>41004.0</v>
      </c>
      <c r="B49" s="7">
        <f t="shared" si="2"/>
        <v>4</v>
      </c>
      <c r="C49" s="7">
        <f t="shared" si="3"/>
        <v>5</v>
      </c>
      <c r="D49" s="7">
        <v>1555.0</v>
      </c>
      <c r="E49" s="3"/>
      <c r="F49" s="3"/>
      <c r="G49" s="9" t="str">
        <f t="shared" ref="G49:H49" si="52">E49</f>
        <v/>
      </c>
      <c r="H49" s="9" t="str">
        <f t="shared" si="52"/>
        <v/>
      </c>
      <c r="I49" s="9" t="str">
        <f t="shared" si="34"/>
        <v/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6">
        <v>41033.0</v>
      </c>
      <c r="B50" s="7">
        <f t="shared" si="2"/>
        <v>5</v>
      </c>
      <c r="C50" s="7">
        <f t="shared" si="3"/>
        <v>4</v>
      </c>
      <c r="D50" s="7">
        <v>2047.0</v>
      </c>
      <c r="E50" s="3"/>
      <c r="F50" s="3"/>
      <c r="G50" s="9" t="str">
        <f t="shared" ref="G50:H50" si="53">E50</f>
        <v/>
      </c>
      <c r="H50" s="9" t="str">
        <f t="shared" si="53"/>
        <v/>
      </c>
      <c r="I50" s="9" t="str">
        <f t="shared" si="34"/>
        <v/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6">
        <v>41050.0</v>
      </c>
      <c r="B51" s="7">
        <f t="shared" si="2"/>
        <v>5</v>
      </c>
      <c r="C51" s="7">
        <f t="shared" si="3"/>
        <v>21</v>
      </c>
      <c r="D51" s="7">
        <v>2226.0</v>
      </c>
      <c r="E51" s="3"/>
      <c r="F51" s="3"/>
      <c r="G51" s="9" t="str">
        <f t="shared" ref="G51:H51" si="54">E51</f>
        <v/>
      </c>
      <c r="H51" s="9" t="str">
        <f t="shared" si="54"/>
        <v/>
      </c>
      <c r="I51" s="9" t="str">
        <f t="shared" si="34"/>
        <v/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6">
        <v>41052.0</v>
      </c>
      <c r="B52" s="7">
        <f t="shared" si="2"/>
        <v>5</v>
      </c>
      <c r="C52" s="7">
        <f t="shared" si="3"/>
        <v>23</v>
      </c>
      <c r="D52" s="7">
        <v>1700.0</v>
      </c>
      <c r="E52" s="3"/>
      <c r="F52" s="3"/>
      <c r="G52" s="9" t="str">
        <f t="shared" ref="G52:H52" si="55">E52</f>
        <v/>
      </c>
      <c r="H52" s="9" t="str">
        <f t="shared" si="55"/>
        <v/>
      </c>
      <c r="I52" s="9" t="str">
        <f t="shared" si="34"/>
        <v/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6">
        <v>41167.0</v>
      </c>
      <c r="B53" s="7">
        <f t="shared" si="2"/>
        <v>9</v>
      </c>
      <c r="C53" s="7">
        <f t="shared" si="3"/>
        <v>15</v>
      </c>
      <c r="D53" s="7">
        <v>1020.0</v>
      </c>
      <c r="E53" s="3"/>
      <c r="F53" s="3"/>
      <c r="G53" s="9" t="str">
        <f t="shared" ref="G53:H53" si="56">E53</f>
        <v/>
      </c>
      <c r="H53" s="9" t="str">
        <f t="shared" si="56"/>
        <v/>
      </c>
      <c r="I53" s="9" t="str">
        <f t="shared" si="34"/>
        <v/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6">
        <v>41337.0</v>
      </c>
      <c r="B54" s="7">
        <f t="shared" si="2"/>
        <v>3</v>
      </c>
      <c r="C54" s="7">
        <f t="shared" si="3"/>
        <v>4</v>
      </c>
      <c r="D54" s="7">
        <v>1830.0</v>
      </c>
      <c r="E54" s="3"/>
      <c r="F54" s="3"/>
      <c r="G54" s="9" t="str">
        <f t="shared" ref="G54:H54" si="57">E54</f>
        <v/>
      </c>
      <c r="H54" s="9" t="str">
        <f t="shared" si="57"/>
        <v/>
      </c>
      <c r="I54" s="9" t="str">
        <f t="shared" si="34"/>
        <v/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6">
        <v>41085.0</v>
      </c>
      <c r="B55" s="7">
        <f t="shared" si="2"/>
        <v>6</v>
      </c>
      <c r="C55" s="7">
        <f t="shared" si="3"/>
        <v>25</v>
      </c>
      <c r="D55" s="7">
        <v>1235.0</v>
      </c>
      <c r="E55" s="3"/>
      <c r="F55" s="3"/>
      <c r="G55" s="9" t="str">
        <f t="shared" ref="G55:H55" si="58">E55</f>
        <v/>
      </c>
      <c r="H55" s="9" t="str">
        <f t="shared" si="58"/>
        <v/>
      </c>
      <c r="I55" s="9" t="str">
        <f t="shared" si="34"/>
        <v/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6">
        <v>41100.0</v>
      </c>
      <c r="B56" s="7">
        <f t="shared" si="2"/>
        <v>7</v>
      </c>
      <c r="C56" s="7">
        <f t="shared" si="3"/>
        <v>10</v>
      </c>
      <c r="D56" s="7">
        <v>1910.0</v>
      </c>
      <c r="E56" s="3"/>
      <c r="F56" s="3"/>
      <c r="G56" s="9" t="str">
        <f t="shared" ref="G56:H56" si="59">E56</f>
        <v/>
      </c>
      <c r="H56" s="9" t="str">
        <f t="shared" si="59"/>
        <v/>
      </c>
      <c r="I56" s="9" t="str">
        <f t="shared" si="34"/>
        <v/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6">
        <v>41125.0</v>
      </c>
      <c r="B57" s="7">
        <f t="shared" si="2"/>
        <v>8</v>
      </c>
      <c r="C57" s="7">
        <f t="shared" si="3"/>
        <v>4</v>
      </c>
      <c r="D57" s="7">
        <v>42.0</v>
      </c>
      <c r="E57" s="3"/>
      <c r="F57" s="3"/>
      <c r="G57" s="9" t="str">
        <f t="shared" ref="G57:H57" si="60">E57</f>
        <v/>
      </c>
      <c r="H57" s="9" t="str">
        <f t="shared" si="60"/>
        <v/>
      </c>
      <c r="I57" s="9" t="str">
        <f t="shared" si="34"/>
        <v/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6">
        <v>41185.0</v>
      </c>
      <c r="B58" s="7">
        <f t="shared" si="2"/>
        <v>10</v>
      </c>
      <c r="C58" s="7">
        <f t="shared" si="3"/>
        <v>3</v>
      </c>
      <c r="D58" s="7">
        <v>1731.0</v>
      </c>
      <c r="E58" s="3"/>
      <c r="F58" s="3"/>
      <c r="G58" s="9" t="str">
        <f t="shared" ref="G58:H58" si="61">E58</f>
        <v/>
      </c>
      <c r="H58" s="9" t="str">
        <f t="shared" si="61"/>
        <v/>
      </c>
      <c r="I58" s="9" t="str">
        <f t="shared" si="34"/>
        <v/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6">
        <v>41102.0</v>
      </c>
      <c r="B59" s="7">
        <f t="shared" si="2"/>
        <v>7</v>
      </c>
      <c r="C59" s="7">
        <f t="shared" si="3"/>
        <v>12</v>
      </c>
      <c r="D59" s="7">
        <v>1406.0</v>
      </c>
      <c r="E59" s="3"/>
      <c r="F59" s="3"/>
      <c r="G59" s="9" t="str">
        <f t="shared" ref="G59:H59" si="62">E59</f>
        <v/>
      </c>
      <c r="H59" s="9" t="str">
        <f t="shared" si="62"/>
        <v/>
      </c>
      <c r="I59" s="9" t="str">
        <f t="shared" si="34"/>
        <v/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6">
        <v>41180.0</v>
      </c>
      <c r="B60" s="7">
        <f t="shared" si="2"/>
        <v>9</v>
      </c>
      <c r="C60" s="7">
        <f t="shared" si="3"/>
        <v>28</v>
      </c>
      <c r="D60" s="7">
        <v>1927.0</v>
      </c>
      <c r="E60" s="3"/>
      <c r="F60" s="3"/>
      <c r="G60" s="9" t="str">
        <f t="shared" ref="G60:H60" si="63">E60</f>
        <v/>
      </c>
      <c r="H60" s="9" t="str">
        <f t="shared" si="63"/>
        <v/>
      </c>
      <c r="I60" s="9" t="str">
        <f t="shared" si="34"/>
        <v/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6">
        <v>41105.0</v>
      </c>
      <c r="B61" s="7">
        <f t="shared" si="2"/>
        <v>7</v>
      </c>
      <c r="C61" s="7">
        <f t="shared" si="3"/>
        <v>15</v>
      </c>
      <c r="D61" s="7">
        <v>1501.0</v>
      </c>
      <c r="E61" s="3"/>
      <c r="F61" s="3"/>
      <c r="G61" s="9" t="str">
        <f t="shared" ref="G61:H61" si="64">E61</f>
        <v/>
      </c>
      <c r="H61" s="9" t="str">
        <f t="shared" si="64"/>
        <v/>
      </c>
      <c r="I61" s="9" t="str">
        <f t="shared" si="34"/>
        <v/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6">
        <v>41110.0</v>
      </c>
      <c r="B62" s="7">
        <f t="shared" si="2"/>
        <v>7</v>
      </c>
      <c r="C62" s="7">
        <f t="shared" si="3"/>
        <v>20</v>
      </c>
      <c r="D62" s="7">
        <v>2118.0</v>
      </c>
      <c r="E62" s="3"/>
      <c r="F62" s="3"/>
      <c r="G62" s="9" t="str">
        <f t="shared" ref="G62:H62" si="65">E62</f>
        <v/>
      </c>
      <c r="H62" s="9" t="str">
        <f t="shared" si="65"/>
        <v/>
      </c>
      <c r="I62" s="9" t="str">
        <f t="shared" si="34"/>
        <v/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6">
        <v>41192.0</v>
      </c>
      <c r="B63" s="7">
        <f t="shared" si="2"/>
        <v>10</v>
      </c>
      <c r="C63" s="7">
        <f t="shared" si="3"/>
        <v>10</v>
      </c>
      <c r="D63" s="7">
        <v>820.0</v>
      </c>
      <c r="E63" s="3"/>
      <c r="F63" s="3"/>
      <c r="G63" s="9" t="str">
        <f t="shared" ref="G63:H63" si="66">E63</f>
        <v/>
      </c>
      <c r="H63" s="9" t="str">
        <f t="shared" si="66"/>
        <v/>
      </c>
      <c r="I63" s="9" t="str">
        <f t="shared" si="34"/>
        <v/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6">
        <v>41200.0</v>
      </c>
      <c r="B64" s="7">
        <f t="shared" si="2"/>
        <v>10</v>
      </c>
      <c r="C64" s="7">
        <f t="shared" si="3"/>
        <v>18</v>
      </c>
      <c r="D64" s="7">
        <v>827.0</v>
      </c>
      <c r="E64" s="3"/>
      <c r="F64" s="3"/>
      <c r="G64" s="9" t="str">
        <f t="shared" ref="G64:H64" si="67">E64</f>
        <v/>
      </c>
      <c r="H64" s="9" t="str">
        <f t="shared" si="67"/>
        <v/>
      </c>
      <c r="I64" s="9" t="str">
        <f t="shared" si="34"/>
        <v/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6">
        <v>41156.0</v>
      </c>
      <c r="B65" s="7">
        <f t="shared" si="2"/>
        <v>9</v>
      </c>
      <c r="C65" s="7">
        <f t="shared" si="3"/>
        <v>4</v>
      </c>
      <c r="D65" s="7">
        <v>2226.0</v>
      </c>
      <c r="E65" s="3"/>
      <c r="F65" s="3"/>
      <c r="G65" s="9" t="str">
        <f t="shared" ref="G65:H65" si="68">E65</f>
        <v/>
      </c>
      <c r="H65" s="9" t="str">
        <f t="shared" si="68"/>
        <v/>
      </c>
      <c r="I65" s="9" t="str">
        <f t="shared" si="34"/>
        <v/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6">
        <v>41161.0</v>
      </c>
      <c r="B66" s="7">
        <f t="shared" si="2"/>
        <v>9</v>
      </c>
      <c r="C66" s="7">
        <f t="shared" si="3"/>
        <v>9</v>
      </c>
      <c r="D66" s="7">
        <v>2131.0</v>
      </c>
      <c r="E66" s="3"/>
      <c r="F66" s="3"/>
      <c r="G66" s="9" t="str">
        <f t="shared" ref="G66:H66" si="69">E66</f>
        <v/>
      </c>
      <c r="H66" s="9" t="str">
        <f t="shared" si="69"/>
        <v/>
      </c>
      <c r="I66" s="9" t="str">
        <f t="shared" si="34"/>
        <v/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6">
        <v>41167.0</v>
      </c>
      <c r="B67" s="7">
        <f t="shared" si="2"/>
        <v>9</v>
      </c>
      <c r="C67" s="7">
        <f t="shared" si="3"/>
        <v>15</v>
      </c>
      <c r="D67" s="7">
        <v>2259.0</v>
      </c>
      <c r="E67" s="3"/>
      <c r="F67" s="3"/>
      <c r="G67" s="9" t="str">
        <f t="shared" ref="G67:H67" si="70">E67</f>
        <v/>
      </c>
      <c r="H67" s="9" t="str">
        <f t="shared" si="70"/>
        <v/>
      </c>
      <c r="I67" s="9" t="str">
        <f t="shared" si="34"/>
        <v/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6">
        <v>41181.0</v>
      </c>
      <c r="B68" s="7">
        <f t="shared" si="2"/>
        <v>9</v>
      </c>
      <c r="C68" s="7">
        <f t="shared" si="3"/>
        <v>29</v>
      </c>
      <c r="D68" s="7">
        <v>2325.0</v>
      </c>
      <c r="E68" s="3"/>
      <c r="F68" s="3"/>
      <c r="G68" s="9" t="str">
        <f t="shared" ref="G68:H68" si="71">E68</f>
        <v/>
      </c>
      <c r="H68" s="9" t="str">
        <f t="shared" si="71"/>
        <v/>
      </c>
      <c r="I68" s="9" t="str">
        <f t="shared" si="34"/>
        <v/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6">
        <v>41206.0</v>
      </c>
      <c r="B69" s="7">
        <f t="shared" si="2"/>
        <v>10</v>
      </c>
      <c r="C69" s="7">
        <f t="shared" si="3"/>
        <v>24</v>
      </c>
      <c r="D69" s="7">
        <v>723.0</v>
      </c>
      <c r="E69" s="3"/>
      <c r="F69" s="3"/>
      <c r="G69" s="9" t="str">
        <f t="shared" ref="G69:H69" si="72">E69</f>
        <v/>
      </c>
      <c r="H69" s="9" t="str">
        <f t="shared" si="72"/>
        <v/>
      </c>
      <c r="I69" s="9" t="str">
        <f t="shared" si="34"/>
        <v/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6">
        <v>41210.0</v>
      </c>
      <c r="B70" s="7">
        <f t="shared" si="2"/>
        <v>10</v>
      </c>
      <c r="C70" s="7">
        <f t="shared" si="3"/>
        <v>28</v>
      </c>
      <c r="D70" s="7">
        <v>1218.0</v>
      </c>
      <c r="E70" s="3"/>
      <c r="F70" s="3"/>
      <c r="G70" s="9" t="str">
        <f t="shared" ref="G70:H70" si="73">E70</f>
        <v/>
      </c>
      <c r="H70" s="9" t="str">
        <f t="shared" si="73"/>
        <v/>
      </c>
      <c r="I70" s="9" t="str">
        <f t="shared" si="34"/>
        <v/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6">
        <v>41367.0</v>
      </c>
      <c r="B71" s="7">
        <f t="shared" si="2"/>
        <v>4</v>
      </c>
      <c r="C71" s="7">
        <f t="shared" si="3"/>
        <v>3</v>
      </c>
      <c r="D71" s="7">
        <v>1624.0</v>
      </c>
      <c r="E71" s="3"/>
      <c r="F71" s="3"/>
      <c r="G71" s="9" t="str">
        <f t="shared" ref="G71:H71" si="74">E71</f>
        <v/>
      </c>
      <c r="H71" s="9" t="str">
        <f t="shared" si="74"/>
        <v/>
      </c>
      <c r="I71" s="9" t="str">
        <f t="shared" si="34"/>
        <v/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6">
        <v>41197.0</v>
      </c>
      <c r="B72" s="7">
        <f t="shared" si="2"/>
        <v>10</v>
      </c>
      <c r="C72" s="7">
        <f t="shared" si="3"/>
        <v>15</v>
      </c>
      <c r="D72" s="7">
        <v>745.0</v>
      </c>
      <c r="E72" s="3"/>
      <c r="F72" s="3"/>
      <c r="G72" s="9" t="str">
        <f t="shared" ref="G72:H72" si="75">E72</f>
        <v/>
      </c>
      <c r="H72" s="9" t="str">
        <f t="shared" si="75"/>
        <v/>
      </c>
      <c r="I72" s="9" t="str">
        <f t="shared" si="34"/>
        <v/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6">
        <v>41264.0</v>
      </c>
      <c r="B73" s="7">
        <f t="shared" si="2"/>
        <v>12</v>
      </c>
      <c r="C73" s="7">
        <f t="shared" si="3"/>
        <v>21</v>
      </c>
      <c r="D73" s="7">
        <v>614.0</v>
      </c>
      <c r="E73" s="3"/>
      <c r="F73" s="3"/>
      <c r="G73" s="9" t="str">
        <f t="shared" ref="G73:H73" si="76">E73</f>
        <v/>
      </c>
      <c r="H73" s="9" t="str">
        <f t="shared" si="76"/>
        <v/>
      </c>
      <c r="I73" s="9" t="str">
        <f t="shared" si="34"/>
        <v/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6">
        <v>41299.0</v>
      </c>
      <c r="B74" s="7">
        <f t="shared" si="2"/>
        <v>1</v>
      </c>
      <c r="C74" s="7">
        <f t="shared" si="3"/>
        <v>25</v>
      </c>
      <c r="D74" s="7">
        <v>1421.0</v>
      </c>
      <c r="E74" s="3"/>
      <c r="F74" s="3"/>
      <c r="G74" s="9" t="str">
        <f t="shared" ref="G74:H74" si="77">E74</f>
        <v/>
      </c>
      <c r="H74" s="9" t="str">
        <f t="shared" si="77"/>
        <v/>
      </c>
      <c r="I74" s="9" t="str">
        <f t="shared" si="34"/>
        <v/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6">
        <v>41358.0</v>
      </c>
      <c r="B75" s="7">
        <f t="shared" si="2"/>
        <v>3</v>
      </c>
      <c r="C75" s="7">
        <f t="shared" si="3"/>
        <v>25</v>
      </c>
      <c r="D75" s="7">
        <v>1513.0</v>
      </c>
      <c r="E75" s="3"/>
      <c r="F75" s="3"/>
      <c r="G75" s="9" t="str">
        <f t="shared" ref="G75:H75" si="78">E75</f>
        <v/>
      </c>
      <c r="H75" s="9" t="str">
        <f t="shared" si="78"/>
        <v/>
      </c>
      <c r="I75" s="9" t="str">
        <f t="shared" si="34"/>
        <v/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6">
        <v>41433.0</v>
      </c>
      <c r="B76" s="7">
        <f t="shared" si="2"/>
        <v>6</v>
      </c>
      <c r="C76" s="7">
        <f t="shared" si="3"/>
        <v>8</v>
      </c>
      <c r="D76" s="7">
        <v>1038.0</v>
      </c>
      <c r="E76" s="3"/>
      <c r="F76" s="3"/>
      <c r="G76" s="9" t="str">
        <f t="shared" ref="G76:H76" si="79">E76</f>
        <v/>
      </c>
      <c r="H76" s="9" t="str">
        <f t="shared" si="79"/>
        <v/>
      </c>
      <c r="I76" s="9" t="str">
        <f t="shared" si="34"/>
        <v/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6">
        <v>41444.0</v>
      </c>
      <c r="B77" s="7">
        <f t="shared" si="2"/>
        <v>6</v>
      </c>
      <c r="C77" s="7">
        <f t="shared" si="3"/>
        <v>19</v>
      </c>
      <c r="D77" s="7">
        <v>1037.0</v>
      </c>
      <c r="E77" s="3"/>
      <c r="F77" s="3"/>
      <c r="G77" s="9" t="str">
        <f t="shared" ref="G77:H77" si="80">E77</f>
        <v/>
      </c>
      <c r="H77" s="9" t="str">
        <f t="shared" si="80"/>
        <v/>
      </c>
      <c r="I77" s="9" t="str">
        <f t="shared" si="34"/>
        <v/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6">
        <v>41542.0</v>
      </c>
      <c r="B78" s="7">
        <f t="shared" si="2"/>
        <v>9</v>
      </c>
      <c r="C78" s="7">
        <f t="shared" si="3"/>
        <v>25</v>
      </c>
      <c r="D78" s="7">
        <v>1511.0</v>
      </c>
      <c r="E78" s="3"/>
      <c r="F78" s="3"/>
      <c r="G78" s="9" t="str">
        <f t="shared" ref="G78:H78" si="81">E78</f>
        <v/>
      </c>
      <c r="H78" s="9" t="str">
        <f t="shared" si="81"/>
        <v/>
      </c>
      <c r="I78" s="9" t="str">
        <f t="shared" si="34"/>
        <v/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6">
        <v>41528.0</v>
      </c>
      <c r="B79" s="7">
        <f t="shared" si="2"/>
        <v>9</v>
      </c>
      <c r="C79" s="7">
        <f t="shared" si="3"/>
        <v>11</v>
      </c>
      <c r="D79" s="7">
        <v>728.0</v>
      </c>
      <c r="E79" s="3"/>
      <c r="F79" s="3"/>
      <c r="G79" s="9" t="str">
        <f t="shared" ref="G79:H79" si="82">E79</f>
        <v/>
      </c>
      <c r="H79" s="9" t="str">
        <f t="shared" si="82"/>
        <v/>
      </c>
      <c r="I79" s="9" t="str">
        <f t="shared" si="34"/>
        <v/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6">
        <v>41534.0</v>
      </c>
      <c r="B80" s="7">
        <f t="shared" si="2"/>
        <v>9</v>
      </c>
      <c r="C80" s="7">
        <f t="shared" si="3"/>
        <v>17</v>
      </c>
      <c r="D80" s="7">
        <v>1740.0</v>
      </c>
      <c r="E80" s="3"/>
      <c r="F80" s="3"/>
      <c r="G80" s="9" t="str">
        <f t="shared" ref="G80:H80" si="83">E80</f>
        <v/>
      </c>
      <c r="H80" s="9" t="str">
        <f t="shared" si="83"/>
        <v/>
      </c>
      <c r="I80" s="9" t="str">
        <f t="shared" si="34"/>
        <v/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6">
        <v>41547.0</v>
      </c>
      <c r="B81" s="7">
        <f t="shared" si="2"/>
        <v>9</v>
      </c>
      <c r="C81" s="7">
        <f t="shared" si="3"/>
        <v>30</v>
      </c>
      <c r="D81" s="7">
        <v>557.0</v>
      </c>
      <c r="E81" s="3"/>
      <c r="F81" s="3"/>
      <c r="G81" s="9" t="str">
        <f t="shared" ref="G81:H81" si="84">E81</f>
        <v/>
      </c>
      <c r="H81" s="9" t="str">
        <f t="shared" si="84"/>
        <v/>
      </c>
      <c r="I81" s="9" t="str">
        <f t="shared" si="34"/>
        <v/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6">
        <v>42074.0</v>
      </c>
      <c r="B82" s="7">
        <f t="shared" si="2"/>
        <v>3</v>
      </c>
      <c r="C82" s="7">
        <f t="shared" si="3"/>
        <v>11</v>
      </c>
      <c r="D82" s="7">
        <v>153.0</v>
      </c>
      <c r="E82" s="3"/>
      <c r="F82" s="3"/>
      <c r="G82" s="9" t="str">
        <f t="shared" ref="G82:H82" si="85">E82</f>
        <v/>
      </c>
      <c r="H82" s="9" t="str">
        <f t="shared" si="85"/>
        <v/>
      </c>
      <c r="I82" s="9" t="str">
        <f t="shared" si="34"/>
        <v/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6">
        <v>41660.0</v>
      </c>
      <c r="B83" s="7">
        <f t="shared" si="2"/>
        <v>1</v>
      </c>
      <c r="C83" s="7">
        <f t="shared" si="3"/>
        <v>21</v>
      </c>
      <c r="D83" s="7">
        <v>953.0</v>
      </c>
      <c r="E83" s="3"/>
      <c r="F83" s="3"/>
      <c r="G83" s="9" t="str">
        <f t="shared" ref="G83:H83" si="86">E83</f>
        <v/>
      </c>
      <c r="H83" s="9" t="str">
        <f t="shared" si="86"/>
        <v/>
      </c>
      <c r="I83" s="9" t="str">
        <f t="shared" si="34"/>
        <v/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6">
        <v>41666.0</v>
      </c>
      <c r="B84" s="7">
        <f t="shared" si="2"/>
        <v>1</v>
      </c>
      <c r="C84" s="7">
        <f t="shared" si="3"/>
        <v>27</v>
      </c>
      <c r="D84" s="7">
        <v>1845.0</v>
      </c>
      <c r="E84" s="3"/>
      <c r="F84" s="3"/>
      <c r="G84" s="9" t="str">
        <f t="shared" ref="G84:H84" si="87">E84</f>
        <v/>
      </c>
      <c r="H84" s="9" t="str">
        <f t="shared" si="87"/>
        <v/>
      </c>
      <c r="I84" s="9" t="str">
        <f t="shared" si="34"/>
        <v/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6">
        <v>41708.0</v>
      </c>
      <c r="B85" s="7">
        <f t="shared" si="2"/>
        <v>3</v>
      </c>
      <c r="C85" s="7">
        <f t="shared" si="3"/>
        <v>10</v>
      </c>
      <c r="D85" s="7">
        <v>2031.0</v>
      </c>
      <c r="E85" s="3"/>
      <c r="F85" s="3"/>
      <c r="G85" s="9" t="str">
        <f t="shared" ref="G85:H85" si="88">E85</f>
        <v/>
      </c>
      <c r="H85" s="9" t="str">
        <f t="shared" si="88"/>
        <v/>
      </c>
      <c r="I85" s="9" t="str">
        <f t="shared" si="34"/>
        <v/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6">
        <v>41702.0</v>
      </c>
      <c r="B86" s="7">
        <f t="shared" si="2"/>
        <v>3</v>
      </c>
      <c r="C86" s="7">
        <f t="shared" si="3"/>
        <v>4</v>
      </c>
      <c r="D86" s="7">
        <v>2038.0</v>
      </c>
      <c r="E86" s="3"/>
      <c r="F86" s="3"/>
      <c r="G86" s="9" t="str">
        <f t="shared" ref="G86:H86" si="89">E86</f>
        <v/>
      </c>
      <c r="H86" s="9" t="str">
        <f t="shared" si="89"/>
        <v/>
      </c>
      <c r="I86" s="9" t="str">
        <f t="shared" si="34"/>
        <v/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6">
        <v>41700.0</v>
      </c>
      <c r="B87" s="7">
        <f t="shared" si="2"/>
        <v>3</v>
      </c>
      <c r="C87" s="7">
        <f t="shared" si="3"/>
        <v>2</v>
      </c>
      <c r="D87" s="7">
        <v>1911.0</v>
      </c>
      <c r="E87" s="3"/>
      <c r="F87" s="3"/>
      <c r="G87" s="9" t="str">
        <f t="shared" ref="G87:H87" si="90">E87</f>
        <v/>
      </c>
      <c r="H87" s="9" t="str">
        <f t="shared" si="90"/>
        <v/>
      </c>
      <c r="I87" s="9" t="str">
        <f t="shared" si="34"/>
        <v/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6">
        <v>41683.0</v>
      </c>
      <c r="B88" s="7">
        <f t="shared" si="2"/>
        <v>2</v>
      </c>
      <c r="C88" s="7">
        <f t="shared" si="3"/>
        <v>13</v>
      </c>
      <c r="D88" s="7">
        <v>1626.0</v>
      </c>
      <c r="E88" s="3"/>
      <c r="F88" s="3"/>
      <c r="G88" s="9" t="str">
        <f t="shared" ref="G88:H88" si="91">E88</f>
        <v/>
      </c>
      <c r="H88" s="9" t="str">
        <f t="shared" si="91"/>
        <v/>
      </c>
      <c r="I88" s="9" t="str">
        <f t="shared" si="34"/>
        <v/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6">
        <v>41732.0</v>
      </c>
      <c r="B89" s="7">
        <f t="shared" si="2"/>
        <v>4</v>
      </c>
      <c r="C89" s="7">
        <f t="shared" si="3"/>
        <v>3</v>
      </c>
      <c r="D89" s="7">
        <v>726.0</v>
      </c>
      <c r="E89" s="3"/>
      <c r="F89" s="3"/>
      <c r="G89" s="9" t="str">
        <f t="shared" ref="G89:H89" si="92">E89</f>
        <v/>
      </c>
      <c r="H89" s="9" t="str">
        <f t="shared" si="92"/>
        <v/>
      </c>
      <c r="I89" s="9" t="str">
        <f t="shared" si="34"/>
        <v/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6">
        <v>41729.0</v>
      </c>
      <c r="B90" s="7">
        <f t="shared" si="2"/>
        <v>3</v>
      </c>
      <c r="C90" s="7">
        <f t="shared" si="3"/>
        <v>31</v>
      </c>
      <c r="D90" s="7">
        <v>1725.0</v>
      </c>
      <c r="E90" s="3"/>
      <c r="F90" s="3"/>
      <c r="G90" s="9" t="str">
        <f t="shared" ref="G90:H90" si="93">E90</f>
        <v/>
      </c>
      <c r="H90" s="9" t="str">
        <f t="shared" si="93"/>
        <v/>
      </c>
      <c r="I90" s="9" t="str">
        <f t="shared" si="34"/>
        <v/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6">
        <v>41815.0</v>
      </c>
      <c r="B91" s="7">
        <f t="shared" si="2"/>
        <v>6</v>
      </c>
      <c r="C91" s="7">
        <f t="shared" si="3"/>
        <v>25</v>
      </c>
      <c r="D91" s="7">
        <v>1100.0</v>
      </c>
      <c r="E91" s="3"/>
      <c r="F91" s="3"/>
      <c r="G91" s="9" t="str">
        <f t="shared" ref="G91:H91" si="94">E91</f>
        <v/>
      </c>
      <c r="H91" s="9" t="str">
        <f t="shared" si="94"/>
        <v/>
      </c>
      <c r="I91" s="9" t="str">
        <f t="shared" si="34"/>
        <v/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6">
        <v>41900.0</v>
      </c>
      <c r="B92" s="7">
        <f t="shared" si="2"/>
        <v>9</v>
      </c>
      <c r="C92" s="7">
        <f t="shared" si="3"/>
        <v>18</v>
      </c>
      <c r="D92" s="7">
        <v>2123.0</v>
      </c>
      <c r="E92" s="3"/>
      <c r="F92" s="3"/>
      <c r="G92" s="9" t="str">
        <f t="shared" ref="G92:H92" si="95">E92</f>
        <v/>
      </c>
      <c r="H92" s="9" t="str">
        <f t="shared" si="95"/>
        <v/>
      </c>
      <c r="I92" s="9" t="str">
        <f t="shared" si="34"/>
        <v/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6">
        <v>41915.0</v>
      </c>
      <c r="B93" s="7">
        <f t="shared" si="2"/>
        <v>10</v>
      </c>
      <c r="C93" s="7">
        <f t="shared" si="3"/>
        <v>3</v>
      </c>
      <c r="D93" s="7">
        <v>1913.0</v>
      </c>
      <c r="E93" s="3"/>
      <c r="F93" s="3"/>
      <c r="G93" s="9" t="str">
        <f t="shared" ref="G93:H93" si="96">E93</f>
        <v/>
      </c>
      <c r="H93" s="9" t="str">
        <f t="shared" si="96"/>
        <v/>
      </c>
      <c r="I93" s="9" t="str">
        <f t="shared" si="34"/>
        <v/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6">
        <v>42299.0</v>
      </c>
      <c r="B94" s="7">
        <f t="shared" si="2"/>
        <v>10</v>
      </c>
      <c r="C94" s="7">
        <f t="shared" si="3"/>
        <v>22</v>
      </c>
      <c r="D94" s="7">
        <v>635.0</v>
      </c>
      <c r="E94" s="3"/>
      <c r="F94" s="3"/>
      <c r="G94" s="9" t="str">
        <f t="shared" ref="G94:H94" si="97">E94</f>
        <v/>
      </c>
      <c r="H94" s="9" t="str">
        <f t="shared" si="97"/>
        <v/>
      </c>
      <c r="I94" s="9" t="str">
        <f t="shared" si="34"/>
        <v/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6">
        <v>41930.0</v>
      </c>
      <c r="B95" s="7">
        <f t="shared" si="2"/>
        <v>10</v>
      </c>
      <c r="C95" s="7">
        <f t="shared" si="3"/>
        <v>18</v>
      </c>
      <c r="D95" s="7">
        <v>2251.0</v>
      </c>
      <c r="E95" s="3"/>
      <c r="F95" s="3"/>
      <c r="G95" s="9" t="str">
        <f t="shared" ref="G95:H95" si="98">E95</f>
        <v/>
      </c>
      <c r="H95" s="9" t="str">
        <f t="shared" si="98"/>
        <v/>
      </c>
      <c r="I95" s="9" t="str">
        <f t="shared" si="34"/>
        <v/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6">
        <v>41930.0</v>
      </c>
      <c r="B96" s="7">
        <f t="shared" si="2"/>
        <v>10</v>
      </c>
      <c r="C96" s="7">
        <f t="shared" si="3"/>
        <v>18</v>
      </c>
      <c r="D96" s="7">
        <v>2330.0</v>
      </c>
      <c r="E96" s="3"/>
      <c r="F96" s="3"/>
      <c r="G96" s="9" t="str">
        <f t="shared" ref="G96:H96" si="99">E96</f>
        <v/>
      </c>
      <c r="H96" s="9" t="str">
        <f t="shared" si="99"/>
        <v/>
      </c>
      <c r="I96" s="9" t="str">
        <f t="shared" si="34"/>
        <v/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6">
        <v>41932.0</v>
      </c>
      <c r="B97" s="7">
        <f t="shared" si="2"/>
        <v>10</v>
      </c>
      <c r="C97" s="7">
        <f t="shared" si="3"/>
        <v>20</v>
      </c>
      <c r="D97" s="7">
        <v>1930.0</v>
      </c>
      <c r="E97" s="3"/>
      <c r="F97" s="3"/>
      <c r="G97" s="9" t="str">
        <f t="shared" ref="G97:H97" si="100">E97</f>
        <v/>
      </c>
      <c r="H97" s="9" t="str">
        <f t="shared" si="100"/>
        <v/>
      </c>
      <c r="I97" s="9" t="str">
        <f t="shared" si="34"/>
        <v/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6">
        <v>41959.0</v>
      </c>
      <c r="B98" s="7">
        <f t="shared" si="2"/>
        <v>11</v>
      </c>
      <c r="C98" s="7">
        <f t="shared" si="3"/>
        <v>16</v>
      </c>
      <c r="D98" s="7">
        <v>1255.0</v>
      </c>
      <c r="E98" s="3"/>
      <c r="F98" s="3"/>
      <c r="G98" s="9" t="str">
        <f t="shared" ref="G98:H98" si="101">E98</f>
        <v/>
      </c>
      <c r="H98" s="9" t="str">
        <f t="shared" si="101"/>
        <v/>
      </c>
      <c r="I98" s="9" t="str">
        <f t="shared" si="34"/>
        <v/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6">
        <v>41979.0</v>
      </c>
      <c r="B99" s="7">
        <f t="shared" si="2"/>
        <v>12</v>
      </c>
      <c r="C99" s="7">
        <f t="shared" si="3"/>
        <v>6</v>
      </c>
      <c r="D99" s="7">
        <v>1157.0</v>
      </c>
      <c r="E99" s="3"/>
      <c r="F99" s="3"/>
      <c r="G99" s="9" t="str">
        <f t="shared" ref="G99:H99" si="102">E99</f>
        <v/>
      </c>
      <c r="H99" s="9" t="str">
        <f t="shared" si="102"/>
        <v/>
      </c>
      <c r="I99" s="9" t="str">
        <f t="shared" si="34"/>
        <v/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6">
        <v>42039.0</v>
      </c>
      <c r="B100" s="7">
        <f t="shared" si="2"/>
        <v>2</v>
      </c>
      <c r="C100" s="7">
        <f t="shared" si="3"/>
        <v>4</v>
      </c>
      <c r="D100" s="7">
        <v>1708.0</v>
      </c>
      <c r="E100" s="3"/>
      <c r="F100" s="3"/>
      <c r="G100" s="9" t="str">
        <f t="shared" ref="G100:H100" si="103">E100</f>
        <v/>
      </c>
      <c r="H100" s="9" t="str">
        <f t="shared" si="103"/>
        <v/>
      </c>
      <c r="I100" s="9" t="str">
        <f t="shared" si="34"/>
        <v/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6">
        <v>42049.0</v>
      </c>
      <c r="B101" s="7">
        <f t="shared" si="2"/>
        <v>2</v>
      </c>
      <c r="C101" s="7">
        <f t="shared" si="3"/>
        <v>14</v>
      </c>
      <c r="D101" s="7">
        <v>1747.0</v>
      </c>
      <c r="E101" s="3"/>
      <c r="F101" s="3"/>
      <c r="G101" s="9" t="str">
        <f t="shared" ref="G101:H101" si="104">E101</f>
        <v/>
      </c>
      <c r="H101" s="9" t="str">
        <f t="shared" si="104"/>
        <v/>
      </c>
      <c r="I101" s="9" t="str">
        <f t="shared" si="34"/>
        <v/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6">
        <v>42066.0</v>
      </c>
      <c r="B102" s="7">
        <f t="shared" si="2"/>
        <v>3</v>
      </c>
      <c r="C102" s="7">
        <f t="shared" si="3"/>
        <v>3</v>
      </c>
      <c r="D102" s="7">
        <v>2124.0</v>
      </c>
      <c r="E102" s="3"/>
      <c r="F102" s="3"/>
      <c r="G102" s="9" t="str">
        <f t="shared" ref="G102:H102" si="105">E102</f>
        <v/>
      </c>
      <c r="H102" s="9" t="str">
        <f t="shared" si="105"/>
        <v/>
      </c>
      <c r="I102" s="9" t="str">
        <f t="shared" si="34"/>
        <v/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6">
        <v>42051.0</v>
      </c>
      <c r="B103" s="7">
        <f t="shared" si="2"/>
        <v>2</v>
      </c>
      <c r="C103" s="7">
        <f t="shared" si="3"/>
        <v>16</v>
      </c>
      <c r="D103" s="7">
        <v>923.0</v>
      </c>
      <c r="E103" s="3"/>
      <c r="F103" s="3"/>
      <c r="G103" s="9" t="str">
        <f t="shared" ref="G103:H103" si="106">E103</f>
        <v/>
      </c>
      <c r="H103" s="9" t="str">
        <f t="shared" si="106"/>
        <v/>
      </c>
      <c r="I103" s="9" t="str">
        <f t="shared" si="34"/>
        <v/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6">
        <v>42089.0</v>
      </c>
      <c r="B104" s="7">
        <f t="shared" si="2"/>
        <v>3</v>
      </c>
      <c r="C104" s="7">
        <f t="shared" si="3"/>
        <v>26</v>
      </c>
      <c r="D104" s="7">
        <v>1424.0</v>
      </c>
      <c r="E104" s="3"/>
      <c r="F104" s="3"/>
      <c r="G104" s="9" t="str">
        <f t="shared" ref="G104:H104" si="107">E104</f>
        <v/>
      </c>
      <c r="H104" s="9" t="str">
        <f t="shared" si="107"/>
        <v/>
      </c>
      <c r="I104" s="9" t="str">
        <f t="shared" si="34"/>
        <v/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6">
        <v>42095.0</v>
      </c>
      <c r="B105" s="7">
        <f t="shared" si="2"/>
        <v>4</v>
      </c>
      <c r="C105" s="7">
        <f t="shared" si="3"/>
        <v>1</v>
      </c>
      <c r="D105" s="7">
        <v>1600.0</v>
      </c>
      <c r="E105" s="3"/>
      <c r="F105" s="3"/>
      <c r="G105" s="9" t="str">
        <f t="shared" ref="G105:H105" si="108">E105</f>
        <v/>
      </c>
      <c r="H105" s="9" t="str">
        <f t="shared" si="108"/>
        <v/>
      </c>
      <c r="I105" s="9" t="str">
        <f t="shared" si="34"/>
        <v/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6">
        <v>42095.0</v>
      </c>
      <c r="B106" s="7">
        <f t="shared" si="2"/>
        <v>4</v>
      </c>
      <c r="C106" s="7">
        <f t="shared" si="3"/>
        <v>1</v>
      </c>
      <c r="D106" s="7">
        <v>1820.0</v>
      </c>
      <c r="E106" s="3"/>
      <c r="F106" s="3"/>
      <c r="G106" s="9" t="str">
        <f t="shared" ref="G106:H106" si="109">E106</f>
        <v/>
      </c>
      <c r="H106" s="9" t="str">
        <f t="shared" si="109"/>
        <v/>
      </c>
      <c r="I106" s="9" t="str">
        <f t="shared" si="34"/>
        <v/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6">
        <v>42096.0</v>
      </c>
      <c r="B107" s="7">
        <f t="shared" si="2"/>
        <v>4</v>
      </c>
      <c r="C107" s="7">
        <f t="shared" si="3"/>
        <v>2</v>
      </c>
      <c r="D107" s="7">
        <v>2308.0</v>
      </c>
      <c r="E107" s="3"/>
      <c r="F107" s="3"/>
      <c r="G107" s="9" t="str">
        <f t="shared" ref="G107:H107" si="110">E107</f>
        <v/>
      </c>
      <c r="H107" s="9" t="str">
        <f t="shared" si="110"/>
        <v/>
      </c>
      <c r="I107" s="9" t="str">
        <f t="shared" si="34"/>
        <v/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6">
        <v>42117.0</v>
      </c>
      <c r="B108" s="7">
        <f t="shared" si="2"/>
        <v>4</v>
      </c>
      <c r="C108" s="7">
        <f t="shared" si="3"/>
        <v>23</v>
      </c>
      <c r="D108" s="7">
        <v>1240.0</v>
      </c>
      <c r="E108" s="3"/>
      <c r="F108" s="3"/>
      <c r="G108" s="9" t="str">
        <f t="shared" ref="G108:H108" si="111">E108</f>
        <v/>
      </c>
      <c r="H108" s="9" t="str">
        <f t="shared" si="111"/>
        <v/>
      </c>
      <c r="I108" s="9" t="str">
        <f t="shared" si="34"/>
        <v/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6">
        <v>42103.0</v>
      </c>
      <c r="B109" s="7">
        <f t="shared" si="2"/>
        <v>4</v>
      </c>
      <c r="C109" s="7">
        <f t="shared" si="3"/>
        <v>9</v>
      </c>
      <c r="D109" s="7">
        <v>1902.0</v>
      </c>
      <c r="E109" s="3"/>
      <c r="F109" s="3"/>
      <c r="G109" s="9" t="str">
        <f t="shared" ref="G109:H109" si="112">E109</f>
        <v/>
      </c>
      <c r="H109" s="9" t="str">
        <f t="shared" si="112"/>
        <v/>
      </c>
      <c r="I109" s="9" t="str">
        <f t="shared" si="34"/>
        <v/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6">
        <v>42166.0</v>
      </c>
      <c r="B110" s="7">
        <f t="shared" si="2"/>
        <v>6</v>
      </c>
      <c r="C110" s="7">
        <f t="shared" si="3"/>
        <v>11</v>
      </c>
      <c r="D110" s="7">
        <v>1337.0</v>
      </c>
      <c r="E110" s="3"/>
      <c r="F110" s="3"/>
      <c r="G110" s="9" t="str">
        <f t="shared" ref="G110:H110" si="113">E110</f>
        <v/>
      </c>
      <c r="H110" s="9" t="str">
        <f t="shared" si="113"/>
        <v/>
      </c>
      <c r="I110" s="9" t="str">
        <f t="shared" si="34"/>
        <v/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6">
        <v>42161.0</v>
      </c>
      <c r="B111" s="7">
        <f t="shared" si="2"/>
        <v>6</v>
      </c>
      <c r="C111" s="7">
        <f t="shared" si="3"/>
        <v>6</v>
      </c>
      <c r="D111" s="7">
        <v>22.0</v>
      </c>
      <c r="E111" s="3"/>
      <c r="F111" s="3"/>
      <c r="G111" s="9" t="str">
        <f t="shared" ref="G111:H111" si="114">E111</f>
        <v/>
      </c>
      <c r="H111" s="9" t="str">
        <f t="shared" si="114"/>
        <v/>
      </c>
      <c r="I111" s="9" t="str">
        <f t="shared" si="34"/>
        <v/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6">
        <v>42176.0</v>
      </c>
      <c r="B112" s="7">
        <f t="shared" si="2"/>
        <v>6</v>
      </c>
      <c r="C112" s="7">
        <f t="shared" si="3"/>
        <v>21</v>
      </c>
      <c r="D112" s="7">
        <v>2004.0</v>
      </c>
      <c r="E112" s="3"/>
      <c r="F112" s="3"/>
      <c r="G112" s="9" t="str">
        <f t="shared" ref="G112:H112" si="115">E112</f>
        <v/>
      </c>
      <c r="H112" s="9" t="str">
        <f t="shared" si="115"/>
        <v/>
      </c>
      <c r="I112" s="9" t="str">
        <f t="shared" si="34"/>
        <v/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6">
        <v>42210.0</v>
      </c>
      <c r="B113" s="7">
        <f t="shared" si="2"/>
        <v>7</v>
      </c>
      <c r="C113" s="7">
        <f t="shared" si="3"/>
        <v>25</v>
      </c>
      <c r="D113" s="7">
        <v>1548.0</v>
      </c>
      <c r="E113" s="3"/>
      <c r="F113" s="3"/>
      <c r="G113" s="9" t="str">
        <f t="shared" ref="G113:H113" si="116">E113</f>
        <v/>
      </c>
      <c r="H113" s="9" t="str">
        <f t="shared" si="116"/>
        <v/>
      </c>
      <c r="I113" s="9" t="str">
        <f t="shared" si="34"/>
        <v/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6">
        <v>42219.0</v>
      </c>
      <c r="B114" s="7">
        <f t="shared" si="2"/>
        <v>8</v>
      </c>
      <c r="C114" s="7">
        <f t="shared" si="3"/>
        <v>3</v>
      </c>
      <c r="D114" s="7">
        <v>1427.0</v>
      </c>
      <c r="E114" s="3"/>
      <c r="F114" s="3"/>
      <c r="G114" s="9" t="str">
        <f t="shared" ref="G114:H114" si="117">E114</f>
        <v/>
      </c>
      <c r="H114" s="9" t="str">
        <f t="shared" si="117"/>
        <v/>
      </c>
      <c r="I114" s="9" t="str">
        <f t="shared" si="34"/>
        <v/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6">
        <v>42201.0</v>
      </c>
      <c r="B115" s="7">
        <f t="shared" si="2"/>
        <v>7</v>
      </c>
      <c r="C115" s="7">
        <f t="shared" si="3"/>
        <v>16</v>
      </c>
      <c r="D115" s="7">
        <v>1230.0</v>
      </c>
      <c r="E115" s="3"/>
      <c r="F115" s="3"/>
      <c r="G115" s="9" t="str">
        <f t="shared" ref="G115:H115" si="118">E115</f>
        <v/>
      </c>
      <c r="H115" s="9" t="str">
        <f t="shared" si="118"/>
        <v/>
      </c>
      <c r="I115" s="9" t="str">
        <f t="shared" si="34"/>
        <v/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6">
        <v>42223.0</v>
      </c>
      <c r="B116" s="7">
        <f t="shared" si="2"/>
        <v>8</v>
      </c>
      <c r="C116" s="7">
        <f t="shared" si="3"/>
        <v>7</v>
      </c>
      <c r="D116" s="7">
        <v>1917.0</v>
      </c>
      <c r="E116" s="3"/>
      <c r="F116" s="3"/>
      <c r="G116" s="9" t="str">
        <f t="shared" ref="G116:H116" si="119">E116</f>
        <v/>
      </c>
      <c r="H116" s="9" t="str">
        <f t="shared" si="119"/>
        <v/>
      </c>
      <c r="I116" s="9" t="str">
        <f t="shared" si="34"/>
        <v/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6">
        <v>42236.0</v>
      </c>
      <c r="B117" s="7">
        <f t="shared" si="2"/>
        <v>8</v>
      </c>
      <c r="C117" s="7">
        <f t="shared" si="3"/>
        <v>20</v>
      </c>
      <c r="D117" s="7">
        <v>1946.0</v>
      </c>
      <c r="E117" s="3"/>
      <c r="F117" s="3"/>
      <c r="G117" s="9" t="str">
        <f t="shared" ref="G117:H117" si="120">E117</f>
        <v/>
      </c>
      <c r="H117" s="9" t="str">
        <f t="shared" si="120"/>
        <v/>
      </c>
      <c r="I117" s="9" t="str">
        <f t="shared" si="34"/>
        <v/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6">
        <v>42250.0</v>
      </c>
      <c r="B118" s="7">
        <f t="shared" si="2"/>
        <v>9</v>
      </c>
      <c r="C118" s="7">
        <f t="shared" si="3"/>
        <v>3</v>
      </c>
      <c r="D118" s="7">
        <v>758.0</v>
      </c>
      <c r="E118" s="3"/>
      <c r="F118" s="3"/>
      <c r="G118" s="9" t="str">
        <f t="shared" ref="G118:H118" si="121">E118</f>
        <v/>
      </c>
      <c r="H118" s="9" t="str">
        <f t="shared" si="121"/>
        <v/>
      </c>
      <c r="I118" s="9" t="str">
        <f t="shared" si="34"/>
        <v/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6">
        <v>42266.0</v>
      </c>
      <c r="B119" s="7">
        <f t="shared" si="2"/>
        <v>9</v>
      </c>
      <c r="C119" s="7">
        <f t="shared" si="3"/>
        <v>19</v>
      </c>
      <c r="D119" s="7">
        <v>1420.0</v>
      </c>
      <c r="E119" s="3"/>
      <c r="F119" s="3"/>
      <c r="G119" s="9" t="str">
        <f t="shared" ref="G119:H119" si="122">E119</f>
        <v/>
      </c>
      <c r="H119" s="9" t="str">
        <f t="shared" si="122"/>
        <v/>
      </c>
      <c r="I119" s="9" t="str">
        <f t="shared" si="34"/>
        <v/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6">
        <v>42288.0</v>
      </c>
      <c r="B120" s="7">
        <f t="shared" si="2"/>
        <v>10</v>
      </c>
      <c r="C120" s="7">
        <f t="shared" si="3"/>
        <v>11</v>
      </c>
      <c r="D120" s="7">
        <v>1706.0</v>
      </c>
      <c r="E120" s="3"/>
      <c r="F120" s="3"/>
      <c r="G120" s="9" t="str">
        <f t="shared" ref="G120:H120" si="123">E120</f>
        <v/>
      </c>
      <c r="H120" s="9" t="str">
        <f t="shared" si="123"/>
        <v/>
      </c>
      <c r="I120" s="9" t="str">
        <f t="shared" si="34"/>
        <v/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6">
        <v>42278.0</v>
      </c>
      <c r="B121" s="7">
        <f t="shared" si="2"/>
        <v>10</v>
      </c>
      <c r="C121" s="7">
        <f t="shared" si="3"/>
        <v>1</v>
      </c>
      <c r="D121" s="7">
        <v>1755.0</v>
      </c>
      <c r="E121" s="3"/>
      <c r="F121" s="3"/>
      <c r="G121" s="9" t="str">
        <f t="shared" ref="G121:H121" si="124">E121</f>
        <v/>
      </c>
      <c r="H121" s="9" t="str">
        <f t="shared" si="124"/>
        <v/>
      </c>
      <c r="I121" s="9" t="str">
        <f t="shared" si="34"/>
        <v/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6">
        <v>42286.0</v>
      </c>
      <c r="B122" s="7">
        <f t="shared" si="2"/>
        <v>10</v>
      </c>
      <c r="C122" s="7">
        <f t="shared" si="3"/>
        <v>9</v>
      </c>
      <c r="D122" s="7">
        <v>1609.0</v>
      </c>
      <c r="E122" s="3"/>
      <c r="F122" s="3"/>
      <c r="G122" s="9" t="str">
        <f t="shared" ref="G122:H122" si="125">E122</f>
        <v/>
      </c>
      <c r="H122" s="9" t="str">
        <f t="shared" si="125"/>
        <v/>
      </c>
      <c r="I122" s="9" t="str">
        <f t="shared" si="34"/>
        <v/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6">
        <v>42262.0</v>
      </c>
      <c r="B123" s="7">
        <f t="shared" si="2"/>
        <v>9</v>
      </c>
      <c r="C123" s="7">
        <f t="shared" si="3"/>
        <v>15</v>
      </c>
      <c r="D123" s="7">
        <v>1126.0</v>
      </c>
      <c r="E123" s="3"/>
      <c r="F123" s="3"/>
      <c r="G123" s="9" t="str">
        <f t="shared" ref="G123:H123" si="126">E123</f>
        <v/>
      </c>
      <c r="H123" s="9" t="str">
        <f t="shared" si="126"/>
        <v/>
      </c>
      <c r="I123" s="9" t="str">
        <f t="shared" si="34"/>
        <v/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6">
        <v>42265.0</v>
      </c>
      <c r="B124" s="7">
        <f t="shared" si="2"/>
        <v>9</v>
      </c>
      <c r="C124" s="7">
        <f t="shared" si="3"/>
        <v>18</v>
      </c>
      <c r="D124" s="7">
        <v>1545.0</v>
      </c>
      <c r="E124" s="3"/>
      <c r="F124" s="3"/>
      <c r="G124" s="9" t="str">
        <f t="shared" ref="G124:H124" si="127">E124</f>
        <v/>
      </c>
      <c r="H124" s="9" t="str">
        <f t="shared" si="127"/>
        <v/>
      </c>
      <c r="I124" s="9" t="str">
        <f t="shared" si="34"/>
        <v/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6">
        <v>42304.0</v>
      </c>
      <c r="B125" s="7">
        <f t="shared" si="2"/>
        <v>10</v>
      </c>
      <c r="C125" s="7">
        <f t="shared" si="3"/>
        <v>27</v>
      </c>
      <c r="D125" s="7">
        <v>1628.0</v>
      </c>
      <c r="E125" s="3"/>
      <c r="F125" s="3"/>
      <c r="G125" s="9" t="str">
        <f t="shared" ref="G125:H125" si="128">E125</f>
        <v/>
      </c>
      <c r="H125" s="9" t="str">
        <f t="shared" si="128"/>
        <v/>
      </c>
      <c r="I125" s="9" t="str">
        <f t="shared" si="34"/>
        <v/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6">
        <v>42301.0</v>
      </c>
      <c r="B126" s="7">
        <f t="shared" si="2"/>
        <v>10</v>
      </c>
      <c r="C126" s="7">
        <f t="shared" si="3"/>
        <v>24</v>
      </c>
      <c r="D126" s="7">
        <v>1155.0</v>
      </c>
      <c r="E126" s="3"/>
      <c r="F126" s="3"/>
      <c r="G126" s="9" t="str">
        <f t="shared" ref="G126:H126" si="129">E126</f>
        <v/>
      </c>
      <c r="H126" s="9" t="str">
        <f t="shared" si="129"/>
        <v/>
      </c>
      <c r="I126" s="9" t="str">
        <f t="shared" si="34"/>
        <v/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6">
        <v>42313.0</v>
      </c>
      <c r="B127" s="7">
        <f t="shared" si="2"/>
        <v>11</v>
      </c>
      <c r="C127" s="7">
        <f t="shared" si="3"/>
        <v>5</v>
      </c>
      <c r="D127" s="7">
        <v>1905.0</v>
      </c>
      <c r="E127" s="3"/>
      <c r="F127" s="3"/>
      <c r="G127" s="9" t="str">
        <f t="shared" ref="G127:H127" si="130">E127</f>
        <v/>
      </c>
      <c r="H127" s="9" t="str">
        <f t="shared" si="130"/>
        <v/>
      </c>
      <c r="I127" s="9" t="str">
        <f t="shared" si="34"/>
        <v/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6">
        <v>42311.0</v>
      </c>
      <c r="B128" s="7">
        <f t="shared" si="2"/>
        <v>11</v>
      </c>
      <c r="C128" s="7">
        <f t="shared" si="3"/>
        <v>3</v>
      </c>
      <c r="D128" s="7">
        <v>1745.0</v>
      </c>
      <c r="E128" s="3"/>
      <c r="F128" s="3"/>
      <c r="G128" s="9" t="str">
        <f t="shared" ref="G128:H128" si="131">E128</f>
        <v/>
      </c>
      <c r="H128" s="9" t="str">
        <f t="shared" si="131"/>
        <v/>
      </c>
      <c r="I128" s="9" t="str">
        <f t="shared" si="34"/>
        <v/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6">
        <v>42361.0</v>
      </c>
      <c r="B129" s="7">
        <f t="shared" si="2"/>
        <v>12</v>
      </c>
      <c r="C129" s="7">
        <f t="shared" si="3"/>
        <v>23</v>
      </c>
      <c r="D129" s="7">
        <v>1502.0</v>
      </c>
      <c r="E129" s="3"/>
      <c r="F129" s="3"/>
      <c r="G129" s="9" t="str">
        <f t="shared" ref="G129:H129" si="132">E129</f>
        <v/>
      </c>
      <c r="H129" s="9" t="str">
        <f t="shared" si="132"/>
        <v/>
      </c>
      <c r="I129" s="9" t="str">
        <f t="shared" si="34"/>
        <v/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6">
        <v>42347.0</v>
      </c>
      <c r="B130" s="7">
        <f t="shared" si="2"/>
        <v>12</v>
      </c>
      <c r="C130" s="7">
        <f t="shared" si="3"/>
        <v>9</v>
      </c>
      <c r="D130" s="7">
        <v>2101.0</v>
      </c>
      <c r="E130" s="3"/>
      <c r="F130" s="3"/>
      <c r="G130" s="9" t="str">
        <f t="shared" ref="G130:H130" si="133">E130</f>
        <v/>
      </c>
      <c r="H130" s="9" t="str">
        <f t="shared" si="133"/>
        <v/>
      </c>
      <c r="I130" s="9" t="str">
        <f t="shared" si="34"/>
        <v/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6">
        <v>42349.0</v>
      </c>
      <c r="B131" s="7">
        <f t="shared" si="2"/>
        <v>12</v>
      </c>
      <c r="C131" s="7">
        <f t="shared" si="3"/>
        <v>11</v>
      </c>
      <c r="D131" s="7">
        <v>848.0</v>
      </c>
      <c r="E131" s="3"/>
      <c r="F131" s="3"/>
      <c r="G131" s="9" t="str">
        <f t="shared" ref="G131:H131" si="134">E131</f>
        <v/>
      </c>
      <c r="H131" s="9" t="str">
        <f t="shared" si="134"/>
        <v/>
      </c>
      <c r="I131" s="9" t="str">
        <f t="shared" si="34"/>
        <v/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6">
        <v>42380.0</v>
      </c>
      <c r="B132" s="7">
        <f t="shared" si="2"/>
        <v>1</v>
      </c>
      <c r="C132" s="7">
        <f t="shared" si="3"/>
        <v>11</v>
      </c>
      <c r="D132" s="7">
        <v>1741.0</v>
      </c>
      <c r="E132" s="3"/>
      <c r="F132" s="3"/>
      <c r="G132" s="9" t="str">
        <f t="shared" ref="G132:H132" si="135">E132</f>
        <v/>
      </c>
      <c r="H132" s="9" t="str">
        <f t="shared" si="135"/>
        <v/>
      </c>
      <c r="I132" s="9" t="str">
        <f t="shared" si="34"/>
        <v/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6">
        <v>42389.0</v>
      </c>
      <c r="B133" s="7">
        <f t="shared" si="2"/>
        <v>1</v>
      </c>
      <c r="C133" s="7">
        <f t="shared" si="3"/>
        <v>20</v>
      </c>
      <c r="D133" s="7">
        <v>1408.0</v>
      </c>
      <c r="E133" s="3"/>
      <c r="F133" s="3"/>
      <c r="G133" s="9" t="str">
        <f t="shared" ref="G133:H133" si="136">E133</f>
        <v/>
      </c>
      <c r="H133" s="9" t="str">
        <f t="shared" si="136"/>
        <v/>
      </c>
      <c r="I133" s="9" t="str">
        <f t="shared" si="34"/>
        <v/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6">
        <v>42408.0</v>
      </c>
      <c r="B134" s="7">
        <f t="shared" si="2"/>
        <v>2</v>
      </c>
      <c r="C134" s="7">
        <f t="shared" si="3"/>
        <v>8</v>
      </c>
      <c r="D134" s="7">
        <v>1901.0</v>
      </c>
      <c r="E134" s="3"/>
      <c r="F134" s="3"/>
      <c r="G134" s="9" t="str">
        <f t="shared" ref="G134:H134" si="137">E134</f>
        <v/>
      </c>
      <c r="H134" s="9" t="str">
        <f t="shared" si="137"/>
        <v/>
      </c>
      <c r="I134" s="9" t="str">
        <f t="shared" si="34"/>
        <v/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6">
        <v>42405.0</v>
      </c>
      <c r="B135" s="7">
        <f t="shared" si="2"/>
        <v>2</v>
      </c>
      <c r="C135" s="7">
        <f t="shared" si="3"/>
        <v>5</v>
      </c>
      <c r="D135" s="7">
        <v>2330.0</v>
      </c>
      <c r="E135" s="3"/>
      <c r="F135" s="3"/>
      <c r="G135" s="9" t="str">
        <f t="shared" ref="G135:H135" si="138">E135</f>
        <v/>
      </c>
      <c r="H135" s="9" t="str">
        <f t="shared" si="138"/>
        <v/>
      </c>
      <c r="I135" s="9" t="str">
        <f t="shared" si="34"/>
        <v/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6">
        <v>42431.0</v>
      </c>
      <c r="B136" s="7">
        <f t="shared" si="2"/>
        <v>3</v>
      </c>
      <c r="C136" s="7">
        <f t="shared" si="3"/>
        <v>2</v>
      </c>
      <c r="D136" s="7">
        <v>1257.0</v>
      </c>
      <c r="E136" s="3"/>
      <c r="F136" s="3"/>
      <c r="G136" s="9" t="str">
        <f t="shared" ref="G136:H136" si="139">E136</f>
        <v/>
      </c>
      <c r="H136" s="9" t="str">
        <f t="shared" si="139"/>
        <v/>
      </c>
      <c r="I136" s="9" t="str">
        <f t="shared" si="34"/>
        <v/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6">
        <v>42434.0</v>
      </c>
      <c r="B137" s="7">
        <f t="shared" si="2"/>
        <v>3</v>
      </c>
      <c r="C137" s="7">
        <f t="shared" si="3"/>
        <v>5</v>
      </c>
      <c r="D137" s="7">
        <v>845.0</v>
      </c>
      <c r="E137" s="3"/>
      <c r="F137" s="3"/>
      <c r="G137" s="9" t="str">
        <f t="shared" ref="G137:H137" si="140">E137</f>
        <v/>
      </c>
      <c r="H137" s="9" t="str">
        <f t="shared" si="140"/>
        <v/>
      </c>
      <c r="I137" s="9" t="str">
        <f t="shared" si="34"/>
        <v/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6">
        <v>42430.0</v>
      </c>
      <c r="B138" s="7">
        <f t="shared" si="2"/>
        <v>3</v>
      </c>
      <c r="C138" s="7">
        <f t="shared" si="3"/>
        <v>1</v>
      </c>
      <c r="D138" s="7">
        <v>1845.0</v>
      </c>
      <c r="E138" s="3"/>
      <c r="F138" s="3"/>
      <c r="G138" s="9" t="str">
        <f t="shared" ref="G138:H138" si="141">E138</f>
        <v/>
      </c>
      <c r="H138" s="9" t="str">
        <f t="shared" si="141"/>
        <v/>
      </c>
      <c r="I138" s="9" t="str">
        <f t="shared" si="34"/>
        <v/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6">
        <v>42415.0</v>
      </c>
      <c r="B139" s="7">
        <f t="shared" si="2"/>
        <v>2</v>
      </c>
      <c r="C139" s="7">
        <f t="shared" si="3"/>
        <v>15</v>
      </c>
      <c r="D139" s="7">
        <v>1110.0</v>
      </c>
      <c r="E139" s="3"/>
      <c r="F139" s="3"/>
      <c r="G139" s="9" t="str">
        <f t="shared" ref="G139:H139" si="142">E139</f>
        <v/>
      </c>
      <c r="H139" s="9" t="str">
        <f t="shared" si="142"/>
        <v/>
      </c>
      <c r="I139" s="9" t="str">
        <f t="shared" si="34"/>
        <v/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6">
        <v>42494.0</v>
      </c>
      <c r="B140" s="7">
        <f t="shared" si="2"/>
        <v>5</v>
      </c>
      <c r="C140" s="7">
        <f t="shared" si="3"/>
        <v>4</v>
      </c>
      <c r="D140" s="7">
        <v>1733.0</v>
      </c>
      <c r="E140" s="3"/>
      <c r="F140" s="3"/>
      <c r="G140" s="9" t="str">
        <f t="shared" ref="G140:H140" si="143">E140</f>
        <v/>
      </c>
      <c r="H140" s="9" t="str">
        <f t="shared" si="143"/>
        <v/>
      </c>
      <c r="I140" s="9" t="str">
        <f t="shared" si="34"/>
        <v/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6">
        <v>42501.0</v>
      </c>
      <c r="B141" s="7">
        <f t="shared" si="2"/>
        <v>5</v>
      </c>
      <c r="C141" s="7">
        <f t="shared" si="3"/>
        <v>11</v>
      </c>
      <c r="D141" s="7">
        <v>751.0</v>
      </c>
      <c r="E141" s="3"/>
      <c r="F141" s="3"/>
      <c r="G141" s="9" t="str">
        <f t="shared" ref="G141:H141" si="144">E141</f>
        <v/>
      </c>
      <c r="H141" s="9" t="str">
        <f t="shared" si="144"/>
        <v/>
      </c>
      <c r="I141" s="9" t="str">
        <f t="shared" si="34"/>
        <v/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6">
        <v>42541.0</v>
      </c>
      <c r="B142" s="7">
        <f t="shared" si="2"/>
        <v>6</v>
      </c>
      <c r="C142" s="7">
        <f t="shared" si="3"/>
        <v>20</v>
      </c>
      <c r="D142" s="7">
        <v>908.0</v>
      </c>
      <c r="E142" s="3"/>
      <c r="F142" s="3"/>
      <c r="G142" s="9" t="str">
        <f t="shared" ref="G142:H142" si="145">E142</f>
        <v/>
      </c>
      <c r="H142" s="9" t="str">
        <f t="shared" si="145"/>
        <v/>
      </c>
      <c r="I142" s="9" t="str">
        <f t="shared" si="34"/>
        <v/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6">
        <v>42605.0</v>
      </c>
      <c r="B143" s="7">
        <f t="shared" si="2"/>
        <v>8</v>
      </c>
      <c r="C143" s="7">
        <f t="shared" si="3"/>
        <v>23</v>
      </c>
      <c r="D143" s="7">
        <v>1521.0</v>
      </c>
      <c r="E143" s="3"/>
      <c r="F143" s="3"/>
      <c r="G143" s="9" t="str">
        <f t="shared" ref="G143:H143" si="146">E143</f>
        <v/>
      </c>
      <c r="H143" s="9" t="str">
        <f t="shared" si="146"/>
        <v/>
      </c>
      <c r="I143" s="9" t="str">
        <f t="shared" si="34"/>
        <v/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6">
        <v>42604.0</v>
      </c>
      <c r="B144" s="7">
        <f t="shared" si="2"/>
        <v>8</v>
      </c>
      <c r="C144" s="7">
        <f t="shared" si="3"/>
        <v>22</v>
      </c>
      <c r="D144" s="7">
        <v>1830.0</v>
      </c>
      <c r="E144" s="3"/>
      <c r="F144" s="3"/>
      <c r="G144" s="9" t="str">
        <f t="shared" ref="G144:H144" si="147">E144</f>
        <v/>
      </c>
      <c r="H144" s="9" t="str">
        <f t="shared" si="147"/>
        <v/>
      </c>
      <c r="I144" s="9" t="str">
        <f t="shared" si="34"/>
        <v/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6">
        <v>42607.0</v>
      </c>
      <c r="B145" s="7">
        <f t="shared" si="2"/>
        <v>8</v>
      </c>
      <c r="C145" s="7">
        <f t="shared" si="3"/>
        <v>25</v>
      </c>
      <c r="D145" s="7">
        <v>2140.0</v>
      </c>
      <c r="E145" s="3"/>
      <c r="F145" s="3"/>
      <c r="G145" s="9" t="str">
        <f t="shared" ref="G145:H145" si="148">E145</f>
        <v/>
      </c>
      <c r="H145" s="9" t="str">
        <f t="shared" si="148"/>
        <v/>
      </c>
      <c r="I145" s="9" t="str">
        <f t="shared" si="34"/>
        <v/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6">
        <v>42649.0</v>
      </c>
      <c r="B146" s="7">
        <f t="shared" si="2"/>
        <v>10</v>
      </c>
      <c r="C146" s="7">
        <f t="shared" si="3"/>
        <v>6</v>
      </c>
      <c r="D146" s="7">
        <v>825.0</v>
      </c>
      <c r="E146" s="3"/>
      <c r="F146" s="3"/>
      <c r="G146" s="9" t="str">
        <f t="shared" ref="G146:H146" si="149">E146</f>
        <v/>
      </c>
      <c r="H146" s="9" t="str">
        <f t="shared" si="149"/>
        <v/>
      </c>
      <c r="I146" s="9" t="str">
        <f t="shared" si="34"/>
        <v/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6">
        <v>42675.0</v>
      </c>
      <c r="B147" s="7">
        <f t="shared" si="2"/>
        <v>11</v>
      </c>
      <c r="C147" s="7">
        <f t="shared" si="3"/>
        <v>1</v>
      </c>
      <c r="D147" s="7">
        <v>1657.0</v>
      </c>
      <c r="E147" s="3"/>
      <c r="F147" s="3"/>
      <c r="G147" s="9" t="str">
        <f t="shared" ref="G147:H147" si="150">E147</f>
        <v/>
      </c>
      <c r="H147" s="9" t="str">
        <f t="shared" si="150"/>
        <v/>
      </c>
      <c r="I147" s="9" t="str">
        <f t="shared" si="34"/>
        <v/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6">
        <v>42674.0</v>
      </c>
      <c r="B148" s="7">
        <f t="shared" si="2"/>
        <v>10</v>
      </c>
      <c r="C148" s="7">
        <f t="shared" si="3"/>
        <v>31</v>
      </c>
      <c r="D148" s="7">
        <v>2030.0</v>
      </c>
      <c r="E148" s="3"/>
      <c r="F148" s="3"/>
      <c r="G148" s="9" t="str">
        <f t="shared" ref="G148:H148" si="151">E148</f>
        <v/>
      </c>
      <c r="H148" s="9" t="str">
        <f t="shared" si="151"/>
        <v/>
      </c>
      <c r="I148" s="9" t="str">
        <f t="shared" si="34"/>
        <v/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6">
        <v>42590.0</v>
      </c>
      <c r="B149" s="7">
        <f t="shared" si="2"/>
        <v>8</v>
      </c>
      <c r="C149" s="7">
        <f t="shared" si="3"/>
        <v>8</v>
      </c>
      <c r="D149" s="7">
        <v>1900.0</v>
      </c>
      <c r="E149" s="3"/>
      <c r="F149" s="3"/>
      <c r="G149" s="9" t="str">
        <f t="shared" ref="G149:H149" si="152">E149</f>
        <v/>
      </c>
      <c r="H149" s="9" t="str">
        <f t="shared" si="152"/>
        <v/>
      </c>
      <c r="I149" s="9" t="str">
        <f t="shared" si="34"/>
        <v/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6">
        <v>42678.0</v>
      </c>
      <c r="B150" s="7">
        <f t="shared" si="2"/>
        <v>11</v>
      </c>
      <c r="C150" s="7">
        <f t="shared" si="3"/>
        <v>4</v>
      </c>
      <c r="D150" s="7">
        <v>1902.0</v>
      </c>
      <c r="E150" s="3"/>
      <c r="F150" s="3"/>
      <c r="G150" s="9" t="str">
        <f t="shared" ref="G150:H150" si="153">E150</f>
        <v/>
      </c>
      <c r="H150" s="9" t="str">
        <f t="shared" si="153"/>
        <v/>
      </c>
      <c r="I150" s="9" t="str">
        <f t="shared" si="34"/>
        <v/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6">
        <v>42717.0</v>
      </c>
      <c r="B151" s="7">
        <f t="shared" si="2"/>
        <v>12</v>
      </c>
      <c r="C151" s="7">
        <f t="shared" si="3"/>
        <v>13</v>
      </c>
      <c r="D151" s="7">
        <v>1635.0</v>
      </c>
      <c r="E151" s="3"/>
      <c r="F151" s="3"/>
      <c r="G151" s="9" t="str">
        <f t="shared" ref="G151:H151" si="154">E151</f>
        <v/>
      </c>
      <c r="H151" s="9" t="str">
        <f t="shared" si="154"/>
        <v/>
      </c>
      <c r="I151" s="9" t="str">
        <f t="shared" si="34"/>
        <v/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6">
        <v>42726.0</v>
      </c>
      <c r="B152" s="7">
        <f t="shared" si="2"/>
        <v>12</v>
      </c>
      <c r="C152" s="7">
        <f t="shared" si="3"/>
        <v>22</v>
      </c>
      <c r="D152" s="7">
        <v>1835.0</v>
      </c>
      <c r="E152" s="3"/>
      <c r="F152" s="3"/>
      <c r="G152" s="9" t="str">
        <f t="shared" ref="G152:H152" si="155">E152</f>
        <v/>
      </c>
      <c r="H152" s="9" t="str">
        <f t="shared" si="155"/>
        <v/>
      </c>
      <c r="I152" s="9" t="str">
        <f t="shared" si="34"/>
        <v/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6">
        <v>42748.0</v>
      </c>
      <c r="B153" s="7">
        <f t="shared" si="2"/>
        <v>1</v>
      </c>
      <c r="C153" s="7">
        <f t="shared" si="3"/>
        <v>13</v>
      </c>
      <c r="D153" s="7">
        <v>1630.0</v>
      </c>
      <c r="E153" s="3"/>
      <c r="F153" s="3"/>
      <c r="G153" s="9" t="str">
        <f t="shared" ref="G153:H153" si="156">E153</f>
        <v/>
      </c>
      <c r="H153" s="9" t="str">
        <f t="shared" si="156"/>
        <v/>
      </c>
      <c r="I153" s="9" t="str">
        <f t="shared" si="34"/>
        <v/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6">
        <v>42766.0</v>
      </c>
      <c r="B154" s="7">
        <f t="shared" si="2"/>
        <v>1</v>
      </c>
      <c r="C154" s="7">
        <f t="shared" si="3"/>
        <v>31</v>
      </c>
      <c r="D154" s="7">
        <v>936.0</v>
      </c>
      <c r="E154" s="3"/>
      <c r="F154" s="3"/>
      <c r="G154" s="9" t="str">
        <f t="shared" ref="G154:H154" si="157">E154</f>
        <v/>
      </c>
      <c r="H154" s="9" t="str">
        <f t="shared" si="157"/>
        <v/>
      </c>
      <c r="I154" s="9" t="str">
        <f t="shared" si="34"/>
        <v/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6">
        <v>42765.0</v>
      </c>
      <c r="B155" s="7">
        <f t="shared" si="2"/>
        <v>1</v>
      </c>
      <c r="C155" s="7">
        <f t="shared" si="3"/>
        <v>30</v>
      </c>
      <c r="D155" s="7">
        <v>1759.0</v>
      </c>
      <c r="E155" s="3"/>
      <c r="F155" s="3"/>
      <c r="G155" s="9" t="str">
        <f t="shared" ref="G155:H155" si="158">E155</f>
        <v/>
      </c>
      <c r="H155" s="9" t="str">
        <f t="shared" si="158"/>
        <v/>
      </c>
      <c r="I155" s="9" t="str">
        <f t="shared" si="34"/>
        <v/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6">
        <v>42765.0</v>
      </c>
      <c r="B156" s="7">
        <f t="shared" si="2"/>
        <v>1</v>
      </c>
      <c r="C156" s="7">
        <f t="shared" si="3"/>
        <v>30</v>
      </c>
      <c r="D156" s="7">
        <v>1622.0</v>
      </c>
      <c r="E156" s="3"/>
      <c r="F156" s="3"/>
      <c r="G156" s="9" t="str">
        <f t="shared" ref="G156:H156" si="159">E156</f>
        <v/>
      </c>
      <c r="H156" s="9" t="str">
        <f t="shared" si="159"/>
        <v/>
      </c>
      <c r="I156" s="9" t="str">
        <f t="shared" si="34"/>
        <v/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6">
        <v>42775.0</v>
      </c>
      <c r="B157" s="7">
        <f t="shared" si="2"/>
        <v>2</v>
      </c>
      <c r="C157" s="7">
        <f t="shared" si="3"/>
        <v>9</v>
      </c>
      <c r="D157" s="7">
        <v>1900.0</v>
      </c>
      <c r="E157" s="3"/>
      <c r="F157" s="3"/>
      <c r="G157" s="9" t="str">
        <f t="shared" ref="G157:H157" si="160">E157</f>
        <v/>
      </c>
      <c r="H157" s="9" t="str">
        <f t="shared" si="160"/>
        <v/>
      </c>
      <c r="I157" s="9" t="str">
        <f t="shared" si="34"/>
        <v/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6">
        <v>42762.0</v>
      </c>
      <c r="B158" s="7">
        <f t="shared" si="2"/>
        <v>1</v>
      </c>
      <c r="C158" s="7">
        <f t="shared" si="3"/>
        <v>27</v>
      </c>
      <c r="D158" s="7">
        <v>2500.0</v>
      </c>
      <c r="E158" s="3"/>
      <c r="F158" s="3"/>
      <c r="G158" s="9" t="str">
        <f t="shared" ref="G158:H158" si="161">E158</f>
        <v/>
      </c>
      <c r="H158" s="9" t="str">
        <f t="shared" si="161"/>
        <v/>
      </c>
      <c r="I158" s="9" t="str">
        <f t="shared" si="34"/>
        <v/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6">
        <v>42796.0</v>
      </c>
      <c r="B159" s="7">
        <f t="shared" si="2"/>
        <v>3</v>
      </c>
      <c r="C159" s="7">
        <f t="shared" si="3"/>
        <v>2</v>
      </c>
      <c r="D159" s="7">
        <v>145.0</v>
      </c>
      <c r="E159" s="3"/>
      <c r="F159" s="3"/>
      <c r="G159" s="9" t="str">
        <f t="shared" ref="G159:H159" si="162">E159</f>
        <v/>
      </c>
      <c r="H159" s="9" t="str">
        <f t="shared" si="162"/>
        <v/>
      </c>
      <c r="I159" s="9" t="str">
        <f t="shared" si="34"/>
        <v/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6">
        <v>42797.0</v>
      </c>
      <c r="B160" s="7">
        <f t="shared" si="2"/>
        <v>3</v>
      </c>
      <c r="C160" s="7">
        <f t="shared" si="3"/>
        <v>3</v>
      </c>
      <c r="D160" s="7">
        <v>1833.0</v>
      </c>
      <c r="E160" s="3"/>
      <c r="F160" s="3"/>
      <c r="G160" s="9" t="str">
        <f t="shared" ref="G160:H160" si="163">E160</f>
        <v/>
      </c>
      <c r="H160" s="9" t="str">
        <f t="shared" si="163"/>
        <v/>
      </c>
      <c r="I160" s="9" t="str">
        <f t="shared" si="34"/>
        <v/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6">
        <v>42838.0</v>
      </c>
      <c r="B161" s="7">
        <f t="shared" si="2"/>
        <v>4</v>
      </c>
      <c r="C161" s="7">
        <f t="shared" si="3"/>
        <v>13</v>
      </c>
      <c r="D161" s="7">
        <v>2243.0</v>
      </c>
      <c r="E161" s="3"/>
      <c r="F161" s="3"/>
      <c r="G161" s="9" t="str">
        <f t="shared" ref="G161:H161" si="164">E161</f>
        <v/>
      </c>
      <c r="H161" s="9" t="str">
        <f t="shared" si="164"/>
        <v/>
      </c>
      <c r="I161" s="9" t="str">
        <f t="shared" si="34"/>
        <v/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6">
        <v>42833.0</v>
      </c>
      <c r="B162" s="7">
        <f t="shared" si="2"/>
        <v>4</v>
      </c>
      <c r="C162" s="7">
        <f t="shared" si="3"/>
        <v>8</v>
      </c>
      <c r="D162" s="7">
        <v>2053.0</v>
      </c>
      <c r="E162" s="3"/>
      <c r="F162" s="3"/>
      <c r="G162" s="9" t="str">
        <f t="shared" ref="G162:H162" si="165">E162</f>
        <v/>
      </c>
      <c r="H162" s="9" t="str">
        <f t="shared" si="165"/>
        <v/>
      </c>
      <c r="I162" s="9" t="str">
        <f t="shared" si="34"/>
        <v/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6">
        <v>42831.0</v>
      </c>
      <c r="B163" s="7">
        <f t="shared" si="2"/>
        <v>4</v>
      </c>
      <c r="C163" s="7">
        <f t="shared" si="3"/>
        <v>6</v>
      </c>
      <c r="D163" s="7">
        <v>2013.0</v>
      </c>
      <c r="E163" s="3"/>
      <c r="F163" s="3"/>
      <c r="G163" s="9" t="str">
        <f t="shared" ref="G163:H163" si="166">E163</f>
        <v/>
      </c>
      <c r="H163" s="9" t="str">
        <f t="shared" si="166"/>
        <v/>
      </c>
      <c r="I163" s="9" t="str">
        <f t="shared" si="34"/>
        <v/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6">
        <v>42849.0</v>
      </c>
      <c r="B164" s="7">
        <f t="shared" si="2"/>
        <v>4</v>
      </c>
      <c r="C164" s="7">
        <f t="shared" si="3"/>
        <v>24</v>
      </c>
      <c r="D164" s="7">
        <v>633.0</v>
      </c>
      <c r="E164" s="3"/>
      <c r="F164" s="3"/>
      <c r="G164" s="9" t="str">
        <f t="shared" ref="G164:H164" si="167">E164</f>
        <v/>
      </c>
      <c r="H164" s="9" t="str">
        <f t="shared" si="167"/>
        <v/>
      </c>
      <c r="I164" s="9" t="str">
        <f t="shared" si="34"/>
        <v/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6">
        <v>42860.0</v>
      </c>
      <c r="B165" s="7">
        <f t="shared" si="2"/>
        <v>5</v>
      </c>
      <c r="C165" s="7">
        <f t="shared" si="3"/>
        <v>5</v>
      </c>
      <c r="D165" s="7">
        <v>1203.0</v>
      </c>
      <c r="E165" s="3"/>
      <c r="F165" s="3"/>
      <c r="G165" s="9" t="str">
        <f t="shared" ref="G165:H165" si="168">E165</f>
        <v/>
      </c>
      <c r="H165" s="9" t="str">
        <f t="shared" si="168"/>
        <v/>
      </c>
      <c r="I165" s="9" t="str">
        <f t="shared" si="34"/>
        <v/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6">
        <v>42854.0</v>
      </c>
      <c r="B166" s="7">
        <f t="shared" si="2"/>
        <v>4</v>
      </c>
      <c r="C166" s="7">
        <f t="shared" si="3"/>
        <v>29</v>
      </c>
      <c r="D166" s="7">
        <v>755.0</v>
      </c>
      <c r="E166" s="3"/>
      <c r="F166" s="3"/>
      <c r="G166" s="9" t="str">
        <f t="shared" ref="G166:H166" si="169">E166</f>
        <v/>
      </c>
      <c r="H166" s="9" t="str">
        <f t="shared" si="169"/>
        <v/>
      </c>
      <c r="I166" s="9" t="str">
        <f t="shared" si="34"/>
        <v/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6">
        <v>42872.0</v>
      </c>
      <c r="B167" s="7">
        <f t="shared" si="2"/>
        <v>5</v>
      </c>
      <c r="C167" s="7">
        <f t="shared" si="3"/>
        <v>17</v>
      </c>
      <c r="D167" s="7">
        <v>1457.0</v>
      </c>
      <c r="E167" s="3"/>
      <c r="F167" s="3"/>
      <c r="G167" s="9" t="str">
        <f t="shared" ref="G167:H167" si="170">E167</f>
        <v/>
      </c>
      <c r="H167" s="9" t="str">
        <f t="shared" si="170"/>
        <v/>
      </c>
      <c r="I167" s="9" t="str">
        <f t="shared" si="34"/>
        <v/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6">
        <v>42947.0</v>
      </c>
      <c r="B168" s="7">
        <f t="shared" si="2"/>
        <v>7</v>
      </c>
      <c r="C168" s="7">
        <f t="shared" si="3"/>
        <v>31</v>
      </c>
      <c r="D168" s="7">
        <v>1416.0</v>
      </c>
      <c r="E168" s="3"/>
      <c r="F168" s="3"/>
      <c r="G168" s="9" t="str">
        <f t="shared" ref="G168:H168" si="171">E168</f>
        <v/>
      </c>
      <c r="H168" s="9" t="str">
        <f t="shared" si="171"/>
        <v/>
      </c>
      <c r="I168" s="9" t="str">
        <f t="shared" si="34"/>
        <v/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6">
        <v>42923.0</v>
      </c>
      <c r="B169" s="7">
        <f t="shared" si="2"/>
        <v>7</v>
      </c>
      <c r="C169" s="7">
        <f t="shared" si="3"/>
        <v>7</v>
      </c>
      <c r="D169" s="7">
        <v>1545.0</v>
      </c>
      <c r="E169" s="3"/>
      <c r="F169" s="3"/>
      <c r="G169" s="9" t="str">
        <f t="shared" ref="G169:H169" si="172">E169</f>
        <v/>
      </c>
      <c r="H169" s="9" t="str">
        <f t="shared" si="172"/>
        <v/>
      </c>
      <c r="I169" s="9" t="str">
        <f t="shared" si="34"/>
        <v/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6">
        <v>42901.0</v>
      </c>
      <c r="B170" s="7">
        <f t="shared" si="2"/>
        <v>6</v>
      </c>
      <c r="C170" s="7">
        <f t="shared" si="3"/>
        <v>15</v>
      </c>
      <c r="D170" s="7">
        <v>1755.0</v>
      </c>
      <c r="E170" s="3"/>
      <c r="F170" s="3"/>
      <c r="G170" s="9" t="str">
        <f t="shared" ref="G170:H170" si="173">E170</f>
        <v/>
      </c>
      <c r="H170" s="9" t="str">
        <f t="shared" si="173"/>
        <v/>
      </c>
      <c r="I170" s="9" t="str">
        <f t="shared" si="34"/>
        <v/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6">
        <v>42866.0</v>
      </c>
      <c r="B171" s="7">
        <f t="shared" si="2"/>
        <v>5</v>
      </c>
      <c r="C171" s="7">
        <f t="shared" si="3"/>
        <v>11</v>
      </c>
      <c r="D171" s="7">
        <v>1738.0</v>
      </c>
      <c r="E171" s="3"/>
      <c r="F171" s="3"/>
      <c r="G171" s="9" t="str">
        <f t="shared" ref="G171:H171" si="174">E171</f>
        <v/>
      </c>
      <c r="H171" s="9" t="str">
        <f t="shared" si="174"/>
        <v/>
      </c>
      <c r="I171" s="9" t="str">
        <f t="shared" si="34"/>
        <v/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6">
        <v>42897.0</v>
      </c>
      <c r="B172" s="7">
        <f t="shared" si="2"/>
        <v>6</v>
      </c>
      <c r="C172" s="7">
        <f t="shared" si="3"/>
        <v>11</v>
      </c>
      <c r="D172" s="7">
        <v>159.0</v>
      </c>
      <c r="E172" s="3"/>
      <c r="F172" s="3"/>
      <c r="G172" s="9" t="str">
        <f t="shared" ref="G172:H172" si="175">E172</f>
        <v/>
      </c>
      <c r="H172" s="9" t="str">
        <f t="shared" si="175"/>
        <v/>
      </c>
      <c r="I172" s="9" t="str">
        <f t="shared" si="34"/>
        <v/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6">
        <v>42895.0</v>
      </c>
      <c r="B173" s="7">
        <f t="shared" si="2"/>
        <v>6</v>
      </c>
      <c r="C173" s="7">
        <f t="shared" si="3"/>
        <v>9</v>
      </c>
      <c r="D173" s="7">
        <v>808.0</v>
      </c>
      <c r="E173" s="3"/>
      <c r="F173" s="3"/>
      <c r="G173" s="9" t="str">
        <f t="shared" ref="G173:H173" si="176">E173</f>
        <v/>
      </c>
      <c r="H173" s="9" t="str">
        <f t="shared" si="176"/>
        <v/>
      </c>
      <c r="I173" s="9" t="str">
        <f t="shared" si="34"/>
        <v/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6">
        <v>42897.0</v>
      </c>
      <c r="B174" s="7">
        <f t="shared" si="2"/>
        <v>6</v>
      </c>
      <c r="C174" s="7">
        <f t="shared" si="3"/>
        <v>11</v>
      </c>
      <c r="D174" s="7">
        <v>1055.0</v>
      </c>
      <c r="E174" s="3"/>
      <c r="F174" s="3"/>
      <c r="G174" s="9" t="str">
        <f t="shared" ref="G174:H174" si="177">E174</f>
        <v/>
      </c>
      <c r="H174" s="9" t="str">
        <f t="shared" si="177"/>
        <v/>
      </c>
      <c r="I174" s="9" t="str">
        <f t="shared" si="34"/>
        <v/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6">
        <v>42972.0</v>
      </c>
      <c r="B175" s="7">
        <f t="shared" si="2"/>
        <v>8</v>
      </c>
      <c r="C175" s="7">
        <f t="shared" si="3"/>
        <v>25</v>
      </c>
      <c r="D175" s="7">
        <v>1824.0</v>
      </c>
      <c r="E175" s="3"/>
      <c r="F175" s="3"/>
      <c r="G175" s="9" t="str">
        <f t="shared" ref="G175:H175" si="178">E175</f>
        <v/>
      </c>
      <c r="H175" s="9" t="str">
        <f t="shared" si="178"/>
        <v/>
      </c>
      <c r="I175" s="9" t="str">
        <f t="shared" si="34"/>
        <v/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6">
        <v>42983.0</v>
      </c>
      <c r="B176" s="7">
        <f t="shared" si="2"/>
        <v>9</v>
      </c>
      <c r="C176" s="7">
        <f t="shared" si="3"/>
        <v>5</v>
      </c>
      <c r="D176" s="7">
        <v>825.0</v>
      </c>
      <c r="E176" s="3"/>
      <c r="F176" s="3"/>
      <c r="G176" s="9" t="str">
        <f t="shared" ref="G176:H176" si="179">E176</f>
        <v/>
      </c>
      <c r="H176" s="9" t="str">
        <f t="shared" si="179"/>
        <v/>
      </c>
      <c r="I176" s="9" t="str">
        <f t="shared" si="34"/>
        <v/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6">
        <v>42922.0</v>
      </c>
      <c r="B177" s="7">
        <f t="shared" si="2"/>
        <v>7</v>
      </c>
      <c r="C177" s="7">
        <f t="shared" si="3"/>
        <v>6</v>
      </c>
      <c r="D177" s="7">
        <v>1620.0</v>
      </c>
      <c r="E177" s="3"/>
      <c r="F177" s="3"/>
      <c r="G177" s="9" t="str">
        <f t="shared" ref="G177:H177" si="180">E177</f>
        <v/>
      </c>
      <c r="H177" s="9" t="str">
        <f t="shared" si="180"/>
        <v/>
      </c>
      <c r="I177" s="9" t="str">
        <f t="shared" si="34"/>
        <v/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6">
        <v>43493.0</v>
      </c>
      <c r="B178" s="7">
        <f t="shared" si="2"/>
        <v>1</v>
      </c>
      <c r="C178" s="7">
        <f t="shared" si="3"/>
        <v>28</v>
      </c>
      <c r="D178" s="7">
        <v>2049.0</v>
      </c>
      <c r="E178" s="3"/>
      <c r="F178" s="3"/>
      <c r="G178" s="9" t="str">
        <f t="shared" ref="G178:H178" si="181">E178</f>
        <v/>
      </c>
      <c r="H178" s="9" t="str">
        <f t="shared" si="181"/>
        <v/>
      </c>
      <c r="I178" s="9" t="str">
        <f t="shared" si="34"/>
        <v/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6">
        <v>43568.0</v>
      </c>
      <c r="B179" s="7">
        <f t="shared" si="2"/>
        <v>4</v>
      </c>
      <c r="C179" s="7">
        <f t="shared" si="3"/>
        <v>13</v>
      </c>
      <c r="D179" s="7">
        <v>2012.0</v>
      </c>
      <c r="E179" s="3"/>
      <c r="F179" s="3"/>
      <c r="G179" s="9" t="str">
        <f t="shared" ref="G179:H179" si="182">E179</f>
        <v/>
      </c>
      <c r="H179" s="9" t="str">
        <f t="shared" si="182"/>
        <v/>
      </c>
      <c r="I179" s="9" t="str">
        <f t="shared" si="34"/>
        <v/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6">
        <v>43004.0</v>
      </c>
      <c r="B180" s="7">
        <f t="shared" si="2"/>
        <v>9</v>
      </c>
      <c r="C180" s="7">
        <f t="shared" si="3"/>
        <v>26</v>
      </c>
      <c r="D180" s="7">
        <v>2010.0</v>
      </c>
      <c r="E180" s="3"/>
      <c r="F180" s="3"/>
      <c r="G180" s="9" t="str">
        <f t="shared" ref="G180:H180" si="183">E180</f>
        <v/>
      </c>
      <c r="H180" s="9" t="str">
        <f t="shared" si="183"/>
        <v/>
      </c>
      <c r="I180" s="9" t="str">
        <f t="shared" si="34"/>
        <v/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6">
        <v>43031.0</v>
      </c>
      <c r="B181" s="7">
        <f t="shared" si="2"/>
        <v>10</v>
      </c>
      <c r="C181" s="7">
        <f t="shared" si="3"/>
        <v>23</v>
      </c>
      <c r="D181" s="7">
        <v>706.0</v>
      </c>
      <c r="E181" s="3"/>
      <c r="F181" s="3"/>
      <c r="G181" s="9" t="str">
        <f t="shared" ref="G181:H181" si="184">E181</f>
        <v/>
      </c>
      <c r="H181" s="9" t="str">
        <f t="shared" si="184"/>
        <v/>
      </c>
      <c r="I181" s="9" t="str">
        <f t="shared" si="34"/>
        <v/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6">
        <v>43021.0</v>
      </c>
      <c r="B182" s="7">
        <f t="shared" si="2"/>
        <v>10</v>
      </c>
      <c r="C182" s="7">
        <f t="shared" si="3"/>
        <v>13</v>
      </c>
      <c r="D182" s="7">
        <v>752.0</v>
      </c>
      <c r="E182" s="3"/>
      <c r="F182" s="3"/>
      <c r="G182" s="9" t="str">
        <f t="shared" ref="G182:H182" si="185">E182</f>
        <v/>
      </c>
      <c r="H182" s="9" t="str">
        <f t="shared" si="185"/>
        <v/>
      </c>
      <c r="I182" s="9" t="str">
        <f t="shared" si="34"/>
        <v/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6">
        <v>43035.0</v>
      </c>
      <c r="B183" s="7">
        <f t="shared" si="2"/>
        <v>10</v>
      </c>
      <c r="C183" s="7">
        <f t="shared" si="3"/>
        <v>27</v>
      </c>
      <c r="D183" s="7">
        <v>932.0</v>
      </c>
      <c r="E183" s="3"/>
      <c r="F183" s="3"/>
      <c r="G183" s="9" t="str">
        <f t="shared" ref="G183:H183" si="186">E183</f>
        <v/>
      </c>
      <c r="H183" s="9" t="str">
        <f t="shared" si="186"/>
        <v/>
      </c>
      <c r="I183" s="9" t="str">
        <f t="shared" si="34"/>
        <v/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6">
        <v>43039.0</v>
      </c>
      <c r="B184" s="7">
        <f t="shared" si="2"/>
        <v>10</v>
      </c>
      <c r="C184" s="7">
        <f t="shared" si="3"/>
        <v>31</v>
      </c>
      <c r="D184" s="7">
        <v>1950.0</v>
      </c>
      <c r="E184" s="3"/>
      <c r="F184" s="3"/>
      <c r="G184" s="9" t="str">
        <f t="shared" ref="G184:H184" si="187">E184</f>
        <v/>
      </c>
      <c r="H184" s="9" t="str">
        <f t="shared" si="187"/>
        <v/>
      </c>
      <c r="I184" s="9" t="str">
        <f t="shared" si="34"/>
        <v/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6">
        <v>43055.0</v>
      </c>
      <c r="B185" s="7">
        <f t="shared" si="2"/>
        <v>11</v>
      </c>
      <c r="C185" s="7">
        <f t="shared" si="3"/>
        <v>16</v>
      </c>
      <c r="D185" s="7">
        <v>1947.0</v>
      </c>
      <c r="E185" s="3"/>
      <c r="F185" s="3"/>
      <c r="G185" s="9" t="str">
        <f t="shared" ref="G185:H185" si="188">E185</f>
        <v/>
      </c>
      <c r="H185" s="9" t="str">
        <f t="shared" si="188"/>
        <v/>
      </c>
      <c r="I185" s="9" t="str">
        <f t="shared" si="34"/>
        <v/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6">
        <v>43087.0</v>
      </c>
      <c r="B186" s="7">
        <f t="shared" si="2"/>
        <v>12</v>
      </c>
      <c r="C186" s="7">
        <f t="shared" si="3"/>
        <v>18</v>
      </c>
      <c r="D186" s="7">
        <v>810.0</v>
      </c>
      <c r="E186" s="3"/>
      <c r="F186" s="3"/>
      <c r="G186" s="9" t="str">
        <f t="shared" ref="G186:H186" si="189">E186</f>
        <v/>
      </c>
      <c r="H186" s="9" t="str">
        <f t="shared" si="189"/>
        <v/>
      </c>
      <c r="I186" s="9" t="str">
        <f t="shared" si="34"/>
        <v/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6">
        <v>43060.0</v>
      </c>
      <c r="B187" s="7">
        <f t="shared" si="2"/>
        <v>11</v>
      </c>
      <c r="C187" s="7">
        <f t="shared" si="3"/>
        <v>21</v>
      </c>
      <c r="D187" s="7">
        <v>1549.0</v>
      </c>
      <c r="E187" s="3"/>
      <c r="F187" s="3"/>
      <c r="G187" s="9" t="str">
        <f t="shared" ref="G187:H187" si="190">E187</f>
        <v/>
      </c>
      <c r="H187" s="9" t="str">
        <f t="shared" si="190"/>
        <v/>
      </c>
      <c r="I187" s="9" t="str">
        <f t="shared" si="34"/>
        <v/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6">
        <v>43084.0</v>
      </c>
      <c r="B188" s="7">
        <f t="shared" si="2"/>
        <v>12</v>
      </c>
      <c r="C188" s="7">
        <f t="shared" si="3"/>
        <v>15</v>
      </c>
      <c r="D188" s="7">
        <v>1058.0</v>
      </c>
      <c r="E188" s="3"/>
      <c r="F188" s="3"/>
      <c r="G188" s="9" t="str">
        <f t="shared" ref="G188:H188" si="191">E188</f>
        <v/>
      </c>
      <c r="H188" s="9" t="str">
        <f t="shared" si="191"/>
        <v/>
      </c>
      <c r="I188" s="9" t="str">
        <f t="shared" si="34"/>
        <v/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6">
        <v>43066.0</v>
      </c>
      <c r="B189" s="7">
        <f t="shared" si="2"/>
        <v>11</v>
      </c>
      <c r="C189" s="7">
        <f t="shared" si="3"/>
        <v>27</v>
      </c>
      <c r="D189" s="7">
        <v>1245.0</v>
      </c>
      <c r="E189" s="3"/>
      <c r="F189" s="3"/>
      <c r="G189" s="9" t="str">
        <f t="shared" ref="G189:H189" si="192">E189</f>
        <v/>
      </c>
      <c r="H189" s="9" t="str">
        <f t="shared" si="192"/>
        <v/>
      </c>
      <c r="I189" s="9" t="str">
        <f t="shared" si="34"/>
        <v/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6">
        <v>43089.0</v>
      </c>
      <c r="B190" s="7">
        <f t="shared" si="2"/>
        <v>12</v>
      </c>
      <c r="C190" s="7">
        <f t="shared" si="3"/>
        <v>20</v>
      </c>
      <c r="D190" s="7">
        <v>737.0</v>
      </c>
      <c r="E190" s="3"/>
      <c r="F190" s="3"/>
      <c r="G190" s="9" t="str">
        <f t="shared" ref="G190:H190" si="193">E190</f>
        <v/>
      </c>
      <c r="H190" s="9" t="str">
        <f t="shared" si="193"/>
        <v/>
      </c>
      <c r="I190" s="9" t="str">
        <f t="shared" si="34"/>
        <v/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6">
        <v>43097.0</v>
      </c>
      <c r="B191" s="7">
        <f t="shared" si="2"/>
        <v>12</v>
      </c>
      <c r="C191" s="7">
        <f t="shared" si="3"/>
        <v>28</v>
      </c>
      <c r="D191" s="7">
        <v>1624.0</v>
      </c>
      <c r="E191" s="3"/>
      <c r="F191" s="3"/>
      <c r="G191" s="9" t="str">
        <f t="shared" ref="G191:H191" si="194">E191</f>
        <v/>
      </c>
      <c r="H191" s="9" t="str">
        <f t="shared" si="194"/>
        <v/>
      </c>
      <c r="I191" s="9" t="str">
        <f t="shared" si="34"/>
        <v/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6">
        <v>43143.0</v>
      </c>
      <c r="B192" s="7">
        <f t="shared" si="2"/>
        <v>2</v>
      </c>
      <c r="C192" s="7">
        <f t="shared" si="3"/>
        <v>12</v>
      </c>
      <c r="D192" s="7">
        <v>1317.0</v>
      </c>
      <c r="E192" s="3"/>
      <c r="F192" s="3"/>
      <c r="G192" s="9" t="str">
        <f t="shared" ref="G192:H192" si="195">E192</f>
        <v/>
      </c>
      <c r="H192" s="9" t="str">
        <f t="shared" si="195"/>
        <v/>
      </c>
      <c r="I192" s="9" t="str">
        <f t="shared" si="34"/>
        <v/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6">
        <v>43157.0</v>
      </c>
      <c r="B193" s="7">
        <f t="shared" si="2"/>
        <v>2</v>
      </c>
      <c r="C193" s="7">
        <f t="shared" si="3"/>
        <v>26</v>
      </c>
      <c r="D193" s="7">
        <v>1705.0</v>
      </c>
      <c r="E193" s="3"/>
      <c r="F193" s="3"/>
      <c r="G193" s="9" t="str">
        <f t="shared" ref="G193:H193" si="196">E193</f>
        <v/>
      </c>
      <c r="H193" s="9" t="str">
        <f t="shared" si="196"/>
        <v/>
      </c>
      <c r="I193" s="9" t="str">
        <f t="shared" si="34"/>
        <v/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6">
        <v>43164.0</v>
      </c>
      <c r="B194" s="7">
        <f t="shared" si="2"/>
        <v>3</v>
      </c>
      <c r="C194" s="7">
        <f t="shared" si="3"/>
        <v>5</v>
      </c>
      <c r="D194" s="7">
        <v>714.0</v>
      </c>
      <c r="E194" s="3"/>
      <c r="F194" s="3"/>
      <c r="G194" s="9" t="str">
        <f t="shared" ref="G194:H194" si="197">E194</f>
        <v/>
      </c>
      <c r="H194" s="9" t="str">
        <f t="shared" si="197"/>
        <v/>
      </c>
      <c r="I194" s="9" t="str">
        <f t="shared" si="34"/>
        <v/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6">
        <v>43180.0</v>
      </c>
      <c r="B195" s="7">
        <f t="shared" si="2"/>
        <v>3</v>
      </c>
      <c r="C195" s="7">
        <f t="shared" si="3"/>
        <v>21</v>
      </c>
      <c r="D195" s="7">
        <v>1325.0</v>
      </c>
      <c r="E195" s="3"/>
      <c r="F195" s="3"/>
      <c r="G195" s="9" t="str">
        <f t="shared" ref="G195:H195" si="198">E195</f>
        <v/>
      </c>
      <c r="H195" s="9" t="str">
        <f t="shared" si="198"/>
        <v/>
      </c>
      <c r="I195" s="9" t="str">
        <f t="shared" si="34"/>
        <v/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6">
        <v>43232.0</v>
      </c>
      <c r="B196" s="7">
        <f t="shared" si="2"/>
        <v>5</v>
      </c>
      <c r="C196" s="7">
        <f t="shared" si="3"/>
        <v>12</v>
      </c>
      <c r="D196" s="7">
        <v>2205.0</v>
      </c>
      <c r="E196" s="3"/>
      <c r="F196" s="3"/>
      <c r="G196" s="9" t="str">
        <f t="shared" ref="G196:H196" si="199">E196</f>
        <v/>
      </c>
      <c r="H196" s="9" t="str">
        <f t="shared" si="199"/>
        <v/>
      </c>
      <c r="I196" s="9" t="str">
        <f t="shared" si="34"/>
        <v/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6">
        <v>43210.0</v>
      </c>
      <c r="B197" s="7">
        <f t="shared" si="2"/>
        <v>4</v>
      </c>
      <c r="C197" s="7">
        <f t="shared" si="3"/>
        <v>20</v>
      </c>
      <c r="D197" s="7">
        <v>943.0</v>
      </c>
      <c r="E197" s="3"/>
      <c r="F197" s="3"/>
      <c r="G197" s="9" t="str">
        <f t="shared" ref="G197:H197" si="200">E197</f>
        <v/>
      </c>
      <c r="H197" s="9" t="str">
        <f t="shared" si="200"/>
        <v/>
      </c>
      <c r="I197" s="9" t="str">
        <f t="shared" si="34"/>
        <v/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6">
        <v>43230.0</v>
      </c>
      <c r="B198" s="7">
        <f t="shared" si="2"/>
        <v>5</v>
      </c>
      <c r="C198" s="7">
        <f t="shared" si="3"/>
        <v>10</v>
      </c>
      <c r="D198" s="7">
        <v>1600.0</v>
      </c>
      <c r="E198" s="3"/>
      <c r="F198" s="3"/>
      <c r="G198" s="9" t="str">
        <f t="shared" ref="G198:H198" si="201">E198</f>
        <v/>
      </c>
      <c r="H198" s="9" t="str">
        <f t="shared" si="201"/>
        <v/>
      </c>
      <c r="I198" s="9" t="str">
        <f t="shared" si="34"/>
        <v/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6">
        <v>43222.0</v>
      </c>
      <c r="B199" s="7">
        <f t="shared" si="2"/>
        <v>5</v>
      </c>
      <c r="C199" s="7">
        <f t="shared" si="3"/>
        <v>2</v>
      </c>
      <c r="D199" s="7">
        <v>1245.0</v>
      </c>
      <c r="E199" s="3"/>
      <c r="F199" s="3"/>
      <c r="G199" s="9" t="str">
        <f t="shared" ref="G199:H199" si="202">E199</f>
        <v/>
      </c>
      <c r="H199" s="9" t="str">
        <f t="shared" si="202"/>
        <v/>
      </c>
      <c r="I199" s="9" t="str">
        <f t="shared" si="34"/>
        <v/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6">
        <v>43201.0</v>
      </c>
      <c r="B200" s="7">
        <f t="shared" si="2"/>
        <v>4</v>
      </c>
      <c r="C200" s="7">
        <f t="shared" si="3"/>
        <v>11</v>
      </c>
      <c r="D200" s="7">
        <v>634.0</v>
      </c>
      <c r="E200" s="3"/>
      <c r="F200" s="3"/>
      <c r="G200" s="9" t="str">
        <f t="shared" ref="G200:H200" si="203">E200</f>
        <v/>
      </c>
      <c r="H200" s="9" t="str">
        <f t="shared" si="203"/>
        <v/>
      </c>
      <c r="I200" s="9" t="str">
        <f t="shared" si="34"/>
        <v/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6">
        <v>43276.0</v>
      </c>
      <c r="B201" s="7">
        <f t="shared" si="2"/>
        <v>6</v>
      </c>
      <c r="C201" s="7">
        <f t="shared" si="3"/>
        <v>25</v>
      </c>
      <c r="D201" s="7">
        <v>754.0</v>
      </c>
      <c r="E201" s="3"/>
      <c r="F201" s="3"/>
      <c r="G201" s="9" t="str">
        <f t="shared" ref="G201:H201" si="204">E201</f>
        <v/>
      </c>
      <c r="H201" s="9" t="str">
        <f t="shared" si="204"/>
        <v/>
      </c>
      <c r="I201" s="9" t="str">
        <f t="shared" si="34"/>
        <v/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6">
        <v>43332.0</v>
      </c>
      <c r="B202" s="7">
        <f t="shared" si="2"/>
        <v>8</v>
      </c>
      <c r="C202" s="7">
        <f t="shared" si="3"/>
        <v>20</v>
      </c>
      <c r="D202" s="7">
        <v>1653.0</v>
      </c>
      <c r="E202" s="3"/>
      <c r="F202" s="3"/>
      <c r="G202" s="9" t="str">
        <f t="shared" ref="G202:H202" si="205">E202</f>
        <v/>
      </c>
      <c r="H202" s="9" t="str">
        <f t="shared" si="205"/>
        <v/>
      </c>
      <c r="I202" s="9" t="str">
        <f t="shared" si="34"/>
        <v/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6">
        <v>43343.0</v>
      </c>
      <c r="B203" s="7">
        <f t="shared" si="2"/>
        <v>8</v>
      </c>
      <c r="C203" s="7">
        <f t="shared" si="3"/>
        <v>31</v>
      </c>
      <c r="D203" s="7">
        <v>1800.0</v>
      </c>
      <c r="E203" s="3"/>
      <c r="F203" s="3"/>
      <c r="G203" s="9" t="str">
        <f t="shared" ref="G203:H203" si="206">E203</f>
        <v/>
      </c>
      <c r="H203" s="9" t="str">
        <f t="shared" si="206"/>
        <v/>
      </c>
      <c r="I203" s="9" t="str">
        <f t="shared" si="34"/>
        <v/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6">
        <v>43329.0</v>
      </c>
      <c r="B204" s="7">
        <f t="shared" si="2"/>
        <v>8</v>
      </c>
      <c r="C204" s="7">
        <f t="shared" si="3"/>
        <v>17</v>
      </c>
      <c r="D204" s="7">
        <v>1827.0</v>
      </c>
      <c r="E204" s="3"/>
      <c r="F204" s="3"/>
      <c r="G204" s="9" t="str">
        <f t="shared" ref="G204:H204" si="207">E204</f>
        <v/>
      </c>
      <c r="H204" s="9" t="str">
        <f t="shared" si="207"/>
        <v/>
      </c>
      <c r="I204" s="9" t="str">
        <f t="shared" si="34"/>
        <v/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6">
        <v>43374.0</v>
      </c>
      <c r="B205" s="7">
        <f t="shared" si="2"/>
        <v>10</v>
      </c>
      <c r="C205" s="7">
        <f t="shared" si="3"/>
        <v>1</v>
      </c>
      <c r="D205" s="7">
        <v>1740.0</v>
      </c>
      <c r="E205" s="3"/>
      <c r="F205" s="3"/>
      <c r="G205" s="9" t="str">
        <f t="shared" ref="G205:H205" si="208">E205</f>
        <v/>
      </c>
      <c r="H205" s="9" t="str">
        <f t="shared" si="208"/>
        <v/>
      </c>
      <c r="I205" s="9" t="str">
        <f t="shared" si="34"/>
        <v/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6">
        <v>43370.0</v>
      </c>
      <c r="B206" s="7">
        <f t="shared" si="2"/>
        <v>9</v>
      </c>
      <c r="C206" s="7">
        <f t="shared" si="3"/>
        <v>27</v>
      </c>
      <c r="D206" s="7">
        <v>1819.0</v>
      </c>
      <c r="E206" s="3"/>
      <c r="F206" s="3"/>
      <c r="G206" s="9" t="str">
        <f t="shared" ref="G206:H206" si="209">E206</f>
        <v/>
      </c>
      <c r="H206" s="9" t="str">
        <f t="shared" si="209"/>
        <v/>
      </c>
      <c r="I206" s="9" t="str">
        <f t="shared" si="34"/>
        <v/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6">
        <v>43392.0</v>
      </c>
      <c r="B207" s="7">
        <f t="shared" si="2"/>
        <v>10</v>
      </c>
      <c r="C207" s="7">
        <f t="shared" si="3"/>
        <v>19</v>
      </c>
      <c r="D207" s="7">
        <v>1100.0</v>
      </c>
      <c r="E207" s="3"/>
      <c r="F207" s="3"/>
      <c r="G207" s="9" t="str">
        <f t="shared" ref="G207:H207" si="210">E207</f>
        <v/>
      </c>
      <c r="H207" s="9" t="str">
        <f t="shared" si="210"/>
        <v/>
      </c>
      <c r="I207" s="9" t="str">
        <f t="shared" si="34"/>
        <v/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6">
        <v>43403.0</v>
      </c>
      <c r="B208" s="7">
        <f t="shared" si="2"/>
        <v>10</v>
      </c>
      <c r="C208" s="7">
        <f t="shared" si="3"/>
        <v>30</v>
      </c>
      <c r="D208" s="7">
        <v>1930.0</v>
      </c>
      <c r="E208" s="3"/>
      <c r="F208" s="3"/>
      <c r="G208" s="9" t="str">
        <f t="shared" ref="G208:H208" si="211">E208</f>
        <v/>
      </c>
      <c r="H208" s="9" t="str">
        <f t="shared" si="211"/>
        <v/>
      </c>
      <c r="I208" s="9" t="str">
        <f t="shared" si="34"/>
        <v/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6">
        <v>43439.0</v>
      </c>
      <c r="B209" s="7">
        <f t="shared" si="2"/>
        <v>12</v>
      </c>
      <c r="C209" s="7">
        <f t="shared" si="3"/>
        <v>5</v>
      </c>
      <c r="D209" s="7">
        <v>1037.0</v>
      </c>
      <c r="E209" s="3"/>
      <c r="F209" s="3"/>
      <c r="G209" s="9" t="str">
        <f t="shared" ref="G209:H209" si="212">E209</f>
        <v/>
      </c>
      <c r="H209" s="9" t="str">
        <f t="shared" si="212"/>
        <v/>
      </c>
      <c r="I209" s="9" t="str">
        <f t="shared" si="34"/>
        <v/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6">
        <v>43438.0</v>
      </c>
      <c r="B210" s="7">
        <f t="shared" si="2"/>
        <v>12</v>
      </c>
      <c r="C210" s="7">
        <f t="shared" si="3"/>
        <v>4</v>
      </c>
      <c r="D210" s="7">
        <v>1911.0</v>
      </c>
      <c r="E210" s="3"/>
      <c r="F210" s="3"/>
      <c r="G210" s="9" t="str">
        <f t="shared" ref="G210:H210" si="213">E210</f>
        <v/>
      </c>
      <c r="H210" s="9" t="str">
        <f t="shared" si="213"/>
        <v/>
      </c>
      <c r="I210" s="9" t="str">
        <f t="shared" si="34"/>
        <v/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6">
        <v>43432.0</v>
      </c>
      <c r="B211" s="7">
        <f t="shared" si="2"/>
        <v>11</v>
      </c>
      <c r="C211" s="7">
        <f t="shared" si="3"/>
        <v>28</v>
      </c>
      <c r="D211" s="7">
        <v>1706.0</v>
      </c>
      <c r="E211" s="3"/>
      <c r="F211" s="3"/>
      <c r="G211" s="9" t="str">
        <f t="shared" ref="G211:H211" si="214">E211</f>
        <v/>
      </c>
      <c r="H211" s="9" t="str">
        <f t="shared" si="214"/>
        <v/>
      </c>
      <c r="I211" s="9" t="str">
        <f t="shared" si="34"/>
        <v/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6">
        <v>43442.0</v>
      </c>
      <c r="B212" s="7">
        <f t="shared" si="2"/>
        <v>12</v>
      </c>
      <c r="C212" s="7">
        <f t="shared" si="3"/>
        <v>8</v>
      </c>
      <c r="D212" s="7">
        <v>1405.0</v>
      </c>
      <c r="E212" s="3"/>
      <c r="F212" s="3"/>
      <c r="G212" s="9" t="str">
        <f t="shared" ref="G212:H212" si="215">E212</f>
        <v/>
      </c>
      <c r="H212" s="9" t="str">
        <f t="shared" si="215"/>
        <v/>
      </c>
      <c r="I212" s="9" t="str">
        <f t="shared" si="34"/>
        <v/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6">
        <v>43452.0</v>
      </c>
      <c r="B213" s="7">
        <f t="shared" si="2"/>
        <v>12</v>
      </c>
      <c r="C213" s="7">
        <f t="shared" si="3"/>
        <v>18</v>
      </c>
      <c r="D213" s="7">
        <v>1313.0</v>
      </c>
      <c r="E213" s="3"/>
      <c r="F213" s="3"/>
      <c r="G213" s="9" t="str">
        <f t="shared" ref="G213:H213" si="216">E213</f>
        <v/>
      </c>
      <c r="H213" s="9" t="str">
        <f t="shared" si="216"/>
        <v/>
      </c>
      <c r="I213" s="9" t="str">
        <f t="shared" si="34"/>
        <v/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6">
        <v>43470.0</v>
      </c>
      <c r="B214" s="7">
        <f t="shared" si="2"/>
        <v>1</v>
      </c>
      <c r="C214" s="7">
        <f t="shared" si="3"/>
        <v>5</v>
      </c>
      <c r="D214" s="7">
        <v>649.0</v>
      </c>
      <c r="E214" s="3"/>
      <c r="F214" s="3"/>
      <c r="G214" s="9" t="str">
        <f t="shared" ref="G214:H214" si="217">E214</f>
        <v/>
      </c>
      <c r="H214" s="9" t="str">
        <f t="shared" si="217"/>
        <v/>
      </c>
      <c r="I214" s="9" t="str">
        <f t="shared" si="34"/>
        <v/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6">
        <v>43469.0</v>
      </c>
      <c r="B215" s="7">
        <f t="shared" si="2"/>
        <v>1</v>
      </c>
      <c r="C215" s="7">
        <f t="shared" si="3"/>
        <v>4</v>
      </c>
      <c r="D215" s="7">
        <v>1736.0</v>
      </c>
      <c r="E215" s="3"/>
      <c r="F215" s="3"/>
      <c r="G215" s="9" t="str">
        <f t="shared" ref="G215:H215" si="218">E215</f>
        <v/>
      </c>
      <c r="H215" s="9" t="str">
        <f t="shared" si="218"/>
        <v/>
      </c>
      <c r="I215" s="9" t="str">
        <f t="shared" si="34"/>
        <v/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6">
        <v>43409.0</v>
      </c>
      <c r="B216" s="7">
        <f t="shared" si="2"/>
        <v>11</v>
      </c>
      <c r="C216" s="7">
        <f t="shared" si="3"/>
        <v>5</v>
      </c>
      <c r="D216" s="7">
        <v>1847.0</v>
      </c>
      <c r="E216" s="3"/>
      <c r="F216" s="3"/>
      <c r="G216" s="9" t="str">
        <f t="shared" ref="G216:H216" si="219">E216</f>
        <v/>
      </c>
      <c r="H216" s="9" t="str">
        <f t="shared" si="219"/>
        <v/>
      </c>
      <c r="I216" s="9" t="str">
        <f t="shared" si="34"/>
        <v/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6">
        <v>43502.0</v>
      </c>
      <c r="B217" s="7">
        <f t="shared" si="2"/>
        <v>2</v>
      </c>
      <c r="C217" s="7">
        <f t="shared" si="3"/>
        <v>6</v>
      </c>
      <c r="D217" s="7">
        <v>1812.0</v>
      </c>
      <c r="E217" s="3"/>
      <c r="F217" s="3"/>
      <c r="G217" s="9" t="str">
        <f t="shared" ref="G217:H217" si="220">E217</f>
        <v/>
      </c>
      <c r="H217" s="9" t="str">
        <f t="shared" si="220"/>
        <v/>
      </c>
      <c r="I217" s="9" t="str">
        <f t="shared" si="34"/>
        <v/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6">
        <v>43504.0</v>
      </c>
      <c r="B218" s="7">
        <f t="shared" si="2"/>
        <v>2</v>
      </c>
      <c r="C218" s="7">
        <f t="shared" si="3"/>
        <v>8</v>
      </c>
      <c r="D218" s="7">
        <v>1503.0</v>
      </c>
      <c r="E218" s="3"/>
      <c r="F218" s="3"/>
      <c r="G218" s="9" t="str">
        <f t="shared" ref="G218:H218" si="221">E218</f>
        <v/>
      </c>
      <c r="H218" s="9" t="str">
        <f t="shared" si="221"/>
        <v/>
      </c>
      <c r="I218" s="9" t="str">
        <f t="shared" si="34"/>
        <v/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6">
        <v>43447.0</v>
      </c>
      <c r="B219" s="7">
        <f t="shared" si="2"/>
        <v>12</v>
      </c>
      <c r="C219" s="7">
        <f t="shared" si="3"/>
        <v>13</v>
      </c>
      <c r="D219" s="7">
        <v>2128.0</v>
      </c>
      <c r="E219" s="3"/>
      <c r="F219" s="3"/>
      <c r="G219" s="9" t="str">
        <f t="shared" ref="G219:H219" si="222">E219</f>
        <v/>
      </c>
      <c r="H219" s="9" t="str">
        <f t="shared" si="222"/>
        <v/>
      </c>
      <c r="I219" s="9" t="str">
        <f t="shared" si="34"/>
        <v/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6">
        <v>43549.0</v>
      </c>
      <c r="B220" s="7">
        <f t="shared" si="2"/>
        <v>3</v>
      </c>
      <c r="C220" s="7">
        <f t="shared" si="3"/>
        <v>25</v>
      </c>
      <c r="D220" s="7">
        <v>2000.0</v>
      </c>
      <c r="E220" s="3"/>
      <c r="F220" s="3"/>
      <c r="G220" s="9" t="str">
        <f t="shared" ref="G220:H220" si="223">E220</f>
        <v/>
      </c>
      <c r="H220" s="9" t="str">
        <f t="shared" si="223"/>
        <v/>
      </c>
      <c r="I220" s="9" t="str">
        <f t="shared" si="34"/>
        <v/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6">
        <v>43563.0</v>
      </c>
      <c r="B221" s="7">
        <f t="shared" si="2"/>
        <v>4</v>
      </c>
      <c r="C221" s="7">
        <f t="shared" si="3"/>
        <v>8</v>
      </c>
      <c r="D221" s="7">
        <v>2242.0</v>
      </c>
      <c r="E221" s="3"/>
      <c r="F221" s="3"/>
      <c r="G221" s="9" t="str">
        <f t="shared" ref="G221:H221" si="224">E221</f>
        <v/>
      </c>
      <c r="H221" s="9" t="str">
        <f t="shared" si="224"/>
        <v/>
      </c>
      <c r="I221" s="9" t="str">
        <f t="shared" si="34"/>
        <v/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6">
        <v>43580.0</v>
      </c>
      <c r="B222" s="7">
        <f t="shared" si="2"/>
        <v>4</v>
      </c>
      <c r="C222" s="7">
        <f t="shared" si="3"/>
        <v>25</v>
      </c>
      <c r="D222" s="7">
        <v>715.0</v>
      </c>
      <c r="E222" s="3"/>
      <c r="F222" s="3"/>
      <c r="G222" s="9" t="str">
        <f t="shared" ref="G222:H222" si="225">E222</f>
        <v/>
      </c>
      <c r="H222" s="9" t="str">
        <f t="shared" si="225"/>
        <v/>
      </c>
      <c r="I222" s="9" t="str">
        <f t="shared" si="34"/>
        <v/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6">
        <v>43592.0</v>
      </c>
      <c r="B223" s="7">
        <f t="shared" si="2"/>
        <v>5</v>
      </c>
      <c r="C223" s="7">
        <f t="shared" si="3"/>
        <v>7</v>
      </c>
      <c r="D223" s="7">
        <v>1223.0</v>
      </c>
      <c r="E223" s="3"/>
      <c r="F223" s="3"/>
      <c r="G223" s="9" t="str">
        <f t="shared" ref="G223:H223" si="226">E223</f>
        <v/>
      </c>
      <c r="H223" s="9" t="str">
        <f t="shared" si="226"/>
        <v/>
      </c>
      <c r="I223" s="9" t="str">
        <f t="shared" si="34"/>
        <v/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6">
        <v>43596.0</v>
      </c>
      <c r="B224" s="7">
        <f t="shared" si="2"/>
        <v>5</v>
      </c>
      <c r="C224" s="7">
        <f t="shared" si="3"/>
        <v>11</v>
      </c>
      <c r="D224" s="7">
        <v>1350.0</v>
      </c>
      <c r="E224" s="3"/>
      <c r="F224" s="3"/>
      <c r="G224" s="9" t="str">
        <f t="shared" ref="G224:H224" si="227">E224</f>
        <v/>
      </c>
      <c r="H224" s="9" t="str">
        <f t="shared" si="227"/>
        <v/>
      </c>
      <c r="I224" s="9" t="str">
        <f t="shared" si="34"/>
        <v/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6">
        <v>43609.0</v>
      </c>
      <c r="B225" s="7">
        <f t="shared" si="2"/>
        <v>5</v>
      </c>
      <c r="C225" s="7">
        <f t="shared" si="3"/>
        <v>24</v>
      </c>
      <c r="D225" s="7">
        <v>1030.0</v>
      </c>
      <c r="E225" s="3"/>
      <c r="F225" s="3"/>
      <c r="G225" s="9" t="str">
        <f t="shared" ref="G225:H225" si="228">E225</f>
        <v/>
      </c>
      <c r="H225" s="9" t="str">
        <f t="shared" si="228"/>
        <v/>
      </c>
      <c r="I225" s="9" t="str">
        <f t="shared" si="34"/>
        <v/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6">
        <v>43620.0</v>
      </c>
      <c r="B226" s="7">
        <f t="shared" si="2"/>
        <v>6</v>
      </c>
      <c r="C226" s="7">
        <f t="shared" si="3"/>
        <v>4</v>
      </c>
      <c r="D226" s="7">
        <v>1632.0</v>
      </c>
      <c r="E226" s="3"/>
      <c r="F226" s="3"/>
      <c r="G226" s="9" t="str">
        <f t="shared" ref="G226:H226" si="229">E226</f>
        <v/>
      </c>
      <c r="H226" s="9" t="str">
        <f t="shared" si="229"/>
        <v/>
      </c>
      <c r="I226" s="9" t="str">
        <f t="shared" si="34"/>
        <v/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6">
        <v>43629.0</v>
      </c>
      <c r="B227" s="7">
        <f t="shared" si="2"/>
        <v>6</v>
      </c>
      <c r="C227" s="7">
        <f t="shared" si="3"/>
        <v>13</v>
      </c>
      <c r="D227" s="7">
        <v>2058.0</v>
      </c>
      <c r="E227" s="3"/>
      <c r="F227" s="3"/>
      <c r="G227" s="9" t="str">
        <f t="shared" ref="G227:H227" si="230">E227</f>
        <v/>
      </c>
      <c r="H227" s="9" t="str">
        <f t="shared" si="230"/>
        <v/>
      </c>
      <c r="I227" s="9" t="str">
        <f t="shared" si="34"/>
        <v/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6">
        <v>43666.0</v>
      </c>
      <c r="B228" s="7">
        <f t="shared" si="2"/>
        <v>7</v>
      </c>
      <c r="C228" s="7">
        <f t="shared" si="3"/>
        <v>20</v>
      </c>
      <c r="D228" s="7">
        <v>1310.0</v>
      </c>
      <c r="E228" s="3"/>
      <c r="F228" s="3"/>
      <c r="G228" s="9" t="str">
        <f t="shared" ref="G228:H228" si="231">E228</f>
        <v/>
      </c>
      <c r="H228" s="9" t="str">
        <f t="shared" si="231"/>
        <v/>
      </c>
      <c r="I228" s="9" t="str">
        <f t="shared" si="34"/>
        <v/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6">
        <v>43684.0</v>
      </c>
      <c r="B229" s="7">
        <f t="shared" si="2"/>
        <v>8</v>
      </c>
      <c r="C229" s="7">
        <f t="shared" si="3"/>
        <v>7</v>
      </c>
      <c r="D229" s="7">
        <v>1708.0</v>
      </c>
      <c r="E229" s="3"/>
      <c r="F229" s="3"/>
      <c r="G229" s="9" t="str">
        <f t="shared" ref="G229:H229" si="232">E229</f>
        <v/>
      </c>
      <c r="H229" s="9" t="str">
        <f t="shared" si="232"/>
        <v/>
      </c>
      <c r="I229" s="9" t="str">
        <f t="shared" si="34"/>
        <v/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6">
        <v>43741.0</v>
      </c>
      <c r="B230" s="7">
        <f t="shared" si="2"/>
        <v>10</v>
      </c>
      <c r="C230" s="7">
        <f t="shared" si="3"/>
        <v>3</v>
      </c>
      <c r="D230" s="7">
        <v>1237.0</v>
      </c>
      <c r="E230" s="3"/>
      <c r="F230" s="3"/>
      <c r="G230" s="9" t="str">
        <f t="shared" ref="G230:H230" si="233">E230</f>
        <v/>
      </c>
      <c r="H230" s="9" t="str">
        <f t="shared" si="233"/>
        <v/>
      </c>
      <c r="I230" s="9" t="str">
        <f t="shared" si="34"/>
        <v/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6">
        <v>43717.0</v>
      </c>
      <c r="B231" s="7">
        <f t="shared" si="2"/>
        <v>9</v>
      </c>
      <c r="C231" s="7">
        <f t="shared" si="3"/>
        <v>9</v>
      </c>
      <c r="D231" s="7">
        <v>750.0</v>
      </c>
      <c r="E231" s="3"/>
      <c r="F231" s="3"/>
      <c r="G231" s="9" t="str">
        <f t="shared" ref="G231:H231" si="234">E231</f>
        <v/>
      </c>
      <c r="H231" s="9" t="str">
        <f t="shared" si="234"/>
        <v/>
      </c>
      <c r="I231" s="9" t="str">
        <f t="shared" si="34"/>
        <v/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6">
        <v>43763.0</v>
      </c>
      <c r="B232" s="7">
        <f t="shared" si="2"/>
        <v>10</v>
      </c>
      <c r="C232" s="7">
        <f t="shared" si="3"/>
        <v>25</v>
      </c>
      <c r="D232" s="7">
        <v>1652.0</v>
      </c>
      <c r="E232" s="3"/>
      <c r="F232" s="3"/>
      <c r="G232" s="9" t="str">
        <f t="shared" ref="G232:H232" si="235">E232</f>
        <v/>
      </c>
      <c r="H232" s="9" t="str">
        <f t="shared" si="235"/>
        <v/>
      </c>
      <c r="I232" s="9" t="str">
        <f t="shared" si="34"/>
        <v/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6">
        <v>43761.0</v>
      </c>
      <c r="B233" s="7">
        <f t="shared" si="2"/>
        <v>10</v>
      </c>
      <c r="C233" s="7">
        <f t="shared" si="3"/>
        <v>23</v>
      </c>
      <c r="D233" s="7">
        <v>1915.0</v>
      </c>
      <c r="E233" s="3"/>
      <c r="F233" s="3"/>
      <c r="G233" s="9" t="str">
        <f t="shared" ref="G233:H233" si="236">E233</f>
        <v/>
      </c>
      <c r="H233" s="9" t="str">
        <f t="shared" si="236"/>
        <v/>
      </c>
      <c r="I233" s="9" t="str">
        <f t="shared" si="34"/>
        <v/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6">
        <v>43740.0</v>
      </c>
      <c r="B234" s="7">
        <f t="shared" si="2"/>
        <v>10</v>
      </c>
      <c r="C234" s="7">
        <f t="shared" si="3"/>
        <v>2</v>
      </c>
      <c r="D234" s="7">
        <v>2052.0</v>
      </c>
      <c r="E234" s="3"/>
      <c r="F234" s="3"/>
      <c r="G234" s="9" t="str">
        <f t="shared" ref="G234:H234" si="237">E234</f>
        <v/>
      </c>
      <c r="H234" s="9" t="str">
        <f t="shared" si="237"/>
        <v/>
      </c>
      <c r="I234" s="9" t="str">
        <f t="shared" si="34"/>
        <v/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6">
        <v>43753.0</v>
      </c>
      <c r="B235" s="7">
        <f t="shared" si="2"/>
        <v>10</v>
      </c>
      <c r="C235" s="7">
        <f t="shared" si="3"/>
        <v>15</v>
      </c>
      <c r="D235" s="7">
        <v>830.0</v>
      </c>
      <c r="E235" s="3"/>
      <c r="F235" s="3"/>
      <c r="G235" s="9" t="str">
        <f t="shared" ref="G235:H235" si="238">E235</f>
        <v/>
      </c>
      <c r="H235" s="9" t="str">
        <f t="shared" si="238"/>
        <v/>
      </c>
      <c r="I235" s="9" t="str">
        <f t="shared" si="34"/>
        <v/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6">
        <v>43766.0</v>
      </c>
      <c r="B236" s="7">
        <f t="shared" si="2"/>
        <v>10</v>
      </c>
      <c r="C236" s="7">
        <f t="shared" si="3"/>
        <v>28</v>
      </c>
      <c r="D236" s="7">
        <v>1022.0</v>
      </c>
      <c r="E236" s="3"/>
      <c r="F236" s="3"/>
      <c r="G236" s="9" t="str">
        <f t="shared" ref="G236:H236" si="239">E236</f>
        <v/>
      </c>
      <c r="H236" s="9" t="str">
        <f t="shared" si="239"/>
        <v/>
      </c>
      <c r="I236" s="9" t="str">
        <f t="shared" si="34"/>
        <v/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6">
        <v>43810.0</v>
      </c>
      <c r="B237" s="7">
        <f t="shared" si="2"/>
        <v>12</v>
      </c>
      <c r="C237" s="7">
        <f t="shared" si="3"/>
        <v>11</v>
      </c>
      <c r="D237" s="7">
        <v>1917.0</v>
      </c>
      <c r="E237" s="3"/>
      <c r="F237" s="3"/>
      <c r="G237" s="9" t="str">
        <f t="shared" ref="G237:H237" si="240">E237</f>
        <v/>
      </c>
      <c r="H237" s="9" t="str">
        <f t="shared" si="240"/>
        <v/>
      </c>
      <c r="I237" s="9" t="str">
        <f t="shared" si="34"/>
        <v/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6">
        <v>43808.0</v>
      </c>
      <c r="B238" s="7">
        <f t="shared" si="2"/>
        <v>12</v>
      </c>
      <c r="C238" s="7">
        <f t="shared" si="3"/>
        <v>9</v>
      </c>
      <c r="D238" s="7">
        <v>1729.0</v>
      </c>
      <c r="E238" s="3"/>
      <c r="F238" s="3"/>
      <c r="G238" s="9" t="str">
        <f t="shared" ref="G238:H238" si="241">E238</f>
        <v/>
      </c>
      <c r="H238" s="9" t="str">
        <f t="shared" si="241"/>
        <v/>
      </c>
      <c r="I238" s="9" t="str">
        <f t="shared" si="34"/>
        <v/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6">
        <v>42576.0</v>
      </c>
      <c r="B239" s="7">
        <f t="shared" si="2"/>
        <v>7</v>
      </c>
      <c r="C239" s="7">
        <f t="shared" si="3"/>
        <v>25</v>
      </c>
      <c r="D239" s="7">
        <v>920.0</v>
      </c>
      <c r="E239" s="3"/>
      <c r="F239" s="3"/>
      <c r="G239" s="9" t="str">
        <f t="shared" ref="G239:H239" si="242">E239</f>
        <v/>
      </c>
      <c r="H239" s="9" t="str">
        <f t="shared" si="242"/>
        <v/>
      </c>
      <c r="I239" s="9" t="str">
        <f t="shared" si="34"/>
        <v/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6">
        <v>43815.0</v>
      </c>
      <c r="B240" s="7">
        <f t="shared" si="2"/>
        <v>12</v>
      </c>
      <c r="C240" s="7">
        <f t="shared" si="3"/>
        <v>16</v>
      </c>
      <c r="D240" s="7">
        <v>1702.0</v>
      </c>
      <c r="E240" s="3"/>
      <c r="F240" s="3"/>
      <c r="G240" s="9" t="str">
        <f t="shared" ref="G240:H240" si="243">E240</f>
        <v/>
      </c>
      <c r="H240" s="9" t="str">
        <f t="shared" si="243"/>
        <v/>
      </c>
      <c r="I240" s="9" t="str">
        <f t="shared" si="34"/>
        <v/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6">
        <v>43106.0</v>
      </c>
      <c r="B241" s="7">
        <f t="shared" si="2"/>
        <v>1</v>
      </c>
      <c r="C241" s="7">
        <f t="shared" si="3"/>
        <v>6</v>
      </c>
      <c r="D241" s="7">
        <v>2215.0</v>
      </c>
      <c r="E241" s="3"/>
      <c r="F241" s="3"/>
      <c r="G241" s="9" t="str">
        <f t="shared" ref="G241:H241" si="244">E241</f>
        <v/>
      </c>
      <c r="H241" s="9" t="str">
        <f t="shared" si="244"/>
        <v/>
      </c>
      <c r="I241" s="9" t="str">
        <f t="shared" si="34"/>
        <v/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6">
        <v>43119.0</v>
      </c>
      <c r="B242" s="7">
        <f t="shared" si="2"/>
        <v>1</v>
      </c>
      <c r="C242" s="7">
        <f t="shared" si="3"/>
        <v>19</v>
      </c>
      <c r="D242" s="7">
        <v>1410.0</v>
      </c>
      <c r="E242" s="3"/>
      <c r="F242" s="3"/>
      <c r="G242" s="9" t="str">
        <f t="shared" ref="G242:H242" si="245">E242</f>
        <v/>
      </c>
      <c r="H242" s="9" t="str">
        <f t="shared" si="245"/>
        <v/>
      </c>
      <c r="I242" s="9" t="str">
        <f t="shared" si="34"/>
        <v/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6">
        <v>43247.0</v>
      </c>
      <c r="B243" s="7">
        <f t="shared" si="2"/>
        <v>5</v>
      </c>
      <c r="C243" s="7">
        <f t="shared" si="3"/>
        <v>27</v>
      </c>
      <c r="D243" s="7">
        <v>2000.0</v>
      </c>
      <c r="E243" s="3"/>
      <c r="F243" s="3"/>
      <c r="G243" s="9" t="str">
        <f t="shared" ref="G243:H243" si="246">E243</f>
        <v/>
      </c>
      <c r="H243" s="9" t="str">
        <f t="shared" si="246"/>
        <v/>
      </c>
      <c r="I243" s="9" t="str">
        <f t="shared" si="34"/>
        <v/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6">
        <v>43548.0</v>
      </c>
      <c r="B244" s="7">
        <f t="shared" si="2"/>
        <v>3</v>
      </c>
      <c r="C244" s="7">
        <f t="shared" si="3"/>
        <v>24</v>
      </c>
      <c r="D244" s="7">
        <v>1858.0</v>
      </c>
      <c r="E244" s="3"/>
      <c r="F244" s="3"/>
      <c r="G244" s="9" t="str">
        <f t="shared" ref="G244:H244" si="247">E244</f>
        <v/>
      </c>
      <c r="H244" s="9" t="str">
        <f t="shared" si="247"/>
        <v/>
      </c>
      <c r="I244" s="9" t="str">
        <f t="shared" si="34"/>
        <v/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6">
        <v>43811.0</v>
      </c>
      <c r="B245" s="7">
        <f t="shared" si="2"/>
        <v>12</v>
      </c>
      <c r="C245" s="7">
        <f t="shared" si="3"/>
        <v>12</v>
      </c>
      <c r="D245" s="7">
        <v>145.0</v>
      </c>
      <c r="E245" s="3"/>
      <c r="F245" s="3"/>
      <c r="G245" s="9" t="str">
        <f t="shared" ref="G245:H245" si="248">E245</f>
        <v/>
      </c>
      <c r="H245" s="9" t="str">
        <f t="shared" si="248"/>
        <v/>
      </c>
      <c r="I245" s="9" t="str">
        <f t="shared" si="34"/>
        <v/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6">
        <v>43830.0</v>
      </c>
      <c r="B246" s="7">
        <f t="shared" si="2"/>
        <v>12</v>
      </c>
      <c r="C246" s="7">
        <f t="shared" si="3"/>
        <v>31</v>
      </c>
      <c r="D246" s="7">
        <v>2215.0</v>
      </c>
      <c r="E246" s="3"/>
      <c r="F246" s="3"/>
      <c r="G246" s="9" t="str">
        <f t="shared" ref="G246:H246" si="249">E246</f>
        <v/>
      </c>
      <c r="H246" s="9" t="str">
        <f t="shared" si="249"/>
        <v/>
      </c>
      <c r="I246" s="9" t="str">
        <f t="shared" si="34"/>
        <v/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">
    <mergeCell ref="L1:O5"/>
  </mergeCells>
  <drawing r:id="rId1"/>
</worksheet>
</file>