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bray\Downloads\ADMTools-main\"/>
    </mc:Choice>
  </mc:AlternateContent>
  <xr:revisionPtr revIDLastSave="0" documentId="13_ncr:1_{655117DD-DCDD-4D4F-90E8-5F8B6059F13C}" xr6:coauthVersionLast="47" xr6:coauthVersionMax="47" xr10:uidLastSave="{00000000-0000-0000-0000-000000000000}"/>
  <bookViews>
    <workbookView xWindow="1170" yWindow="1170" windowWidth="21600" windowHeight="11325" activeTab="1" xr2:uid="{00000000-000D-0000-FFFF-FFFF00000000}"/>
  </bookViews>
  <sheets>
    <sheet name="baseline" sheetId="1" r:id="rId1"/>
    <sheet name="upd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I25" i="2"/>
  <c r="H26" i="2"/>
  <c r="I26" i="2"/>
  <c r="H27" i="2"/>
  <c r="I27" i="2"/>
  <c r="H28" i="2"/>
  <c r="I28" i="2"/>
  <c r="H29" i="2"/>
  <c r="I29" i="2"/>
  <c r="G26" i="2"/>
  <c r="G27" i="2"/>
  <c r="G28" i="2"/>
  <c r="G29" i="2"/>
  <c r="G25" i="2"/>
</calcChain>
</file>

<file path=xl/sharedStrings.xml><?xml version="1.0" encoding="utf-8"?>
<sst xmlns="http://schemas.openxmlformats.org/spreadsheetml/2006/main" count="132" uniqueCount="41">
  <si>
    <t>Track length</t>
  </si>
  <si>
    <t>X</t>
  </si>
  <si>
    <t>Y</t>
  </si>
  <si>
    <t>Z</t>
  </si>
  <si>
    <t>uvec_X</t>
  </si>
  <si>
    <t>uvec_Y</t>
  </si>
  <si>
    <t>uvec_Z</t>
  </si>
  <si>
    <t>sMPA</t>
  </si>
  <si>
    <t>GSA angle to WCS</t>
  </si>
  <si>
    <t>sMask</t>
  </si>
  <si>
    <t>Position in 5DOF space</t>
  </si>
  <si>
    <t>Encoders</t>
  </si>
  <si>
    <t>from files/Poses - Practice Input.xlsx</t>
  </si>
  <si>
    <t>Rx</t>
  </si>
  <si>
    <t>Ry</t>
  </si>
  <si>
    <t>Name</t>
  </si>
  <si>
    <t>PR1</t>
  </si>
  <si>
    <t>PR2</t>
  </si>
  <si>
    <t>PR3</t>
  </si>
  <si>
    <t>PR4</t>
  </si>
  <si>
    <t>PR5</t>
  </si>
  <si>
    <t>MATF</t>
  </si>
  <si>
    <t>Corresponding field points in GSA</t>
  </si>
  <si>
    <t>ADM measurements</t>
  </si>
  <si>
    <t>from "WFI1"</t>
  </si>
  <si>
    <t>z_MATF</t>
  </si>
  <si>
    <t>z_PAT</t>
  </si>
  <si>
    <t>z_type</t>
  </si>
  <si>
    <t>MATF AC AZ</t>
  </si>
  <si>
    <t>MATF AC EL</t>
  </si>
  <si>
    <t>PAT AC AZ</t>
  </si>
  <si>
    <t>PAT AC EL</t>
  </si>
  <si>
    <t>MATF LED X</t>
  </si>
  <si>
    <t>MATF LED Y</t>
  </si>
  <si>
    <t>PAT LED X</t>
  </si>
  <si>
    <t>PAT LED Y</t>
  </si>
  <si>
    <t>date</t>
  </si>
  <si>
    <t>PATB</t>
  </si>
  <si>
    <t>mirror</t>
  </si>
  <si>
    <t>from "Ramp2ColdSurv"</t>
  </si>
  <si>
    <t>PATB_update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</si>
</sst>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3"/>
  <sheetViews>
    <sheetView topLeftCell="A13" workbookViewId="0"/>
  </sheetViews>
  <sheetFormatPr defaultRowHeight="15" x14ac:dyDescent="0.25"/>
  <sheetData>
    <row r="3" spans="1:14" x14ac:dyDescent="0.25">
      <c r="A3" t="s">
        <v>0</v>
      </c>
      <c r="B3">
        <v>1402.123</v>
      </c>
    </row>
    <row r="5" spans="1:14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4" x14ac:dyDescent="0.25">
      <c r="A6" s="1" t="s">
        <v>7</v>
      </c>
      <c r="B6">
        <v>1.736</v>
      </c>
      <c r="C6">
        <v>249.41489999999999</v>
      </c>
      <c r="D6">
        <v>1267.7130999999999</v>
      </c>
      <c r="E6">
        <v>4.1137409309234909E-4</v>
      </c>
      <c r="F6">
        <v>0.41128588653462739</v>
      </c>
      <c r="G6">
        <v>0.91150630843060032</v>
      </c>
    </row>
    <row r="10" spans="1:14" x14ac:dyDescent="0.25">
      <c r="A10" t="s">
        <v>8</v>
      </c>
      <c r="B10">
        <v>-11.1035</v>
      </c>
    </row>
    <row r="12" spans="1:14" x14ac:dyDescent="0.25">
      <c r="C12" s="1" t="s">
        <v>1</v>
      </c>
      <c r="D12" s="1" t="s">
        <v>2</v>
      </c>
      <c r="E12" s="1" t="s">
        <v>3</v>
      </c>
    </row>
    <row r="13" spans="1:14" x14ac:dyDescent="0.25">
      <c r="B13" s="1" t="s">
        <v>9</v>
      </c>
      <c r="C13">
        <v>1.3107</v>
      </c>
      <c r="D13">
        <v>0.99330000000000496</v>
      </c>
      <c r="E13">
        <v>598.54960000000005</v>
      </c>
    </row>
    <row r="15" spans="1:14" x14ac:dyDescent="0.25">
      <c r="B15" t="s">
        <v>10</v>
      </c>
      <c r="I15" t="s">
        <v>11</v>
      </c>
      <c r="J15" t="s">
        <v>12</v>
      </c>
    </row>
    <row r="16" spans="1:14" x14ac:dyDescent="0.25">
      <c r="C16" s="1" t="s">
        <v>1</v>
      </c>
      <c r="D16" s="1" t="s">
        <v>2</v>
      </c>
      <c r="E16" s="1" t="s">
        <v>3</v>
      </c>
      <c r="F16" s="1" t="s">
        <v>13</v>
      </c>
      <c r="G16" s="1" t="s">
        <v>14</v>
      </c>
      <c r="I16" s="1" t="s">
        <v>15</v>
      </c>
      <c r="J16" s="1" t="s">
        <v>1</v>
      </c>
      <c r="K16" s="1" t="s">
        <v>2</v>
      </c>
      <c r="L16" s="1" t="s">
        <v>3</v>
      </c>
      <c r="M16" s="1" t="s">
        <v>13</v>
      </c>
      <c r="N16" s="1" t="s">
        <v>14</v>
      </c>
    </row>
    <row r="17" spans="1:19" x14ac:dyDescent="0.25">
      <c r="B17" s="1" t="s">
        <v>16</v>
      </c>
      <c r="C17">
        <v>0.94359386999999995</v>
      </c>
      <c r="D17">
        <v>1.280694708</v>
      </c>
      <c r="E17">
        <v>-0.338385936</v>
      </c>
      <c r="F17">
        <v>3.1452722000000002E-2</v>
      </c>
      <c r="G17">
        <v>3.5137091000000002E-2</v>
      </c>
      <c r="I17" s="1" t="s">
        <v>16</v>
      </c>
      <c r="J17">
        <v>0.91582805700000003</v>
      </c>
      <c r="K17">
        <v>1.3157065750000001</v>
      </c>
      <c r="L17">
        <v>-0.28532635099999998</v>
      </c>
      <c r="M17">
        <v>3.3599364999999999E-2</v>
      </c>
      <c r="N17">
        <v>3.5897834000000003E-2</v>
      </c>
    </row>
    <row r="18" spans="1:19" x14ac:dyDescent="0.25">
      <c r="B18" s="1" t="s">
        <v>17</v>
      </c>
      <c r="C18">
        <v>-109.5057494</v>
      </c>
      <c r="D18">
        <v>-45.867073900000001</v>
      </c>
      <c r="E18">
        <v>22.370475460000002</v>
      </c>
      <c r="F18">
        <v>-4.9117316840000003</v>
      </c>
      <c r="G18">
        <v>10.680265869999999</v>
      </c>
      <c r="I18" s="1" t="s">
        <v>17</v>
      </c>
      <c r="J18">
        <v>-109.47599030000001</v>
      </c>
      <c r="K18">
        <v>-45.798775499999998</v>
      </c>
      <c r="L18">
        <v>22.414906609999999</v>
      </c>
      <c r="M18">
        <v>-4.9046629340000001</v>
      </c>
      <c r="N18">
        <v>10.683385039999999</v>
      </c>
    </row>
    <row r="19" spans="1:19" x14ac:dyDescent="0.25">
      <c r="B19" s="1" t="s">
        <v>18</v>
      </c>
      <c r="C19">
        <v>111.30905490000001</v>
      </c>
      <c r="D19">
        <v>-45.37333727</v>
      </c>
      <c r="E19">
        <v>22.058457839999999</v>
      </c>
      <c r="F19">
        <v>-4.8570772289999997</v>
      </c>
      <c r="G19">
        <v>-10.600320930000001</v>
      </c>
      <c r="I19" s="1" t="s">
        <v>18</v>
      </c>
      <c r="J19">
        <v>111.188948</v>
      </c>
      <c r="K19">
        <v>-45.2621714</v>
      </c>
      <c r="L19">
        <v>22.183693890000001</v>
      </c>
      <c r="M19">
        <v>-4.862801288</v>
      </c>
      <c r="N19">
        <v>-10.59631817</v>
      </c>
    </row>
    <row r="20" spans="1:19" x14ac:dyDescent="0.25">
      <c r="B20" s="1" t="s">
        <v>19</v>
      </c>
      <c r="C20">
        <v>103.0768005</v>
      </c>
      <c r="D20">
        <v>59.765562459999998</v>
      </c>
      <c r="E20">
        <v>30.696043549999999</v>
      </c>
      <c r="F20">
        <v>5.3079847420000004</v>
      </c>
      <c r="G20">
        <v>-10.31199775</v>
      </c>
      <c r="I20" s="1" t="s">
        <v>19</v>
      </c>
      <c r="J20">
        <v>102.952223</v>
      </c>
      <c r="K20">
        <v>59.823353179999998</v>
      </c>
      <c r="L20">
        <v>30.901985360000001</v>
      </c>
      <c r="M20">
        <v>5.3039560210000003</v>
      </c>
      <c r="N20">
        <v>-10.315476070000001</v>
      </c>
    </row>
    <row r="21" spans="1:19" x14ac:dyDescent="0.25">
      <c r="B21" s="1" t="s">
        <v>20</v>
      </c>
      <c r="C21">
        <v>-101.4305798</v>
      </c>
      <c r="D21">
        <v>59.402250389999999</v>
      </c>
      <c r="E21">
        <v>30.80909552</v>
      </c>
      <c r="F21">
        <v>5.2697831060000002</v>
      </c>
      <c r="G21">
        <v>10.410042929999999</v>
      </c>
      <c r="I21" s="1" t="s">
        <v>20</v>
      </c>
      <c r="J21">
        <v>-101.4162156</v>
      </c>
      <c r="K21">
        <v>59.42007315</v>
      </c>
      <c r="L21">
        <v>30.93979392</v>
      </c>
      <c r="M21">
        <v>5.2782198420000004</v>
      </c>
      <c r="N21">
        <v>10.40590388</v>
      </c>
    </row>
    <row r="22" spans="1:19" x14ac:dyDescent="0.25">
      <c r="B22" s="1" t="s">
        <v>21</v>
      </c>
      <c r="C22">
        <v>-1.923207656916972</v>
      </c>
      <c r="D22">
        <v>102.2442771860311</v>
      </c>
      <c r="E22">
        <v>547.83821930784916</v>
      </c>
      <c r="F22">
        <v>6.7497682657119612E-2</v>
      </c>
      <c r="G22">
        <v>5.9575476429376967E-2</v>
      </c>
    </row>
    <row r="23" spans="1:19" x14ac:dyDescent="0.25">
      <c r="A23" t="s">
        <v>22</v>
      </c>
    </row>
    <row r="24" spans="1:19" x14ac:dyDescent="0.25">
      <c r="C24" s="1" t="s">
        <v>1</v>
      </c>
      <c r="D24" s="1" t="s">
        <v>2</v>
      </c>
      <c r="E24" s="1" t="s">
        <v>3</v>
      </c>
    </row>
    <row r="25" spans="1:19" x14ac:dyDescent="0.25">
      <c r="B25" s="1" t="s">
        <v>16</v>
      </c>
      <c r="C25">
        <v>1.7359984934160071</v>
      </c>
      <c r="D25">
        <v>0.61257291894997934</v>
      </c>
      <c r="E25">
        <v>1292.037149311695</v>
      </c>
    </row>
    <row r="26" spans="1:19" x14ac:dyDescent="0.25">
      <c r="B26" s="1" t="s">
        <v>17</v>
      </c>
      <c r="C26">
        <v>129.9610382880748</v>
      </c>
      <c r="D26">
        <v>59.39961361927277</v>
      </c>
      <c r="E26">
        <v>1278.1949455930401</v>
      </c>
    </row>
    <row r="27" spans="1:19" x14ac:dyDescent="0.25">
      <c r="B27" s="1" t="s">
        <v>18</v>
      </c>
      <c r="C27">
        <v>-126.38583014717339</v>
      </c>
      <c r="D27">
        <v>58.76557717170914</v>
      </c>
      <c r="E27">
        <v>1278.4186793326339</v>
      </c>
    </row>
    <row r="28" spans="1:19" x14ac:dyDescent="0.25">
      <c r="B28" s="1" t="s">
        <v>19</v>
      </c>
      <c r="C28">
        <v>-128.22385966306859</v>
      </c>
      <c r="D28">
        <v>-64.867402304557942</v>
      </c>
      <c r="E28">
        <v>1307.431924633561</v>
      </c>
    </row>
    <row r="29" spans="1:19" x14ac:dyDescent="0.25">
      <c r="B29" s="1" t="s">
        <v>20</v>
      </c>
      <c r="C29">
        <v>132.04512145552641</v>
      </c>
      <c r="D29">
        <v>-64.365169987017538</v>
      </c>
      <c r="E29">
        <v>1307.1550380822671</v>
      </c>
    </row>
    <row r="30" spans="1:19" x14ac:dyDescent="0.25">
      <c r="B30" s="1" t="s">
        <v>21</v>
      </c>
      <c r="C30">
        <v>-1.354137314199894</v>
      </c>
      <c r="D30">
        <v>-5.8181176889193296</v>
      </c>
      <c r="E30">
        <v>1104.567474426892</v>
      </c>
    </row>
    <row r="31" spans="1:19" x14ac:dyDescent="0.25">
      <c r="B31" t="s">
        <v>23</v>
      </c>
      <c r="D31" t="s">
        <v>24</v>
      </c>
    </row>
    <row r="32" spans="1:19" x14ac:dyDescent="0.25">
      <c r="C32" s="1" t="s">
        <v>1</v>
      </c>
      <c r="D32" s="1" t="s">
        <v>2</v>
      </c>
      <c r="E32" s="1" t="s">
        <v>3</v>
      </c>
      <c r="F32" s="1" t="s">
        <v>13</v>
      </c>
      <c r="G32" s="1" t="s">
        <v>14</v>
      </c>
      <c r="H32" s="1" t="s">
        <v>25</v>
      </c>
      <c r="I32" s="1" t="s">
        <v>26</v>
      </c>
      <c r="J32" s="1" t="s">
        <v>27</v>
      </c>
      <c r="K32" s="1" t="s">
        <v>28</v>
      </c>
      <c r="L32" s="1" t="s">
        <v>29</v>
      </c>
      <c r="M32" s="1" t="s">
        <v>30</v>
      </c>
      <c r="N32" s="1" t="s">
        <v>31</v>
      </c>
      <c r="O32" s="1" t="s">
        <v>32</v>
      </c>
      <c r="P32" s="1" t="s">
        <v>33</v>
      </c>
      <c r="Q32" s="1" t="s">
        <v>34</v>
      </c>
      <c r="R32" s="1" t="s">
        <v>35</v>
      </c>
      <c r="S32" s="1" t="s">
        <v>36</v>
      </c>
    </row>
    <row r="33" spans="2:19" x14ac:dyDescent="0.25">
      <c r="B33" s="1" t="s">
        <v>37</v>
      </c>
      <c r="C33">
        <v>87.188000000000002</v>
      </c>
      <c r="D33">
        <v>107.072</v>
      </c>
      <c r="E33">
        <v>-1E-3</v>
      </c>
      <c r="F33">
        <v>6.9000000000000006E-2</v>
      </c>
      <c r="G33">
        <v>6.13E-2</v>
      </c>
      <c r="H33">
        <v>4021.096500000001</v>
      </c>
      <c r="I33">
        <v>3473.8040000000001</v>
      </c>
      <c r="J33" t="s">
        <v>38</v>
      </c>
      <c r="K33">
        <v>-4.0499999999999998E-3</v>
      </c>
      <c r="L33">
        <v>-2.5500000000000002E-3</v>
      </c>
      <c r="M33">
        <v>-3.2000000000000002E-3</v>
      </c>
      <c r="N33">
        <v>-2.3999999999999998E-3</v>
      </c>
      <c r="O33">
        <v>809.03499999999997</v>
      </c>
      <c r="P33">
        <v>599.27</v>
      </c>
      <c r="Q33">
        <v>809.2</v>
      </c>
      <c r="R33">
        <v>599.9</v>
      </c>
      <c r="S33" s="2">
        <v>45183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33"/>
  <sheetViews>
    <sheetView tabSelected="1" topLeftCell="A13" workbookViewId="0">
      <selection activeCell="G25" sqref="G25:I29"/>
    </sheetView>
  </sheetViews>
  <sheetFormatPr defaultRowHeight="15" x14ac:dyDescent="0.25"/>
  <sheetData>
    <row r="3" spans="1:14" x14ac:dyDescent="0.25">
      <c r="A3" t="s">
        <v>0</v>
      </c>
      <c r="B3">
        <v>1402.123</v>
      </c>
    </row>
    <row r="10" spans="1:14" x14ac:dyDescent="0.25">
      <c r="A10" t="s">
        <v>8</v>
      </c>
      <c r="B10">
        <v>-11.1035</v>
      </c>
    </row>
    <row r="12" spans="1:14" x14ac:dyDescent="0.25">
      <c r="C12" s="1" t="s">
        <v>1</v>
      </c>
      <c r="D12" s="1" t="s">
        <v>2</v>
      </c>
      <c r="E12" s="1" t="s">
        <v>3</v>
      </c>
    </row>
    <row r="13" spans="1:14" x14ac:dyDescent="0.25">
      <c r="B13" s="1" t="s">
        <v>9</v>
      </c>
      <c r="C13">
        <v>1.2723421183079811</v>
      </c>
      <c r="D13">
        <v>2.7936045885181779</v>
      </c>
      <c r="E13">
        <v>597.98033383286372</v>
      </c>
    </row>
    <row r="15" spans="1:14" x14ac:dyDescent="0.25">
      <c r="B15" t="s">
        <v>10</v>
      </c>
      <c r="I15" t="s">
        <v>11</v>
      </c>
    </row>
    <row r="16" spans="1:14" x14ac:dyDescent="0.25">
      <c r="B16" t="s">
        <v>15</v>
      </c>
      <c r="C16" s="1" t="s">
        <v>1</v>
      </c>
      <c r="D16" s="1" t="s">
        <v>2</v>
      </c>
      <c r="E16" s="1" t="s">
        <v>3</v>
      </c>
      <c r="F16" s="1" t="s">
        <v>13</v>
      </c>
      <c r="G16" s="1" t="s">
        <v>14</v>
      </c>
      <c r="I16" t="s">
        <v>15</v>
      </c>
      <c r="J16" s="1" t="s">
        <v>1</v>
      </c>
      <c r="K16" s="1" t="s">
        <v>2</v>
      </c>
      <c r="L16" s="1" t="s">
        <v>3</v>
      </c>
      <c r="M16" s="1" t="s">
        <v>13</v>
      </c>
      <c r="N16" s="1" t="s">
        <v>14</v>
      </c>
    </row>
    <row r="17" spans="1:19" x14ac:dyDescent="0.25">
      <c r="B17" s="1" t="s">
        <v>16</v>
      </c>
      <c r="C17">
        <v>0.87474675681499914</v>
      </c>
      <c r="D17">
        <v>2.9478415624145571</v>
      </c>
      <c r="E17">
        <v>-1.2456727690970499</v>
      </c>
      <c r="F17">
        <v>3.2444459317403578E-2</v>
      </c>
      <c r="G17">
        <v>3.8055236467680643E-2</v>
      </c>
      <c r="I17" s="1" t="s">
        <v>16</v>
      </c>
      <c r="J17">
        <v>0.84641352273104942</v>
      </c>
      <c r="K17">
        <v>2.94433285592376</v>
      </c>
      <c r="L17">
        <v>-1.227857032447218</v>
      </c>
      <c r="M17">
        <v>3.3171100890584178E-2</v>
      </c>
      <c r="N17">
        <v>4.0136499493656039E-2</v>
      </c>
    </row>
    <row r="18" spans="1:19" x14ac:dyDescent="0.25">
      <c r="B18" s="1" t="s">
        <v>17</v>
      </c>
      <c r="C18">
        <v>-109.5739217488333</v>
      </c>
      <c r="D18">
        <v>-44.199241424314017</v>
      </c>
      <c r="E18">
        <v>21.46789345381227</v>
      </c>
      <c r="F18">
        <v>-4.9107875265479031</v>
      </c>
      <c r="G18">
        <v>10.68317309237861</v>
      </c>
      <c r="I18" s="1" t="s">
        <v>17</v>
      </c>
      <c r="J18">
        <v>-109.4710398731158</v>
      </c>
      <c r="K18">
        <v>-44.340753827641613</v>
      </c>
      <c r="L18">
        <v>21.411065983460329</v>
      </c>
      <c r="M18">
        <v>-4.9107506735007886</v>
      </c>
      <c r="N18">
        <v>10.682181697989209</v>
      </c>
    </row>
    <row r="19" spans="1:19" x14ac:dyDescent="0.25">
      <c r="B19" s="1" t="s">
        <v>18</v>
      </c>
      <c r="C19">
        <v>111.24087149071219</v>
      </c>
      <c r="D19">
        <v>-43.707655948849244</v>
      </c>
      <c r="E19">
        <v>21.14484670887747</v>
      </c>
      <c r="F19">
        <v>-4.8560388078364127</v>
      </c>
      <c r="G19">
        <v>-10.59741346811454</v>
      </c>
      <c r="I19" s="1" t="s">
        <v>18</v>
      </c>
      <c r="J19">
        <v>111.186854003284</v>
      </c>
      <c r="K19">
        <v>-43.433547450253343</v>
      </c>
      <c r="L19">
        <v>21.265725788564211</v>
      </c>
      <c r="M19">
        <v>-4.8545223409961089</v>
      </c>
      <c r="N19">
        <v>-10.597150686550419</v>
      </c>
    </row>
    <row r="20" spans="1:19" x14ac:dyDescent="0.25">
      <c r="B20" s="1" t="s">
        <v>19</v>
      </c>
      <c r="C20">
        <v>103.01007577371379</v>
      </c>
      <c r="D20">
        <v>61.431174648625031</v>
      </c>
      <c r="E20">
        <v>29.784663738164671</v>
      </c>
      <c r="F20">
        <v>5.308927805395089</v>
      </c>
      <c r="G20">
        <v>-10.30909189621396</v>
      </c>
      <c r="I20" s="1" t="s">
        <v>19</v>
      </c>
      <c r="J20">
        <v>102.8106975000368</v>
      </c>
      <c r="K20">
        <v>61.621865748043312</v>
      </c>
      <c r="L20">
        <v>30.011375282774338</v>
      </c>
      <c r="M20">
        <v>5.3138049425437073</v>
      </c>
      <c r="N20">
        <v>-10.306641911116021</v>
      </c>
    </row>
    <row r="21" spans="1:19" x14ac:dyDescent="0.25">
      <c r="B21" s="1" t="s">
        <v>20</v>
      </c>
      <c r="C21">
        <v>-101.49730215858089</v>
      </c>
      <c r="D21">
        <v>61.069857913043457</v>
      </c>
      <c r="E21">
        <v>29.90793194631328</v>
      </c>
      <c r="F21">
        <v>5.2708236498953678</v>
      </c>
      <c r="G21">
        <v>10.412948961307089</v>
      </c>
      <c r="I21" s="1" t="s">
        <v>20</v>
      </c>
      <c r="J21">
        <v>-101.5488100360612</v>
      </c>
      <c r="K21">
        <v>60.85046178112092</v>
      </c>
      <c r="L21">
        <v>29.965901752151499</v>
      </c>
      <c r="M21">
        <v>5.2702381720497788</v>
      </c>
      <c r="N21">
        <v>10.413787773762319</v>
      </c>
    </row>
    <row r="22" spans="1:19" x14ac:dyDescent="0.25">
      <c r="B22" s="1" t="s">
        <v>21</v>
      </c>
      <c r="C22">
        <v>-1.9636675139137481</v>
      </c>
      <c r="D22">
        <v>103.9019634464408</v>
      </c>
      <c r="E22">
        <v>546.93282257116766</v>
      </c>
      <c r="F22">
        <v>6.848942158693383E-2</v>
      </c>
      <c r="G22">
        <v>6.2493621825786362E-2</v>
      </c>
      <c r="I22" s="1" t="s">
        <v>21</v>
      </c>
      <c r="J22">
        <v>343.35920236789298</v>
      </c>
      <c r="K22">
        <v>-1034.3207434616861</v>
      </c>
      <c r="L22">
        <v>1068.6316465067109</v>
      </c>
      <c r="M22">
        <v>6.9205909511477148E-2</v>
      </c>
      <c r="N22">
        <v>6.4576149473870623E-2</v>
      </c>
    </row>
    <row r="23" spans="1:19" x14ac:dyDescent="0.25">
      <c r="A23" t="s">
        <v>22</v>
      </c>
    </row>
    <row r="24" spans="1:19" x14ac:dyDescent="0.25">
      <c r="C24" s="1" t="s">
        <v>1</v>
      </c>
      <c r="D24" s="1" t="s">
        <v>2</v>
      </c>
      <c r="E24" s="1" t="s">
        <v>3</v>
      </c>
    </row>
    <row r="25" spans="1:19" x14ac:dyDescent="0.25">
      <c r="B25" s="1" t="s">
        <v>16</v>
      </c>
      <c r="C25">
        <v>1.7329608017735689</v>
      </c>
      <c r="D25">
        <v>2.4008738877883791</v>
      </c>
      <c r="E25">
        <v>1291.4678538902081</v>
      </c>
      <c r="G25" s="3">
        <f>C25-baseline!C25</f>
        <v>-3.0376916424381672E-3</v>
      </c>
      <c r="H25" s="3">
        <f>D25-baseline!D25</f>
        <v>1.7883009688383997</v>
      </c>
      <c r="I25" s="3">
        <f>E25-baseline!E25</f>
        <v>-0.56929542148691326</v>
      </c>
    </row>
    <row r="26" spans="1:19" x14ac:dyDescent="0.25">
      <c r="B26" s="1" t="s">
        <v>17</v>
      </c>
      <c r="C26">
        <v>129.95729296046969</v>
      </c>
      <c r="D26">
        <v>61.188159674007238</v>
      </c>
      <c r="E26">
        <v>1277.620137082813</v>
      </c>
      <c r="G26" s="3">
        <f>C26-baseline!C26</f>
        <v>-3.7453276051166995E-3</v>
      </c>
      <c r="H26" s="3">
        <f>D26-baseline!D26</f>
        <v>1.7885460547344678</v>
      </c>
      <c r="I26" s="3">
        <f>E26-baseline!E26</f>
        <v>-0.57480851022705792</v>
      </c>
    </row>
    <row r="27" spans="1:19" x14ac:dyDescent="0.25">
      <c r="B27" s="1" t="s">
        <v>18</v>
      </c>
      <c r="C27">
        <v>-126.389563720632</v>
      </c>
      <c r="D27">
        <v>60.554108360814951</v>
      </c>
      <c r="E27">
        <v>1277.856915908887</v>
      </c>
      <c r="G27" s="3">
        <f>C27-baseline!C27</f>
        <v>-3.7335734586037006E-3</v>
      </c>
      <c r="H27" s="3">
        <f>D27-baseline!D27</f>
        <v>1.7885311891058109</v>
      </c>
      <c r="I27" s="3">
        <f>E27-baseline!E27</f>
        <v>-0.56176342374692467</v>
      </c>
    </row>
    <row r="28" spans="1:19" x14ac:dyDescent="0.25">
      <c r="B28" s="1" t="s">
        <v>19</v>
      </c>
      <c r="C28">
        <v>-128.22611036099781</v>
      </c>
      <c r="D28">
        <v>-63.079373368609083</v>
      </c>
      <c r="E28">
        <v>1306.8681148063829</v>
      </c>
      <c r="G28" s="3">
        <f>C28-baseline!C28</f>
        <v>-2.2506979292131746E-3</v>
      </c>
      <c r="H28" s="3">
        <f>D28-baseline!D28</f>
        <v>1.7880289359488586</v>
      </c>
      <c r="I28" s="3">
        <f>E28-baseline!E28</f>
        <v>-0.56380982717814732</v>
      </c>
    </row>
    <row r="29" spans="1:19" x14ac:dyDescent="0.25">
      <c r="B29" s="1" t="s">
        <v>20</v>
      </c>
      <c r="C29">
        <v>132.04285629676161</v>
      </c>
      <c r="D29">
        <v>-62.577125097198937</v>
      </c>
      <c r="E29">
        <v>1306.5779811292509</v>
      </c>
      <c r="G29" s="3">
        <f>C29-baseline!C29</f>
        <v>-2.2651587647999349E-3</v>
      </c>
      <c r="H29" s="3">
        <f>D29-baseline!D29</f>
        <v>1.7880448898186003</v>
      </c>
      <c r="I29" s="3">
        <f>E29-baseline!E29</f>
        <v>-0.57705695301615378</v>
      </c>
    </row>
    <row r="30" spans="1:19" x14ac:dyDescent="0.25">
      <c r="B30" s="1" t="s">
        <v>21</v>
      </c>
      <c r="C30">
        <v>-1.3667227930598329</v>
      </c>
      <c r="D30">
        <v>-4.0265719222752807</v>
      </c>
      <c r="E30">
        <v>1103.99822535164</v>
      </c>
    </row>
    <row r="31" spans="1:19" x14ac:dyDescent="0.25">
      <c r="B31" t="s">
        <v>23</v>
      </c>
      <c r="D31" t="s">
        <v>39</v>
      </c>
    </row>
    <row r="32" spans="1:19" x14ac:dyDescent="0.25">
      <c r="C32" s="1" t="s">
        <v>1</v>
      </c>
      <c r="D32" s="1" t="s">
        <v>2</v>
      </c>
      <c r="E32" s="1" t="s">
        <v>3</v>
      </c>
      <c r="F32" s="1" t="s">
        <v>13</v>
      </c>
      <c r="G32" s="1" t="s">
        <v>14</v>
      </c>
      <c r="H32" s="1" t="s">
        <v>25</v>
      </c>
      <c r="I32" s="1" t="s">
        <v>26</v>
      </c>
      <c r="J32" s="1" t="s">
        <v>27</v>
      </c>
      <c r="K32" s="1" t="s">
        <v>28</v>
      </c>
      <c r="L32" s="1" t="s">
        <v>29</v>
      </c>
      <c r="M32" s="1" t="s">
        <v>30</v>
      </c>
      <c r="N32" s="1" t="s">
        <v>31</v>
      </c>
      <c r="O32" s="1" t="s">
        <v>32</v>
      </c>
      <c r="P32" s="1" t="s">
        <v>33</v>
      </c>
      <c r="Q32" s="1" t="s">
        <v>34</v>
      </c>
      <c r="R32" s="1" t="s">
        <v>35</v>
      </c>
      <c r="S32" s="1" t="s">
        <v>36</v>
      </c>
    </row>
    <row r="33" spans="2:19" x14ac:dyDescent="0.25">
      <c r="B33" s="1" t="s">
        <v>40</v>
      </c>
      <c r="C33">
        <v>87.129000000000005</v>
      </c>
      <c r="D33">
        <v>108.959</v>
      </c>
      <c r="E33">
        <v>-1E-3</v>
      </c>
      <c r="F33">
        <v>6.7900000000000002E-2</v>
      </c>
      <c r="G33">
        <v>6.4000000000000001E-2</v>
      </c>
      <c r="H33">
        <v>4015.8625714285708</v>
      </c>
      <c r="I33">
        <v>3469.1329999999998</v>
      </c>
      <c r="J33" t="s">
        <v>38</v>
      </c>
      <c r="K33">
        <v>-1.75E-3</v>
      </c>
      <c r="L33">
        <v>2.7142857142857138E-3</v>
      </c>
      <c r="M33">
        <v>-2.5000000000000001E-3</v>
      </c>
      <c r="N33">
        <v>1.5E-3</v>
      </c>
      <c r="O33">
        <v>809.24607142857144</v>
      </c>
      <c r="P33">
        <v>601.12878571428564</v>
      </c>
      <c r="Q33">
        <v>809</v>
      </c>
      <c r="R33">
        <v>600.82000000000005</v>
      </c>
      <c r="S33" s="2">
        <v>45194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Bray, Evan (GSFC-549.0)[ORBITAL SCIENCES CORP]</cp:lastModifiedBy>
  <dcterms:created xsi:type="dcterms:W3CDTF">2023-09-26T18:33:26Z</dcterms:created>
  <dcterms:modified xsi:type="dcterms:W3CDTF">2023-09-26T20:34:44Z</dcterms:modified>
</cp:coreProperties>
</file>