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ebray\Downloads\ADMTools-MWE-for-Jay\"/>
    </mc:Choice>
  </mc:AlternateContent>
  <xr:revisionPtr revIDLastSave="0" documentId="13_ncr:1_{8A13A0FF-3920-4E76-8472-8D7316E1184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aseline" sheetId="1" r:id="rId1"/>
    <sheet name="update" sheetId="2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2" l="1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S21" i="2"/>
  <c r="R21" i="2"/>
  <c r="Q21" i="2"/>
  <c r="P21" i="2"/>
  <c r="O21" i="2"/>
  <c r="S20" i="2"/>
  <c r="R20" i="2"/>
  <c r="Q20" i="2"/>
  <c r="P20" i="2"/>
  <c r="O20" i="2"/>
  <c r="S19" i="2"/>
  <c r="R19" i="2"/>
  <c r="Q19" i="2"/>
  <c r="P19" i="2"/>
  <c r="O19" i="2"/>
  <c r="S18" i="2"/>
  <c r="R18" i="2"/>
  <c r="Q18" i="2"/>
  <c r="P18" i="2"/>
  <c r="O18" i="2"/>
  <c r="S17" i="2"/>
  <c r="R17" i="2"/>
  <c r="Q17" i="2"/>
  <c r="P17" i="2"/>
  <c r="O17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D17" i="2"/>
  <c r="E17" i="2"/>
  <c r="F17" i="2"/>
  <c r="G17" i="2"/>
  <c r="C17" i="2"/>
  <c r="C6" i="2"/>
  <c r="D6" i="2"/>
  <c r="E6" i="2"/>
  <c r="F6" i="2"/>
  <c r="G6" i="2"/>
  <c r="B6" i="2"/>
  <c r="D13" i="2"/>
  <c r="E13" i="2"/>
  <c r="C13" i="2"/>
</calcChain>
</file>

<file path=xl/sharedStrings.xml><?xml version="1.0" encoding="utf-8"?>
<sst xmlns="http://schemas.openxmlformats.org/spreadsheetml/2006/main" count="153" uniqueCount="42">
  <si>
    <t>Track length</t>
  </si>
  <si>
    <t>X</t>
  </si>
  <si>
    <t>Y</t>
  </si>
  <si>
    <t>Z</t>
  </si>
  <si>
    <t>uvec_X</t>
  </si>
  <si>
    <t>uvec_Y</t>
  </si>
  <si>
    <t>uvec_Z</t>
  </si>
  <si>
    <t>sMPA</t>
  </si>
  <si>
    <t>GSA angle to WCS</t>
  </si>
  <si>
    <t>sMask</t>
  </si>
  <si>
    <t>Position in 5DOF space</t>
  </si>
  <si>
    <t>Encoders</t>
  </si>
  <si>
    <t>from files/Ti1C3 poses from ADM Ti1C2.xlsx</t>
  </si>
  <si>
    <t>Name</t>
  </si>
  <si>
    <t>Rx</t>
  </si>
  <si>
    <t>Ry</t>
  </si>
  <si>
    <t>color</t>
  </si>
  <si>
    <t>PR1</t>
  </si>
  <si>
    <t>crimson</t>
  </si>
  <si>
    <t>PR2</t>
  </si>
  <si>
    <t>PR3</t>
  </si>
  <si>
    <t>PR4</t>
  </si>
  <si>
    <t>PR5</t>
  </si>
  <si>
    <t>Corresponding field points in GSA</t>
  </si>
  <si>
    <t>ADM measurements</t>
  </si>
  <si>
    <t>z_sMATF</t>
  </si>
  <si>
    <t>z_PAT</t>
  </si>
  <si>
    <t>z_type</t>
  </si>
  <si>
    <t>sMATF AC AZ</t>
  </si>
  <si>
    <t>sMATF AC EL</t>
  </si>
  <si>
    <t>PAT AC AZ</t>
  </si>
  <si>
    <t>PAT AC EL</t>
  </si>
  <si>
    <t>sMATF Pri LED X</t>
  </si>
  <si>
    <t>sMATF Pri LED Y</t>
  </si>
  <si>
    <t>PAT Pri LED X</t>
  </si>
  <si>
    <t>PAT Pri LED Y</t>
  </si>
  <si>
    <t>date</t>
  </si>
  <si>
    <t>PATA</t>
  </si>
  <si>
    <t>mirror</t>
  </si>
  <si>
    <t>PATA_update</t>
  </si>
  <si>
    <t>from "Ti1", averaging the PATA and PATB poses</t>
  </si>
  <si>
    <t>from "Ti2", averaging the PATA and PATB 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</si>
</sst>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bray\Downloads\ADMTools-MWE-for-Jay\Poses%20-%20Ti2C2%20ADM%20update%20from%20Ti1C3%20(PATA)%20-%20Evan.xlsx" TargetMode="External"/><Relationship Id="rId1" Type="http://schemas.openxmlformats.org/officeDocument/2006/relationships/externalLinkPath" Target="Poses%20-%20Ti2C2%20ADM%20update%20from%20Ti1C3%20(PATA)%20-%20Eva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bray\Downloads\ADMTools-MWE-for-Jay\Poses%20-%20Ti2C2%20ADM%20update%20from%20Ti1C3%20(PATB)%20-%20Evan.xlsx" TargetMode="External"/><Relationship Id="rId1" Type="http://schemas.openxmlformats.org/officeDocument/2006/relationships/externalLinkPath" Target="Poses%20-%20Ti2C2%20ADM%20update%20from%20Ti1C3%20(PATB)%20-%20Ev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line"/>
      <sheetName val="update"/>
    </sheetNames>
    <sheetDataSet>
      <sheetData sheetId="0"/>
      <sheetData sheetId="1">
        <row r="6">
          <cell r="B6">
            <v>1.888948147440624</v>
          </cell>
          <cell r="C6">
            <v>248.6143307239482</v>
          </cell>
          <cell r="D6">
            <v>1268.8212613148651</v>
          </cell>
          <cell r="E6">
            <v>-1.775654965025583E-4</v>
          </cell>
          <cell r="F6">
            <v>0.41161666784674611</v>
          </cell>
          <cell r="G6">
            <v>0.91135705803007616</v>
          </cell>
        </row>
        <row r="13">
          <cell r="C13">
            <v>1.9330455227165479</v>
          </cell>
          <cell r="D13">
            <v>-0.18248771946568351</v>
          </cell>
          <cell r="E13">
            <v>599.48242367637715</v>
          </cell>
        </row>
        <row r="17">
          <cell r="C17">
            <v>1.970655350567811</v>
          </cell>
          <cell r="D17">
            <v>0.15596215557617779</v>
          </cell>
          <cell r="E17">
            <v>0.83315083202954465</v>
          </cell>
          <cell r="F17">
            <v>1.6794572496140251E-2</v>
          </cell>
          <cell r="G17">
            <v>-3.621064885419553E-3</v>
          </cell>
          <cell r="I17">
            <v>-8.1661533529881508E-2</v>
          </cell>
          <cell r="J17">
            <v>248.46784598285731</v>
          </cell>
          <cell r="K17">
            <v>1268.0085054813451</v>
          </cell>
          <cell r="O17">
            <v>1.947197401875556</v>
          </cell>
          <cell r="P17">
            <v>0.19332300509492539</v>
          </cell>
          <cell r="Q17">
            <v>0.81845411473656204</v>
          </cell>
          <cell r="R17">
            <v>1.7527173283577561E-2</v>
          </cell>
          <cell r="S17">
            <v>-1.5391278017484391E-3</v>
          </cell>
        </row>
        <row r="18">
          <cell r="C18">
            <v>-108.4954463251334</v>
          </cell>
          <cell r="D18">
            <v>-46.983590083354173</v>
          </cell>
          <cell r="E18">
            <v>23.477463399241959</v>
          </cell>
          <cell r="F18">
            <v>-4.9241009498015949</v>
          </cell>
          <cell r="G18">
            <v>10.64241554821322</v>
          </cell>
          <cell r="I18">
            <v>238.6279296408795</v>
          </cell>
          <cell r="J18">
            <v>350.61907514508061</v>
          </cell>
          <cell r="K18">
            <v>1220.534646156641</v>
          </cell>
          <cell r="O18">
            <v>-108.40031107074201</v>
          </cell>
          <cell r="P18">
            <v>-47.040231400845698</v>
          </cell>
          <cell r="Q18">
            <v>23.366449749596619</v>
          </cell>
          <cell r="R18">
            <v>-4.9240763572146999</v>
          </cell>
          <cell r="S18">
            <v>10.64143519529639</v>
          </cell>
        </row>
        <row r="19">
          <cell r="C19">
            <v>112.3195320437729</v>
          </cell>
          <cell r="D19">
            <v>-46.494739483827473</v>
          </cell>
          <cell r="E19">
            <v>23.31847380258829</v>
          </cell>
          <cell r="F19">
            <v>-4.8740133931957281</v>
          </cell>
          <cell r="G19">
            <v>-10.638182357370161</v>
          </cell>
          <cell r="I19">
            <v>-238.53410503478901</v>
          </cell>
          <cell r="J19">
            <v>349.55681077478653</v>
          </cell>
          <cell r="K19">
            <v>1220.8576345771089</v>
          </cell>
          <cell r="O19">
            <v>112.2712274823776</v>
          </cell>
          <cell r="P19">
            <v>-46.19514958801642</v>
          </cell>
          <cell r="Q19">
            <v>23.41831578598854</v>
          </cell>
          <cell r="R19">
            <v>-4.8724987739078687</v>
          </cell>
          <cell r="S19">
            <v>-10.63793477242992</v>
          </cell>
        </row>
        <row r="20">
          <cell r="C20">
            <v>104.0835958369256</v>
          </cell>
          <cell r="D20">
            <v>58.646546168534051</v>
          </cell>
          <cell r="E20">
            <v>31.92344569802934</v>
          </cell>
          <cell r="F20">
            <v>5.2923645209381354</v>
          </cell>
          <cell r="G20">
            <v>-10.351406916733151</v>
          </cell>
          <cell r="I20">
            <v>-232.17499762395579</v>
          </cell>
          <cell r="J20">
            <v>128.69769103189941</v>
          </cell>
          <cell r="K20">
            <v>1264.5606042931961</v>
          </cell>
          <cell r="O20">
            <v>103.89062690946351</v>
          </cell>
          <cell r="P20">
            <v>58.870695828321359</v>
          </cell>
          <cell r="Q20">
            <v>32.119030429200492</v>
          </cell>
          <cell r="R20">
            <v>5.2972580671059708</v>
          </cell>
          <cell r="S20">
            <v>-10.34897161489954</v>
          </cell>
        </row>
        <row r="21">
          <cell r="C21">
            <v>-100.4238216399032</v>
          </cell>
          <cell r="D21">
            <v>58.287714277588613</v>
          </cell>
          <cell r="E21">
            <v>31.89474693504927</v>
          </cell>
          <cell r="F21">
            <v>5.2560924150031321</v>
          </cell>
          <cell r="G21">
            <v>10.370637194322629</v>
          </cell>
          <cell r="I21">
            <v>232.60160348723741</v>
          </cell>
          <cell r="J21">
            <v>129.49027135292181</v>
          </cell>
          <cell r="K21">
            <v>1264.4012855138651</v>
          </cell>
          <cell r="O21">
            <v>-100.481511033655</v>
          </cell>
          <cell r="P21">
            <v>58.158082471808257</v>
          </cell>
          <cell r="Q21">
            <v>31.890240664805351</v>
          </cell>
          <cell r="R21">
            <v>5.2555089788859899</v>
          </cell>
          <cell r="S21">
            <v>10.371486911042959</v>
          </cell>
        </row>
        <row r="29">
          <cell r="C29">
            <v>1.8889938170379299</v>
          </cell>
          <cell r="D29">
            <v>-0.38615493927730432</v>
          </cell>
          <cell r="E29">
            <v>1292.9705323995929</v>
          </cell>
        </row>
        <row r="30">
          <cell r="C30">
            <v>130.1324833157461</v>
          </cell>
          <cell r="D30">
            <v>58.377474531156679</v>
          </cell>
          <cell r="E30">
            <v>1279.2000261795311</v>
          </cell>
        </row>
        <row r="31">
          <cell r="C31">
            <v>-126.2145729910161</v>
          </cell>
          <cell r="D31">
            <v>57.783211342436232</v>
          </cell>
          <cell r="E31">
            <v>1279.2505259740831</v>
          </cell>
        </row>
        <row r="32">
          <cell r="C32">
            <v>-128.09140178703021</v>
          </cell>
          <cell r="D32">
            <v>-65.842052532243059</v>
          </cell>
          <cell r="E32">
            <v>1308.2941485813519</v>
          </cell>
        </row>
        <row r="33">
          <cell r="C33">
            <v>132.17778184733419</v>
          </cell>
          <cell r="D33">
            <v>-65.380214704284299</v>
          </cell>
          <cell r="E33">
            <v>1308.1931826589951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line"/>
      <sheetName val="update"/>
    </sheetNames>
    <sheetDataSet>
      <sheetData sheetId="0"/>
      <sheetData sheetId="1">
        <row r="6">
          <cell r="B6">
            <v>1.957667370295457</v>
          </cell>
          <cell r="C6">
            <v>248.60562805062281</v>
          </cell>
          <cell r="D6">
            <v>1268.7984205530231</v>
          </cell>
          <cell r="E6">
            <v>-1.137190153328787E-4</v>
          </cell>
          <cell r="F6">
            <v>0.41159772963502939</v>
          </cell>
          <cell r="G6">
            <v>0.91136562148639033</v>
          </cell>
        </row>
        <row r="13">
          <cell r="C13">
            <v>1.9562761651899849</v>
          </cell>
          <cell r="D13">
            <v>-0.17221705239752791</v>
          </cell>
          <cell r="E13">
            <v>599.45833758891899</v>
          </cell>
        </row>
        <row r="17">
          <cell r="C17">
            <v>1.954617971452751</v>
          </cell>
          <cell r="D17">
            <v>0.1736105520355827</v>
          </cell>
          <cell r="E17">
            <v>0.80514431460507785</v>
          </cell>
          <cell r="F17">
            <v>1.7985301666360701E-2</v>
          </cell>
          <cell r="G17">
            <v>1.373061347294291E-4</v>
          </cell>
          <cell r="I17">
            <v>3.0965005840319329E-3</v>
          </cell>
          <cell r="J17">
            <v>248.44149448863581</v>
          </cell>
          <cell r="K17">
            <v>1268.0136714308981</v>
          </cell>
          <cell r="O17">
            <v>1.9311296750961411</v>
          </cell>
          <cell r="P17">
            <v>0.21042240270070159</v>
          </cell>
          <cell r="Q17">
            <v>0.7908594615624186</v>
          </cell>
          <cell r="R17">
            <v>1.8717418835818071E-2</v>
          </cell>
          <cell r="S17">
            <v>2.2191706455867949E-3</v>
          </cell>
        </row>
        <row r="18">
          <cell r="C18">
            <v>-108.510617941441</v>
          </cell>
          <cell r="D18">
            <v>-46.965024342236717</v>
          </cell>
          <cell r="E18">
            <v>23.45558915279846</v>
          </cell>
          <cell r="F18">
            <v>-4.9229715840497441</v>
          </cell>
          <cell r="G18">
            <v>10.646159711787799</v>
          </cell>
          <cell r="I18">
            <v>238.7109143420594</v>
          </cell>
          <cell r="J18">
            <v>350.59071101223088</v>
          </cell>
          <cell r="K18">
            <v>1220.526566632172</v>
          </cell>
          <cell r="O18">
            <v>-108.41537397782611</v>
          </cell>
          <cell r="P18">
            <v>-47.02266074456918</v>
          </cell>
          <cell r="Q18">
            <v>23.345205628678499</v>
          </cell>
          <cell r="R18">
            <v>-4.9229459507818971</v>
          </cell>
          <cell r="S18">
            <v>10.645178310798711</v>
          </cell>
        </row>
        <row r="19">
          <cell r="C19">
            <v>112.304355859221</v>
          </cell>
          <cell r="D19">
            <v>-46.478944840303647</v>
          </cell>
          <cell r="E19">
            <v>23.282393333485079</v>
          </cell>
          <cell r="F19">
            <v>-4.8727619633088537</v>
          </cell>
          <cell r="G19">
            <v>-10.63443790946145</v>
          </cell>
          <cell r="I19">
            <v>-238.45111186077261</v>
          </cell>
          <cell r="J19">
            <v>349.53443517131012</v>
          </cell>
          <cell r="K19">
            <v>1220.8802533462631</v>
          </cell>
          <cell r="O19">
            <v>112.2560173173429</v>
          </cell>
          <cell r="P19">
            <v>-46.179929503634852</v>
          </cell>
          <cell r="Q19">
            <v>23.382663603309801</v>
          </cell>
          <cell r="R19">
            <v>-4.8712477274999388</v>
          </cell>
          <cell r="S19">
            <v>-10.63418910138604</v>
          </cell>
        </row>
        <row r="20">
          <cell r="C20">
            <v>104.0702948431309</v>
          </cell>
          <cell r="D20">
            <v>58.662265427186881</v>
          </cell>
          <cell r="E20">
            <v>31.890080469221871</v>
          </cell>
          <cell r="F20">
            <v>5.2934926512943319</v>
          </cell>
          <cell r="G20">
            <v>-10.34766420825539</v>
          </cell>
          <cell r="I20">
            <v>-232.09196606749231</v>
          </cell>
          <cell r="J20">
            <v>128.6743273363137</v>
          </cell>
          <cell r="K20">
            <v>1264.578223717486</v>
          </cell>
          <cell r="O20">
            <v>103.8772522372518</v>
          </cell>
          <cell r="P20">
            <v>58.886070538468353</v>
          </cell>
          <cell r="Q20">
            <v>32.086006790943919</v>
          </cell>
          <cell r="R20">
            <v>5.298384432377155</v>
          </cell>
          <cell r="S20">
            <v>-10.34522777257888</v>
          </cell>
        </row>
        <row r="21">
          <cell r="C21">
            <v>-100.4371285503548</v>
          </cell>
          <cell r="D21">
            <v>58.306003640168143</v>
          </cell>
          <cell r="E21">
            <v>31.874540727394919</v>
          </cell>
          <cell r="F21">
            <v>5.2573454518935572</v>
          </cell>
          <cell r="G21">
            <v>10.37438011867831</v>
          </cell>
          <cell r="I21">
            <v>232.68463374598039</v>
          </cell>
          <cell r="J21">
            <v>129.46107134177211</v>
          </cell>
          <cell r="K21">
            <v>1264.3889984314719</v>
          </cell>
          <cell r="O21">
            <v>-100.494746240165</v>
          </cell>
          <cell r="P21">
            <v>58.175521696137757</v>
          </cell>
          <cell r="Q21">
            <v>31.870617853945049</v>
          </cell>
          <cell r="R21">
            <v>5.2567618113513026</v>
          </cell>
          <cell r="S21">
            <v>10.37522885053785</v>
          </cell>
        </row>
        <row r="29">
          <cell r="C29">
            <v>1.9577144720367829</v>
          </cell>
          <cell r="D29">
            <v>-0.39029644271215602</v>
          </cell>
          <cell r="E29">
            <v>1292.9464433273679</v>
          </cell>
        </row>
        <row r="30">
          <cell r="C30">
            <v>130.20029640061841</v>
          </cell>
          <cell r="D30">
            <v>58.373628110894657</v>
          </cell>
          <cell r="E30">
            <v>1279.168746123207</v>
          </cell>
        </row>
        <row r="31">
          <cell r="C31">
            <v>-126.14675600155169</v>
          </cell>
          <cell r="D31">
            <v>57.779346052007071</v>
          </cell>
          <cell r="E31">
            <v>1279.2360488911829</v>
          </cell>
        </row>
        <row r="32">
          <cell r="C32">
            <v>-128.0216712243614</v>
          </cell>
          <cell r="D32">
            <v>-65.846521515101955</v>
          </cell>
          <cell r="E32">
            <v>1308.2772253438329</v>
          </cell>
        </row>
        <row r="33">
          <cell r="C33">
            <v>132.24750519562559</v>
          </cell>
          <cell r="D33">
            <v>-65.384663495493839</v>
          </cell>
          <cell r="E33">
            <v>1308.159196420499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45"/>
  <sheetViews>
    <sheetView topLeftCell="A20" workbookViewId="0">
      <selection activeCell="D41" sqref="D41"/>
    </sheetView>
  </sheetViews>
  <sheetFormatPr defaultRowHeight="14.4" x14ac:dyDescent="0.3"/>
  <sheetData>
    <row r="3" spans="1:19" x14ac:dyDescent="0.3">
      <c r="A3" t="s">
        <v>0</v>
      </c>
      <c r="B3">
        <v>1402.123</v>
      </c>
    </row>
    <row r="5" spans="1:19" x14ac:dyDescent="0.3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19" x14ac:dyDescent="0.3">
      <c r="A6" s="1" t="s">
        <v>7</v>
      </c>
      <c r="B6">
        <v>1.9179999999999999</v>
      </c>
      <c r="C6">
        <v>248.643</v>
      </c>
      <c r="D6">
        <v>1268.5899999999999</v>
      </c>
      <c r="E6">
        <v>-1.535889735716513E-4</v>
      </c>
      <c r="F6">
        <v>0.41167341736088647</v>
      </c>
      <c r="G6">
        <v>0.91133142920061538</v>
      </c>
    </row>
    <row r="10" spans="1:19" x14ac:dyDescent="0.3">
      <c r="A10" t="s">
        <v>8</v>
      </c>
      <c r="B10">
        <v>-11.1035</v>
      </c>
    </row>
    <row r="12" spans="1:19" x14ac:dyDescent="0.3">
      <c r="C12" s="1" t="s">
        <v>1</v>
      </c>
      <c r="D12" s="1" t="s">
        <v>2</v>
      </c>
      <c r="E12" s="1" t="s">
        <v>3</v>
      </c>
    </row>
    <row r="13" spans="1:19" x14ac:dyDescent="0.3">
      <c r="B13" s="1" t="s">
        <v>9</v>
      </c>
      <c r="C13">
        <v>1.9450000000000001</v>
      </c>
      <c r="D13">
        <v>-0.1530000000000058</v>
      </c>
      <c r="E13">
        <v>599.26100000000008</v>
      </c>
    </row>
    <row r="15" spans="1:19" x14ac:dyDescent="0.3">
      <c r="B15" t="s">
        <v>10</v>
      </c>
      <c r="N15" t="s">
        <v>11</v>
      </c>
      <c r="O15" t="s">
        <v>12</v>
      </c>
    </row>
    <row r="16" spans="1:19" x14ac:dyDescent="0.3">
      <c r="B16" t="s">
        <v>13</v>
      </c>
      <c r="C16" s="1" t="s">
        <v>1</v>
      </c>
      <c r="D16" s="1" t="s">
        <v>2</v>
      </c>
      <c r="E16" s="1" t="s">
        <v>3</v>
      </c>
      <c r="F16" s="1" t="s">
        <v>14</v>
      </c>
      <c r="G16" s="1" t="s">
        <v>15</v>
      </c>
      <c r="H16" s="1" t="s">
        <v>16</v>
      </c>
      <c r="I16" s="1" t="s">
        <v>4</v>
      </c>
      <c r="J16" s="1" t="s">
        <v>5</v>
      </c>
      <c r="K16" s="1" t="s">
        <v>6</v>
      </c>
      <c r="N16" s="1" t="s">
        <v>13</v>
      </c>
      <c r="O16" s="1" t="s">
        <v>1</v>
      </c>
      <c r="P16" s="1" t="s">
        <v>2</v>
      </c>
      <c r="Q16" s="1" t="s">
        <v>3</v>
      </c>
      <c r="R16" s="1" t="s">
        <v>14</v>
      </c>
      <c r="S16" s="1" t="s">
        <v>15</v>
      </c>
    </row>
    <row r="17" spans="1:19" x14ac:dyDescent="0.3">
      <c r="B17" s="1" t="s">
        <v>17</v>
      </c>
      <c r="C17">
        <v>1.9678505174150689</v>
      </c>
      <c r="D17">
        <v>0.10567490607991201</v>
      </c>
      <c r="E17">
        <v>0.61736170545094637</v>
      </c>
      <c r="F17">
        <v>1.322680607155946E-2</v>
      </c>
      <c r="G17">
        <v>-2.208440501803929E-3</v>
      </c>
      <c r="H17" t="s">
        <v>18</v>
      </c>
      <c r="I17">
        <v>-4.980431002172258E-2</v>
      </c>
      <c r="J17">
        <v>248.54680377815589</v>
      </c>
      <c r="K17">
        <v>1267.9930327017551</v>
      </c>
      <c r="N17" s="1" t="s">
        <v>17</v>
      </c>
      <c r="O17">
        <v>1.944364107657351</v>
      </c>
      <c r="P17">
        <v>0.13929189422963789</v>
      </c>
      <c r="Q17">
        <v>0.60561267419128961</v>
      </c>
      <c r="R17">
        <v>1.3960205128556811E-2</v>
      </c>
      <c r="S17">
        <v>-1.267827761291069E-4</v>
      </c>
    </row>
    <row r="18" spans="1:19" x14ac:dyDescent="0.3">
      <c r="B18" s="1" t="s">
        <v>19</v>
      </c>
      <c r="C18">
        <v>-108.4979211892597</v>
      </c>
      <c r="D18">
        <v>-47.031955195657702</v>
      </c>
      <c r="E18">
        <v>23.267284574975179</v>
      </c>
      <c r="F18">
        <v>-4.9276927567844906</v>
      </c>
      <c r="G18">
        <v>10.643822382323091</v>
      </c>
      <c r="H18" t="s">
        <v>18</v>
      </c>
      <c r="I18">
        <v>238.65911047831699</v>
      </c>
      <c r="J18">
        <v>350.69397018103763</v>
      </c>
      <c r="K18">
        <v>1220.507032095006</v>
      </c>
      <c r="N18" s="1" t="s">
        <v>19</v>
      </c>
      <c r="O18">
        <v>-108.4017342303582</v>
      </c>
      <c r="P18">
        <v>-47.096824808882829</v>
      </c>
      <c r="Q18">
        <v>23.161412136128352</v>
      </c>
      <c r="R18">
        <v>-4.92767176848219</v>
      </c>
      <c r="S18">
        <v>10.64284000978841</v>
      </c>
    </row>
    <row r="19" spans="1:19" x14ac:dyDescent="0.3">
      <c r="B19" s="1" t="s">
        <v>20</v>
      </c>
      <c r="C19">
        <v>112.3170555275024</v>
      </c>
      <c r="D19">
        <v>-46.544137957121848</v>
      </c>
      <c r="E19">
        <v>23.10291736816794</v>
      </c>
      <c r="F19">
        <v>-4.8775573638496281</v>
      </c>
      <c r="G19">
        <v>-10.63677541191355</v>
      </c>
      <c r="H19" t="s">
        <v>18</v>
      </c>
      <c r="I19">
        <v>-238.50292115277651</v>
      </c>
      <c r="J19">
        <v>349.63393753316882</v>
      </c>
      <c r="K19">
        <v>1220.8416414325179</v>
      </c>
      <c r="N19" s="1" t="s">
        <v>20</v>
      </c>
      <c r="O19">
        <v>112.2686621100884</v>
      </c>
      <c r="P19">
        <v>-46.248901447749468</v>
      </c>
      <c r="Q19">
        <v>23.206222239365999</v>
      </c>
      <c r="R19">
        <v>-4.8760484735977059</v>
      </c>
      <c r="S19">
        <v>-10.63652913281147</v>
      </c>
    </row>
    <row r="20" spans="1:19" x14ac:dyDescent="0.3">
      <c r="B20" s="1" t="s">
        <v>21</v>
      </c>
      <c r="C20">
        <v>104.0818148632751</v>
      </c>
      <c r="D20">
        <v>58.597721488072011</v>
      </c>
      <c r="E20">
        <v>31.70154160495343</v>
      </c>
      <c r="F20">
        <v>5.288774173833402</v>
      </c>
      <c r="G20">
        <v>-10.34999969862367</v>
      </c>
      <c r="H20" t="s">
        <v>18</v>
      </c>
      <c r="I20">
        <v>-232.14377876849241</v>
      </c>
      <c r="J20">
        <v>128.7775100967385</v>
      </c>
      <c r="K20">
        <v>1264.558209811383</v>
      </c>
      <c r="N20" s="1" t="s">
        <v>21</v>
      </c>
      <c r="O20">
        <v>103.888385691067</v>
      </c>
      <c r="P20">
        <v>58.820340319497838</v>
      </c>
      <c r="Q20">
        <v>31.899079952316569</v>
      </c>
      <c r="R20">
        <v>5.2936634399642966</v>
      </c>
      <c r="S20">
        <v>-10.347565925246951</v>
      </c>
    </row>
    <row r="21" spans="1:19" x14ac:dyDescent="0.3">
      <c r="B21" s="1" t="s">
        <v>22</v>
      </c>
      <c r="C21">
        <v>-100.4256049089784</v>
      </c>
      <c r="D21">
        <v>58.239835686407098</v>
      </c>
      <c r="E21">
        <v>31.67781745878051</v>
      </c>
      <c r="F21">
        <v>5.2525471116917437</v>
      </c>
      <c r="G21">
        <v>10.372044490367839</v>
      </c>
      <c r="H21" t="s">
        <v>18</v>
      </c>
      <c r="I21">
        <v>232.6328220157406</v>
      </c>
      <c r="J21">
        <v>129.56792629294279</v>
      </c>
      <c r="K21">
        <v>1264.3875868285561</v>
      </c>
      <c r="N21" s="1" t="s">
        <v>22</v>
      </c>
      <c r="O21">
        <v>-100.4826521460742</v>
      </c>
      <c r="P21">
        <v>58.104903196180679</v>
      </c>
      <c r="Q21">
        <v>31.676899004825891</v>
      </c>
      <c r="R21">
        <v>5.2519616942139464</v>
      </c>
      <c r="S21">
        <v>10.372892068700731</v>
      </c>
    </row>
    <row r="27" spans="1:19" x14ac:dyDescent="0.3">
      <c r="A27" t="s">
        <v>23</v>
      </c>
    </row>
    <row r="28" spans="1:19" x14ac:dyDescent="0.3">
      <c r="C28" s="1" t="s">
        <v>1</v>
      </c>
      <c r="D28" s="1" t="s">
        <v>2</v>
      </c>
      <c r="E28" s="1" t="s">
        <v>3</v>
      </c>
    </row>
    <row r="29" spans="1:19" x14ac:dyDescent="0.3">
      <c r="B29" s="1" t="s">
        <v>17</v>
      </c>
      <c r="C29">
        <v>1.9180462073933471</v>
      </c>
      <c r="D29">
        <v>-0.31348422065855169</v>
      </c>
      <c r="E29">
        <v>1292.749120936257</v>
      </c>
    </row>
    <row r="30" spans="1:19" x14ac:dyDescent="0.3">
      <c r="B30" s="1" t="s">
        <v>19</v>
      </c>
      <c r="C30">
        <v>130.16118928905729</v>
      </c>
      <c r="D30">
        <v>58.449302446693743</v>
      </c>
      <c r="E30">
        <v>1278.971793745412</v>
      </c>
    </row>
    <row r="31" spans="1:19" x14ac:dyDescent="0.3">
      <c r="B31" s="1" t="s">
        <v>20</v>
      </c>
      <c r="C31">
        <v>-126.1858656252741</v>
      </c>
      <c r="D31">
        <v>57.85501283919686</v>
      </c>
      <c r="E31">
        <v>1279.0286507605131</v>
      </c>
    </row>
    <row r="32" spans="1:19" x14ac:dyDescent="0.3">
      <c r="B32" s="1" t="s">
        <v>21</v>
      </c>
      <c r="C32">
        <v>-128.0619639052174</v>
      </c>
      <c r="D32">
        <v>-65.768442486849551</v>
      </c>
      <c r="E32">
        <v>1308.080017631283</v>
      </c>
    </row>
    <row r="33" spans="2:19" x14ac:dyDescent="0.3">
      <c r="B33" s="1" t="s">
        <v>22</v>
      </c>
      <c r="C33">
        <v>132.20721710676219</v>
      </c>
      <c r="D33">
        <v>-65.306580930007868</v>
      </c>
      <c r="E33">
        <v>1307.972606034783</v>
      </c>
    </row>
    <row r="41" spans="2:19" x14ac:dyDescent="0.3">
      <c r="B41" t="s">
        <v>24</v>
      </c>
      <c r="D41" t="s">
        <v>40</v>
      </c>
    </row>
    <row r="44" spans="2:19" x14ac:dyDescent="0.3">
      <c r="C44" s="1" t="s">
        <v>1</v>
      </c>
      <c r="D44" s="1" t="s">
        <v>2</v>
      </c>
      <c r="E44" s="1" t="s">
        <v>3</v>
      </c>
      <c r="F44" s="1" t="s">
        <v>14</v>
      </c>
      <c r="G44" s="1" t="s">
        <v>15</v>
      </c>
      <c r="H44" s="1" t="s">
        <v>25</v>
      </c>
      <c r="I44" s="1" t="s">
        <v>26</v>
      </c>
      <c r="J44" s="1" t="s">
        <v>27</v>
      </c>
      <c r="K44" s="1" t="s">
        <v>28</v>
      </c>
      <c r="L44" s="1" t="s">
        <v>29</v>
      </c>
      <c r="M44" s="1" t="s">
        <v>30</v>
      </c>
      <c r="N44" s="1" t="s">
        <v>31</v>
      </c>
      <c r="O44" s="1" t="s">
        <v>32</v>
      </c>
      <c r="P44" s="1" t="s">
        <v>33</v>
      </c>
      <c r="Q44" s="1" t="s">
        <v>34</v>
      </c>
      <c r="R44" s="1" t="s">
        <v>35</v>
      </c>
      <c r="S44" s="1" t="s">
        <v>36</v>
      </c>
    </row>
    <row r="45" spans="2:19" x14ac:dyDescent="0.3">
      <c r="B45" s="1" t="s">
        <v>37</v>
      </c>
      <c r="C45">
        <v>-60.475999999999999</v>
      </c>
      <c r="D45">
        <v>108.224</v>
      </c>
      <c r="E45">
        <v>0</v>
      </c>
      <c r="F45">
        <v>7.9699999999999993E-2</v>
      </c>
      <c r="G45">
        <v>7.6999999999999999E-2</v>
      </c>
      <c r="H45">
        <v>4023.2525000000001</v>
      </c>
      <c r="I45">
        <v>3474.0189999999998</v>
      </c>
      <c r="J45" t="s">
        <v>38</v>
      </c>
      <c r="K45">
        <v>-2.8500000000000001E-3</v>
      </c>
      <c r="L45">
        <v>2.65E-3</v>
      </c>
      <c r="M45">
        <v>-2.5000000000000001E-3</v>
      </c>
      <c r="N45">
        <v>2.8E-3</v>
      </c>
      <c r="O45">
        <v>810.85500000000002</v>
      </c>
      <c r="P45">
        <v>599.57500000000005</v>
      </c>
      <c r="Q45">
        <v>810.78</v>
      </c>
      <c r="R45">
        <v>599.86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S45"/>
  <sheetViews>
    <sheetView tabSelected="1" workbookViewId="0">
      <selection activeCell="P14" sqref="P14"/>
    </sheetView>
  </sheetViews>
  <sheetFormatPr defaultRowHeight="14.4" x14ac:dyDescent="0.3"/>
  <sheetData>
    <row r="3" spans="1:19" x14ac:dyDescent="0.3">
      <c r="A3" t="s">
        <v>0</v>
      </c>
      <c r="B3">
        <v>1402.123</v>
      </c>
    </row>
    <row r="5" spans="1:19" x14ac:dyDescent="0.3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19" x14ac:dyDescent="0.3">
      <c r="A6" s="1" t="s">
        <v>7</v>
      </c>
      <c r="B6">
        <f>AVERAGE([1]update!B6,[2]update!B6)</f>
        <v>1.9233077588680405</v>
      </c>
      <c r="C6">
        <f>AVERAGE([1]update!C6,[2]update!C6)</f>
        <v>248.60997938728551</v>
      </c>
      <c r="D6">
        <f>AVERAGE([1]update!D6,[2]update!D6)</f>
        <v>1268.8098409339441</v>
      </c>
      <c r="E6">
        <f>AVERAGE([1]update!E6,[2]update!E6)</f>
        <v>-1.4564225591771849E-4</v>
      </c>
      <c r="F6">
        <f>AVERAGE([1]update!F6,[2]update!F6)</f>
        <v>0.41160719874088775</v>
      </c>
      <c r="G6">
        <f>AVERAGE([1]update!G6,[2]update!G6)</f>
        <v>0.91136133975823319</v>
      </c>
    </row>
    <row r="10" spans="1:19" x14ac:dyDescent="0.3">
      <c r="A10" t="s">
        <v>8</v>
      </c>
      <c r="B10">
        <v>-11.1035</v>
      </c>
    </row>
    <row r="12" spans="1:19" x14ac:dyDescent="0.3">
      <c r="C12" s="1" t="s">
        <v>1</v>
      </c>
      <c r="D12" s="1" t="s">
        <v>2</v>
      </c>
      <c r="E12" s="1" t="s">
        <v>3</v>
      </c>
    </row>
    <row r="13" spans="1:19" x14ac:dyDescent="0.3">
      <c r="B13" s="1" t="s">
        <v>9</v>
      </c>
      <c r="C13">
        <f>AVERAGE([1]update!C13,[2]update!C13)</f>
        <v>1.9446608439532664</v>
      </c>
      <c r="D13">
        <f>AVERAGE([1]update!D13,[2]update!D13)</f>
        <v>-0.17735238593160571</v>
      </c>
      <c r="E13">
        <f>AVERAGE([1]update!E13,[2]update!E13)</f>
        <v>599.47038063264813</v>
      </c>
    </row>
    <row r="15" spans="1:19" x14ac:dyDescent="0.3">
      <c r="B15" t="s">
        <v>10</v>
      </c>
      <c r="N15" t="s">
        <v>11</v>
      </c>
    </row>
    <row r="16" spans="1:19" x14ac:dyDescent="0.3">
      <c r="B16" t="s">
        <v>13</v>
      </c>
      <c r="C16" s="1" t="s">
        <v>1</v>
      </c>
      <c r="D16" s="1" t="s">
        <v>2</v>
      </c>
      <c r="E16" s="1" t="s">
        <v>3</v>
      </c>
      <c r="F16" s="1" t="s">
        <v>14</v>
      </c>
      <c r="G16" s="1" t="s">
        <v>15</v>
      </c>
      <c r="H16" s="1" t="s">
        <v>16</v>
      </c>
      <c r="I16" s="1" t="s">
        <v>4</v>
      </c>
      <c r="J16" s="1" t="s">
        <v>5</v>
      </c>
      <c r="K16" s="1" t="s">
        <v>6</v>
      </c>
      <c r="N16" t="s">
        <v>13</v>
      </c>
      <c r="O16" s="1" t="s">
        <v>1</v>
      </c>
      <c r="P16" s="1" t="s">
        <v>2</v>
      </c>
      <c r="Q16" s="1" t="s">
        <v>3</v>
      </c>
      <c r="R16" s="1" t="s">
        <v>14</v>
      </c>
      <c r="S16" s="1" t="s">
        <v>15</v>
      </c>
    </row>
    <row r="17" spans="1:19" x14ac:dyDescent="0.3">
      <c r="B17" s="1" t="s">
        <v>17</v>
      </c>
      <c r="C17">
        <f>AVERAGE([1]update!C17,[2]update!C17)</f>
        <v>1.962636661010281</v>
      </c>
      <c r="D17">
        <f>AVERAGE([1]update!D17,[2]update!D17)</f>
        <v>0.16478635380588025</v>
      </c>
      <c r="E17">
        <f>AVERAGE([1]update!E17,[2]update!E17)</f>
        <v>0.81914757331731125</v>
      </c>
      <c r="F17">
        <f>AVERAGE([1]update!F17,[2]update!F17)</f>
        <v>1.7389937081250476E-2</v>
      </c>
      <c r="G17">
        <f>AVERAGE([1]update!G17,[2]update!G17)</f>
        <v>-1.7418793753450619E-3</v>
      </c>
      <c r="H17" t="s">
        <v>18</v>
      </c>
      <c r="I17">
        <f>AVERAGE([1]update!I17,[2]update!I17)</f>
        <v>-3.9282516472924786E-2</v>
      </c>
      <c r="J17">
        <f>AVERAGE([1]update!J17,[2]update!J17)</f>
        <v>248.45467023574656</v>
      </c>
      <c r="K17">
        <f>AVERAGE([1]update!K17,[2]update!K17)</f>
        <v>1268.0110884561216</v>
      </c>
      <c r="N17" s="1" t="s">
        <v>17</v>
      </c>
      <c r="O17" s="2">
        <f>AVERAGE([1]update!O17,[2]update!O17)</f>
        <v>1.9391635384858485</v>
      </c>
      <c r="P17" s="2">
        <f>AVERAGE([1]update!P17,[2]update!P17)</f>
        <v>0.20187270389781348</v>
      </c>
      <c r="Q17" s="2">
        <f>AVERAGE([1]update!Q17,[2]update!Q17)</f>
        <v>0.80465678814949038</v>
      </c>
      <c r="R17" s="2">
        <f>AVERAGE([1]update!R17,[2]update!R17)</f>
        <v>1.8122296059697816E-2</v>
      </c>
      <c r="S17" s="2">
        <f>AVERAGE([1]update!S17,[2]update!S17)</f>
        <v>3.400214219191779E-4</v>
      </c>
    </row>
    <row r="18" spans="1:19" x14ac:dyDescent="0.3">
      <c r="B18" s="1" t="s">
        <v>19</v>
      </c>
      <c r="C18">
        <f>AVERAGE([1]update!C18,[2]update!C18)</f>
        <v>-108.50303213328721</v>
      </c>
      <c r="D18">
        <f>AVERAGE([1]update!D18,[2]update!D18)</f>
        <v>-46.974307212795445</v>
      </c>
      <c r="E18">
        <f>AVERAGE([1]update!E18,[2]update!E18)</f>
        <v>23.466526276020211</v>
      </c>
      <c r="F18">
        <f>AVERAGE([1]update!F18,[2]update!F18)</f>
        <v>-4.9235362669256695</v>
      </c>
      <c r="G18">
        <f>AVERAGE([1]update!G18,[2]update!G18)</f>
        <v>10.644287630000509</v>
      </c>
      <c r="H18" t="s">
        <v>18</v>
      </c>
      <c r="I18">
        <f>AVERAGE([1]update!I18,[2]update!I18)</f>
        <v>238.66942199146945</v>
      </c>
      <c r="J18">
        <f>AVERAGE([1]update!J18,[2]update!J18)</f>
        <v>350.60489307865578</v>
      </c>
      <c r="K18">
        <f>AVERAGE([1]update!K18,[2]update!K18)</f>
        <v>1220.5306063944065</v>
      </c>
      <c r="N18" s="1" t="s">
        <v>19</v>
      </c>
      <c r="O18" s="2">
        <f>AVERAGE([1]update!O18,[2]update!O18)</f>
        <v>-108.40784252428406</v>
      </c>
      <c r="P18" s="2">
        <f>AVERAGE([1]update!P18,[2]update!P18)</f>
        <v>-47.031446072707439</v>
      </c>
      <c r="Q18" s="2">
        <f>AVERAGE([1]update!Q18,[2]update!Q18)</f>
        <v>23.355827689137559</v>
      </c>
      <c r="R18" s="2">
        <f>AVERAGE([1]update!R18,[2]update!R18)</f>
        <v>-4.9235111539982981</v>
      </c>
      <c r="S18" s="2">
        <f>AVERAGE([1]update!S18,[2]update!S18)</f>
        <v>10.64330675304755</v>
      </c>
    </row>
    <row r="19" spans="1:19" x14ac:dyDescent="0.3">
      <c r="B19" s="1" t="s">
        <v>20</v>
      </c>
      <c r="C19">
        <f>AVERAGE([1]update!C19,[2]update!C19)</f>
        <v>112.31194395149694</v>
      </c>
      <c r="D19">
        <f>AVERAGE([1]update!D19,[2]update!D19)</f>
        <v>-46.486842162065557</v>
      </c>
      <c r="E19">
        <f>AVERAGE([1]update!E19,[2]update!E19)</f>
        <v>23.300433568036684</v>
      </c>
      <c r="F19">
        <f>AVERAGE([1]update!F19,[2]update!F19)</f>
        <v>-4.8733876782522909</v>
      </c>
      <c r="G19">
        <f>AVERAGE([1]update!G19,[2]update!G19)</f>
        <v>-10.636310133415805</v>
      </c>
      <c r="H19" t="s">
        <v>18</v>
      </c>
      <c r="I19">
        <f>AVERAGE([1]update!I19,[2]update!I19)</f>
        <v>-238.49260844778081</v>
      </c>
      <c r="J19">
        <f>AVERAGE([1]update!J19,[2]update!J19)</f>
        <v>349.54562297304835</v>
      </c>
      <c r="K19">
        <f>AVERAGE([1]update!K19,[2]update!K19)</f>
        <v>1220.868943961686</v>
      </c>
      <c r="N19" s="1" t="s">
        <v>20</v>
      </c>
      <c r="O19" s="2">
        <f>AVERAGE([1]update!O19,[2]update!O19)</f>
        <v>112.26362239986025</v>
      </c>
      <c r="P19" s="2">
        <f>AVERAGE([1]update!P19,[2]update!P19)</f>
        <v>-46.187539545825636</v>
      </c>
      <c r="Q19" s="2">
        <f>AVERAGE([1]update!Q19,[2]update!Q19)</f>
        <v>23.400489694649171</v>
      </c>
      <c r="R19" s="2">
        <f>AVERAGE([1]update!R19,[2]update!R19)</f>
        <v>-4.8718732507039038</v>
      </c>
      <c r="S19" s="2">
        <f>AVERAGE([1]update!S19,[2]update!S19)</f>
        <v>-10.63606193690798</v>
      </c>
    </row>
    <row r="20" spans="1:19" x14ac:dyDescent="0.3">
      <c r="B20" s="1" t="s">
        <v>21</v>
      </c>
      <c r="C20">
        <f>AVERAGE([1]update!C20,[2]update!C20)</f>
        <v>104.07694534002825</v>
      </c>
      <c r="D20">
        <f>AVERAGE([1]update!D20,[2]update!D20)</f>
        <v>58.654405797860463</v>
      </c>
      <c r="E20">
        <f>AVERAGE([1]update!E20,[2]update!E20)</f>
        <v>31.906763083625606</v>
      </c>
      <c r="F20">
        <f>AVERAGE([1]update!F20,[2]update!F20)</f>
        <v>5.2929285861162336</v>
      </c>
      <c r="G20">
        <f>AVERAGE([1]update!G20,[2]update!G20)</f>
        <v>-10.349535562494271</v>
      </c>
      <c r="H20" t="s">
        <v>18</v>
      </c>
      <c r="I20">
        <f>AVERAGE([1]update!I20,[2]update!I20)</f>
        <v>-232.13348184572405</v>
      </c>
      <c r="J20">
        <f>AVERAGE([1]update!J20,[2]update!J20)</f>
        <v>128.68600918410655</v>
      </c>
      <c r="K20">
        <f>AVERAGE([1]update!K20,[2]update!K20)</f>
        <v>1264.5694140053411</v>
      </c>
      <c r="N20" s="1" t="s">
        <v>21</v>
      </c>
      <c r="O20" s="2">
        <f>AVERAGE([1]update!O20,[2]update!O20)</f>
        <v>103.88393957335765</v>
      </c>
      <c r="P20" s="2">
        <f>AVERAGE([1]update!P20,[2]update!P20)</f>
        <v>58.87838318339486</v>
      </c>
      <c r="Q20" s="2">
        <f>AVERAGE([1]update!Q20,[2]update!Q20)</f>
        <v>32.10251861007221</v>
      </c>
      <c r="R20" s="2">
        <f>AVERAGE([1]update!R20,[2]update!R20)</f>
        <v>5.2978212497415633</v>
      </c>
      <c r="S20" s="2">
        <f>AVERAGE([1]update!S20,[2]update!S20)</f>
        <v>-10.34709969373921</v>
      </c>
    </row>
    <row r="21" spans="1:19" x14ac:dyDescent="0.3">
      <c r="B21" s="1" t="s">
        <v>22</v>
      </c>
      <c r="C21">
        <f>AVERAGE([1]update!C21,[2]update!C21)</f>
        <v>-100.430475095129</v>
      </c>
      <c r="D21">
        <f>AVERAGE([1]update!D21,[2]update!D21)</f>
        <v>58.296858958878374</v>
      </c>
      <c r="E21">
        <f>AVERAGE([1]update!E21,[2]update!E21)</f>
        <v>31.884643831222093</v>
      </c>
      <c r="F21">
        <f>AVERAGE([1]update!F21,[2]update!F21)</f>
        <v>5.2567189334483446</v>
      </c>
      <c r="G21">
        <f>AVERAGE([1]update!G21,[2]update!G21)</f>
        <v>10.37250865650047</v>
      </c>
      <c r="H21" t="s">
        <v>18</v>
      </c>
      <c r="I21">
        <f>AVERAGE([1]update!I21,[2]update!I21)</f>
        <v>232.64311861660889</v>
      </c>
      <c r="J21">
        <f>AVERAGE([1]update!J21,[2]update!J21)</f>
        <v>129.47567134734697</v>
      </c>
      <c r="K21">
        <f>AVERAGE([1]update!K21,[2]update!K21)</f>
        <v>1264.3951419726686</v>
      </c>
      <c r="N21" s="1" t="s">
        <v>22</v>
      </c>
      <c r="O21" s="2">
        <f>AVERAGE([1]update!O21,[2]update!O21)</f>
        <v>-100.48812863691001</v>
      </c>
      <c r="P21" s="2">
        <f>AVERAGE([1]update!P21,[2]update!P21)</f>
        <v>58.16680208397301</v>
      </c>
      <c r="Q21" s="2">
        <f>AVERAGE([1]update!Q21,[2]update!Q21)</f>
        <v>31.880429259375198</v>
      </c>
      <c r="R21" s="2">
        <f>AVERAGE([1]update!R21,[2]update!R21)</f>
        <v>5.2561353951186458</v>
      </c>
      <c r="S21" s="2">
        <f>AVERAGE([1]update!S21,[2]update!S21)</f>
        <v>10.373357880790405</v>
      </c>
    </row>
    <row r="27" spans="1:19" x14ac:dyDescent="0.3">
      <c r="A27" t="s">
        <v>23</v>
      </c>
    </row>
    <row r="28" spans="1:19" x14ac:dyDescent="0.3">
      <c r="C28" s="1" t="s">
        <v>1</v>
      </c>
      <c r="D28" s="1" t="s">
        <v>2</v>
      </c>
      <c r="E28" s="1" t="s">
        <v>3</v>
      </c>
    </row>
    <row r="29" spans="1:19" x14ac:dyDescent="0.3">
      <c r="B29" s="1" t="s">
        <v>17</v>
      </c>
      <c r="C29">
        <f>AVERAGE([1]update!C29,[2]update!C29)</f>
        <v>1.9233541445373565</v>
      </c>
      <c r="D29">
        <f>AVERAGE([1]update!D29,[2]update!D29)</f>
        <v>-0.38822569099473014</v>
      </c>
      <c r="E29">
        <f>AVERAGE([1]update!E29,[2]update!E29)</f>
        <v>1292.9584878634805</v>
      </c>
    </row>
    <row r="30" spans="1:19" x14ac:dyDescent="0.3">
      <c r="B30" s="1" t="s">
        <v>19</v>
      </c>
      <c r="C30">
        <f>AVERAGE([1]update!C30,[2]update!C30)</f>
        <v>130.16638985818224</v>
      </c>
      <c r="D30">
        <f>AVERAGE([1]update!D30,[2]update!D30)</f>
        <v>58.375551321025668</v>
      </c>
      <c r="E30">
        <f>AVERAGE([1]update!E30,[2]update!E30)</f>
        <v>1279.1843861513689</v>
      </c>
    </row>
    <row r="31" spans="1:19" x14ac:dyDescent="0.3">
      <c r="B31" s="1" t="s">
        <v>20</v>
      </c>
      <c r="C31">
        <f>AVERAGE([1]update!C31,[2]update!C31)</f>
        <v>-126.1806644962839</v>
      </c>
      <c r="D31">
        <f>AVERAGE([1]update!D31,[2]update!D31)</f>
        <v>57.781278697221651</v>
      </c>
      <c r="E31">
        <f>AVERAGE([1]update!E31,[2]update!E31)</f>
        <v>1279.243287432633</v>
      </c>
    </row>
    <row r="32" spans="1:19" x14ac:dyDescent="0.3">
      <c r="B32" s="1" t="s">
        <v>21</v>
      </c>
      <c r="C32">
        <f>AVERAGE([1]update!C32,[2]update!C32)</f>
        <v>-128.05653650569582</v>
      </c>
      <c r="D32">
        <f>AVERAGE([1]update!D32,[2]update!D32)</f>
        <v>-65.844287023672507</v>
      </c>
      <c r="E32">
        <f>AVERAGE([1]update!E32,[2]update!E32)</f>
        <v>1308.2856869625925</v>
      </c>
    </row>
    <row r="33" spans="2:19" x14ac:dyDescent="0.3">
      <c r="B33" s="1" t="s">
        <v>22</v>
      </c>
      <c r="C33">
        <f>AVERAGE([1]update!C33,[2]update!C33)</f>
        <v>132.21264352147989</v>
      </c>
      <c r="D33">
        <f>AVERAGE([1]update!D33,[2]update!D33)</f>
        <v>-65.382439099889069</v>
      </c>
      <c r="E33">
        <f>AVERAGE([1]update!E33,[2]update!E33)</f>
        <v>1308.1761895397472</v>
      </c>
    </row>
    <row r="41" spans="2:19" x14ac:dyDescent="0.3">
      <c r="B41" t="s">
        <v>24</v>
      </c>
      <c r="D41" t="s">
        <v>41</v>
      </c>
    </row>
    <row r="44" spans="2:19" x14ac:dyDescent="0.3">
      <c r="C44" s="1" t="s">
        <v>1</v>
      </c>
      <c r="D44" s="1" t="s">
        <v>2</v>
      </c>
      <c r="E44" s="1" t="s">
        <v>3</v>
      </c>
      <c r="F44" s="1" t="s">
        <v>14</v>
      </c>
      <c r="G44" s="1" t="s">
        <v>15</v>
      </c>
      <c r="H44" s="1" t="s">
        <v>25</v>
      </c>
      <c r="I44" s="1" t="s">
        <v>26</v>
      </c>
      <c r="J44" s="1" t="s">
        <v>27</v>
      </c>
      <c r="K44" s="1" t="s">
        <v>28</v>
      </c>
      <c r="L44" s="1" t="s">
        <v>29</v>
      </c>
      <c r="M44" s="1" t="s">
        <v>30</v>
      </c>
      <c r="N44" s="1" t="s">
        <v>31</v>
      </c>
      <c r="O44" s="1" t="s">
        <v>32</v>
      </c>
      <c r="P44" s="1" t="s">
        <v>33</v>
      </c>
      <c r="Q44" s="1" t="s">
        <v>34</v>
      </c>
      <c r="R44" s="1" t="s">
        <v>35</v>
      </c>
      <c r="S44" s="1" t="s">
        <v>36</v>
      </c>
    </row>
    <row r="45" spans="2:19" x14ac:dyDescent="0.3">
      <c r="B45" s="1" t="s">
        <v>39</v>
      </c>
      <c r="C45">
        <v>-60.475999999999999</v>
      </c>
      <c r="D45">
        <v>108.224</v>
      </c>
      <c r="E45">
        <v>0</v>
      </c>
      <c r="F45">
        <v>8.2600000000000007E-2</v>
      </c>
      <c r="G45">
        <v>7.5499999999999998E-2</v>
      </c>
      <c r="H45">
        <v>4023.3975</v>
      </c>
      <c r="I45">
        <v>3473.9360000000001</v>
      </c>
      <c r="J45" t="s">
        <v>38</v>
      </c>
      <c r="K45">
        <v>-2.65E-3</v>
      </c>
      <c r="L45">
        <v>1.8E-3</v>
      </c>
      <c r="M45">
        <v>-2.8E-3</v>
      </c>
      <c r="N45">
        <v>1.5E-3</v>
      </c>
      <c r="O45">
        <v>810.47</v>
      </c>
      <c r="P45">
        <v>599.43499999999995</v>
      </c>
      <c r="Q45">
        <v>810.45</v>
      </c>
      <c r="R45">
        <v>599.86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Bray, Evan (GSFC-549.0)[ORBITAL SCIENCES CORP]</cp:lastModifiedBy>
  <dcterms:created xsi:type="dcterms:W3CDTF">2023-08-03T02:42:33Z</dcterms:created>
  <dcterms:modified xsi:type="dcterms:W3CDTF">2023-08-03T02:46:58Z</dcterms:modified>
</cp:coreProperties>
</file>