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bray\Downloads\ADMTools-MWE-for-Jay\"/>
    </mc:Choice>
  </mc:AlternateContent>
  <xr:revisionPtr revIDLastSave="0" documentId="13_ncr:1_{D2CAAC23-26CD-467D-AF5A-D2AE462044B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baseline" sheetId="1" r:id="rId1"/>
    <sheet name="update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H30" i="2"/>
  <c r="I30" i="2"/>
  <c r="G31" i="2"/>
  <c r="H31" i="2"/>
  <c r="I31" i="2"/>
  <c r="G32" i="2"/>
  <c r="H32" i="2"/>
  <c r="I32" i="2"/>
  <c r="G33" i="2"/>
  <c r="H33" i="2"/>
  <c r="I33" i="2"/>
  <c r="H29" i="2"/>
  <c r="I29" i="2"/>
  <c r="G29" i="2"/>
</calcChain>
</file>

<file path=xl/sharedStrings.xml><?xml version="1.0" encoding="utf-8"?>
<sst xmlns="http://schemas.openxmlformats.org/spreadsheetml/2006/main" count="114" uniqueCount="28">
  <si>
    <t>Track length</t>
  </si>
  <si>
    <t>Name</t>
  </si>
  <si>
    <t>X</t>
  </si>
  <si>
    <t>Y</t>
  </si>
  <si>
    <t>Z</t>
  </si>
  <si>
    <t>uvec_X</t>
  </si>
  <si>
    <t>uvec_Y</t>
  </si>
  <si>
    <t>uvec_Z</t>
  </si>
  <si>
    <t>sMPA</t>
  </si>
  <si>
    <t>GSA angle to WCS</t>
  </si>
  <si>
    <t>sMask</t>
  </si>
  <si>
    <t>Position in 5DOF space</t>
  </si>
  <si>
    <t>Encoders</t>
  </si>
  <si>
    <t>from files/Poses - Ti2C2.xlsx</t>
  </si>
  <si>
    <t>Rx</t>
  </si>
  <si>
    <t>Ry</t>
  </si>
  <si>
    <t>color</t>
  </si>
  <si>
    <t>Rz</t>
  </si>
  <si>
    <t>PR1</t>
  </si>
  <si>
    <t>crimson</t>
  </si>
  <si>
    <t>PR2</t>
  </si>
  <si>
    <t>PR3</t>
  </si>
  <si>
    <t>PR4</t>
  </si>
  <si>
    <t>PR5</t>
  </si>
  <si>
    <t>Corresponding field points in GSA</t>
  </si>
  <si>
    <t>Best-fit rigid body transform:</t>
  </si>
  <si>
    <t>rigid body transform</t>
  </si>
  <si>
    <t>Deltas from Manal's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</si>
</sst>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asa.sharepoint.com/teams/SORCTeamWFIRST/Shared%20Documents/General/Pose%20Updates/Poses%20-%20Ti2C4%20update%20from%20ADM%20Ti2C2%20-%20Manal.xlsx" TargetMode="External"/><Relationship Id="rId1" Type="http://schemas.openxmlformats.org/officeDocument/2006/relationships/externalLinkPath" Target="https://nasa.sharepoint.com/teams/SORCTeamWFIRST/Shared%20Documents/General/Pose%20Updates/Poses%20-%20Ti2C4%20update%20from%20ADM%20Ti2C2%20-%20Ma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2C4"/>
      <sheetName val="Ti2C2 PSF Shifts"/>
      <sheetName val="mapping 05182023"/>
    </sheetNames>
    <sheetDataSet>
      <sheetData sheetId="0">
        <row r="24">
          <cell r="C24">
            <v>1.9590000000000001</v>
          </cell>
          <cell r="D24">
            <v>-0.28399999999999997</v>
          </cell>
          <cell r="E24">
            <v>1292.9169999999999</v>
          </cell>
        </row>
        <row r="25">
          <cell r="C25">
            <v>130.20099999999999</v>
          </cell>
          <cell r="D25">
            <v>58.48</v>
          </cell>
          <cell r="E25">
            <v>1279.1369999999999</v>
          </cell>
        </row>
        <row r="26">
          <cell r="C26">
            <v>-126.146</v>
          </cell>
          <cell r="D26">
            <v>57.884</v>
          </cell>
          <cell r="E26">
            <v>1279.2</v>
          </cell>
        </row>
        <row r="27">
          <cell r="C27">
            <v>-128.02000000000001</v>
          </cell>
          <cell r="D27">
            <v>-65.739000000000004</v>
          </cell>
          <cell r="E27">
            <v>1308.251</v>
          </cell>
        </row>
        <row r="28">
          <cell r="C28">
            <v>132.249</v>
          </cell>
          <cell r="D28">
            <v>-65.275999999999996</v>
          </cell>
          <cell r="E28">
            <v>1308.1369999999999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3"/>
  <sheetViews>
    <sheetView workbookViewId="0"/>
  </sheetViews>
  <sheetFormatPr defaultRowHeight="14.4" x14ac:dyDescent="0.3"/>
  <sheetData>
    <row r="3" spans="1:19" x14ac:dyDescent="0.3">
      <c r="A3" t="s">
        <v>0</v>
      </c>
      <c r="B3">
        <v>1402.123</v>
      </c>
    </row>
    <row r="5" spans="1:19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19" x14ac:dyDescent="0.3">
      <c r="A6" s="1" t="s">
        <v>8</v>
      </c>
      <c r="B6">
        <v>1.9179999999999999</v>
      </c>
      <c r="C6">
        <v>248.643</v>
      </c>
      <c r="D6">
        <v>1268.5899999999999</v>
      </c>
      <c r="E6">
        <v>-1.535889735716513E-4</v>
      </c>
      <c r="F6">
        <v>0.41167341736088647</v>
      </c>
      <c r="G6">
        <v>0.91133142920061538</v>
      </c>
    </row>
    <row r="10" spans="1:19" x14ac:dyDescent="0.3">
      <c r="A10" t="s">
        <v>9</v>
      </c>
      <c r="B10">
        <v>-11.1035</v>
      </c>
    </row>
    <row r="12" spans="1:19" x14ac:dyDescent="0.3">
      <c r="B12" s="1" t="s">
        <v>1</v>
      </c>
      <c r="C12" s="1" t="s">
        <v>2</v>
      </c>
      <c r="D12" s="1" t="s">
        <v>3</v>
      </c>
      <c r="E12" s="1" t="s">
        <v>4</v>
      </c>
    </row>
    <row r="13" spans="1:19" x14ac:dyDescent="0.3">
      <c r="B13" s="1" t="s">
        <v>10</v>
      </c>
      <c r="C13">
        <v>1.9562761651899849</v>
      </c>
      <c r="D13">
        <v>-0.17221705239754209</v>
      </c>
      <c r="E13">
        <v>599.45833758891922</v>
      </c>
    </row>
    <row r="15" spans="1:19" x14ac:dyDescent="0.3">
      <c r="B15" t="s">
        <v>11</v>
      </c>
      <c r="N15" t="s">
        <v>12</v>
      </c>
      <c r="O15" t="s">
        <v>13</v>
      </c>
    </row>
    <row r="16" spans="1:19" x14ac:dyDescent="0.3">
      <c r="B16" s="1" t="s">
        <v>1</v>
      </c>
      <c r="C16" s="1" t="s">
        <v>2</v>
      </c>
      <c r="D16" s="1" t="s">
        <v>3</v>
      </c>
      <c r="E16" s="1" t="s">
        <v>4</v>
      </c>
      <c r="F16" s="1" t="s">
        <v>14</v>
      </c>
      <c r="G16" s="1" t="s">
        <v>15</v>
      </c>
      <c r="H16" s="1" t="s">
        <v>16</v>
      </c>
      <c r="I16" s="1" t="s">
        <v>17</v>
      </c>
      <c r="J16" s="1" t="s">
        <v>5</v>
      </c>
      <c r="K16" s="1" t="s">
        <v>6</v>
      </c>
      <c r="L16" s="1" t="s">
        <v>7</v>
      </c>
      <c r="N16" s="1" t="s">
        <v>1</v>
      </c>
      <c r="O16" s="1" t="s">
        <v>2</v>
      </c>
      <c r="P16" s="1" t="s">
        <v>3</v>
      </c>
      <c r="Q16" s="1" t="s">
        <v>4</v>
      </c>
      <c r="R16" s="1" t="s">
        <v>14</v>
      </c>
      <c r="S16" s="1" t="s">
        <v>15</v>
      </c>
    </row>
    <row r="17" spans="1:19" x14ac:dyDescent="0.3">
      <c r="B17" s="1" t="s">
        <v>18</v>
      </c>
      <c r="C17">
        <v>1.954617971452751</v>
      </c>
      <c r="D17">
        <v>0.1736105520355827</v>
      </c>
      <c r="E17">
        <v>0.80514431460507785</v>
      </c>
      <c r="F17">
        <v>1.7985301666360701E-2</v>
      </c>
      <c r="G17">
        <v>1.373061347294291E-4</v>
      </c>
      <c r="H17" t="s">
        <v>19</v>
      </c>
      <c r="J17">
        <v>3.0965005840319329E-3</v>
      </c>
      <c r="K17">
        <v>248.4414944886357</v>
      </c>
      <c r="L17">
        <v>1268.0136714308981</v>
      </c>
      <c r="N17" s="1" t="s">
        <v>18</v>
      </c>
      <c r="O17">
        <v>1.9311296750961411</v>
      </c>
      <c r="P17">
        <v>0.21042240270070159</v>
      </c>
      <c r="Q17">
        <v>0.7908594615624186</v>
      </c>
      <c r="R17">
        <v>1.8717418835818071E-2</v>
      </c>
      <c r="S17">
        <v>2.2191706455867949E-3</v>
      </c>
    </row>
    <row r="18" spans="1:19" x14ac:dyDescent="0.3">
      <c r="B18" s="1" t="s">
        <v>20</v>
      </c>
      <c r="C18">
        <v>-108.510617941441</v>
      </c>
      <c r="D18">
        <v>-46.965024342236717</v>
      </c>
      <c r="E18">
        <v>23.45558915279846</v>
      </c>
      <c r="F18">
        <v>-4.9229715840497441</v>
      </c>
      <c r="G18">
        <v>10.646159711787799</v>
      </c>
      <c r="H18" t="s">
        <v>19</v>
      </c>
      <c r="J18">
        <v>238.7109143420594</v>
      </c>
      <c r="K18">
        <v>350.590711012231</v>
      </c>
      <c r="L18">
        <v>1220.526566632172</v>
      </c>
      <c r="N18" s="1" t="s">
        <v>20</v>
      </c>
      <c r="O18">
        <v>-108.41537397782611</v>
      </c>
      <c r="P18">
        <v>-47.02266074456918</v>
      </c>
      <c r="Q18">
        <v>23.345205628678499</v>
      </c>
      <c r="R18">
        <v>-4.9229459507818971</v>
      </c>
      <c r="S18">
        <v>10.645178310798711</v>
      </c>
    </row>
    <row r="19" spans="1:19" x14ac:dyDescent="0.3">
      <c r="B19" s="1" t="s">
        <v>21</v>
      </c>
      <c r="C19">
        <v>112.304355859221</v>
      </c>
      <c r="D19">
        <v>-46.478944840303647</v>
      </c>
      <c r="E19">
        <v>23.282393333485079</v>
      </c>
      <c r="F19">
        <v>-4.8727619633088537</v>
      </c>
      <c r="G19">
        <v>-10.63443790946145</v>
      </c>
      <c r="H19" t="s">
        <v>19</v>
      </c>
      <c r="J19">
        <v>-238.45111186077261</v>
      </c>
      <c r="K19">
        <v>349.53443517131001</v>
      </c>
      <c r="L19">
        <v>1220.8802533462631</v>
      </c>
      <c r="N19" s="1" t="s">
        <v>21</v>
      </c>
      <c r="O19">
        <v>112.2560173173429</v>
      </c>
      <c r="P19">
        <v>-46.179929503634852</v>
      </c>
      <c r="Q19">
        <v>23.382663603309801</v>
      </c>
      <c r="R19">
        <v>-4.8712477274999388</v>
      </c>
      <c r="S19">
        <v>-10.63418910138604</v>
      </c>
    </row>
    <row r="20" spans="1:19" x14ac:dyDescent="0.3">
      <c r="B20" s="1" t="s">
        <v>22</v>
      </c>
      <c r="C20">
        <v>104.0702948431309</v>
      </c>
      <c r="D20">
        <v>58.662265427186881</v>
      </c>
      <c r="E20">
        <v>31.890080469221871</v>
      </c>
      <c r="F20">
        <v>5.2934926512943319</v>
      </c>
      <c r="G20">
        <v>-10.34766420825539</v>
      </c>
      <c r="H20" t="s">
        <v>19</v>
      </c>
      <c r="J20">
        <v>-232.09196606749231</v>
      </c>
      <c r="K20">
        <v>128.6743273363137</v>
      </c>
      <c r="L20">
        <v>1264.5782237174869</v>
      </c>
      <c r="N20" s="1" t="s">
        <v>22</v>
      </c>
      <c r="O20">
        <v>103.8772522372518</v>
      </c>
      <c r="P20">
        <v>58.886070538468353</v>
      </c>
      <c r="Q20">
        <v>32.086006790943919</v>
      </c>
      <c r="R20">
        <v>5.298384432377155</v>
      </c>
      <c r="S20">
        <v>-10.34522777257888</v>
      </c>
    </row>
    <row r="21" spans="1:19" x14ac:dyDescent="0.3">
      <c r="B21" s="1" t="s">
        <v>23</v>
      </c>
      <c r="C21">
        <v>-100.4371285503548</v>
      </c>
      <c r="D21">
        <v>58.306003640168143</v>
      </c>
      <c r="E21">
        <v>31.874540727394919</v>
      </c>
      <c r="F21">
        <v>5.2573454518935572</v>
      </c>
      <c r="G21">
        <v>10.37438011867831</v>
      </c>
      <c r="H21" t="s">
        <v>19</v>
      </c>
      <c r="J21">
        <v>232.68463374598031</v>
      </c>
      <c r="K21">
        <v>129.46107134177211</v>
      </c>
      <c r="L21">
        <v>1264.388998431471</v>
      </c>
      <c r="N21" s="1" t="s">
        <v>23</v>
      </c>
      <c r="O21">
        <v>-100.494746240165</v>
      </c>
      <c r="P21">
        <v>58.175521696137757</v>
      </c>
      <c r="Q21">
        <v>31.870617853945049</v>
      </c>
      <c r="R21">
        <v>5.2567618113513026</v>
      </c>
      <c r="S21">
        <v>10.37522885053785</v>
      </c>
    </row>
    <row r="27" spans="1:19" x14ac:dyDescent="0.3">
      <c r="A27" t="s">
        <v>24</v>
      </c>
    </row>
    <row r="28" spans="1:19" x14ac:dyDescent="0.3">
      <c r="C28" s="1" t="s">
        <v>2</v>
      </c>
      <c r="D28" s="1" t="s">
        <v>3</v>
      </c>
      <c r="E28" s="1" t="s">
        <v>4</v>
      </c>
    </row>
    <row r="29" spans="1:19" x14ac:dyDescent="0.3">
      <c r="B29" s="1" t="s">
        <v>18</v>
      </c>
      <c r="C29">
        <v>1.9577144720367829</v>
      </c>
      <c r="D29">
        <v>-0.3902964427121276</v>
      </c>
      <c r="E29">
        <v>1292.9464433273679</v>
      </c>
    </row>
    <row r="30" spans="1:19" x14ac:dyDescent="0.3">
      <c r="B30" s="1" t="s">
        <v>20</v>
      </c>
      <c r="C30">
        <v>130.20029640061841</v>
      </c>
      <c r="D30">
        <v>58.373628110894657</v>
      </c>
      <c r="E30">
        <v>1279.168746123207</v>
      </c>
    </row>
    <row r="31" spans="1:19" x14ac:dyDescent="0.3">
      <c r="B31" s="1" t="s">
        <v>21</v>
      </c>
      <c r="C31">
        <v>-126.14675600155159</v>
      </c>
      <c r="D31">
        <v>57.779346052006993</v>
      </c>
      <c r="E31">
        <v>1279.2360488911829</v>
      </c>
    </row>
    <row r="32" spans="1:19" x14ac:dyDescent="0.3">
      <c r="B32" s="1" t="s">
        <v>22</v>
      </c>
      <c r="C32">
        <v>-128.02167122436131</v>
      </c>
      <c r="D32">
        <v>-65.846521515102012</v>
      </c>
      <c r="E32">
        <v>1308.2772253438329</v>
      </c>
    </row>
    <row r="33" spans="2:5" x14ac:dyDescent="0.3">
      <c r="B33" s="1" t="s">
        <v>23</v>
      </c>
      <c r="C33">
        <v>132.24750519562551</v>
      </c>
      <c r="D33">
        <v>-65.384663495493839</v>
      </c>
      <c r="E33">
        <v>1308.159196420499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3"/>
  <sheetViews>
    <sheetView tabSelected="1" workbookViewId="0">
      <selection activeCell="N31" sqref="N31"/>
    </sheetView>
  </sheetViews>
  <sheetFormatPr defaultRowHeight="14.4" x14ac:dyDescent="0.3"/>
  <sheetData>
    <row r="3" spans="1:20" x14ac:dyDescent="0.3">
      <c r="A3" t="s">
        <v>0</v>
      </c>
      <c r="B3">
        <v>1402.123</v>
      </c>
    </row>
    <row r="5" spans="1:20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10" spans="1:20" x14ac:dyDescent="0.3">
      <c r="A10" t="s">
        <v>9</v>
      </c>
      <c r="B10">
        <v>-11.1035</v>
      </c>
    </row>
    <row r="11" spans="1:20" x14ac:dyDescent="0.3">
      <c r="N11" t="s">
        <v>25</v>
      </c>
    </row>
    <row r="12" spans="1:20" x14ac:dyDescent="0.3">
      <c r="O12" s="1" t="s">
        <v>2</v>
      </c>
      <c r="P12" s="1" t="s">
        <v>3</v>
      </c>
      <c r="Q12" s="1" t="s">
        <v>4</v>
      </c>
      <c r="R12" s="1" t="s">
        <v>14</v>
      </c>
      <c r="S12" s="1" t="s">
        <v>15</v>
      </c>
      <c r="T12" s="1" t="s">
        <v>17</v>
      </c>
    </row>
    <row r="13" spans="1:20" x14ac:dyDescent="0.3">
      <c r="N13" s="1" t="s">
        <v>26</v>
      </c>
      <c r="O13">
        <v>3.2860053363201469E-3</v>
      </c>
      <c r="P13">
        <v>7.0949789215192696E-2</v>
      </c>
      <c r="Q13">
        <v>-4.201708758755044E-2</v>
      </c>
      <c r="R13">
        <v>-1.296342822927749E-3</v>
      </c>
      <c r="S13">
        <v>-2.956054873615394E-5</v>
      </c>
      <c r="T13">
        <v>-7.1892910845032843E-5</v>
      </c>
    </row>
    <row r="15" spans="1:20" x14ac:dyDescent="0.3">
      <c r="B15" t="s">
        <v>11</v>
      </c>
      <c r="N15" t="s">
        <v>12</v>
      </c>
    </row>
    <row r="16" spans="1:20" x14ac:dyDescent="0.3">
      <c r="B16" t="s">
        <v>1</v>
      </c>
      <c r="C16" s="1" t="s">
        <v>2</v>
      </c>
      <c r="D16" s="1" t="s">
        <v>3</v>
      </c>
      <c r="E16" s="1" t="s">
        <v>4</v>
      </c>
      <c r="F16" s="1" t="s">
        <v>14</v>
      </c>
      <c r="G16" s="1" t="s">
        <v>15</v>
      </c>
      <c r="H16" s="1" t="s">
        <v>16</v>
      </c>
      <c r="I16" s="1" t="s">
        <v>17</v>
      </c>
      <c r="J16" s="1" t="s">
        <v>5</v>
      </c>
      <c r="K16" s="1" t="s">
        <v>6</v>
      </c>
      <c r="L16" s="1" t="s">
        <v>7</v>
      </c>
      <c r="N16" t="s">
        <v>1</v>
      </c>
      <c r="O16" s="1" t="s">
        <v>2</v>
      </c>
      <c r="P16" s="1" t="s">
        <v>3</v>
      </c>
      <c r="Q16" s="1" t="s">
        <v>4</v>
      </c>
      <c r="R16" s="1" t="s">
        <v>14</v>
      </c>
      <c r="S16" s="1" t="s">
        <v>15</v>
      </c>
    </row>
    <row r="17" spans="1:19" x14ac:dyDescent="0.3">
      <c r="B17" s="1" t="s">
        <v>18</v>
      </c>
      <c r="C17">
        <v>1.9579039767890709</v>
      </c>
      <c r="D17">
        <v>0.24456034125077539</v>
      </c>
      <c r="E17">
        <v>0.76312722701752744</v>
      </c>
      <c r="F17">
        <v>1.6688958984612871E-2</v>
      </c>
      <c r="G17">
        <v>1.2157031070750569E-4</v>
      </c>
      <c r="J17">
        <v>2.7416294169857591E-3</v>
      </c>
      <c r="K17">
        <v>248.4701838026225</v>
      </c>
      <c r="L17">
        <v>1268.008050007008</v>
      </c>
      <c r="N17" s="1" t="s">
        <v>18</v>
      </c>
      <c r="O17">
        <v>1.9342944435042999</v>
      </c>
      <c r="P17">
        <v>0.28054335308160461</v>
      </c>
      <c r="Q17">
        <v>0.74956085433214392</v>
      </c>
      <c r="R17">
        <v>1.7421393608738161E-2</v>
      </c>
      <c r="S17">
        <v>2.2033540483261671E-3</v>
      </c>
    </row>
    <row r="18" spans="1:19" x14ac:dyDescent="0.3">
      <c r="B18" s="1" t="s">
        <v>20</v>
      </c>
      <c r="C18">
        <v>-108.50733193610471</v>
      </c>
      <c r="D18">
        <v>-46.894074553021532</v>
      </c>
      <c r="E18">
        <v>23.413572065210911</v>
      </c>
      <c r="F18">
        <v>-4.9242549378767286</v>
      </c>
      <c r="G18">
        <v>10.64615000109332</v>
      </c>
      <c r="J18">
        <v>238.71069911798401</v>
      </c>
      <c r="K18">
        <v>350.618060363864</v>
      </c>
      <c r="L18">
        <v>1220.5187524173009</v>
      </c>
      <c r="N18" s="1" t="s">
        <v>20</v>
      </c>
      <c r="O18">
        <v>-108.4120157527382</v>
      </c>
      <c r="P18">
        <v>-46.953067649526083</v>
      </c>
      <c r="Q18">
        <v>23.304071668422399</v>
      </c>
      <c r="R18">
        <v>-4.9242305796950703</v>
      </c>
      <c r="S18">
        <v>10.645168084846709</v>
      </c>
    </row>
    <row r="19" spans="1:19" x14ac:dyDescent="0.3">
      <c r="B19" s="1" t="s">
        <v>21</v>
      </c>
      <c r="C19">
        <v>112.3076418645573</v>
      </c>
      <c r="D19">
        <v>-46.407995051088463</v>
      </c>
      <c r="E19">
        <v>23.240376245897529</v>
      </c>
      <c r="F19">
        <v>-4.8740712838017952</v>
      </c>
      <c r="G19">
        <v>-10.634447680700321</v>
      </c>
      <c r="J19">
        <v>-238.45132843504749</v>
      </c>
      <c r="K19">
        <v>349.56232338526172</v>
      </c>
      <c r="L19">
        <v>1220.8722263881909</v>
      </c>
      <c r="N19" s="1" t="s">
        <v>21</v>
      </c>
      <c r="O19">
        <v>112.2590874685264</v>
      </c>
      <c r="P19">
        <v>-46.109408071878448</v>
      </c>
      <c r="Q19">
        <v>23.341164962826738</v>
      </c>
      <c r="R19">
        <v>-4.8725588626006022</v>
      </c>
      <c r="S19">
        <v>-10.634199449820629</v>
      </c>
    </row>
    <row r="20" spans="1:19" x14ac:dyDescent="0.3">
      <c r="B20" s="1" t="s">
        <v>22</v>
      </c>
      <c r="C20">
        <v>104.0735808484672</v>
      </c>
      <c r="D20">
        <v>58.733215216402073</v>
      </c>
      <c r="E20">
        <v>31.848063381634319</v>
      </c>
      <c r="F20">
        <v>5.2921832489524601</v>
      </c>
      <c r="G20">
        <v>-10.347686489453849</v>
      </c>
      <c r="J20">
        <v>-232.09246037624419</v>
      </c>
      <c r="K20">
        <v>128.70321805336889</v>
      </c>
      <c r="L20">
        <v>1264.575192951454</v>
      </c>
      <c r="N20" s="1" t="s">
        <v>22</v>
      </c>
      <c r="O20">
        <v>103.880325488037</v>
      </c>
      <c r="P20">
        <v>58.956243643449483</v>
      </c>
      <c r="Q20">
        <v>32.044837419366822</v>
      </c>
      <c r="R20">
        <v>5.2970738660354213</v>
      </c>
      <c r="S20">
        <v>-10.345250695244699</v>
      </c>
    </row>
    <row r="21" spans="1:19" x14ac:dyDescent="0.3">
      <c r="B21" s="1" t="s">
        <v>23</v>
      </c>
      <c r="C21">
        <v>-100.43384254501851</v>
      </c>
      <c r="D21">
        <v>58.376953429383327</v>
      </c>
      <c r="E21">
        <v>31.83252363980737</v>
      </c>
      <c r="F21">
        <v>5.2560622021444621</v>
      </c>
      <c r="G21">
        <v>10.374357882585331</v>
      </c>
      <c r="J21">
        <v>232.68414047991209</v>
      </c>
      <c r="K21">
        <v>129.48939894538191</v>
      </c>
      <c r="L21">
        <v>1264.3861884166911</v>
      </c>
      <c r="N21" s="1" t="s">
        <v>23</v>
      </c>
      <c r="O21">
        <v>-100.49140501098211</v>
      </c>
      <c r="P21">
        <v>58.244828663166061</v>
      </c>
      <c r="Q21">
        <v>31.82978914946445</v>
      </c>
      <c r="R21">
        <v>5.2554779567712746</v>
      </c>
      <c r="S21">
        <v>10.37520605824224</v>
      </c>
    </row>
    <row r="27" spans="1:19" x14ac:dyDescent="0.3">
      <c r="A27" t="s">
        <v>24</v>
      </c>
    </row>
    <row r="28" spans="1:19" x14ac:dyDescent="0.3">
      <c r="C28" s="1" t="s">
        <v>2</v>
      </c>
      <c r="D28" s="1" t="s">
        <v>3</v>
      </c>
      <c r="E28" s="1" t="s">
        <v>4</v>
      </c>
      <c r="G28" s="3" t="s">
        <v>27</v>
      </c>
    </row>
    <row r="29" spans="1:19" x14ac:dyDescent="0.3">
      <c r="B29" s="1" t="s">
        <v>18</v>
      </c>
      <c r="C29">
        <v>1.9606456062060571</v>
      </c>
      <c r="D29">
        <v>-0.28334817815482438</v>
      </c>
      <c r="E29">
        <v>1292.918885254669</v>
      </c>
      <c r="G29" s="2">
        <f>C29-[1]Ti2C4!C24</f>
        <v>1.6456062060570265E-3</v>
      </c>
      <c r="H29" s="2">
        <f>D29-[1]Ti2C4!D24</f>
        <v>6.5182184517559305E-4</v>
      </c>
      <c r="I29" s="2">
        <f>E29-[1]Ti2C4!E24</f>
        <v>1.885254669105052E-3</v>
      </c>
    </row>
    <row r="30" spans="1:19" x14ac:dyDescent="0.3">
      <c r="B30" s="1" t="s">
        <v>20</v>
      </c>
      <c r="C30">
        <v>130.20336718187929</v>
      </c>
      <c r="D30">
        <v>58.479683787860409</v>
      </c>
      <c r="E30">
        <v>1279.138778254088</v>
      </c>
      <c r="G30" s="2">
        <f>C30-[1]Ti2C4!C25</f>
        <v>2.3671818792934118E-3</v>
      </c>
      <c r="H30" s="2">
        <f>D30-[1]Ti2C4!D25</f>
        <v>-3.162121395874351E-4</v>
      </c>
      <c r="I30" s="2">
        <f>E30-[1]Ti2C4!E25</f>
        <v>1.7782540880943998E-3</v>
      </c>
    </row>
    <row r="31" spans="1:19" x14ac:dyDescent="0.3">
      <c r="B31" s="1" t="s">
        <v>21</v>
      </c>
      <c r="C31">
        <v>-126.1436865704902</v>
      </c>
      <c r="D31">
        <v>57.885971474766677</v>
      </c>
      <c r="E31">
        <v>1279.2059760363579</v>
      </c>
      <c r="G31" s="2">
        <f>C31-[1]Ti2C4!C26</f>
        <v>2.3134295097975155E-3</v>
      </c>
      <c r="H31" s="2">
        <f>D31-[1]Ti2C4!D26</f>
        <v>1.9714747666768062E-3</v>
      </c>
      <c r="I31" s="2">
        <f>E31-[1]Ti2C4!E26</f>
        <v>5.9760363578789111E-3</v>
      </c>
    </row>
    <row r="32" spans="1:19" x14ac:dyDescent="0.3">
      <c r="B32" s="1" t="s">
        <v>22</v>
      </c>
      <c r="C32">
        <v>-128.01887952777699</v>
      </c>
      <c r="D32">
        <v>-65.739874531398328</v>
      </c>
      <c r="E32">
        <v>1308.252248220801</v>
      </c>
      <c r="G32" s="2">
        <f>C32-[1]Ti2C4!C27</f>
        <v>1.1204722230218067E-3</v>
      </c>
      <c r="H32" s="2">
        <f>D32-[1]Ti2C4!D27</f>
        <v>-8.7453139832405213E-4</v>
      </c>
      <c r="I32" s="2">
        <f>E32-[1]Ti2C4!E27</f>
        <v>1.2482208010169416E-3</v>
      </c>
    </row>
    <row r="33" spans="2:9" x14ac:dyDescent="0.3">
      <c r="B33" s="1" t="s">
        <v>23</v>
      </c>
      <c r="C33">
        <v>132.25029793489361</v>
      </c>
      <c r="D33">
        <v>-65.278611596957234</v>
      </c>
      <c r="E33">
        <v>1308.13432747099</v>
      </c>
      <c r="G33" s="2">
        <f>C33-[1]Ti2C4!C28</f>
        <v>1.2979348936141832E-3</v>
      </c>
      <c r="H33" s="2">
        <f>D33-[1]Ti2C4!D28</f>
        <v>-2.6115969572373388E-3</v>
      </c>
      <c r="I33" s="2">
        <f>E33-[1]Ti2C4!E28</f>
        <v>-2.6725290099420818E-3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Bray, Evan (GSFC-549.0)[ORBITAL SCIENCES CORP]</cp:lastModifiedBy>
  <dcterms:created xsi:type="dcterms:W3CDTF">2023-08-03T20:32:04Z</dcterms:created>
  <dcterms:modified xsi:type="dcterms:W3CDTF">2023-08-03T20:33:18Z</dcterms:modified>
</cp:coreProperties>
</file>