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ebray\Downloads\ADMTools-MWE-for-Jay\"/>
    </mc:Choice>
  </mc:AlternateContent>
  <xr:revisionPtr revIDLastSave="0" documentId="13_ncr:1_{C621EC42-D25E-4F2A-8F8F-1A0629B68EE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baseline" sheetId="1" r:id="rId1"/>
    <sheet name="updat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2" l="1"/>
  <c r="H30" i="2"/>
  <c r="I30" i="2"/>
  <c r="G31" i="2"/>
  <c r="H31" i="2"/>
  <c r="I31" i="2"/>
  <c r="G32" i="2"/>
  <c r="H32" i="2"/>
  <c r="I32" i="2"/>
  <c r="G33" i="2"/>
  <c r="H33" i="2"/>
  <c r="I33" i="2"/>
  <c r="H29" i="2"/>
  <c r="I29" i="2"/>
  <c r="G29" i="2"/>
</calcChain>
</file>

<file path=xl/sharedStrings.xml><?xml version="1.0" encoding="utf-8"?>
<sst xmlns="http://schemas.openxmlformats.org/spreadsheetml/2006/main" count="154" uniqueCount="43">
  <si>
    <t>Track length</t>
  </si>
  <si>
    <t>X</t>
  </si>
  <si>
    <t>Y</t>
  </si>
  <si>
    <t>Z</t>
  </si>
  <si>
    <t>uvec_X</t>
  </si>
  <si>
    <t>uvec_Y</t>
  </si>
  <si>
    <t>uvec_Z</t>
  </si>
  <si>
    <t>sMPA</t>
  </si>
  <si>
    <t>GSA angle to WCS</t>
  </si>
  <si>
    <t>sMask</t>
  </si>
  <si>
    <t>Position in 5DOF space</t>
  </si>
  <si>
    <t>Encoders</t>
  </si>
  <si>
    <t>from files/Poses - Ti3C4 update from ADM Ti3C2 - Jay V.xlsx</t>
  </si>
  <si>
    <t>Name</t>
  </si>
  <si>
    <t>Rx</t>
  </si>
  <si>
    <t>Ry</t>
  </si>
  <si>
    <t>color</t>
  </si>
  <si>
    <t>PR1</t>
  </si>
  <si>
    <t>crimson</t>
  </si>
  <si>
    <t>PR2</t>
  </si>
  <si>
    <t>PR3</t>
  </si>
  <si>
    <t>PR4</t>
  </si>
  <si>
    <t>PR5</t>
  </si>
  <si>
    <t>Corresponding field points in GSA</t>
  </si>
  <si>
    <t>ADM measurements</t>
  </si>
  <si>
    <t>from "Ti3"</t>
  </si>
  <si>
    <t>z_sMATF</t>
  </si>
  <si>
    <t>z_PAT</t>
  </si>
  <si>
    <t>z_type</t>
  </si>
  <si>
    <t>sMATF AC AZ</t>
  </si>
  <si>
    <t>sMATF AC EL</t>
  </si>
  <si>
    <t>PAT AC AZ</t>
  </si>
  <si>
    <t>PAT AC EL</t>
  </si>
  <si>
    <t>sMATF Pri LED X</t>
  </si>
  <si>
    <t>sMATF Pri LED Y</t>
  </si>
  <si>
    <t>PAT Pri LED X</t>
  </si>
  <si>
    <t>PAT Pri LED Y</t>
  </si>
  <si>
    <t>date</t>
  </si>
  <si>
    <t>PATB</t>
  </si>
  <si>
    <t>mirror</t>
  </si>
  <si>
    <t>from "Ti3 v2"</t>
  </si>
  <si>
    <t>PATB_update</t>
  </si>
  <si>
    <t>deltas from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</si>
</sst>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0.000"/>
    <numFmt numFmtId="166" formatCode="0.0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 applyAlignment="1">
      <alignment horizontal="center" vertical="top"/>
    </xf>
    <xf numFmtId="165" fontId="0" fillId="0" borderId="0" xfId="0" applyNumberFormat="1"/>
    <xf numFmtId="166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S45"/>
  <sheetViews>
    <sheetView topLeftCell="A19" workbookViewId="0"/>
  </sheetViews>
  <sheetFormatPr defaultRowHeight="14.4" x14ac:dyDescent="0.3"/>
  <sheetData>
    <row r="3" spans="1:19" x14ac:dyDescent="0.3">
      <c r="A3" t="s">
        <v>0</v>
      </c>
      <c r="B3">
        <v>1402.123</v>
      </c>
    </row>
    <row r="5" spans="1:19" x14ac:dyDescent="0.3"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</row>
    <row r="6" spans="1:19" x14ac:dyDescent="0.3">
      <c r="A6" s="1" t="s">
        <v>7</v>
      </c>
      <c r="B6">
        <v>1.651</v>
      </c>
      <c r="C6">
        <v>249.71899999999999</v>
      </c>
      <c r="D6">
        <v>1266.67</v>
      </c>
      <c r="E6">
        <v>-2.6703537238151082E-4</v>
      </c>
      <c r="F6">
        <v>0.41175293463925239</v>
      </c>
      <c r="G6">
        <v>0.91129547870494398</v>
      </c>
    </row>
    <row r="10" spans="1:19" x14ac:dyDescent="0.3">
      <c r="A10" t="s">
        <v>8</v>
      </c>
      <c r="B10">
        <v>-11.1035</v>
      </c>
    </row>
    <row r="12" spans="1:19" x14ac:dyDescent="0.3">
      <c r="C12" s="1" t="s">
        <v>1</v>
      </c>
      <c r="D12" s="1" t="s">
        <v>2</v>
      </c>
      <c r="E12" s="1" t="s">
        <v>3</v>
      </c>
    </row>
    <row r="13" spans="1:19" x14ac:dyDescent="0.3">
      <c r="B13" s="1" t="s">
        <v>9</v>
      </c>
      <c r="C13">
        <v>1.758</v>
      </c>
      <c r="D13">
        <v>1.2120000000000031</v>
      </c>
      <c r="E13">
        <v>597.58500000000015</v>
      </c>
    </row>
    <row r="15" spans="1:19" x14ac:dyDescent="0.3">
      <c r="B15" t="s">
        <v>10</v>
      </c>
      <c r="N15" t="s">
        <v>11</v>
      </c>
      <c r="O15" t="s">
        <v>12</v>
      </c>
    </row>
    <row r="16" spans="1:19" x14ac:dyDescent="0.3">
      <c r="B16" t="s">
        <v>13</v>
      </c>
      <c r="C16" s="1" t="s">
        <v>1</v>
      </c>
      <c r="D16" s="1" t="s">
        <v>2</v>
      </c>
      <c r="E16" s="1" t="s">
        <v>3</v>
      </c>
      <c r="F16" s="1" t="s">
        <v>14</v>
      </c>
      <c r="G16" s="1" t="s">
        <v>15</v>
      </c>
      <c r="H16" s="1" t="s">
        <v>16</v>
      </c>
      <c r="I16" s="1" t="s">
        <v>4</v>
      </c>
      <c r="J16" s="1" t="s">
        <v>5</v>
      </c>
      <c r="K16" s="1" t="s">
        <v>6</v>
      </c>
      <c r="N16" s="1" t="s">
        <v>13</v>
      </c>
      <c r="O16" s="1" t="s">
        <v>1</v>
      </c>
      <c r="P16" s="1" t="s">
        <v>2</v>
      </c>
      <c r="Q16" s="1" t="s">
        <v>3</v>
      </c>
      <c r="R16" s="1" t="s">
        <v>14</v>
      </c>
      <c r="S16" s="1" t="s">
        <v>15</v>
      </c>
    </row>
    <row r="17" spans="1:19" x14ac:dyDescent="0.3">
      <c r="B17" s="1" t="s">
        <v>17</v>
      </c>
      <c r="C17">
        <v>1.8494584463009021</v>
      </c>
      <c r="D17">
        <v>1.071384602623539</v>
      </c>
      <c r="E17">
        <v>-1.280810983802837</v>
      </c>
      <c r="F17">
        <v>8.2726580147607573E-3</v>
      </c>
      <c r="G17">
        <v>-8.779490164907193E-3</v>
      </c>
      <c r="H17" t="s">
        <v>18</v>
      </c>
      <c r="I17">
        <v>-0.1979933115905525</v>
      </c>
      <c r="J17">
        <v>248.65643864752519</v>
      </c>
      <c r="K17">
        <v>1267.97152312139</v>
      </c>
      <c r="N17" s="1" t="s">
        <v>17</v>
      </c>
      <c r="O17">
        <v>1.8232461386542329</v>
      </c>
      <c r="P17">
        <v>1.071930152601458</v>
      </c>
      <c r="Q17">
        <v>-1.2651685177281711</v>
      </c>
      <c r="R17">
        <v>9.0076013578070865E-3</v>
      </c>
      <c r="S17">
        <v>-6.6978867329993367E-3</v>
      </c>
    </row>
    <row r="18" spans="1:19" x14ac:dyDescent="0.3">
      <c r="B18" s="1" t="s">
        <v>19</v>
      </c>
      <c r="C18">
        <v>-108.6176796897395</v>
      </c>
      <c r="D18">
        <v>-46.067029209684051</v>
      </c>
      <c r="E18">
        <v>21.360815098421821</v>
      </c>
      <c r="F18">
        <v>-4.932570698461709</v>
      </c>
      <c r="G18">
        <v>10.63726189655433</v>
      </c>
      <c r="H18" t="s">
        <v>18</v>
      </c>
      <c r="I18">
        <v>238.5137037331919</v>
      </c>
      <c r="J18">
        <v>350.80542473943513</v>
      </c>
      <c r="K18">
        <v>1220.503426555558</v>
      </c>
      <c r="N18" s="1" t="s">
        <v>19</v>
      </c>
      <c r="O18">
        <v>-108.5138231474469</v>
      </c>
      <c r="P18">
        <v>-46.204091906557338</v>
      </c>
      <c r="Q18">
        <v>21.300561436268289</v>
      </c>
      <c r="R18">
        <v>-4.9325544334548006</v>
      </c>
      <c r="S18">
        <v>10.636280181814429</v>
      </c>
    </row>
    <row r="19" spans="1:19" x14ac:dyDescent="0.3">
      <c r="B19" s="1" t="s">
        <v>20</v>
      </c>
      <c r="C19">
        <v>112.1973018784593</v>
      </c>
      <c r="D19">
        <v>-45.573744421814013</v>
      </c>
      <c r="E19">
        <v>21.221137557528952</v>
      </c>
      <c r="F19">
        <v>-4.8825866686871642</v>
      </c>
      <c r="G19">
        <v>-10.643336249640891</v>
      </c>
      <c r="H19" t="s">
        <v>18</v>
      </c>
      <c r="I19">
        <v>-238.64833593059811</v>
      </c>
      <c r="J19">
        <v>349.73357541230052</v>
      </c>
      <c r="K19">
        <v>1220.784684174849</v>
      </c>
      <c r="N19" s="1" t="s">
        <v>20</v>
      </c>
      <c r="O19">
        <v>112.1452153067786</v>
      </c>
      <c r="P19">
        <v>-45.309191340972049</v>
      </c>
      <c r="Q19">
        <v>21.350968012711981</v>
      </c>
      <c r="R19">
        <v>-4.8810810663128867</v>
      </c>
      <c r="S19">
        <v>-10.643093365611771</v>
      </c>
    </row>
    <row r="20" spans="1:19" x14ac:dyDescent="0.3">
      <c r="B20" s="1" t="s">
        <v>21</v>
      </c>
      <c r="C20">
        <v>103.95848903853739</v>
      </c>
      <c r="D20">
        <v>59.568653637603568</v>
      </c>
      <c r="E20">
        <v>29.809747949170632</v>
      </c>
      <c r="F20">
        <v>5.2839596511691713</v>
      </c>
      <c r="G20">
        <v>-10.35652812330361</v>
      </c>
      <c r="H20" t="s">
        <v>18</v>
      </c>
      <c r="I20">
        <v>-232.28860939651611</v>
      </c>
      <c r="J20">
        <v>128.88108669245139</v>
      </c>
      <c r="K20">
        <v>1264.521061337693</v>
      </c>
      <c r="N20" s="1" t="s">
        <v>21</v>
      </c>
      <c r="O20">
        <v>103.7597135885529</v>
      </c>
      <c r="P20">
        <v>59.769057704221993</v>
      </c>
      <c r="Q20">
        <v>30.031570916027</v>
      </c>
      <c r="R20">
        <v>5.2888494435729134</v>
      </c>
      <c r="S20">
        <v>-10.35409771033461</v>
      </c>
    </row>
    <row r="21" spans="1:19" x14ac:dyDescent="0.3">
      <c r="B21" s="1" t="s">
        <v>22</v>
      </c>
      <c r="C21">
        <v>-100.54891784965319</v>
      </c>
      <c r="D21">
        <v>59.205688860177702</v>
      </c>
      <c r="E21">
        <v>29.76314939235391</v>
      </c>
      <c r="F21">
        <v>5.2474538516859486</v>
      </c>
      <c r="G21">
        <v>10.36551558185687</v>
      </c>
      <c r="H21" t="s">
        <v>18</v>
      </c>
      <c r="I21">
        <v>232.48798782532589</v>
      </c>
      <c r="J21">
        <v>129.68302627801361</v>
      </c>
      <c r="K21">
        <v>1264.4024261845229</v>
      </c>
      <c r="N21" s="1" t="s">
        <v>22</v>
      </c>
      <c r="O21">
        <v>-100.6007435520328</v>
      </c>
      <c r="P21">
        <v>59.010053405966453</v>
      </c>
      <c r="Q21">
        <v>29.804209977450881</v>
      </c>
      <c r="R21">
        <v>5.2468674216566322</v>
      </c>
      <c r="S21">
        <v>10.366363601257749</v>
      </c>
    </row>
    <row r="27" spans="1:19" x14ac:dyDescent="0.3">
      <c r="A27" t="s">
        <v>23</v>
      </c>
    </row>
    <row r="28" spans="1:19" x14ac:dyDescent="0.3">
      <c r="C28" s="1" t="s">
        <v>1</v>
      </c>
      <c r="D28" s="1" t="s">
        <v>2</v>
      </c>
      <c r="E28" s="1" t="s">
        <v>3</v>
      </c>
    </row>
    <row r="29" spans="1:19" x14ac:dyDescent="0.3">
      <c r="B29" s="1" t="s">
        <v>17</v>
      </c>
      <c r="C29">
        <v>1.6514651347103499</v>
      </c>
      <c r="D29">
        <v>1.1114269425107179</v>
      </c>
      <c r="E29">
        <v>1291.072465298148</v>
      </c>
    </row>
    <row r="30" spans="1:19" x14ac:dyDescent="0.3">
      <c r="B30" s="1" t="s">
        <v>19</v>
      </c>
      <c r="C30">
        <v>129.8960240434524</v>
      </c>
      <c r="D30">
        <v>59.873380012487843</v>
      </c>
      <c r="E30">
        <v>1277.304765032505</v>
      </c>
    </row>
    <row r="31" spans="1:19" x14ac:dyDescent="0.3">
      <c r="B31" s="1" t="s">
        <v>20</v>
      </c>
      <c r="C31">
        <v>-126.4510340521387</v>
      </c>
      <c r="D31">
        <v>59.278379917822633</v>
      </c>
      <c r="E31">
        <v>1277.3322737955059</v>
      </c>
    </row>
    <row r="32" spans="1:19" x14ac:dyDescent="0.3">
      <c r="B32" s="1" t="s">
        <v>21</v>
      </c>
      <c r="C32">
        <v>-128.33012035797859</v>
      </c>
      <c r="D32">
        <v>-64.342568217043066</v>
      </c>
      <c r="E32">
        <v>1306.3941145056069</v>
      </c>
    </row>
    <row r="33" spans="2:19" x14ac:dyDescent="0.3">
      <c r="B33" s="1" t="s">
        <v>22</v>
      </c>
      <c r="C33">
        <v>131.93906997567271</v>
      </c>
      <c r="D33">
        <v>-63.879989598054287</v>
      </c>
      <c r="E33">
        <v>1306.316512428645</v>
      </c>
    </row>
    <row r="41" spans="2:19" x14ac:dyDescent="0.3">
      <c r="B41" t="s">
        <v>24</v>
      </c>
      <c r="D41" t="s">
        <v>25</v>
      </c>
    </row>
    <row r="44" spans="2:19" x14ac:dyDescent="0.3">
      <c r="C44" s="1" t="s">
        <v>1</v>
      </c>
      <c r="D44" s="1" t="s">
        <v>2</v>
      </c>
      <c r="E44" s="1" t="s">
        <v>3</v>
      </c>
      <c r="F44" s="1" t="s">
        <v>14</v>
      </c>
      <c r="G44" s="1" t="s">
        <v>15</v>
      </c>
      <c r="H44" s="1" t="s">
        <v>26</v>
      </c>
      <c r="I44" s="1" t="s">
        <v>27</v>
      </c>
      <c r="J44" s="1" t="s">
        <v>28</v>
      </c>
      <c r="K44" s="1" t="s">
        <v>29</v>
      </c>
      <c r="L44" s="1" t="s">
        <v>30</v>
      </c>
      <c r="M44" s="1" t="s">
        <v>31</v>
      </c>
      <c r="N44" s="1" t="s">
        <v>32</v>
      </c>
      <c r="O44" s="1" t="s">
        <v>33</v>
      </c>
      <c r="P44" s="1" t="s">
        <v>34</v>
      </c>
      <c r="Q44" s="1" t="s">
        <v>35</v>
      </c>
      <c r="R44" s="1" t="s">
        <v>36</v>
      </c>
      <c r="S44" s="1" t="s">
        <v>37</v>
      </c>
    </row>
    <row r="45" spans="2:19" x14ac:dyDescent="0.3">
      <c r="B45" s="1" t="s">
        <v>38</v>
      </c>
      <c r="C45">
        <v>88.486000000000004</v>
      </c>
      <c r="D45">
        <v>109.307</v>
      </c>
      <c r="E45">
        <v>2E-3</v>
      </c>
      <c r="F45">
        <v>7.9000000000000001E-2</v>
      </c>
      <c r="G45">
        <v>0.09</v>
      </c>
      <c r="H45">
        <v>4016.7080000000001</v>
      </c>
      <c r="I45">
        <v>3469.3209999999999</v>
      </c>
      <c r="J45" t="s">
        <v>39</v>
      </c>
      <c r="K45">
        <v>-1.8500000000000001E-3</v>
      </c>
      <c r="L45">
        <v>2.65E-3</v>
      </c>
      <c r="M45">
        <v>-2.2000000000000001E-3</v>
      </c>
      <c r="N45">
        <v>2.5000000000000001E-3</v>
      </c>
      <c r="O45">
        <v>809.28949999999998</v>
      </c>
      <c r="P45">
        <v>601.26</v>
      </c>
      <c r="Q45">
        <v>809.02200000000005</v>
      </c>
      <c r="R45">
        <v>601.23500000000001</v>
      </c>
      <c r="S45" s="2">
        <v>45144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S45"/>
  <sheetViews>
    <sheetView tabSelected="1" topLeftCell="A10" workbookViewId="0">
      <selection activeCell="O24" sqref="O24"/>
    </sheetView>
  </sheetViews>
  <sheetFormatPr defaultRowHeight="14.4" x14ac:dyDescent="0.3"/>
  <cols>
    <col min="15" max="15" width="11.21875" bestFit="1" customWidth="1"/>
    <col min="16" max="16" width="10.21875" bestFit="1" customWidth="1"/>
    <col min="17" max="17" width="9.5546875" bestFit="1" customWidth="1"/>
    <col min="18" max="18" width="9.21875" bestFit="1" customWidth="1"/>
    <col min="19" max="19" width="10.21875" bestFit="1" customWidth="1"/>
  </cols>
  <sheetData>
    <row r="3" spans="1:19" x14ac:dyDescent="0.3">
      <c r="A3" t="s">
        <v>0</v>
      </c>
      <c r="B3">
        <v>1402.123</v>
      </c>
    </row>
    <row r="5" spans="1:19" x14ac:dyDescent="0.3"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</row>
    <row r="6" spans="1:19" x14ac:dyDescent="0.3">
      <c r="A6" s="1" t="s">
        <v>7</v>
      </c>
      <c r="B6">
        <v>1.658388903780148</v>
      </c>
      <c r="C6">
        <v>249.71095642526521</v>
      </c>
      <c r="D6">
        <v>1266.691779905113</v>
      </c>
      <c r="E6">
        <v>-2.5788437640600852E-4</v>
      </c>
      <c r="F6">
        <v>0.411734500278928</v>
      </c>
      <c r="G6">
        <v>0.91130381035948171</v>
      </c>
    </row>
    <row r="10" spans="1:19" x14ac:dyDescent="0.3">
      <c r="A10" t="s">
        <v>8</v>
      </c>
      <c r="B10">
        <v>-11.1035</v>
      </c>
    </row>
    <row r="12" spans="1:19" x14ac:dyDescent="0.3">
      <c r="C12" s="1" t="s">
        <v>1</v>
      </c>
      <c r="D12" s="1" t="s">
        <v>2</v>
      </c>
      <c r="E12" s="1" t="s">
        <v>3</v>
      </c>
    </row>
    <row r="13" spans="1:19" x14ac:dyDescent="0.3">
      <c r="B13" s="1" t="s">
        <v>9</v>
      </c>
      <c r="C13">
        <v>1.7588734324090931</v>
      </c>
      <c r="D13">
        <v>1.2139408098062321</v>
      </c>
      <c r="E13">
        <v>597.60482445408536</v>
      </c>
    </row>
    <row r="15" spans="1:19" x14ac:dyDescent="0.3">
      <c r="B15" t="s">
        <v>10</v>
      </c>
      <c r="N15" t="s">
        <v>11</v>
      </c>
    </row>
    <row r="16" spans="1:19" x14ac:dyDescent="0.3">
      <c r="B16" t="s">
        <v>13</v>
      </c>
      <c r="C16" s="1" t="s">
        <v>1</v>
      </c>
      <c r="D16" s="1" t="s">
        <v>2</v>
      </c>
      <c r="E16" s="1" t="s">
        <v>3</v>
      </c>
      <c r="F16" s="1" t="s">
        <v>14</v>
      </c>
      <c r="G16" s="1" t="s">
        <v>15</v>
      </c>
      <c r="H16" s="1" t="s">
        <v>16</v>
      </c>
      <c r="I16" s="1" t="s">
        <v>4</v>
      </c>
      <c r="J16" s="1" t="s">
        <v>5</v>
      </c>
      <c r="K16" s="1" t="s">
        <v>6</v>
      </c>
      <c r="N16" t="s">
        <v>13</v>
      </c>
      <c r="O16" s="1" t="s">
        <v>1</v>
      </c>
      <c r="P16" s="1" t="s">
        <v>2</v>
      </c>
      <c r="Q16" s="1" t="s">
        <v>3</v>
      </c>
      <c r="R16" s="1" t="s">
        <v>14</v>
      </c>
      <c r="S16" s="1" t="s">
        <v>15</v>
      </c>
    </row>
    <row r="17" spans="1:19" x14ac:dyDescent="0.3">
      <c r="B17" s="1" t="s">
        <v>17</v>
      </c>
      <c r="C17">
        <v>1.8447073842102131</v>
      </c>
      <c r="D17">
        <v>1.0889903259428579</v>
      </c>
      <c r="E17">
        <v>-1.2640625284359941</v>
      </c>
      <c r="F17">
        <v>9.4317041917566513E-3</v>
      </c>
      <c r="G17">
        <v>-8.2411662776312282E-3</v>
      </c>
      <c r="H17" t="s">
        <v>18</v>
      </c>
      <c r="I17">
        <v>-0.18585313871160061</v>
      </c>
      <c r="J17">
        <v>248.6307889296298</v>
      </c>
      <c r="K17">
        <v>1267.9765547453319</v>
      </c>
      <c r="N17" s="1" t="s">
        <v>17</v>
      </c>
      <c r="O17" s="5">
        <v>1.8184891256589431</v>
      </c>
      <c r="P17" s="5">
        <v>1.0897680128120939</v>
      </c>
      <c r="Q17" s="5">
        <v>-1.248614121403911</v>
      </c>
      <c r="R17" s="5">
        <v>1.016633764887508E-2</v>
      </c>
      <c r="S17" s="5">
        <v>-6.159511039930887E-3</v>
      </c>
    </row>
    <row r="18" spans="1:19" x14ac:dyDescent="0.3">
      <c r="B18" s="1" t="s">
        <v>19</v>
      </c>
      <c r="C18">
        <v>-108.6223082086514</v>
      </c>
      <c r="D18">
        <v>-46.049679674944763</v>
      </c>
      <c r="E18">
        <v>21.377628064550731</v>
      </c>
      <c r="F18">
        <v>-4.9314201516368357</v>
      </c>
      <c r="G18">
        <v>10.63779831619884</v>
      </c>
      <c r="H18" t="s">
        <v>18</v>
      </c>
      <c r="I18">
        <v>238.5255930669374</v>
      </c>
      <c r="J18">
        <v>350.78029911537197</v>
      </c>
      <c r="K18">
        <v>1220.5083245654639</v>
      </c>
      <c r="N18" s="1" t="s">
        <v>19</v>
      </c>
      <c r="O18" s="5">
        <v>-108.518546721406</v>
      </c>
      <c r="P18" s="5">
        <v>-46.186109335535392</v>
      </c>
      <c r="Q18" s="5">
        <v>21.316985346485769</v>
      </c>
      <c r="R18" s="5">
        <v>-4.9314027495356783</v>
      </c>
      <c r="S18" s="5">
        <v>10.63681685287888</v>
      </c>
    </row>
    <row r="19" spans="1:19" x14ac:dyDescent="0.3">
      <c r="B19" s="1" t="s">
        <v>20</v>
      </c>
      <c r="C19">
        <v>112.19267296383281</v>
      </c>
      <c r="D19">
        <v>-45.5567954902629</v>
      </c>
      <c r="E19">
        <v>21.235925427525739</v>
      </c>
      <c r="F19">
        <v>-4.8814192062578421</v>
      </c>
      <c r="G19">
        <v>-10.64279979071598</v>
      </c>
      <c r="H19" t="s">
        <v>18</v>
      </c>
      <c r="I19">
        <v>-238.63644594214281</v>
      </c>
      <c r="J19">
        <v>349.70931587319649</v>
      </c>
      <c r="K19">
        <v>1220.7939581225839</v>
      </c>
      <c r="N19" s="1" t="s">
        <v>20</v>
      </c>
      <c r="O19" s="5">
        <v>112.1405717280383</v>
      </c>
      <c r="P19" s="5">
        <v>-45.291861341754078</v>
      </c>
      <c r="Q19" s="5">
        <v>21.365456047319441</v>
      </c>
      <c r="R19" s="5">
        <v>-4.8799122799725039</v>
      </c>
      <c r="S19" s="5">
        <v>-10.642556295631509</v>
      </c>
    </row>
    <row r="20" spans="1:19" x14ac:dyDescent="0.3">
      <c r="B20" s="1" t="s">
        <v>21</v>
      </c>
      <c r="C20">
        <v>103.9541313929133</v>
      </c>
      <c r="D20">
        <v>59.585443859191351</v>
      </c>
      <c r="E20">
        <v>29.82673869065793</v>
      </c>
      <c r="F20">
        <v>5.2851094490018928</v>
      </c>
      <c r="G20">
        <v>-10.35599218244081</v>
      </c>
      <c r="H20" t="s">
        <v>18</v>
      </c>
      <c r="I20">
        <v>-232.27671986513309</v>
      </c>
      <c r="J20">
        <v>128.8559308285038</v>
      </c>
      <c r="K20">
        <v>1264.5258090003599</v>
      </c>
      <c r="N20" s="1" t="s">
        <v>21</v>
      </c>
      <c r="O20" s="5">
        <v>103.7553765233321</v>
      </c>
      <c r="P20" s="5">
        <v>59.785913660985933</v>
      </c>
      <c r="Q20" s="5">
        <v>30.048449725422529</v>
      </c>
      <c r="R20" s="5">
        <v>5.2899998755974336</v>
      </c>
      <c r="S20" s="5">
        <v>-10.353561126994199</v>
      </c>
    </row>
    <row r="21" spans="1:19" x14ac:dyDescent="0.3">
      <c r="B21" s="1" t="s">
        <v>22</v>
      </c>
      <c r="C21">
        <v>-100.55327657891451</v>
      </c>
      <c r="D21">
        <v>59.222853659224981</v>
      </c>
      <c r="E21">
        <v>29.782017572424319</v>
      </c>
      <c r="F21">
        <v>5.2486220927844487</v>
      </c>
      <c r="G21">
        <v>10.36605155484798</v>
      </c>
      <c r="H21" t="s">
        <v>18</v>
      </c>
      <c r="I21">
        <v>232.49987770812581</v>
      </c>
      <c r="J21">
        <v>129.65702366762801</v>
      </c>
      <c r="K21">
        <v>1264.4029065959789</v>
      </c>
      <c r="N21" s="1" t="s">
        <v>22</v>
      </c>
      <c r="O21" s="5">
        <v>-100.6051643680288</v>
      </c>
      <c r="P21" s="5">
        <v>59.027534782384237</v>
      </c>
      <c r="Q21" s="5">
        <v>29.8228766554621</v>
      </c>
      <c r="R21" s="5">
        <v>5.2480360993822677</v>
      </c>
      <c r="S21" s="5">
        <v>10.36689986747348</v>
      </c>
    </row>
    <row r="27" spans="1:19" x14ac:dyDescent="0.3">
      <c r="A27" t="s">
        <v>23</v>
      </c>
    </row>
    <row r="28" spans="1:19" x14ac:dyDescent="0.3">
      <c r="C28" s="1" t="s">
        <v>1</v>
      </c>
      <c r="D28" s="1" t="s">
        <v>2</v>
      </c>
      <c r="E28" s="1" t="s">
        <v>3</v>
      </c>
      <c r="G28" s="3" t="s">
        <v>42</v>
      </c>
    </row>
    <row r="29" spans="1:19" x14ac:dyDescent="0.3">
      <c r="B29" s="1" t="s">
        <v>17</v>
      </c>
      <c r="C29">
        <v>1.6588542454986119</v>
      </c>
      <c r="D29">
        <v>1.099339074988563</v>
      </c>
      <c r="E29">
        <v>1291.0922885461709</v>
      </c>
      <c r="G29" s="4">
        <f>C29-baseline!C29</f>
        <v>7.3891107882619878E-3</v>
      </c>
      <c r="H29" s="4">
        <f>D29-baseline!D29</f>
        <v>-1.208786752215496E-2</v>
      </c>
      <c r="I29" s="4">
        <f>E29-baseline!E29</f>
        <v>1.9823248022930784E-2</v>
      </c>
    </row>
    <row r="30" spans="1:19" x14ac:dyDescent="0.3">
      <c r="B30" s="1" t="s">
        <v>19</v>
      </c>
      <c r="C30">
        <v>129.90328485828601</v>
      </c>
      <c r="D30">
        <v>59.861568343313678</v>
      </c>
      <c r="E30">
        <v>1277.32457206451</v>
      </c>
      <c r="G30" s="4">
        <f>C30-baseline!C30</f>
        <v>7.2608148336144041E-3</v>
      </c>
      <c r="H30" s="4">
        <f>D30-baseline!D30</f>
        <v>-1.1811669174164763E-2</v>
      </c>
      <c r="I30" s="4">
        <f>E30-baseline!E30</f>
        <v>1.9807032005019209E-2</v>
      </c>
    </row>
    <row r="31" spans="1:19" x14ac:dyDescent="0.3">
      <c r="B31" s="1" t="s">
        <v>20</v>
      </c>
      <c r="C31">
        <v>-126.44377297830999</v>
      </c>
      <c r="D31">
        <v>59.266572287436418</v>
      </c>
      <c r="E31">
        <v>1277.35447730694</v>
      </c>
      <c r="G31" s="4">
        <f>C31-baseline!C31</f>
        <v>7.2610738287011145E-3</v>
      </c>
      <c r="H31" s="4">
        <f>D31-baseline!D31</f>
        <v>-1.1807630386215351E-2</v>
      </c>
      <c r="I31" s="4">
        <f>E31-baseline!E31</f>
        <v>2.220351143409971E-2</v>
      </c>
    </row>
    <row r="32" spans="1:19" x14ac:dyDescent="0.3">
      <c r="B32" s="1" t="s">
        <v>21</v>
      </c>
      <c r="C32">
        <v>-128.32258847221979</v>
      </c>
      <c r="D32">
        <v>-64.354963685511677</v>
      </c>
      <c r="E32">
        <v>1306.4138349150519</v>
      </c>
      <c r="G32" s="4">
        <f>C32-baseline!C32</f>
        <v>7.5318857587944876E-3</v>
      </c>
      <c r="H32" s="4">
        <f>D32-baseline!D32</f>
        <v>-1.239546846861117E-2</v>
      </c>
      <c r="I32" s="4">
        <f>E32-baseline!E32</f>
        <v>1.9720409444971665E-2</v>
      </c>
    </row>
    <row r="33" spans="2:19" x14ac:dyDescent="0.3">
      <c r="B33" s="1" t="s">
        <v>22</v>
      </c>
      <c r="C33">
        <v>131.9466011292113</v>
      </c>
      <c r="D33">
        <v>-63.892388162243549</v>
      </c>
      <c r="E33">
        <v>1306.333796829397</v>
      </c>
      <c r="G33" s="4">
        <f>C33-baseline!C33</f>
        <v>7.5311535385935713E-3</v>
      </c>
      <c r="H33" s="4">
        <f>D33-baseline!D33</f>
        <v>-1.2398564189261663E-2</v>
      </c>
      <c r="I33" s="4">
        <f>E33-baseline!E33</f>
        <v>1.7284400752032525E-2</v>
      </c>
    </row>
    <row r="41" spans="2:19" x14ac:dyDescent="0.3">
      <c r="B41" t="s">
        <v>24</v>
      </c>
      <c r="D41" t="s">
        <v>40</v>
      </c>
    </row>
    <row r="44" spans="2:19" x14ac:dyDescent="0.3">
      <c r="C44" s="1" t="s">
        <v>1</v>
      </c>
      <c r="D44" s="1" t="s">
        <v>2</v>
      </c>
      <c r="E44" s="1" t="s">
        <v>3</v>
      </c>
      <c r="F44" s="1" t="s">
        <v>14</v>
      </c>
      <c r="G44" s="1" t="s">
        <v>15</v>
      </c>
      <c r="H44" s="1" t="s">
        <v>26</v>
      </c>
      <c r="I44" s="1" t="s">
        <v>27</v>
      </c>
      <c r="J44" s="1" t="s">
        <v>28</v>
      </c>
      <c r="K44" s="1" t="s">
        <v>29</v>
      </c>
      <c r="L44" s="1" t="s">
        <v>30</v>
      </c>
      <c r="M44" s="1" t="s">
        <v>31</v>
      </c>
      <c r="N44" s="1" t="s">
        <v>32</v>
      </c>
      <c r="O44" s="1" t="s">
        <v>33</v>
      </c>
      <c r="P44" s="1" t="s">
        <v>34</v>
      </c>
      <c r="Q44" s="1" t="s">
        <v>35</v>
      </c>
      <c r="R44" s="1" t="s">
        <v>36</v>
      </c>
      <c r="S44" s="1" t="s">
        <v>37</v>
      </c>
    </row>
    <row r="45" spans="2:19" x14ac:dyDescent="0.3">
      <c r="B45" s="1" t="s">
        <v>41</v>
      </c>
      <c r="C45">
        <v>88.486000000000004</v>
      </c>
      <c r="D45">
        <v>109.307</v>
      </c>
      <c r="E45">
        <v>-2E-3</v>
      </c>
      <c r="F45">
        <v>7.9000000000000001E-2</v>
      </c>
      <c r="G45">
        <v>0.09</v>
      </c>
      <c r="H45">
        <v>4016.723500000001</v>
      </c>
      <c r="I45">
        <v>3469.31</v>
      </c>
      <c r="J45" t="s">
        <v>39</v>
      </c>
      <c r="K45">
        <v>-2.5000000000000001E-3</v>
      </c>
      <c r="L45">
        <v>4.0499999999999998E-3</v>
      </c>
      <c r="M45">
        <v>-3.5000000000000001E-3</v>
      </c>
      <c r="N45">
        <v>2.8E-3</v>
      </c>
      <c r="O45">
        <v>811.28050000000007</v>
      </c>
      <c r="P45">
        <v>599.92599999999993</v>
      </c>
      <c r="Q45">
        <v>811.25400000000002</v>
      </c>
      <c r="R45">
        <v>600.05899999999997</v>
      </c>
      <c r="S45" s="2">
        <v>45144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baseline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Bray, Evan (GSFC-549.0)[ORBITAL SCIENCES CORP]</cp:lastModifiedBy>
  <dcterms:created xsi:type="dcterms:W3CDTF">2023-08-08T10:41:21Z</dcterms:created>
  <dcterms:modified xsi:type="dcterms:W3CDTF">2023-08-08T10:42:17Z</dcterms:modified>
</cp:coreProperties>
</file>