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0A56ECC3-EBCF-F14E-ACB0-5840D3A5EE15}" xr6:coauthVersionLast="47" xr6:coauthVersionMax="47" xr10:uidLastSave="{00000000-0000-0000-0000-000000000000}"/>
  <bookViews>
    <workbookView xWindow="1100" yWindow="820" windowWidth="28040" windowHeight="17440" activeTab="1" xr2:uid="{002EDBE3-1715-CF4F-823C-0F8356B34A88}"/>
  </bookViews>
  <sheets>
    <sheet name="Covariance" sheetId="3" r:id="rId1"/>
    <sheet name="Multivariate" sheetId="6" r:id="rId2"/>
    <sheet name="Charts" sheetId="4" r:id="rId3"/>
    <sheet name="GBPUSD Raw" sheetId="1" r:id="rId4"/>
    <sheet name="JPYUSD Raw" sheetId="2" r:id="rId5"/>
  </sheets>
  <definedNames>
    <definedName name="GBPUSD_X" localSheetId="3">'GBPUSD Raw'!$A$3:$G$264</definedName>
    <definedName name="JPY_X" localSheetId="4">'JPYUSD Raw'!$A$3:$G$264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a="1"/>
  <c r="B2" i="3" s="1"/>
  <c r="C16" i="6"/>
  <c r="C272" i="6"/>
  <c r="B272" i="6"/>
  <c r="A272" i="6"/>
  <c r="C271" i="6"/>
  <c r="B271" i="6"/>
  <c r="A271" i="6"/>
  <c r="C270" i="6"/>
  <c r="B270" i="6"/>
  <c r="A270" i="6"/>
  <c r="C269" i="6"/>
  <c r="B269" i="6"/>
  <c r="A269" i="6"/>
  <c r="C268" i="6"/>
  <c r="B268" i="6"/>
  <c r="A268" i="6"/>
  <c r="C267" i="6"/>
  <c r="B267" i="6"/>
  <c r="A267" i="6"/>
  <c r="C266" i="6"/>
  <c r="B266" i="6"/>
  <c r="A266" i="6"/>
  <c r="C265" i="6"/>
  <c r="B265" i="6"/>
  <c r="A265" i="6"/>
  <c r="C264" i="6"/>
  <c r="B264" i="6"/>
  <c r="A264" i="6"/>
  <c r="C263" i="6"/>
  <c r="B263" i="6"/>
  <c r="A263" i="6"/>
  <c r="C262" i="6"/>
  <c r="B262" i="6"/>
  <c r="A262" i="6"/>
  <c r="C261" i="6"/>
  <c r="B261" i="6"/>
  <c r="A261" i="6"/>
  <c r="C260" i="6"/>
  <c r="B260" i="6"/>
  <c r="A260" i="6"/>
  <c r="C259" i="6"/>
  <c r="B259" i="6"/>
  <c r="A259" i="6"/>
  <c r="C258" i="6"/>
  <c r="B258" i="6"/>
  <c r="A258" i="6"/>
  <c r="C257" i="6"/>
  <c r="B257" i="6"/>
  <c r="A257" i="6"/>
  <c r="C256" i="6"/>
  <c r="B256" i="6"/>
  <c r="A256" i="6"/>
  <c r="C255" i="6"/>
  <c r="B255" i="6"/>
  <c r="A255" i="6"/>
  <c r="C254" i="6"/>
  <c r="B254" i="6"/>
  <c r="A254" i="6"/>
  <c r="C253" i="6"/>
  <c r="B253" i="6"/>
  <c r="A253" i="6"/>
  <c r="C252" i="6"/>
  <c r="B252" i="6"/>
  <c r="A252" i="6"/>
  <c r="C251" i="6"/>
  <c r="B251" i="6"/>
  <c r="A251" i="6"/>
  <c r="C250" i="6"/>
  <c r="B250" i="6"/>
  <c r="A250" i="6"/>
  <c r="C249" i="6"/>
  <c r="B249" i="6"/>
  <c r="A249" i="6"/>
  <c r="C248" i="6"/>
  <c r="B248" i="6"/>
  <c r="A248" i="6"/>
  <c r="C247" i="6"/>
  <c r="B247" i="6"/>
  <c r="A247" i="6"/>
  <c r="C246" i="6"/>
  <c r="B246" i="6"/>
  <c r="A246" i="6"/>
  <c r="C245" i="6"/>
  <c r="B245" i="6"/>
  <c r="A245" i="6"/>
  <c r="C244" i="6"/>
  <c r="B244" i="6"/>
  <c r="A244" i="6"/>
  <c r="C243" i="6"/>
  <c r="B243" i="6"/>
  <c r="A243" i="6"/>
  <c r="C242" i="6"/>
  <c r="B242" i="6"/>
  <c r="A242" i="6"/>
  <c r="C241" i="6"/>
  <c r="B241" i="6"/>
  <c r="A241" i="6"/>
  <c r="C240" i="6"/>
  <c r="B240" i="6"/>
  <c r="A240" i="6"/>
  <c r="C239" i="6"/>
  <c r="B239" i="6"/>
  <c r="A239" i="6"/>
  <c r="C238" i="6"/>
  <c r="B238" i="6"/>
  <c r="A238" i="6"/>
  <c r="C237" i="6"/>
  <c r="B237" i="6"/>
  <c r="A237" i="6"/>
  <c r="C236" i="6"/>
  <c r="B236" i="6"/>
  <c r="A236" i="6"/>
  <c r="C235" i="6"/>
  <c r="B235" i="6"/>
  <c r="A235" i="6"/>
  <c r="C234" i="6"/>
  <c r="B234" i="6"/>
  <c r="A234" i="6"/>
  <c r="C233" i="6"/>
  <c r="B233" i="6"/>
  <c r="A233" i="6"/>
  <c r="C232" i="6"/>
  <c r="B232" i="6"/>
  <c r="A232" i="6"/>
  <c r="C231" i="6"/>
  <c r="B231" i="6"/>
  <c r="A231" i="6"/>
  <c r="C230" i="6"/>
  <c r="B230" i="6"/>
  <c r="A230" i="6"/>
  <c r="C229" i="6"/>
  <c r="B229" i="6"/>
  <c r="A229" i="6"/>
  <c r="C228" i="6"/>
  <c r="B228" i="6"/>
  <c r="A228" i="6"/>
  <c r="C227" i="6"/>
  <c r="B227" i="6"/>
  <c r="A227" i="6"/>
  <c r="C226" i="6"/>
  <c r="B226" i="6"/>
  <c r="A226" i="6"/>
  <c r="C225" i="6"/>
  <c r="B225" i="6"/>
  <c r="A225" i="6"/>
  <c r="C224" i="6"/>
  <c r="B224" i="6"/>
  <c r="A224" i="6"/>
  <c r="C223" i="6"/>
  <c r="B223" i="6"/>
  <c r="A223" i="6"/>
  <c r="C222" i="6"/>
  <c r="B222" i="6"/>
  <c r="A222" i="6"/>
  <c r="C221" i="6"/>
  <c r="B221" i="6"/>
  <c r="A221" i="6"/>
  <c r="C220" i="6"/>
  <c r="B220" i="6"/>
  <c r="A220" i="6"/>
  <c r="C219" i="6"/>
  <c r="B219" i="6"/>
  <c r="A219" i="6"/>
  <c r="C218" i="6"/>
  <c r="B218" i="6"/>
  <c r="A218" i="6"/>
  <c r="C217" i="6"/>
  <c r="B217" i="6"/>
  <c r="A217" i="6"/>
  <c r="C216" i="6"/>
  <c r="B216" i="6"/>
  <c r="A216" i="6"/>
  <c r="C215" i="6"/>
  <c r="B215" i="6"/>
  <c r="A215" i="6"/>
  <c r="C214" i="6"/>
  <c r="B214" i="6"/>
  <c r="A214" i="6"/>
  <c r="C213" i="6"/>
  <c r="B213" i="6"/>
  <c r="A213" i="6"/>
  <c r="C212" i="6"/>
  <c r="B212" i="6"/>
  <c r="A212" i="6"/>
  <c r="C211" i="6"/>
  <c r="B211" i="6"/>
  <c r="A211" i="6"/>
  <c r="C210" i="6"/>
  <c r="B210" i="6"/>
  <c r="A210" i="6"/>
  <c r="C209" i="6"/>
  <c r="B209" i="6"/>
  <c r="A209" i="6"/>
  <c r="C208" i="6"/>
  <c r="B208" i="6"/>
  <c r="A208" i="6"/>
  <c r="C207" i="6"/>
  <c r="B207" i="6"/>
  <c r="A207" i="6"/>
  <c r="C206" i="6"/>
  <c r="B206" i="6"/>
  <c r="A206" i="6"/>
  <c r="C205" i="6"/>
  <c r="B205" i="6"/>
  <c r="A205" i="6"/>
  <c r="C204" i="6"/>
  <c r="B204" i="6"/>
  <c r="A204" i="6"/>
  <c r="C203" i="6"/>
  <c r="B203" i="6"/>
  <c r="A203" i="6"/>
  <c r="C202" i="6"/>
  <c r="B202" i="6"/>
  <c r="A202" i="6"/>
  <c r="C201" i="6"/>
  <c r="B201" i="6"/>
  <c r="A201" i="6"/>
  <c r="C200" i="6"/>
  <c r="B200" i="6"/>
  <c r="A200" i="6"/>
  <c r="C199" i="6"/>
  <c r="B199" i="6"/>
  <c r="A199" i="6"/>
  <c r="C198" i="6"/>
  <c r="B198" i="6"/>
  <c r="A198" i="6"/>
  <c r="C197" i="6"/>
  <c r="B197" i="6"/>
  <c r="A197" i="6"/>
  <c r="C196" i="6"/>
  <c r="B196" i="6"/>
  <c r="A196" i="6"/>
  <c r="C195" i="6"/>
  <c r="B195" i="6"/>
  <c r="A195" i="6"/>
  <c r="C194" i="6"/>
  <c r="B194" i="6"/>
  <c r="A194" i="6"/>
  <c r="C193" i="6"/>
  <c r="B193" i="6"/>
  <c r="A193" i="6"/>
  <c r="C192" i="6"/>
  <c r="B192" i="6"/>
  <c r="A192" i="6"/>
  <c r="C191" i="6"/>
  <c r="B191" i="6"/>
  <c r="A191" i="6"/>
  <c r="C190" i="6"/>
  <c r="B190" i="6"/>
  <c r="A190" i="6"/>
  <c r="C189" i="6"/>
  <c r="B189" i="6"/>
  <c r="A189" i="6"/>
  <c r="C188" i="6"/>
  <c r="B188" i="6"/>
  <c r="A188" i="6"/>
  <c r="C187" i="6"/>
  <c r="B187" i="6"/>
  <c r="A187" i="6"/>
  <c r="C186" i="6"/>
  <c r="B186" i="6"/>
  <c r="A186" i="6"/>
  <c r="C185" i="6"/>
  <c r="B185" i="6"/>
  <c r="A185" i="6"/>
  <c r="C184" i="6"/>
  <c r="B184" i="6"/>
  <c r="A184" i="6"/>
  <c r="C183" i="6"/>
  <c r="B183" i="6"/>
  <c r="A183" i="6"/>
  <c r="C182" i="6"/>
  <c r="B182" i="6"/>
  <c r="A182" i="6"/>
  <c r="C181" i="6"/>
  <c r="B181" i="6"/>
  <c r="A181" i="6"/>
  <c r="C180" i="6"/>
  <c r="B180" i="6"/>
  <c r="A180" i="6"/>
  <c r="C179" i="6"/>
  <c r="B179" i="6"/>
  <c r="A179" i="6"/>
  <c r="C178" i="6"/>
  <c r="B178" i="6"/>
  <c r="A178" i="6"/>
  <c r="C177" i="6"/>
  <c r="B177" i="6"/>
  <c r="A177" i="6"/>
  <c r="C176" i="6"/>
  <c r="B176" i="6"/>
  <c r="A176" i="6"/>
  <c r="C175" i="6"/>
  <c r="B175" i="6"/>
  <c r="A175" i="6"/>
  <c r="C174" i="6"/>
  <c r="B174" i="6"/>
  <c r="A174" i="6"/>
  <c r="C173" i="6"/>
  <c r="B173" i="6"/>
  <c r="A173" i="6"/>
  <c r="C172" i="6"/>
  <c r="B172" i="6"/>
  <c r="A172" i="6"/>
  <c r="C171" i="6"/>
  <c r="B171" i="6"/>
  <c r="A171" i="6"/>
  <c r="C170" i="6"/>
  <c r="B170" i="6"/>
  <c r="A170" i="6"/>
  <c r="C169" i="6"/>
  <c r="B169" i="6"/>
  <c r="A169" i="6"/>
  <c r="C168" i="6"/>
  <c r="B168" i="6"/>
  <c r="A168" i="6"/>
  <c r="C167" i="6"/>
  <c r="B167" i="6"/>
  <c r="A167" i="6"/>
  <c r="C166" i="6"/>
  <c r="B166" i="6"/>
  <c r="A166" i="6"/>
  <c r="C165" i="6"/>
  <c r="B165" i="6"/>
  <c r="A165" i="6"/>
  <c r="C164" i="6"/>
  <c r="B164" i="6"/>
  <c r="A164" i="6"/>
  <c r="C163" i="6"/>
  <c r="B163" i="6"/>
  <c r="A163" i="6"/>
  <c r="C162" i="6"/>
  <c r="B162" i="6"/>
  <c r="A162" i="6"/>
  <c r="C161" i="6"/>
  <c r="B161" i="6"/>
  <c r="A161" i="6"/>
  <c r="C160" i="6"/>
  <c r="B160" i="6"/>
  <c r="A160" i="6"/>
  <c r="C159" i="6"/>
  <c r="B159" i="6"/>
  <c r="A159" i="6"/>
  <c r="C158" i="6"/>
  <c r="B158" i="6"/>
  <c r="A158" i="6"/>
  <c r="C157" i="6"/>
  <c r="B157" i="6"/>
  <c r="A157" i="6"/>
  <c r="C156" i="6"/>
  <c r="B156" i="6"/>
  <c r="A156" i="6"/>
  <c r="C155" i="6"/>
  <c r="B155" i="6"/>
  <c r="A155" i="6"/>
  <c r="C154" i="6"/>
  <c r="B154" i="6"/>
  <c r="A154" i="6"/>
  <c r="C153" i="6"/>
  <c r="B153" i="6"/>
  <c r="A153" i="6"/>
  <c r="C152" i="6"/>
  <c r="B152" i="6"/>
  <c r="A152" i="6"/>
  <c r="C151" i="6"/>
  <c r="B151" i="6"/>
  <c r="A151" i="6"/>
  <c r="C150" i="6"/>
  <c r="B150" i="6"/>
  <c r="A150" i="6"/>
  <c r="C149" i="6"/>
  <c r="B149" i="6"/>
  <c r="A149" i="6"/>
  <c r="C148" i="6"/>
  <c r="B148" i="6"/>
  <c r="A148" i="6"/>
  <c r="C147" i="6"/>
  <c r="B147" i="6"/>
  <c r="A147" i="6"/>
  <c r="C146" i="6"/>
  <c r="B146" i="6"/>
  <c r="A146" i="6"/>
  <c r="C145" i="6"/>
  <c r="B145" i="6"/>
  <c r="A145" i="6"/>
  <c r="C144" i="6"/>
  <c r="B144" i="6"/>
  <c r="A144" i="6"/>
  <c r="C143" i="6"/>
  <c r="B143" i="6"/>
  <c r="A143" i="6"/>
  <c r="C142" i="6"/>
  <c r="B142" i="6"/>
  <c r="A142" i="6"/>
  <c r="C141" i="6"/>
  <c r="B141" i="6"/>
  <c r="A141" i="6"/>
  <c r="C140" i="6"/>
  <c r="B140" i="6"/>
  <c r="A140" i="6"/>
  <c r="C139" i="6"/>
  <c r="B139" i="6"/>
  <c r="A139" i="6"/>
  <c r="C138" i="6"/>
  <c r="B138" i="6"/>
  <c r="A138" i="6"/>
  <c r="C137" i="6"/>
  <c r="B137" i="6"/>
  <c r="A137" i="6"/>
  <c r="C136" i="6"/>
  <c r="B136" i="6"/>
  <c r="A136" i="6"/>
  <c r="C135" i="6"/>
  <c r="B135" i="6"/>
  <c r="A135" i="6"/>
  <c r="C134" i="6"/>
  <c r="B134" i="6"/>
  <c r="A134" i="6"/>
  <c r="C133" i="6"/>
  <c r="B133" i="6"/>
  <c r="A133" i="6"/>
  <c r="C132" i="6"/>
  <c r="B132" i="6"/>
  <c r="A132" i="6"/>
  <c r="C131" i="6"/>
  <c r="B131" i="6"/>
  <c r="A131" i="6"/>
  <c r="C130" i="6"/>
  <c r="B130" i="6"/>
  <c r="A130" i="6"/>
  <c r="C129" i="6"/>
  <c r="B129" i="6"/>
  <c r="A129" i="6"/>
  <c r="C128" i="6"/>
  <c r="B128" i="6"/>
  <c r="A128" i="6"/>
  <c r="C127" i="6"/>
  <c r="B127" i="6"/>
  <c r="A127" i="6"/>
  <c r="C126" i="6"/>
  <c r="B126" i="6"/>
  <c r="A126" i="6"/>
  <c r="C125" i="6"/>
  <c r="B125" i="6"/>
  <c r="A125" i="6"/>
  <c r="C124" i="6"/>
  <c r="B124" i="6"/>
  <c r="A124" i="6"/>
  <c r="C123" i="6"/>
  <c r="B123" i="6"/>
  <c r="A123" i="6"/>
  <c r="C122" i="6"/>
  <c r="B122" i="6"/>
  <c r="A122" i="6"/>
  <c r="C121" i="6"/>
  <c r="B121" i="6"/>
  <c r="A121" i="6"/>
  <c r="C120" i="6"/>
  <c r="B120" i="6"/>
  <c r="A120" i="6"/>
  <c r="C119" i="6"/>
  <c r="B119" i="6"/>
  <c r="A119" i="6"/>
  <c r="C118" i="6"/>
  <c r="B118" i="6"/>
  <c r="A118" i="6"/>
  <c r="C117" i="6"/>
  <c r="B117" i="6"/>
  <c r="A117" i="6"/>
  <c r="C116" i="6"/>
  <c r="B116" i="6"/>
  <c r="A116" i="6"/>
  <c r="C115" i="6"/>
  <c r="B115" i="6"/>
  <c r="A115" i="6"/>
  <c r="C114" i="6"/>
  <c r="B114" i="6"/>
  <c r="A114" i="6"/>
  <c r="C113" i="6"/>
  <c r="B113" i="6"/>
  <c r="A113" i="6"/>
  <c r="C112" i="6"/>
  <c r="B112" i="6"/>
  <c r="A112" i="6"/>
  <c r="C111" i="6"/>
  <c r="B111" i="6"/>
  <c r="A111" i="6"/>
  <c r="C110" i="6"/>
  <c r="B110" i="6"/>
  <c r="A110" i="6"/>
  <c r="C109" i="6"/>
  <c r="B109" i="6"/>
  <c r="A109" i="6"/>
  <c r="C108" i="6"/>
  <c r="B108" i="6"/>
  <c r="A108" i="6"/>
  <c r="C107" i="6"/>
  <c r="B107" i="6"/>
  <c r="A107" i="6"/>
  <c r="C106" i="6"/>
  <c r="B106" i="6"/>
  <c r="A106" i="6"/>
  <c r="C105" i="6"/>
  <c r="B105" i="6"/>
  <c r="A105" i="6"/>
  <c r="C104" i="6"/>
  <c r="B104" i="6"/>
  <c r="A104" i="6"/>
  <c r="C103" i="6"/>
  <c r="B103" i="6"/>
  <c r="A103" i="6"/>
  <c r="C102" i="6"/>
  <c r="B102" i="6"/>
  <c r="A102" i="6"/>
  <c r="C101" i="6"/>
  <c r="B101" i="6"/>
  <c r="A101" i="6"/>
  <c r="C100" i="6"/>
  <c r="B100" i="6"/>
  <c r="A100" i="6"/>
  <c r="C99" i="6"/>
  <c r="B99" i="6"/>
  <c r="A99" i="6"/>
  <c r="C98" i="6"/>
  <c r="B98" i="6"/>
  <c r="A98" i="6"/>
  <c r="C97" i="6"/>
  <c r="B97" i="6"/>
  <c r="A97" i="6"/>
  <c r="C96" i="6"/>
  <c r="B96" i="6"/>
  <c r="A96" i="6"/>
  <c r="C95" i="6"/>
  <c r="B95" i="6"/>
  <c r="A95" i="6"/>
  <c r="C94" i="6"/>
  <c r="B94" i="6"/>
  <c r="A94" i="6"/>
  <c r="C93" i="6"/>
  <c r="B93" i="6"/>
  <c r="A93" i="6"/>
  <c r="C92" i="6"/>
  <c r="B92" i="6"/>
  <c r="A92" i="6"/>
  <c r="C91" i="6"/>
  <c r="B91" i="6"/>
  <c r="A91" i="6"/>
  <c r="C90" i="6"/>
  <c r="B90" i="6"/>
  <c r="A90" i="6"/>
  <c r="C89" i="6"/>
  <c r="B89" i="6"/>
  <c r="A89" i="6"/>
  <c r="C88" i="6"/>
  <c r="B88" i="6"/>
  <c r="A88" i="6"/>
  <c r="C87" i="6"/>
  <c r="B87" i="6"/>
  <c r="A87" i="6"/>
  <c r="C86" i="6"/>
  <c r="B86" i="6"/>
  <c r="A86" i="6"/>
  <c r="C85" i="6"/>
  <c r="B85" i="6"/>
  <c r="A85" i="6"/>
  <c r="C84" i="6"/>
  <c r="B84" i="6"/>
  <c r="A84" i="6"/>
  <c r="C83" i="6"/>
  <c r="B83" i="6"/>
  <c r="A83" i="6"/>
  <c r="C82" i="6"/>
  <c r="B82" i="6"/>
  <c r="A82" i="6"/>
  <c r="C81" i="6"/>
  <c r="B81" i="6"/>
  <c r="A81" i="6"/>
  <c r="C80" i="6"/>
  <c r="B80" i="6"/>
  <c r="A80" i="6"/>
  <c r="C79" i="6"/>
  <c r="B79" i="6"/>
  <c r="A79" i="6"/>
  <c r="C78" i="6"/>
  <c r="B78" i="6"/>
  <c r="A78" i="6"/>
  <c r="C77" i="6"/>
  <c r="B77" i="6"/>
  <c r="A77" i="6"/>
  <c r="C76" i="6"/>
  <c r="B76" i="6"/>
  <c r="A76" i="6"/>
  <c r="C75" i="6"/>
  <c r="B75" i="6"/>
  <c r="A75" i="6"/>
  <c r="C74" i="6"/>
  <c r="B74" i="6"/>
  <c r="A74" i="6"/>
  <c r="C73" i="6"/>
  <c r="B73" i="6"/>
  <c r="A73" i="6"/>
  <c r="C72" i="6"/>
  <c r="B72" i="6"/>
  <c r="A72" i="6"/>
  <c r="C71" i="6"/>
  <c r="B71" i="6"/>
  <c r="A71" i="6"/>
  <c r="C70" i="6"/>
  <c r="B70" i="6"/>
  <c r="A70" i="6"/>
  <c r="C69" i="6"/>
  <c r="B69" i="6"/>
  <c r="A69" i="6"/>
  <c r="C68" i="6"/>
  <c r="B68" i="6"/>
  <c r="A68" i="6"/>
  <c r="C67" i="6"/>
  <c r="B67" i="6"/>
  <c r="A67" i="6"/>
  <c r="C66" i="6"/>
  <c r="B66" i="6"/>
  <c r="A66" i="6"/>
  <c r="C65" i="6"/>
  <c r="B65" i="6"/>
  <c r="A65" i="6"/>
  <c r="C64" i="6"/>
  <c r="B64" i="6"/>
  <c r="A64" i="6"/>
  <c r="C63" i="6"/>
  <c r="B63" i="6"/>
  <c r="A63" i="6"/>
  <c r="C62" i="6"/>
  <c r="B62" i="6"/>
  <c r="A62" i="6"/>
  <c r="C61" i="6"/>
  <c r="B61" i="6"/>
  <c r="A61" i="6"/>
  <c r="C60" i="6"/>
  <c r="B60" i="6"/>
  <c r="A60" i="6"/>
  <c r="C59" i="6"/>
  <c r="B59" i="6"/>
  <c r="A59" i="6"/>
  <c r="C58" i="6"/>
  <c r="B58" i="6"/>
  <c r="A58" i="6"/>
  <c r="C57" i="6"/>
  <c r="B57" i="6"/>
  <c r="A57" i="6"/>
  <c r="C56" i="6"/>
  <c r="B56" i="6"/>
  <c r="A56" i="6"/>
  <c r="C55" i="6"/>
  <c r="B55" i="6"/>
  <c r="A55" i="6"/>
  <c r="C54" i="6"/>
  <c r="B54" i="6"/>
  <c r="A54" i="6"/>
  <c r="C53" i="6"/>
  <c r="B53" i="6"/>
  <c r="A53" i="6"/>
  <c r="C52" i="6"/>
  <c r="B52" i="6"/>
  <c r="A52" i="6"/>
  <c r="C51" i="6"/>
  <c r="B51" i="6"/>
  <c r="A51" i="6"/>
  <c r="C50" i="6"/>
  <c r="B50" i="6"/>
  <c r="A50" i="6"/>
  <c r="C49" i="6"/>
  <c r="B49" i="6"/>
  <c r="A49" i="6"/>
  <c r="C48" i="6"/>
  <c r="B48" i="6"/>
  <c r="A48" i="6"/>
  <c r="C47" i="6"/>
  <c r="B47" i="6"/>
  <c r="A47" i="6"/>
  <c r="C46" i="6"/>
  <c r="B46" i="6"/>
  <c r="A46" i="6"/>
  <c r="C45" i="6"/>
  <c r="B45" i="6"/>
  <c r="A45" i="6"/>
  <c r="C44" i="6"/>
  <c r="B44" i="6"/>
  <c r="A44" i="6"/>
  <c r="C43" i="6"/>
  <c r="B43" i="6"/>
  <c r="A43" i="6"/>
  <c r="C42" i="6"/>
  <c r="B42" i="6"/>
  <c r="A42" i="6"/>
  <c r="C41" i="6"/>
  <c r="B41" i="6"/>
  <c r="A41" i="6"/>
  <c r="C40" i="6"/>
  <c r="B40" i="6"/>
  <c r="A40" i="6"/>
  <c r="C39" i="6"/>
  <c r="B39" i="6"/>
  <c r="A39" i="6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31" i="6"/>
  <c r="B31" i="6"/>
  <c r="A31" i="6"/>
  <c r="C30" i="6"/>
  <c r="B30" i="6"/>
  <c r="A30" i="6"/>
  <c r="C29" i="6"/>
  <c r="B29" i="6"/>
  <c r="A29" i="6"/>
  <c r="C28" i="6"/>
  <c r="B28" i="6"/>
  <c r="A28" i="6"/>
  <c r="C27" i="6"/>
  <c r="B27" i="6"/>
  <c r="A27" i="6"/>
  <c r="C26" i="6"/>
  <c r="B26" i="6"/>
  <c r="A26" i="6"/>
  <c r="C25" i="6"/>
  <c r="B25" i="6"/>
  <c r="A25" i="6"/>
  <c r="C24" i="6"/>
  <c r="B24" i="6"/>
  <c r="A24" i="6"/>
  <c r="C23" i="6"/>
  <c r="B23" i="6"/>
  <c r="A23" i="6"/>
  <c r="C22" i="6"/>
  <c r="B22" i="6"/>
  <c r="A22" i="6"/>
  <c r="C21" i="6"/>
  <c r="B21" i="6"/>
  <c r="A21" i="6"/>
  <c r="C20" i="6"/>
  <c r="B20" i="6"/>
  <c r="A20" i="6"/>
  <c r="C19" i="6"/>
  <c r="B19" i="6"/>
  <c r="A19" i="6"/>
  <c r="C18" i="6"/>
  <c r="B18" i="6"/>
  <c r="A18" i="6"/>
  <c r="C17" i="6"/>
  <c r="B17" i="6"/>
  <c r="A17" i="6"/>
  <c r="B16" i="6"/>
  <c r="A16" i="6"/>
  <c r="C15" i="6"/>
  <c r="B15" i="6"/>
  <c r="A15" i="6"/>
  <c r="C14" i="6"/>
  <c r="B14" i="6"/>
  <c r="A14" i="6"/>
  <c r="C13" i="6"/>
  <c r="B13" i="6"/>
  <c r="A13" i="6"/>
  <c r="C12" i="6"/>
  <c r="B12" i="6"/>
  <c r="A12" i="6"/>
  <c r="C12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B262" i="3"/>
  <c r="L262" i="3"/>
  <c r="N262" i="3"/>
  <c r="P262" i="3"/>
  <c r="R262" i="3"/>
  <c r="C262" i="3"/>
  <c r="M262" i="3"/>
  <c r="O262" i="3"/>
  <c r="Q262" i="3"/>
  <c r="S262" i="3"/>
  <c r="B263" i="3"/>
  <c r="L263" i="3"/>
  <c r="N263" i="3"/>
  <c r="P263" i="3"/>
  <c r="R263" i="3"/>
  <c r="C263" i="3"/>
  <c r="M263" i="3"/>
  <c r="O263" i="3"/>
  <c r="Q263" i="3"/>
  <c r="S263" i="3"/>
  <c r="B264" i="3"/>
  <c r="L264" i="3"/>
  <c r="N264" i="3"/>
  <c r="P264" i="3"/>
  <c r="R264" i="3"/>
  <c r="C264" i="3"/>
  <c r="M264" i="3"/>
  <c r="O264" i="3"/>
  <c r="Q264" i="3"/>
  <c r="S264" i="3"/>
  <c r="B265" i="3"/>
  <c r="L265" i="3"/>
  <c r="N265" i="3"/>
  <c r="P265" i="3"/>
  <c r="R265" i="3"/>
  <c r="C265" i="3"/>
  <c r="M265" i="3"/>
  <c r="O265" i="3"/>
  <c r="Q265" i="3"/>
  <c r="S265" i="3"/>
  <c r="B266" i="3"/>
  <c r="L266" i="3"/>
  <c r="N266" i="3"/>
  <c r="P266" i="3"/>
  <c r="R266" i="3"/>
  <c r="C266" i="3"/>
  <c r="M266" i="3"/>
  <c r="O266" i="3"/>
  <c r="Q266" i="3"/>
  <c r="S266" i="3"/>
  <c r="B267" i="3"/>
  <c r="L267" i="3"/>
  <c r="N267" i="3"/>
  <c r="P267" i="3"/>
  <c r="R267" i="3"/>
  <c r="C267" i="3"/>
  <c r="M267" i="3"/>
  <c r="O267" i="3"/>
  <c r="Q267" i="3"/>
  <c r="S267" i="3"/>
  <c r="B268" i="3"/>
  <c r="L268" i="3"/>
  <c r="N268" i="3"/>
  <c r="P268" i="3"/>
  <c r="R268" i="3"/>
  <c r="C268" i="3"/>
  <c r="M268" i="3"/>
  <c r="O268" i="3"/>
  <c r="Q268" i="3"/>
  <c r="S268" i="3"/>
  <c r="B269" i="3"/>
  <c r="L269" i="3"/>
  <c r="N269" i="3"/>
  <c r="P269" i="3"/>
  <c r="R269" i="3"/>
  <c r="C269" i="3"/>
  <c r="M269" i="3"/>
  <c r="O269" i="3"/>
  <c r="Q269" i="3"/>
  <c r="S269" i="3"/>
  <c r="B270" i="3"/>
  <c r="L270" i="3"/>
  <c r="N270" i="3"/>
  <c r="P270" i="3"/>
  <c r="R270" i="3"/>
  <c r="C270" i="3"/>
  <c r="M270" i="3"/>
  <c r="O270" i="3"/>
  <c r="Q270" i="3"/>
  <c r="S270" i="3"/>
  <c r="B239" i="3"/>
  <c r="L239" i="3"/>
  <c r="N239" i="3"/>
  <c r="P239" i="3"/>
  <c r="R239" i="3"/>
  <c r="C239" i="3"/>
  <c r="M239" i="3"/>
  <c r="O239" i="3"/>
  <c r="Q239" i="3"/>
  <c r="S239" i="3"/>
  <c r="B240" i="3"/>
  <c r="L240" i="3"/>
  <c r="N240" i="3"/>
  <c r="P240" i="3"/>
  <c r="R240" i="3"/>
  <c r="C240" i="3"/>
  <c r="M240" i="3"/>
  <c r="O240" i="3"/>
  <c r="Q240" i="3"/>
  <c r="S240" i="3"/>
  <c r="B241" i="3"/>
  <c r="L241" i="3"/>
  <c r="N241" i="3"/>
  <c r="P241" i="3"/>
  <c r="R241" i="3"/>
  <c r="C241" i="3"/>
  <c r="M241" i="3"/>
  <c r="O241" i="3"/>
  <c r="Q241" i="3"/>
  <c r="S241" i="3"/>
  <c r="B242" i="3"/>
  <c r="L242" i="3"/>
  <c r="N242" i="3"/>
  <c r="P242" i="3"/>
  <c r="R242" i="3"/>
  <c r="C242" i="3"/>
  <c r="M242" i="3"/>
  <c r="O242" i="3"/>
  <c r="Q242" i="3"/>
  <c r="S242" i="3"/>
  <c r="B243" i="3"/>
  <c r="L243" i="3"/>
  <c r="N243" i="3"/>
  <c r="P243" i="3"/>
  <c r="R243" i="3"/>
  <c r="C243" i="3"/>
  <c r="M243" i="3"/>
  <c r="O243" i="3"/>
  <c r="Q243" i="3"/>
  <c r="S243" i="3"/>
  <c r="B244" i="3"/>
  <c r="L244" i="3"/>
  <c r="N244" i="3"/>
  <c r="P244" i="3"/>
  <c r="R244" i="3"/>
  <c r="C244" i="3"/>
  <c r="M244" i="3"/>
  <c r="O244" i="3"/>
  <c r="Q244" i="3"/>
  <c r="S244" i="3"/>
  <c r="B245" i="3"/>
  <c r="L245" i="3"/>
  <c r="N245" i="3"/>
  <c r="P245" i="3"/>
  <c r="R245" i="3"/>
  <c r="C245" i="3"/>
  <c r="M245" i="3"/>
  <c r="O245" i="3"/>
  <c r="Q245" i="3"/>
  <c r="S245" i="3"/>
  <c r="B246" i="3"/>
  <c r="L246" i="3"/>
  <c r="N246" i="3"/>
  <c r="P246" i="3"/>
  <c r="R246" i="3"/>
  <c r="C246" i="3"/>
  <c r="M246" i="3"/>
  <c r="O246" i="3"/>
  <c r="Q246" i="3"/>
  <c r="S246" i="3"/>
  <c r="B247" i="3"/>
  <c r="L247" i="3"/>
  <c r="N247" i="3"/>
  <c r="P247" i="3"/>
  <c r="R247" i="3"/>
  <c r="C247" i="3"/>
  <c r="M247" i="3"/>
  <c r="O247" i="3"/>
  <c r="Q247" i="3"/>
  <c r="S247" i="3"/>
  <c r="B248" i="3"/>
  <c r="L248" i="3"/>
  <c r="N248" i="3"/>
  <c r="P248" i="3"/>
  <c r="R248" i="3"/>
  <c r="C248" i="3"/>
  <c r="M248" i="3"/>
  <c r="O248" i="3"/>
  <c r="Q248" i="3"/>
  <c r="S248" i="3"/>
  <c r="B249" i="3"/>
  <c r="L249" i="3"/>
  <c r="N249" i="3"/>
  <c r="P249" i="3"/>
  <c r="R249" i="3"/>
  <c r="C249" i="3"/>
  <c r="M249" i="3"/>
  <c r="O249" i="3"/>
  <c r="Q249" i="3"/>
  <c r="S249" i="3"/>
  <c r="B250" i="3"/>
  <c r="L250" i="3"/>
  <c r="N250" i="3"/>
  <c r="P250" i="3"/>
  <c r="R250" i="3"/>
  <c r="C250" i="3"/>
  <c r="M250" i="3"/>
  <c r="O250" i="3"/>
  <c r="Q250" i="3"/>
  <c r="S250" i="3"/>
  <c r="B251" i="3"/>
  <c r="L251" i="3"/>
  <c r="N251" i="3"/>
  <c r="P251" i="3"/>
  <c r="R251" i="3"/>
  <c r="C251" i="3"/>
  <c r="M251" i="3"/>
  <c r="O251" i="3"/>
  <c r="Q251" i="3"/>
  <c r="S251" i="3"/>
  <c r="B252" i="3"/>
  <c r="L252" i="3"/>
  <c r="N252" i="3"/>
  <c r="P252" i="3"/>
  <c r="R252" i="3"/>
  <c r="C252" i="3"/>
  <c r="M252" i="3"/>
  <c r="O252" i="3"/>
  <c r="Q252" i="3"/>
  <c r="S252" i="3"/>
  <c r="B253" i="3"/>
  <c r="L253" i="3"/>
  <c r="N253" i="3"/>
  <c r="P253" i="3"/>
  <c r="R253" i="3"/>
  <c r="C253" i="3"/>
  <c r="M253" i="3"/>
  <c r="O253" i="3"/>
  <c r="Q253" i="3"/>
  <c r="S253" i="3"/>
  <c r="B254" i="3"/>
  <c r="L254" i="3"/>
  <c r="N254" i="3"/>
  <c r="P254" i="3"/>
  <c r="R254" i="3"/>
  <c r="C254" i="3"/>
  <c r="M254" i="3"/>
  <c r="O254" i="3"/>
  <c r="Q254" i="3"/>
  <c r="S254" i="3"/>
  <c r="B255" i="3"/>
  <c r="L255" i="3"/>
  <c r="N255" i="3"/>
  <c r="P255" i="3"/>
  <c r="R255" i="3"/>
  <c r="C255" i="3"/>
  <c r="M255" i="3"/>
  <c r="O255" i="3"/>
  <c r="Q255" i="3"/>
  <c r="S255" i="3"/>
  <c r="B256" i="3"/>
  <c r="L256" i="3"/>
  <c r="N256" i="3"/>
  <c r="P256" i="3"/>
  <c r="R256" i="3"/>
  <c r="C256" i="3"/>
  <c r="M256" i="3"/>
  <c r="O256" i="3"/>
  <c r="Q256" i="3"/>
  <c r="S256" i="3"/>
  <c r="B257" i="3"/>
  <c r="L257" i="3"/>
  <c r="N257" i="3"/>
  <c r="P257" i="3"/>
  <c r="R257" i="3"/>
  <c r="C257" i="3"/>
  <c r="M257" i="3"/>
  <c r="O257" i="3"/>
  <c r="Q257" i="3"/>
  <c r="S257" i="3"/>
  <c r="B258" i="3"/>
  <c r="L258" i="3"/>
  <c r="N258" i="3"/>
  <c r="P258" i="3"/>
  <c r="R258" i="3"/>
  <c r="C258" i="3"/>
  <c r="M258" i="3"/>
  <c r="O258" i="3"/>
  <c r="Q258" i="3"/>
  <c r="S258" i="3"/>
  <c r="B259" i="3"/>
  <c r="L259" i="3"/>
  <c r="N259" i="3"/>
  <c r="P259" i="3"/>
  <c r="R259" i="3"/>
  <c r="C259" i="3"/>
  <c r="M259" i="3"/>
  <c r="O259" i="3"/>
  <c r="Q259" i="3"/>
  <c r="S259" i="3"/>
  <c r="B260" i="3"/>
  <c r="L260" i="3"/>
  <c r="N260" i="3"/>
  <c r="P260" i="3"/>
  <c r="R260" i="3"/>
  <c r="C260" i="3"/>
  <c r="M260" i="3"/>
  <c r="O260" i="3"/>
  <c r="Q260" i="3"/>
  <c r="S260" i="3"/>
  <c r="B261" i="3"/>
  <c r="L261" i="3"/>
  <c r="N261" i="3"/>
  <c r="P261" i="3"/>
  <c r="R261" i="3"/>
  <c r="C261" i="3"/>
  <c r="M261" i="3"/>
  <c r="O261" i="3"/>
  <c r="Q261" i="3"/>
  <c r="S261" i="3"/>
  <c r="B11" i="3"/>
  <c r="L11" i="3"/>
  <c r="N11" i="3"/>
  <c r="P11" i="3"/>
  <c r="R11" i="3"/>
  <c r="C11" i="3"/>
  <c r="M11" i="3"/>
  <c r="O11" i="3"/>
  <c r="Q11" i="3"/>
  <c r="S11" i="3"/>
  <c r="B12" i="3"/>
  <c r="L12" i="3"/>
  <c r="N12" i="3"/>
  <c r="P12" i="3"/>
  <c r="R12" i="3"/>
  <c r="M12" i="3"/>
  <c r="O12" i="3"/>
  <c r="Q12" i="3"/>
  <c r="S12" i="3"/>
  <c r="B13" i="3"/>
  <c r="L13" i="3"/>
  <c r="N13" i="3"/>
  <c r="P13" i="3"/>
  <c r="R13" i="3"/>
  <c r="C13" i="3"/>
  <c r="M13" i="3"/>
  <c r="O13" i="3"/>
  <c r="Q13" i="3"/>
  <c r="S13" i="3"/>
  <c r="B14" i="3"/>
  <c r="L14" i="3"/>
  <c r="N14" i="3"/>
  <c r="P14" i="3"/>
  <c r="R14" i="3"/>
  <c r="C14" i="3"/>
  <c r="M14" i="3"/>
  <c r="O14" i="3"/>
  <c r="Q14" i="3"/>
  <c r="S14" i="3"/>
  <c r="B15" i="3"/>
  <c r="L15" i="3"/>
  <c r="N15" i="3"/>
  <c r="P15" i="3"/>
  <c r="R15" i="3"/>
  <c r="C15" i="3"/>
  <c r="M15" i="3"/>
  <c r="O15" i="3"/>
  <c r="Q15" i="3"/>
  <c r="S15" i="3"/>
  <c r="B16" i="3"/>
  <c r="L16" i="3"/>
  <c r="N16" i="3"/>
  <c r="P16" i="3"/>
  <c r="R16" i="3"/>
  <c r="C16" i="3"/>
  <c r="M16" i="3"/>
  <c r="O16" i="3"/>
  <c r="Q16" i="3"/>
  <c r="S16" i="3"/>
  <c r="B17" i="3"/>
  <c r="L17" i="3"/>
  <c r="N17" i="3"/>
  <c r="P17" i="3"/>
  <c r="R17" i="3"/>
  <c r="C17" i="3"/>
  <c r="M17" i="3"/>
  <c r="O17" i="3"/>
  <c r="Q17" i="3"/>
  <c r="S17" i="3"/>
  <c r="B18" i="3"/>
  <c r="L18" i="3"/>
  <c r="N18" i="3"/>
  <c r="P18" i="3"/>
  <c r="R18" i="3"/>
  <c r="C18" i="3"/>
  <c r="M18" i="3"/>
  <c r="O18" i="3"/>
  <c r="Q18" i="3"/>
  <c r="S18" i="3"/>
  <c r="B19" i="3"/>
  <c r="L19" i="3"/>
  <c r="N19" i="3"/>
  <c r="P19" i="3"/>
  <c r="R19" i="3"/>
  <c r="C19" i="3"/>
  <c r="M19" i="3"/>
  <c r="O19" i="3"/>
  <c r="Q19" i="3"/>
  <c r="S19" i="3"/>
  <c r="B20" i="3"/>
  <c r="L20" i="3"/>
  <c r="N20" i="3"/>
  <c r="P20" i="3"/>
  <c r="R20" i="3"/>
  <c r="C20" i="3"/>
  <c r="M20" i="3"/>
  <c r="O20" i="3"/>
  <c r="Q20" i="3"/>
  <c r="S20" i="3"/>
  <c r="B21" i="3"/>
  <c r="L21" i="3"/>
  <c r="N21" i="3"/>
  <c r="P21" i="3"/>
  <c r="R21" i="3"/>
  <c r="C21" i="3"/>
  <c r="M21" i="3"/>
  <c r="O21" i="3"/>
  <c r="Q21" i="3"/>
  <c r="S21" i="3"/>
  <c r="B22" i="3"/>
  <c r="L22" i="3"/>
  <c r="N22" i="3"/>
  <c r="P22" i="3"/>
  <c r="R22" i="3"/>
  <c r="C22" i="3"/>
  <c r="M22" i="3"/>
  <c r="O22" i="3"/>
  <c r="Q22" i="3"/>
  <c r="S22" i="3"/>
  <c r="B23" i="3"/>
  <c r="L23" i="3"/>
  <c r="N23" i="3"/>
  <c r="P23" i="3"/>
  <c r="R23" i="3"/>
  <c r="C23" i="3"/>
  <c r="M23" i="3"/>
  <c r="O23" i="3"/>
  <c r="Q23" i="3"/>
  <c r="S23" i="3"/>
  <c r="B24" i="3"/>
  <c r="L24" i="3"/>
  <c r="N24" i="3"/>
  <c r="P24" i="3"/>
  <c r="R24" i="3"/>
  <c r="C24" i="3"/>
  <c r="M24" i="3"/>
  <c r="O24" i="3"/>
  <c r="Q24" i="3"/>
  <c r="S24" i="3"/>
  <c r="B25" i="3"/>
  <c r="L25" i="3"/>
  <c r="N25" i="3"/>
  <c r="P25" i="3"/>
  <c r="R25" i="3"/>
  <c r="C25" i="3"/>
  <c r="M25" i="3"/>
  <c r="O25" i="3"/>
  <c r="Q25" i="3"/>
  <c r="S25" i="3"/>
  <c r="B26" i="3"/>
  <c r="L26" i="3"/>
  <c r="N26" i="3"/>
  <c r="P26" i="3"/>
  <c r="R26" i="3"/>
  <c r="C26" i="3"/>
  <c r="M26" i="3"/>
  <c r="O26" i="3"/>
  <c r="Q26" i="3"/>
  <c r="S26" i="3"/>
  <c r="B27" i="3"/>
  <c r="L27" i="3"/>
  <c r="N27" i="3"/>
  <c r="P27" i="3"/>
  <c r="R27" i="3"/>
  <c r="C27" i="3"/>
  <c r="M27" i="3"/>
  <c r="O27" i="3"/>
  <c r="Q27" i="3"/>
  <c r="S27" i="3"/>
  <c r="B28" i="3"/>
  <c r="L28" i="3"/>
  <c r="N28" i="3"/>
  <c r="P28" i="3"/>
  <c r="R28" i="3"/>
  <c r="C28" i="3"/>
  <c r="M28" i="3"/>
  <c r="O28" i="3"/>
  <c r="Q28" i="3"/>
  <c r="S28" i="3"/>
  <c r="B29" i="3"/>
  <c r="L29" i="3"/>
  <c r="N29" i="3"/>
  <c r="P29" i="3"/>
  <c r="R29" i="3"/>
  <c r="C29" i="3"/>
  <c r="M29" i="3"/>
  <c r="O29" i="3"/>
  <c r="Q29" i="3"/>
  <c r="S29" i="3"/>
  <c r="B30" i="3"/>
  <c r="L30" i="3"/>
  <c r="N30" i="3"/>
  <c r="P30" i="3"/>
  <c r="R30" i="3"/>
  <c r="C30" i="3"/>
  <c r="M30" i="3"/>
  <c r="O30" i="3"/>
  <c r="Q30" i="3"/>
  <c r="S30" i="3"/>
  <c r="B31" i="3"/>
  <c r="L31" i="3"/>
  <c r="N31" i="3"/>
  <c r="P31" i="3"/>
  <c r="R31" i="3"/>
  <c r="C31" i="3"/>
  <c r="M31" i="3"/>
  <c r="O31" i="3"/>
  <c r="Q31" i="3"/>
  <c r="S31" i="3"/>
  <c r="B32" i="3"/>
  <c r="L32" i="3"/>
  <c r="N32" i="3"/>
  <c r="P32" i="3"/>
  <c r="R32" i="3"/>
  <c r="C32" i="3"/>
  <c r="M32" i="3"/>
  <c r="O32" i="3"/>
  <c r="Q32" i="3"/>
  <c r="S32" i="3"/>
  <c r="B33" i="3"/>
  <c r="L33" i="3"/>
  <c r="N33" i="3"/>
  <c r="P33" i="3"/>
  <c r="R33" i="3"/>
  <c r="C33" i="3"/>
  <c r="M33" i="3"/>
  <c r="O33" i="3"/>
  <c r="Q33" i="3"/>
  <c r="S33" i="3"/>
  <c r="B34" i="3"/>
  <c r="L34" i="3"/>
  <c r="N34" i="3"/>
  <c r="P34" i="3"/>
  <c r="R34" i="3"/>
  <c r="C34" i="3"/>
  <c r="M34" i="3"/>
  <c r="O34" i="3"/>
  <c r="Q34" i="3"/>
  <c r="S34" i="3"/>
  <c r="B35" i="3"/>
  <c r="L35" i="3"/>
  <c r="N35" i="3"/>
  <c r="P35" i="3"/>
  <c r="R35" i="3"/>
  <c r="C35" i="3"/>
  <c r="M35" i="3"/>
  <c r="O35" i="3"/>
  <c r="Q35" i="3"/>
  <c r="S35" i="3"/>
  <c r="B36" i="3"/>
  <c r="L36" i="3"/>
  <c r="N36" i="3"/>
  <c r="P36" i="3"/>
  <c r="R36" i="3"/>
  <c r="C36" i="3"/>
  <c r="M36" i="3"/>
  <c r="O36" i="3"/>
  <c r="Q36" i="3"/>
  <c r="S36" i="3"/>
  <c r="B37" i="3"/>
  <c r="L37" i="3"/>
  <c r="N37" i="3"/>
  <c r="P37" i="3"/>
  <c r="R37" i="3"/>
  <c r="C37" i="3"/>
  <c r="M37" i="3"/>
  <c r="O37" i="3"/>
  <c r="Q37" i="3"/>
  <c r="S37" i="3"/>
  <c r="B38" i="3"/>
  <c r="L38" i="3"/>
  <c r="N38" i="3"/>
  <c r="P38" i="3"/>
  <c r="R38" i="3"/>
  <c r="C38" i="3"/>
  <c r="M38" i="3"/>
  <c r="O38" i="3"/>
  <c r="Q38" i="3"/>
  <c r="S38" i="3"/>
  <c r="B39" i="3"/>
  <c r="L39" i="3"/>
  <c r="N39" i="3"/>
  <c r="P39" i="3"/>
  <c r="R39" i="3"/>
  <c r="C39" i="3"/>
  <c r="M39" i="3"/>
  <c r="O39" i="3"/>
  <c r="Q39" i="3"/>
  <c r="S39" i="3"/>
  <c r="B40" i="3"/>
  <c r="L40" i="3"/>
  <c r="N40" i="3"/>
  <c r="P40" i="3"/>
  <c r="R40" i="3"/>
  <c r="C40" i="3"/>
  <c r="M40" i="3"/>
  <c r="O40" i="3"/>
  <c r="Q40" i="3"/>
  <c r="S40" i="3"/>
  <c r="B41" i="3"/>
  <c r="L41" i="3"/>
  <c r="N41" i="3"/>
  <c r="P41" i="3"/>
  <c r="R41" i="3"/>
  <c r="C41" i="3"/>
  <c r="M41" i="3"/>
  <c r="O41" i="3"/>
  <c r="Q41" i="3"/>
  <c r="S41" i="3"/>
  <c r="B42" i="3"/>
  <c r="L42" i="3"/>
  <c r="N42" i="3"/>
  <c r="P42" i="3"/>
  <c r="R42" i="3"/>
  <c r="C42" i="3"/>
  <c r="M42" i="3"/>
  <c r="O42" i="3"/>
  <c r="Q42" i="3"/>
  <c r="S42" i="3"/>
  <c r="B43" i="3"/>
  <c r="L43" i="3"/>
  <c r="N43" i="3"/>
  <c r="P43" i="3"/>
  <c r="R43" i="3"/>
  <c r="C43" i="3"/>
  <c r="M43" i="3"/>
  <c r="O43" i="3"/>
  <c r="Q43" i="3"/>
  <c r="S43" i="3"/>
  <c r="B44" i="3"/>
  <c r="L44" i="3"/>
  <c r="N44" i="3"/>
  <c r="P44" i="3"/>
  <c r="R44" i="3"/>
  <c r="C44" i="3"/>
  <c r="M44" i="3"/>
  <c r="O44" i="3"/>
  <c r="Q44" i="3"/>
  <c r="S44" i="3"/>
  <c r="B45" i="3"/>
  <c r="L45" i="3"/>
  <c r="N45" i="3"/>
  <c r="P45" i="3"/>
  <c r="R45" i="3"/>
  <c r="C45" i="3"/>
  <c r="M45" i="3"/>
  <c r="O45" i="3"/>
  <c r="Q45" i="3"/>
  <c r="S45" i="3"/>
  <c r="B46" i="3"/>
  <c r="L46" i="3"/>
  <c r="N46" i="3"/>
  <c r="P46" i="3"/>
  <c r="R46" i="3"/>
  <c r="C46" i="3"/>
  <c r="M46" i="3"/>
  <c r="O46" i="3"/>
  <c r="Q46" i="3"/>
  <c r="S46" i="3"/>
  <c r="B47" i="3"/>
  <c r="L47" i="3"/>
  <c r="N47" i="3"/>
  <c r="P47" i="3"/>
  <c r="R47" i="3"/>
  <c r="C47" i="3"/>
  <c r="M47" i="3"/>
  <c r="O47" i="3"/>
  <c r="Q47" i="3"/>
  <c r="S47" i="3"/>
  <c r="B48" i="3"/>
  <c r="L48" i="3"/>
  <c r="N48" i="3"/>
  <c r="P48" i="3"/>
  <c r="R48" i="3"/>
  <c r="C48" i="3"/>
  <c r="M48" i="3"/>
  <c r="O48" i="3"/>
  <c r="Q48" i="3"/>
  <c r="S48" i="3"/>
  <c r="B49" i="3"/>
  <c r="L49" i="3"/>
  <c r="N49" i="3"/>
  <c r="P49" i="3"/>
  <c r="R49" i="3"/>
  <c r="C49" i="3"/>
  <c r="M49" i="3"/>
  <c r="O49" i="3"/>
  <c r="Q49" i="3"/>
  <c r="S49" i="3"/>
  <c r="B50" i="3"/>
  <c r="L50" i="3"/>
  <c r="N50" i="3"/>
  <c r="P50" i="3"/>
  <c r="R50" i="3"/>
  <c r="C50" i="3"/>
  <c r="M50" i="3"/>
  <c r="O50" i="3"/>
  <c r="Q50" i="3"/>
  <c r="S50" i="3"/>
  <c r="B51" i="3"/>
  <c r="L51" i="3"/>
  <c r="N51" i="3"/>
  <c r="P51" i="3"/>
  <c r="R51" i="3"/>
  <c r="C51" i="3"/>
  <c r="M51" i="3"/>
  <c r="O51" i="3"/>
  <c r="Q51" i="3"/>
  <c r="S51" i="3"/>
  <c r="B52" i="3"/>
  <c r="L52" i="3"/>
  <c r="N52" i="3"/>
  <c r="P52" i="3"/>
  <c r="R52" i="3"/>
  <c r="C52" i="3"/>
  <c r="M52" i="3"/>
  <c r="O52" i="3"/>
  <c r="Q52" i="3"/>
  <c r="S52" i="3"/>
  <c r="B53" i="3"/>
  <c r="L53" i="3"/>
  <c r="N53" i="3"/>
  <c r="P53" i="3"/>
  <c r="R53" i="3"/>
  <c r="C53" i="3"/>
  <c r="M53" i="3"/>
  <c r="O53" i="3"/>
  <c r="Q53" i="3"/>
  <c r="S53" i="3"/>
  <c r="B54" i="3"/>
  <c r="L54" i="3"/>
  <c r="N54" i="3"/>
  <c r="P54" i="3"/>
  <c r="R54" i="3"/>
  <c r="C54" i="3"/>
  <c r="M54" i="3"/>
  <c r="O54" i="3"/>
  <c r="Q54" i="3"/>
  <c r="S54" i="3"/>
  <c r="B55" i="3"/>
  <c r="L55" i="3"/>
  <c r="N55" i="3"/>
  <c r="P55" i="3"/>
  <c r="R55" i="3"/>
  <c r="C55" i="3"/>
  <c r="M55" i="3"/>
  <c r="O55" i="3"/>
  <c r="Q55" i="3"/>
  <c r="S55" i="3"/>
  <c r="B56" i="3"/>
  <c r="L56" i="3"/>
  <c r="N56" i="3"/>
  <c r="P56" i="3"/>
  <c r="R56" i="3"/>
  <c r="C56" i="3"/>
  <c r="M56" i="3"/>
  <c r="O56" i="3"/>
  <c r="Q56" i="3"/>
  <c r="S56" i="3"/>
  <c r="B57" i="3"/>
  <c r="L57" i="3"/>
  <c r="N57" i="3"/>
  <c r="P57" i="3"/>
  <c r="R57" i="3"/>
  <c r="C57" i="3"/>
  <c r="M57" i="3"/>
  <c r="O57" i="3"/>
  <c r="Q57" i="3"/>
  <c r="S57" i="3"/>
  <c r="B58" i="3"/>
  <c r="L58" i="3"/>
  <c r="N58" i="3"/>
  <c r="P58" i="3"/>
  <c r="R58" i="3"/>
  <c r="C58" i="3"/>
  <c r="M58" i="3"/>
  <c r="O58" i="3"/>
  <c r="Q58" i="3"/>
  <c r="S58" i="3"/>
  <c r="B59" i="3"/>
  <c r="L59" i="3"/>
  <c r="N59" i="3"/>
  <c r="P59" i="3"/>
  <c r="R59" i="3"/>
  <c r="C59" i="3"/>
  <c r="M59" i="3"/>
  <c r="O59" i="3"/>
  <c r="Q59" i="3"/>
  <c r="S59" i="3"/>
  <c r="B60" i="3"/>
  <c r="L60" i="3"/>
  <c r="N60" i="3"/>
  <c r="P60" i="3"/>
  <c r="R60" i="3"/>
  <c r="C60" i="3"/>
  <c r="M60" i="3"/>
  <c r="O60" i="3"/>
  <c r="Q60" i="3"/>
  <c r="S60" i="3"/>
  <c r="B61" i="3"/>
  <c r="L61" i="3"/>
  <c r="N61" i="3"/>
  <c r="P61" i="3"/>
  <c r="R61" i="3"/>
  <c r="C61" i="3"/>
  <c r="M61" i="3"/>
  <c r="O61" i="3"/>
  <c r="Q61" i="3"/>
  <c r="S61" i="3"/>
  <c r="B62" i="3"/>
  <c r="L62" i="3"/>
  <c r="N62" i="3"/>
  <c r="P62" i="3"/>
  <c r="R62" i="3"/>
  <c r="C62" i="3"/>
  <c r="M62" i="3"/>
  <c r="O62" i="3"/>
  <c r="Q62" i="3"/>
  <c r="S62" i="3"/>
  <c r="B63" i="3"/>
  <c r="L63" i="3"/>
  <c r="N63" i="3"/>
  <c r="P63" i="3"/>
  <c r="R63" i="3"/>
  <c r="C63" i="3"/>
  <c r="M63" i="3"/>
  <c r="O63" i="3"/>
  <c r="Q63" i="3"/>
  <c r="S63" i="3"/>
  <c r="B64" i="3"/>
  <c r="L64" i="3"/>
  <c r="N64" i="3"/>
  <c r="P64" i="3"/>
  <c r="R64" i="3"/>
  <c r="C64" i="3"/>
  <c r="M64" i="3"/>
  <c r="O64" i="3"/>
  <c r="Q64" i="3"/>
  <c r="S64" i="3"/>
  <c r="B65" i="3"/>
  <c r="L65" i="3"/>
  <c r="N65" i="3"/>
  <c r="P65" i="3"/>
  <c r="R65" i="3"/>
  <c r="C65" i="3"/>
  <c r="M65" i="3"/>
  <c r="O65" i="3"/>
  <c r="Q65" i="3"/>
  <c r="S65" i="3"/>
  <c r="B66" i="3"/>
  <c r="L66" i="3"/>
  <c r="N66" i="3"/>
  <c r="P66" i="3"/>
  <c r="R66" i="3"/>
  <c r="C66" i="3"/>
  <c r="M66" i="3"/>
  <c r="O66" i="3"/>
  <c r="Q66" i="3"/>
  <c r="S66" i="3"/>
  <c r="B67" i="3"/>
  <c r="L67" i="3"/>
  <c r="N67" i="3"/>
  <c r="P67" i="3"/>
  <c r="R67" i="3"/>
  <c r="C67" i="3"/>
  <c r="M67" i="3"/>
  <c r="O67" i="3"/>
  <c r="Q67" i="3"/>
  <c r="S67" i="3"/>
  <c r="B68" i="3"/>
  <c r="L68" i="3"/>
  <c r="N68" i="3"/>
  <c r="P68" i="3"/>
  <c r="R68" i="3"/>
  <c r="C68" i="3"/>
  <c r="M68" i="3"/>
  <c r="O68" i="3"/>
  <c r="Q68" i="3"/>
  <c r="S68" i="3"/>
  <c r="B69" i="3"/>
  <c r="L69" i="3"/>
  <c r="N69" i="3"/>
  <c r="P69" i="3"/>
  <c r="R69" i="3"/>
  <c r="C69" i="3"/>
  <c r="M69" i="3"/>
  <c r="O69" i="3"/>
  <c r="Q69" i="3"/>
  <c r="S69" i="3"/>
  <c r="B70" i="3"/>
  <c r="L70" i="3"/>
  <c r="N70" i="3"/>
  <c r="P70" i="3"/>
  <c r="R70" i="3"/>
  <c r="C70" i="3"/>
  <c r="M70" i="3"/>
  <c r="O70" i="3"/>
  <c r="Q70" i="3"/>
  <c r="S70" i="3"/>
  <c r="B71" i="3"/>
  <c r="L71" i="3"/>
  <c r="N71" i="3"/>
  <c r="P71" i="3"/>
  <c r="R71" i="3"/>
  <c r="C71" i="3"/>
  <c r="M71" i="3"/>
  <c r="O71" i="3"/>
  <c r="Q71" i="3"/>
  <c r="S71" i="3"/>
  <c r="B72" i="3"/>
  <c r="L72" i="3"/>
  <c r="N72" i="3"/>
  <c r="P72" i="3"/>
  <c r="R72" i="3"/>
  <c r="C72" i="3"/>
  <c r="M72" i="3"/>
  <c r="O72" i="3"/>
  <c r="Q72" i="3"/>
  <c r="S72" i="3"/>
  <c r="B73" i="3"/>
  <c r="L73" i="3"/>
  <c r="N73" i="3"/>
  <c r="P73" i="3"/>
  <c r="R73" i="3"/>
  <c r="C73" i="3"/>
  <c r="M73" i="3"/>
  <c r="O73" i="3"/>
  <c r="Q73" i="3"/>
  <c r="S73" i="3"/>
  <c r="B74" i="3"/>
  <c r="L74" i="3"/>
  <c r="N74" i="3"/>
  <c r="P74" i="3"/>
  <c r="R74" i="3"/>
  <c r="C74" i="3"/>
  <c r="M74" i="3"/>
  <c r="O74" i="3"/>
  <c r="Q74" i="3"/>
  <c r="S74" i="3"/>
  <c r="B75" i="3"/>
  <c r="L75" i="3"/>
  <c r="N75" i="3"/>
  <c r="P75" i="3"/>
  <c r="R75" i="3"/>
  <c r="C75" i="3"/>
  <c r="M75" i="3"/>
  <c r="O75" i="3"/>
  <c r="Q75" i="3"/>
  <c r="S75" i="3"/>
  <c r="B76" i="3"/>
  <c r="L76" i="3"/>
  <c r="N76" i="3"/>
  <c r="P76" i="3"/>
  <c r="R76" i="3"/>
  <c r="C76" i="3"/>
  <c r="M76" i="3"/>
  <c r="O76" i="3"/>
  <c r="Q76" i="3"/>
  <c r="S76" i="3"/>
  <c r="B77" i="3"/>
  <c r="L77" i="3"/>
  <c r="N77" i="3"/>
  <c r="P77" i="3"/>
  <c r="R77" i="3"/>
  <c r="C77" i="3"/>
  <c r="M77" i="3"/>
  <c r="O77" i="3"/>
  <c r="Q77" i="3"/>
  <c r="S77" i="3"/>
  <c r="B78" i="3"/>
  <c r="L78" i="3"/>
  <c r="N78" i="3"/>
  <c r="P78" i="3"/>
  <c r="R78" i="3"/>
  <c r="C78" i="3"/>
  <c r="M78" i="3"/>
  <c r="O78" i="3"/>
  <c r="Q78" i="3"/>
  <c r="S78" i="3"/>
  <c r="B79" i="3"/>
  <c r="L79" i="3"/>
  <c r="N79" i="3"/>
  <c r="P79" i="3"/>
  <c r="R79" i="3"/>
  <c r="C79" i="3"/>
  <c r="M79" i="3"/>
  <c r="O79" i="3"/>
  <c r="Q79" i="3"/>
  <c r="S79" i="3"/>
  <c r="B80" i="3"/>
  <c r="L80" i="3"/>
  <c r="N80" i="3"/>
  <c r="P80" i="3"/>
  <c r="R80" i="3"/>
  <c r="C80" i="3"/>
  <c r="M80" i="3"/>
  <c r="O80" i="3"/>
  <c r="Q80" i="3"/>
  <c r="S80" i="3"/>
  <c r="B81" i="3"/>
  <c r="L81" i="3"/>
  <c r="N81" i="3"/>
  <c r="P81" i="3"/>
  <c r="R81" i="3"/>
  <c r="C81" i="3"/>
  <c r="M81" i="3"/>
  <c r="O81" i="3"/>
  <c r="Q81" i="3"/>
  <c r="S81" i="3"/>
  <c r="B82" i="3"/>
  <c r="L82" i="3"/>
  <c r="N82" i="3"/>
  <c r="P82" i="3"/>
  <c r="R82" i="3"/>
  <c r="C82" i="3"/>
  <c r="M82" i="3"/>
  <c r="O82" i="3"/>
  <c r="Q82" i="3"/>
  <c r="S82" i="3"/>
  <c r="B83" i="3"/>
  <c r="L83" i="3"/>
  <c r="N83" i="3"/>
  <c r="P83" i="3"/>
  <c r="R83" i="3"/>
  <c r="C83" i="3"/>
  <c r="M83" i="3"/>
  <c r="O83" i="3"/>
  <c r="Q83" i="3"/>
  <c r="S83" i="3"/>
  <c r="B84" i="3"/>
  <c r="L84" i="3"/>
  <c r="N84" i="3"/>
  <c r="P84" i="3"/>
  <c r="R84" i="3"/>
  <c r="C84" i="3"/>
  <c r="M84" i="3"/>
  <c r="O84" i="3"/>
  <c r="Q84" i="3"/>
  <c r="S84" i="3"/>
  <c r="B85" i="3"/>
  <c r="L85" i="3"/>
  <c r="N85" i="3"/>
  <c r="P85" i="3"/>
  <c r="R85" i="3"/>
  <c r="C85" i="3"/>
  <c r="M85" i="3"/>
  <c r="O85" i="3"/>
  <c r="Q85" i="3"/>
  <c r="S85" i="3"/>
  <c r="B86" i="3"/>
  <c r="L86" i="3"/>
  <c r="N86" i="3"/>
  <c r="P86" i="3"/>
  <c r="R86" i="3"/>
  <c r="C86" i="3"/>
  <c r="M86" i="3"/>
  <c r="O86" i="3"/>
  <c r="Q86" i="3"/>
  <c r="S86" i="3"/>
  <c r="B87" i="3"/>
  <c r="L87" i="3"/>
  <c r="N87" i="3"/>
  <c r="P87" i="3"/>
  <c r="R87" i="3"/>
  <c r="C87" i="3"/>
  <c r="M87" i="3"/>
  <c r="O87" i="3"/>
  <c r="Q87" i="3"/>
  <c r="S87" i="3"/>
  <c r="B88" i="3"/>
  <c r="L88" i="3"/>
  <c r="N88" i="3"/>
  <c r="P88" i="3"/>
  <c r="R88" i="3"/>
  <c r="C88" i="3"/>
  <c r="M88" i="3"/>
  <c r="O88" i="3"/>
  <c r="Q88" i="3"/>
  <c r="S88" i="3"/>
  <c r="B89" i="3"/>
  <c r="L89" i="3"/>
  <c r="N89" i="3"/>
  <c r="P89" i="3"/>
  <c r="R89" i="3"/>
  <c r="C89" i="3"/>
  <c r="M89" i="3"/>
  <c r="O89" i="3"/>
  <c r="Q89" i="3"/>
  <c r="S89" i="3"/>
  <c r="B90" i="3"/>
  <c r="L90" i="3"/>
  <c r="N90" i="3"/>
  <c r="P90" i="3"/>
  <c r="R90" i="3"/>
  <c r="C90" i="3"/>
  <c r="M90" i="3"/>
  <c r="O90" i="3"/>
  <c r="Q90" i="3"/>
  <c r="S90" i="3"/>
  <c r="B91" i="3"/>
  <c r="L91" i="3"/>
  <c r="N91" i="3"/>
  <c r="P91" i="3"/>
  <c r="R91" i="3"/>
  <c r="C91" i="3"/>
  <c r="M91" i="3"/>
  <c r="O91" i="3"/>
  <c r="Q91" i="3"/>
  <c r="S91" i="3"/>
  <c r="B92" i="3"/>
  <c r="L92" i="3"/>
  <c r="N92" i="3"/>
  <c r="P92" i="3"/>
  <c r="R92" i="3"/>
  <c r="C92" i="3"/>
  <c r="M92" i="3"/>
  <c r="O92" i="3"/>
  <c r="Q92" i="3"/>
  <c r="S92" i="3"/>
  <c r="B93" i="3"/>
  <c r="L93" i="3"/>
  <c r="N93" i="3"/>
  <c r="P93" i="3"/>
  <c r="R93" i="3"/>
  <c r="C93" i="3"/>
  <c r="M93" i="3"/>
  <c r="O93" i="3"/>
  <c r="Q93" i="3"/>
  <c r="S93" i="3"/>
  <c r="B94" i="3"/>
  <c r="L94" i="3"/>
  <c r="N94" i="3"/>
  <c r="P94" i="3"/>
  <c r="R94" i="3"/>
  <c r="C94" i="3"/>
  <c r="M94" i="3"/>
  <c r="O94" i="3"/>
  <c r="Q94" i="3"/>
  <c r="S94" i="3"/>
  <c r="B95" i="3"/>
  <c r="L95" i="3"/>
  <c r="N95" i="3"/>
  <c r="P95" i="3"/>
  <c r="R95" i="3"/>
  <c r="C95" i="3"/>
  <c r="M95" i="3"/>
  <c r="O95" i="3"/>
  <c r="Q95" i="3"/>
  <c r="S95" i="3"/>
  <c r="B96" i="3"/>
  <c r="L96" i="3"/>
  <c r="N96" i="3"/>
  <c r="P96" i="3"/>
  <c r="R96" i="3"/>
  <c r="C96" i="3"/>
  <c r="M96" i="3"/>
  <c r="O96" i="3"/>
  <c r="Q96" i="3"/>
  <c r="S96" i="3"/>
  <c r="B97" i="3"/>
  <c r="L97" i="3"/>
  <c r="N97" i="3"/>
  <c r="P97" i="3"/>
  <c r="R97" i="3"/>
  <c r="C97" i="3"/>
  <c r="M97" i="3"/>
  <c r="O97" i="3"/>
  <c r="Q97" i="3"/>
  <c r="S97" i="3"/>
  <c r="B98" i="3"/>
  <c r="L98" i="3"/>
  <c r="N98" i="3"/>
  <c r="P98" i="3"/>
  <c r="R98" i="3"/>
  <c r="C98" i="3"/>
  <c r="M98" i="3"/>
  <c r="O98" i="3"/>
  <c r="Q98" i="3"/>
  <c r="S98" i="3"/>
  <c r="B99" i="3"/>
  <c r="L99" i="3"/>
  <c r="N99" i="3"/>
  <c r="P99" i="3"/>
  <c r="R99" i="3"/>
  <c r="C99" i="3"/>
  <c r="M99" i="3"/>
  <c r="O99" i="3"/>
  <c r="Q99" i="3"/>
  <c r="S99" i="3"/>
  <c r="B100" i="3"/>
  <c r="L100" i="3"/>
  <c r="N100" i="3"/>
  <c r="P100" i="3"/>
  <c r="R100" i="3"/>
  <c r="C100" i="3"/>
  <c r="M100" i="3"/>
  <c r="O100" i="3"/>
  <c r="Q100" i="3"/>
  <c r="S100" i="3"/>
  <c r="B101" i="3"/>
  <c r="L101" i="3"/>
  <c r="N101" i="3"/>
  <c r="P101" i="3"/>
  <c r="R101" i="3"/>
  <c r="C101" i="3"/>
  <c r="M101" i="3"/>
  <c r="O101" i="3"/>
  <c r="Q101" i="3"/>
  <c r="S101" i="3"/>
  <c r="B102" i="3"/>
  <c r="L102" i="3"/>
  <c r="N102" i="3"/>
  <c r="P102" i="3"/>
  <c r="R102" i="3"/>
  <c r="C102" i="3"/>
  <c r="M102" i="3"/>
  <c r="O102" i="3"/>
  <c r="Q102" i="3"/>
  <c r="S102" i="3"/>
  <c r="B103" i="3"/>
  <c r="L103" i="3"/>
  <c r="N103" i="3"/>
  <c r="P103" i="3"/>
  <c r="R103" i="3"/>
  <c r="C103" i="3"/>
  <c r="M103" i="3"/>
  <c r="O103" i="3"/>
  <c r="Q103" i="3"/>
  <c r="S103" i="3"/>
  <c r="B104" i="3"/>
  <c r="L104" i="3"/>
  <c r="N104" i="3"/>
  <c r="P104" i="3"/>
  <c r="R104" i="3"/>
  <c r="C104" i="3"/>
  <c r="M104" i="3"/>
  <c r="O104" i="3"/>
  <c r="Q104" i="3"/>
  <c r="S104" i="3"/>
  <c r="B105" i="3"/>
  <c r="L105" i="3"/>
  <c r="N105" i="3"/>
  <c r="P105" i="3"/>
  <c r="R105" i="3"/>
  <c r="C105" i="3"/>
  <c r="M105" i="3"/>
  <c r="O105" i="3"/>
  <c r="Q105" i="3"/>
  <c r="S105" i="3"/>
  <c r="B106" i="3"/>
  <c r="L106" i="3"/>
  <c r="N106" i="3"/>
  <c r="P106" i="3"/>
  <c r="R106" i="3"/>
  <c r="C106" i="3"/>
  <c r="M106" i="3"/>
  <c r="O106" i="3"/>
  <c r="Q106" i="3"/>
  <c r="S106" i="3"/>
  <c r="B107" i="3"/>
  <c r="L107" i="3"/>
  <c r="N107" i="3"/>
  <c r="P107" i="3"/>
  <c r="R107" i="3"/>
  <c r="C107" i="3"/>
  <c r="M107" i="3"/>
  <c r="O107" i="3"/>
  <c r="Q107" i="3"/>
  <c r="S107" i="3"/>
  <c r="B108" i="3"/>
  <c r="L108" i="3"/>
  <c r="N108" i="3"/>
  <c r="P108" i="3"/>
  <c r="R108" i="3"/>
  <c r="C108" i="3"/>
  <c r="M108" i="3"/>
  <c r="O108" i="3"/>
  <c r="Q108" i="3"/>
  <c r="S108" i="3"/>
  <c r="B109" i="3"/>
  <c r="L109" i="3"/>
  <c r="N109" i="3"/>
  <c r="P109" i="3"/>
  <c r="R109" i="3"/>
  <c r="C109" i="3"/>
  <c r="M109" i="3"/>
  <c r="O109" i="3"/>
  <c r="Q109" i="3"/>
  <c r="S109" i="3"/>
  <c r="B110" i="3"/>
  <c r="L110" i="3"/>
  <c r="N110" i="3"/>
  <c r="P110" i="3"/>
  <c r="R110" i="3"/>
  <c r="C110" i="3"/>
  <c r="M110" i="3"/>
  <c r="O110" i="3"/>
  <c r="Q110" i="3"/>
  <c r="S110" i="3"/>
  <c r="B111" i="3"/>
  <c r="L111" i="3"/>
  <c r="N111" i="3"/>
  <c r="P111" i="3"/>
  <c r="R111" i="3"/>
  <c r="C111" i="3"/>
  <c r="M111" i="3"/>
  <c r="O111" i="3"/>
  <c r="Q111" i="3"/>
  <c r="S111" i="3"/>
  <c r="B112" i="3"/>
  <c r="L112" i="3"/>
  <c r="N112" i="3"/>
  <c r="P112" i="3"/>
  <c r="R112" i="3"/>
  <c r="C112" i="3"/>
  <c r="M112" i="3"/>
  <c r="O112" i="3"/>
  <c r="Q112" i="3"/>
  <c r="S112" i="3"/>
  <c r="B113" i="3"/>
  <c r="L113" i="3"/>
  <c r="N113" i="3"/>
  <c r="P113" i="3"/>
  <c r="R113" i="3"/>
  <c r="C113" i="3"/>
  <c r="M113" i="3"/>
  <c r="O113" i="3"/>
  <c r="Q113" i="3"/>
  <c r="S113" i="3"/>
  <c r="B114" i="3"/>
  <c r="L114" i="3"/>
  <c r="N114" i="3"/>
  <c r="P114" i="3"/>
  <c r="R114" i="3"/>
  <c r="C114" i="3"/>
  <c r="M114" i="3"/>
  <c r="O114" i="3"/>
  <c r="Q114" i="3"/>
  <c r="S114" i="3"/>
  <c r="B115" i="3"/>
  <c r="L115" i="3"/>
  <c r="N115" i="3"/>
  <c r="P115" i="3"/>
  <c r="R115" i="3"/>
  <c r="C115" i="3"/>
  <c r="M115" i="3"/>
  <c r="O115" i="3"/>
  <c r="Q115" i="3"/>
  <c r="S115" i="3"/>
  <c r="B116" i="3"/>
  <c r="L116" i="3"/>
  <c r="N116" i="3"/>
  <c r="P116" i="3"/>
  <c r="R116" i="3"/>
  <c r="C116" i="3"/>
  <c r="M116" i="3"/>
  <c r="O116" i="3"/>
  <c r="Q116" i="3"/>
  <c r="S116" i="3"/>
  <c r="B117" i="3"/>
  <c r="L117" i="3"/>
  <c r="N117" i="3"/>
  <c r="P117" i="3"/>
  <c r="R117" i="3"/>
  <c r="C117" i="3"/>
  <c r="M117" i="3"/>
  <c r="O117" i="3"/>
  <c r="Q117" i="3"/>
  <c r="S117" i="3"/>
  <c r="B118" i="3"/>
  <c r="L118" i="3"/>
  <c r="N118" i="3"/>
  <c r="P118" i="3"/>
  <c r="R118" i="3"/>
  <c r="C118" i="3"/>
  <c r="M118" i="3"/>
  <c r="O118" i="3"/>
  <c r="Q118" i="3"/>
  <c r="S118" i="3"/>
  <c r="B119" i="3"/>
  <c r="L119" i="3"/>
  <c r="N119" i="3"/>
  <c r="P119" i="3"/>
  <c r="R119" i="3"/>
  <c r="C119" i="3"/>
  <c r="M119" i="3"/>
  <c r="O119" i="3"/>
  <c r="Q119" i="3"/>
  <c r="S119" i="3"/>
  <c r="B120" i="3"/>
  <c r="L120" i="3"/>
  <c r="N120" i="3"/>
  <c r="P120" i="3"/>
  <c r="R120" i="3"/>
  <c r="C120" i="3"/>
  <c r="M120" i="3"/>
  <c r="O120" i="3"/>
  <c r="Q120" i="3"/>
  <c r="S120" i="3"/>
  <c r="B121" i="3"/>
  <c r="L121" i="3"/>
  <c r="N121" i="3"/>
  <c r="P121" i="3"/>
  <c r="R121" i="3"/>
  <c r="C121" i="3"/>
  <c r="M121" i="3"/>
  <c r="O121" i="3"/>
  <c r="Q121" i="3"/>
  <c r="S121" i="3"/>
  <c r="B122" i="3"/>
  <c r="L122" i="3"/>
  <c r="N122" i="3"/>
  <c r="P122" i="3"/>
  <c r="R122" i="3"/>
  <c r="C122" i="3"/>
  <c r="M122" i="3"/>
  <c r="O122" i="3"/>
  <c r="Q122" i="3"/>
  <c r="S122" i="3"/>
  <c r="B123" i="3"/>
  <c r="L123" i="3"/>
  <c r="N123" i="3"/>
  <c r="P123" i="3"/>
  <c r="R123" i="3"/>
  <c r="C123" i="3"/>
  <c r="M123" i="3"/>
  <c r="O123" i="3"/>
  <c r="Q123" i="3"/>
  <c r="S123" i="3"/>
  <c r="B124" i="3"/>
  <c r="L124" i="3"/>
  <c r="N124" i="3"/>
  <c r="P124" i="3"/>
  <c r="R124" i="3"/>
  <c r="C124" i="3"/>
  <c r="M124" i="3"/>
  <c r="O124" i="3"/>
  <c r="Q124" i="3"/>
  <c r="S124" i="3"/>
  <c r="B125" i="3"/>
  <c r="L125" i="3"/>
  <c r="N125" i="3"/>
  <c r="P125" i="3"/>
  <c r="R125" i="3"/>
  <c r="C125" i="3"/>
  <c r="M125" i="3"/>
  <c r="O125" i="3"/>
  <c r="Q125" i="3"/>
  <c r="S125" i="3"/>
  <c r="B126" i="3"/>
  <c r="L126" i="3"/>
  <c r="N126" i="3"/>
  <c r="P126" i="3"/>
  <c r="R126" i="3"/>
  <c r="C126" i="3"/>
  <c r="M126" i="3"/>
  <c r="O126" i="3"/>
  <c r="Q126" i="3"/>
  <c r="S126" i="3"/>
  <c r="B127" i="3"/>
  <c r="L127" i="3"/>
  <c r="N127" i="3"/>
  <c r="P127" i="3"/>
  <c r="R127" i="3"/>
  <c r="C127" i="3"/>
  <c r="M127" i="3"/>
  <c r="O127" i="3"/>
  <c r="Q127" i="3"/>
  <c r="S127" i="3"/>
  <c r="B128" i="3"/>
  <c r="L128" i="3"/>
  <c r="N128" i="3"/>
  <c r="P128" i="3"/>
  <c r="R128" i="3"/>
  <c r="C128" i="3"/>
  <c r="M128" i="3"/>
  <c r="O128" i="3"/>
  <c r="Q128" i="3"/>
  <c r="S128" i="3"/>
  <c r="B129" i="3"/>
  <c r="L129" i="3"/>
  <c r="N129" i="3"/>
  <c r="P129" i="3"/>
  <c r="R129" i="3"/>
  <c r="C129" i="3"/>
  <c r="M129" i="3"/>
  <c r="O129" i="3"/>
  <c r="Q129" i="3"/>
  <c r="S129" i="3"/>
  <c r="B130" i="3"/>
  <c r="L130" i="3"/>
  <c r="N130" i="3"/>
  <c r="P130" i="3"/>
  <c r="R130" i="3"/>
  <c r="C130" i="3"/>
  <c r="M130" i="3"/>
  <c r="O130" i="3"/>
  <c r="Q130" i="3"/>
  <c r="S130" i="3"/>
  <c r="B131" i="3"/>
  <c r="L131" i="3"/>
  <c r="N131" i="3"/>
  <c r="P131" i="3"/>
  <c r="R131" i="3"/>
  <c r="C131" i="3"/>
  <c r="M131" i="3"/>
  <c r="O131" i="3"/>
  <c r="Q131" i="3"/>
  <c r="S131" i="3"/>
  <c r="B132" i="3"/>
  <c r="L132" i="3"/>
  <c r="N132" i="3"/>
  <c r="P132" i="3"/>
  <c r="R132" i="3"/>
  <c r="C132" i="3"/>
  <c r="M132" i="3"/>
  <c r="O132" i="3"/>
  <c r="Q132" i="3"/>
  <c r="S132" i="3"/>
  <c r="B133" i="3"/>
  <c r="L133" i="3"/>
  <c r="N133" i="3"/>
  <c r="P133" i="3"/>
  <c r="R133" i="3"/>
  <c r="C133" i="3"/>
  <c r="M133" i="3"/>
  <c r="O133" i="3"/>
  <c r="Q133" i="3"/>
  <c r="S133" i="3"/>
  <c r="B134" i="3"/>
  <c r="L134" i="3"/>
  <c r="N134" i="3"/>
  <c r="P134" i="3"/>
  <c r="R134" i="3"/>
  <c r="C134" i="3"/>
  <c r="M134" i="3"/>
  <c r="O134" i="3"/>
  <c r="Q134" i="3"/>
  <c r="S134" i="3"/>
  <c r="B135" i="3"/>
  <c r="L135" i="3"/>
  <c r="N135" i="3"/>
  <c r="P135" i="3"/>
  <c r="R135" i="3"/>
  <c r="C135" i="3"/>
  <c r="M135" i="3"/>
  <c r="O135" i="3"/>
  <c r="Q135" i="3"/>
  <c r="S135" i="3"/>
  <c r="B136" i="3"/>
  <c r="L136" i="3"/>
  <c r="N136" i="3"/>
  <c r="P136" i="3"/>
  <c r="R136" i="3"/>
  <c r="C136" i="3"/>
  <c r="M136" i="3"/>
  <c r="O136" i="3"/>
  <c r="Q136" i="3"/>
  <c r="S136" i="3"/>
  <c r="B137" i="3"/>
  <c r="L137" i="3"/>
  <c r="N137" i="3"/>
  <c r="P137" i="3"/>
  <c r="R137" i="3"/>
  <c r="C137" i="3"/>
  <c r="M137" i="3"/>
  <c r="O137" i="3"/>
  <c r="Q137" i="3"/>
  <c r="S137" i="3"/>
  <c r="B138" i="3"/>
  <c r="L138" i="3"/>
  <c r="N138" i="3"/>
  <c r="P138" i="3"/>
  <c r="R138" i="3"/>
  <c r="C138" i="3"/>
  <c r="M138" i="3"/>
  <c r="O138" i="3"/>
  <c r="Q138" i="3"/>
  <c r="S138" i="3"/>
  <c r="B139" i="3"/>
  <c r="L139" i="3"/>
  <c r="N139" i="3"/>
  <c r="P139" i="3"/>
  <c r="R139" i="3"/>
  <c r="C139" i="3"/>
  <c r="M139" i="3"/>
  <c r="O139" i="3"/>
  <c r="Q139" i="3"/>
  <c r="S139" i="3"/>
  <c r="B140" i="3"/>
  <c r="L140" i="3"/>
  <c r="N140" i="3"/>
  <c r="P140" i="3"/>
  <c r="R140" i="3"/>
  <c r="C140" i="3"/>
  <c r="M140" i="3"/>
  <c r="O140" i="3"/>
  <c r="Q140" i="3"/>
  <c r="S140" i="3"/>
  <c r="B141" i="3"/>
  <c r="L141" i="3"/>
  <c r="N141" i="3"/>
  <c r="P141" i="3"/>
  <c r="R141" i="3"/>
  <c r="C141" i="3"/>
  <c r="M141" i="3"/>
  <c r="O141" i="3"/>
  <c r="Q141" i="3"/>
  <c r="S141" i="3"/>
  <c r="B142" i="3"/>
  <c r="L142" i="3"/>
  <c r="N142" i="3"/>
  <c r="P142" i="3"/>
  <c r="R142" i="3"/>
  <c r="C142" i="3"/>
  <c r="M142" i="3"/>
  <c r="O142" i="3"/>
  <c r="Q142" i="3"/>
  <c r="S142" i="3"/>
  <c r="B143" i="3"/>
  <c r="L143" i="3"/>
  <c r="N143" i="3"/>
  <c r="P143" i="3"/>
  <c r="R143" i="3"/>
  <c r="C143" i="3"/>
  <c r="M143" i="3"/>
  <c r="O143" i="3"/>
  <c r="Q143" i="3"/>
  <c r="S143" i="3"/>
  <c r="B144" i="3"/>
  <c r="L144" i="3"/>
  <c r="N144" i="3"/>
  <c r="P144" i="3"/>
  <c r="R144" i="3"/>
  <c r="C144" i="3"/>
  <c r="M144" i="3"/>
  <c r="O144" i="3"/>
  <c r="Q144" i="3"/>
  <c r="S144" i="3"/>
  <c r="B145" i="3"/>
  <c r="L145" i="3"/>
  <c r="N145" i="3"/>
  <c r="P145" i="3"/>
  <c r="R145" i="3"/>
  <c r="C145" i="3"/>
  <c r="M145" i="3"/>
  <c r="O145" i="3"/>
  <c r="Q145" i="3"/>
  <c r="S145" i="3"/>
  <c r="B146" i="3"/>
  <c r="L146" i="3"/>
  <c r="N146" i="3"/>
  <c r="P146" i="3"/>
  <c r="R146" i="3"/>
  <c r="C146" i="3"/>
  <c r="M146" i="3"/>
  <c r="O146" i="3"/>
  <c r="Q146" i="3"/>
  <c r="S146" i="3"/>
  <c r="B147" i="3"/>
  <c r="L147" i="3"/>
  <c r="N147" i="3"/>
  <c r="P147" i="3"/>
  <c r="R147" i="3"/>
  <c r="C147" i="3"/>
  <c r="M147" i="3"/>
  <c r="O147" i="3"/>
  <c r="Q147" i="3"/>
  <c r="S147" i="3"/>
  <c r="B148" i="3"/>
  <c r="L148" i="3"/>
  <c r="N148" i="3"/>
  <c r="P148" i="3"/>
  <c r="R148" i="3"/>
  <c r="C148" i="3"/>
  <c r="M148" i="3"/>
  <c r="O148" i="3"/>
  <c r="Q148" i="3"/>
  <c r="S148" i="3"/>
  <c r="B149" i="3"/>
  <c r="L149" i="3"/>
  <c r="N149" i="3"/>
  <c r="P149" i="3"/>
  <c r="R149" i="3"/>
  <c r="C149" i="3"/>
  <c r="M149" i="3"/>
  <c r="O149" i="3"/>
  <c r="Q149" i="3"/>
  <c r="S149" i="3"/>
  <c r="B150" i="3"/>
  <c r="L150" i="3"/>
  <c r="N150" i="3"/>
  <c r="P150" i="3"/>
  <c r="R150" i="3"/>
  <c r="C150" i="3"/>
  <c r="M150" i="3"/>
  <c r="O150" i="3"/>
  <c r="Q150" i="3"/>
  <c r="S150" i="3"/>
  <c r="B151" i="3"/>
  <c r="L151" i="3"/>
  <c r="N151" i="3"/>
  <c r="P151" i="3"/>
  <c r="R151" i="3"/>
  <c r="C151" i="3"/>
  <c r="M151" i="3"/>
  <c r="O151" i="3"/>
  <c r="Q151" i="3"/>
  <c r="S151" i="3"/>
  <c r="B152" i="3"/>
  <c r="L152" i="3"/>
  <c r="N152" i="3"/>
  <c r="P152" i="3"/>
  <c r="R152" i="3"/>
  <c r="C152" i="3"/>
  <c r="M152" i="3"/>
  <c r="O152" i="3"/>
  <c r="Q152" i="3"/>
  <c r="S152" i="3"/>
  <c r="B153" i="3"/>
  <c r="L153" i="3"/>
  <c r="N153" i="3"/>
  <c r="P153" i="3"/>
  <c r="R153" i="3"/>
  <c r="C153" i="3"/>
  <c r="M153" i="3"/>
  <c r="O153" i="3"/>
  <c r="Q153" i="3"/>
  <c r="S153" i="3"/>
  <c r="B154" i="3"/>
  <c r="L154" i="3"/>
  <c r="N154" i="3"/>
  <c r="P154" i="3"/>
  <c r="R154" i="3"/>
  <c r="C154" i="3"/>
  <c r="M154" i="3"/>
  <c r="O154" i="3"/>
  <c r="Q154" i="3"/>
  <c r="S154" i="3"/>
  <c r="B155" i="3"/>
  <c r="L155" i="3"/>
  <c r="N155" i="3"/>
  <c r="P155" i="3"/>
  <c r="R155" i="3"/>
  <c r="C155" i="3"/>
  <c r="M155" i="3"/>
  <c r="O155" i="3"/>
  <c r="Q155" i="3"/>
  <c r="S155" i="3"/>
  <c r="B156" i="3"/>
  <c r="L156" i="3"/>
  <c r="N156" i="3"/>
  <c r="P156" i="3"/>
  <c r="R156" i="3"/>
  <c r="C156" i="3"/>
  <c r="M156" i="3"/>
  <c r="O156" i="3"/>
  <c r="Q156" i="3"/>
  <c r="S156" i="3"/>
  <c r="B157" i="3"/>
  <c r="L157" i="3"/>
  <c r="N157" i="3"/>
  <c r="P157" i="3"/>
  <c r="R157" i="3"/>
  <c r="C157" i="3"/>
  <c r="M157" i="3"/>
  <c r="O157" i="3"/>
  <c r="Q157" i="3"/>
  <c r="S157" i="3"/>
  <c r="B158" i="3"/>
  <c r="L158" i="3"/>
  <c r="N158" i="3"/>
  <c r="P158" i="3"/>
  <c r="R158" i="3"/>
  <c r="C158" i="3"/>
  <c r="M158" i="3"/>
  <c r="O158" i="3"/>
  <c r="Q158" i="3"/>
  <c r="S158" i="3"/>
  <c r="B159" i="3"/>
  <c r="L159" i="3"/>
  <c r="N159" i="3"/>
  <c r="P159" i="3"/>
  <c r="R159" i="3"/>
  <c r="C159" i="3"/>
  <c r="M159" i="3"/>
  <c r="O159" i="3"/>
  <c r="Q159" i="3"/>
  <c r="S159" i="3"/>
  <c r="B160" i="3"/>
  <c r="L160" i="3"/>
  <c r="N160" i="3"/>
  <c r="P160" i="3"/>
  <c r="R160" i="3"/>
  <c r="C160" i="3"/>
  <c r="M160" i="3"/>
  <c r="O160" i="3"/>
  <c r="Q160" i="3"/>
  <c r="S160" i="3"/>
  <c r="B161" i="3"/>
  <c r="L161" i="3"/>
  <c r="N161" i="3"/>
  <c r="P161" i="3"/>
  <c r="R161" i="3"/>
  <c r="C161" i="3"/>
  <c r="M161" i="3"/>
  <c r="O161" i="3"/>
  <c r="Q161" i="3"/>
  <c r="S161" i="3"/>
  <c r="B162" i="3"/>
  <c r="L162" i="3"/>
  <c r="N162" i="3"/>
  <c r="P162" i="3"/>
  <c r="R162" i="3"/>
  <c r="C162" i="3"/>
  <c r="M162" i="3"/>
  <c r="O162" i="3"/>
  <c r="Q162" i="3"/>
  <c r="S162" i="3"/>
  <c r="B163" i="3"/>
  <c r="L163" i="3"/>
  <c r="N163" i="3"/>
  <c r="P163" i="3"/>
  <c r="R163" i="3"/>
  <c r="C163" i="3"/>
  <c r="M163" i="3"/>
  <c r="O163" i="3"/>
  <c r="Q163" i="3"/>
  <c r="S163" i="3"/>
  <c r="B164" i="3"/>
  <c r="L164" i="3"/>
  <c r="N164" i="3"/>
  <c r="P164" i="3"/>
  <c r="R164" i="3"/>
  <c r="C164" i="3"/>
  <c r="M164" i="3"/>
  <c r="O164" i="3"/>
  <c r="Q164" i="3"/>
  <c r="S164" i="3"/>
  <c r="B165" i="3"/>
  <c r="L165" i="3"/>
  <c r="N165" i="3"/>
  <c r="P165" i="3"/>
  <c r="R165" i="3"/>
  <c r="C165" i="3"/>
  <c r="M165" i="3"/>
  <c r="O165" i="3"/>
  <c r="Q165" i="3"/>
  <c r="S165" i="3"/>
  <c r="B166" i="3"/>
  <c r="L166" i="3"/>
  <c r="N166" i="3"/>
  <c r="P166" i="3"/>
  <c r="R166" i="3"/>
  <c r="C166" i="3"/>
  <c r="M166" i="3"/>
  <c r="O166" i="3"/>
  <c r="Q166" i="3"/>
  <c r="S166" i="3"/>
  <c r="B167" i="3"/>
  <c r="L167" i="3"/>
  <c r="N167" i="3"/>
  <c r="P167" i="3"/>
  <c r="R167" i="3"/>
  <c r="C167" i="3"/>
  <c r="M167" i="3"/>
  <c r="O167" i="3"/>
  <c r="Q167" i="3"/>
  <c r="S167" i="3"/>
  <c r="B168" i="3"/>
  <c r="L168" i="3"/>
  <c r="N168" i="3"/>
  <c r="P168" i="3"/>
  <c r="R168" i="3"/>
  <c r="C168" i="3"/>
  <c r="M168" i="3"/>
  <c r="O168" i="3"/>
  <c r="Q168" i="3"/>
  <c r="S168" i="3"/>
  <c r="B169" i="3"/>
  <c r="L169" i="3"/>
  <c r="N169" i="3"/>
  <c r="P169" i="3"/>
  <c r="R169" i="3"/>
  <c r="C169" i="3"/>
  <c r="M169" i="3"/>
  <c r="O169" i="3"/>
  <c r="Q169" i="3"/>
  <c r="S169" i="3"/>
  <c r="B170" i="3"/>
  <c r="L170" i="3"/>
  <c r="N170" i="3"/>
  <c r="P170" i="3"/>
  <c r="R170" i="3"/>
  <c r="C170" i="3"/>
  <c r="M170" i="3"/>
  <c r="O170" i="3"/>
  <c r="Q170" i="3"/>
  <c r="S170" i="3"/>
  <c r="B171" i="3"/>
  <c r="L171" i="3"/>
  <c r="N171" i="3"/>
  <c r="P171" i="3"/>
  <c r="R171" i="3"/>
  <c r="C171" i="3"/>
  <c r="M171" i="3"/>
  <c r="O171" i="3"/>
  <c r="Q171" i="3"/>
  <c r="S171" i="3"/>
  <c r="B172" i="3"/>
  <c r="L172" i="3"/>
  <c r="N172" i="3"/>
  <c r="P172" i="3"/>
  <c r="R172" i="3"/>
  <c r="C172" i="3"/>
  <c r="M172" i="3"/>
  <c r="O172" i="3"/>
  <c r="Q172" i="3"/>
  <c r="S172" i="3"/>
  <c r="B173" i="3"/>
  <c r="L173" i="3"/>
  <c r="N173" i="3"/>
  <c r="P173" i="3"/>
  <c r="R173" i="3"/>
  <c r="C173" i="3"/>
  <c r="M173" i="3"/>
  <c r="O173" i="3"/>
  <c r="Q173" i="3"/>
  <c r="S173" i="3"/>
  <c r="B174" i="3"/>
  <c r="L174" i="3"/>
  <c r="N174" i="3"/>
  <c r="P174" i="3"/>
  <c r="R174" i="3"/>
  <c r="C174" i="3"/>
  <c r="M174" i="3"/>
  <c r="O174" i="3"/>
  <c r="Q174" i="3"/>
  <c r="S174" i="3"/>
  <c r="B175" i="3"/>
  <c r="L175" i="3"/>
  <c r="N175" i="3"/>
  <c r="P175" i="3"/>
  <c r="R175" i="3"/>
  <c r="C175" i="3"/>
  <c r="M175" i="3"/>
  <c r="O175" i="3"/>
  <c r="Q175" i="3"/>
  <c r="S175" i="3"/>
  <c r="B176" i="3"/>
  <c r="L176" i="3"/>
  <c r="N176" i="3"/>
  <c r="P176" i="3"/>
  <c r="R176" i="3"/>
  <c r="C176" i="3"/>
  <c r="M176" i="3"/>
  <c r="O176" i="3"/>
  <c r="Q176" i="3"/>
  <c r="S176" i="3"/>
  <c r="B177" i="3"/>
  <c r="L177" i="3"/>
  <c r="N177" i="3"/>
  <c r="P177" i="3"/>
  <c r="R177" i="3"/>
  <c r="C177" i="3"/>
  <c r="M177" i="3"/>
  <c r="O177" i="3"/>
  <c r="Q177" i="3"/>
  <c r="S177" i="3"/>
  <c r="B178" i="3"/>
  <c r="L178" i="3"/>
  <c r="N178" i="3"/>
  <c r="P178" i="3"/>
  <c r="R178" i="3"/>
  <c r="C178" i="3"/>
  <c r="M178" i="3"/>
  <c r="O178" i="3"/>
  <c r="Q178" i="3"/>
  <c r="S178" i="3"/>
  <c r="B179" i="3"/>
  <c r="L179" i="3"/>
  <c r="N179" i="3"/>
  <c r="P179" i="3"/>
  <c r="R179" i="3"/>
  <c r="C179" i="3"/>
  <c r="M179" i="3"/>
  <c r="O179" i="3"/>
  <c r="Q179" i="3"/>
  <c r="S179" i="3"/>
  <c r="B180" i="3"/>
  <c r="L180" i="3"/>
  <c r="N180" i="3"/>
  <c r="P180" i="3"/>
  <c r="R180" i="3"/>
  <c r="C180" i="3"/>
  <c r="M180" i="3"/>
  <c r="O180" i="3"/>
  <c r="Q180" i="3"/>
  <c r="S180" i="3"/>
  <c r="B181" i="3"/>
  <c r="L181" i="3"/>
  <c r="N181" i="3"/>
  <c r="P181" i="3"/>
  <c r="R181" i="3"/>
  <c r="C181" i="3"/>
  <c r="M181" i="3"/>
  <c r="O181" i="3"/>
  <c r="Q181" i="3"/>
  <c r="S181" i="3"/>
  <c r="B182" i="3"/>
  <c r="L182" i="3"/>
  <c r="N182" i="3"/>
  <c r="P182" i="3"/>
  <c r="R182" i="3"/>
  <c r="C182" i="3"/>
  <c r="M182" i="3"/>
  <c r="O182" i="3"/>
  <c r="Q182" i="3"/>
  <c r="S182" i="3"/>
  <c r="B183" i="3"/>
  <c r="L183" i="3"/>
  <c r="N183" i="3"/>
  <c r="P183" i="3"/>
  <c r="R183" i="3"/>
  <c r="C183" i="3"/>
  <c r="M183" i="3"/>
  <c r="O183" i="3"/>
  <c r="Q183" i="3"/>
  <c r="S183" i="3"/>
  <c r="B184" i="3"/>
  <c r="L184" i="3"/>
  <c r="N184" i="3"/>
  <c r="P184" i="3"/>
  <c r="R184" i="3"/>
  <c r="C184" i="3"/>
  <c r="M184" i="3"/>
  <c r="O184" i="3"/>
  <c r="Q184" i="3"/>
  <c r="S184" i="3"/>
  <c r="B185" i="3"/>
  <c r="L185" i="3"/>
  <c r="N185" i="3"/>
  <c r="P185" i="3"/>
  <c r="R185" i="3"/>
  <c r="C185" i="3"/>
  <c r="M185" i="3"/>
  <c r="O185" i="3"/>
  <c r="Q185" i="3"/>
  <c r="S185" i="3"/>
  <c r="B186" i="3"/>
  <c r="L186" i="3"/>
  <c r="N186" i="3"/>
  <c r="P186" i="3"/>
  <c r="R186" i="3"/>
  <c r="C186" i="3"/>
  <c r="M186" i="3"/>
  <c r="O186" i="3"/>
  <c r="Q186" i="3"/>
  <c r="S186" i="3"/>
  <c r="B187" i="3"/>
  <c r="L187" i="3"/>
  <c r="N187" i="3"/>
  <c r="P187" i="3"/>
  <c r="R187" i="3"/>
  <c r="C187" i="3"/>
  <c r="M187" i="3"/>
  <c r="O187" i="3"/>
  <c r="Q187" i="3"/>
  <c r="S187" i="3"/>
  <c r="B188" i="3"/>
  <c r="L188" i="3"/>
  <c r="N188" i="3"/>
  <c r="P188" i="3"/>
  <c r="R188" i="3"/>
  <c r="C188" i="3"/>
  <c r="M188" i="3"/>
  <c r="O188" i="3"/>
  <c r="Q188" i="3"/>
  <c r="S188" i="3"/>
  <c r="B189" i="3"/>
  <c r="L189" i="3"/>
  <c r="N189" i="3"/>
  <c r="P189" i="3"/>
  <c r="R189" i="3"/>
  <c r="C189" i="3"/>
  <c r="M189" i="3"/>
  <c r="O189" i="3"/>
  <c r="Q189" i="3"/>
  <c r="S189" i="3"/>
  <c r="B190" i="3"/>
  <c r="L190" i="3"/>
  <c r="N190" i="3"/>
  <c r="P190" i="3"/>
  <c r="R190" i="3"/>
  <c r="C190" i="3"/>
  <c r="M190" i="3"/>
  <c r="O190" i="3"/>
  <c r="Q190" i="3"/>
  <c r="S190" i="3"/>
  <c r="B191" i="3"/>
  <c r="L191" i="3"/>
  <c r="N191" i="3"/>
  <c r="P191" i="3"/>
  <c r="R191" i="3"/>
  <c r="C191" i="3"/>
  <c r="M191" i="3"/>
  <c r="O191" i="3"/>
  <c r="Q191" i="3"/>
  <c r="S191" i="3"/>
  <c r="B192" i="3"/>
  <c r="L192" i="3"/>
  <c r="N192" i="3"/>
  <c r="P192" i="3"/>
  <c r="R192" i="3"/>
  <c r="C192" i="3"/>
  <c r="M192" i="3"/>
  <c r="O192" i="3"/>
  <c r="Q192" i="3"/>
  <c r="S192" i="3"/>
  <c r="B193" i="3"/>
  <c r="L193" i="3"/>
  <c r="N193" i="3"/>
  <c r="P193" i="3"/>
  <c r="R193" i="3"/>
  <c r="C193" i="3"/>
  <c r="M193" i="3"/>
  <c r="O193" i="3"/>
  <c r="Q193" i="3"/>
  <c r="S193" i="3"/>
  <c r="B194" i="3"/>
  <c r="L194" i="3"/>
  <c r="N194" i="3"/>
  <c r="P194" i="3"/>
  <c r="R194" i="3"/>
  <c r="C194" i="3"/>
  <c r="M194" i="3"/>
  <c r="O194" i="3"/>
  <c r="Q194" i="3"/>
  <c r="S194" i="3"/>
  <c r="B195" i="3"/>
  <c r="L195" i="3"/>
  <c r="N195" i="3"/>
  <c r="P195" i="3"/>
  <c r="R195" i="3"/>
  <c r="C195" i="3"/>
  <c r="M195" i="3"/>
  <c r="O195" i="3"/>
  <c r="Q195" i="3"/>
  <c r="S195" i="3"/>
  <c r="B196" i="3"/>
  <c r="L196" i="3"/>
  <c r="N196" i="3"/>
  <c r="P196" i="3"/>
  <c r="R196" i="3"/>
  <c r="C196" i="3"/>
  <c r="M196" i="3"/>
  <c r="O196" i="3"/>
  <c r="Q196" i="3"/>
  <c r="S196" i="3"/>
  <c r="B197" i="3"/>
  <c r="L197" i="3"/>
  <c r="N197" i="3"/>
  <c r="P197" i="3"/>
  <c r="R197" i="3"/>
  <c r="C197" i="3"/>
  <c r="M197" i="3"/>
  <c r="O197" i="3"/>
  <c r="Q197" i="3"/>
  <c r="S197" i="3"/>
  <c r="B198" i="3"/>
  <c r="L198" i="3"/>
  <c r="N198" i="3"/>
  <c r="P198" i="3"/>
  <c r="R198" i="3"/>
  <c r="C198" i="3"/>
  <c r="M198" i="3"/>
  <c r="O198" i="3"/>
  <c r="Q198" i="3"/>
  <c r="S198" i="3"/>
  <c r="B199" i="3"/>
  <c r="L199" i="3"/>
  <c r="N199" i="3"/>
  <c r="P199" i="3"/>
  <c r="R199" i="3"/>
  <c r="C199" i="3"/>
  <c r="M199" i="3"/>
  <c r="O199" i="3"/>
  <c r="Q199" i="3"/>
  <c r="S199" i="3"/>
  <c r="B200" i="3"/>
  <c r="L200" i="3"/>
  <c r="N200" i="3"/>
  <c r="P200" i="3"/>
  <c r="R200" i="3"/>
  <c r="C200" i="3"/>
  <c r="M200" i="3"/>
  <c r="O200" i="3"/>
  <c r="Q200" i="3"/>
  <c r="S200" i="3"/>
  <c r="B201" i="3"/>
  <c r="L201" i="3"/>
  <c r="N201" i="3"/>
  <c r="P201" i="3"/>
  <c r="R201" i="3"/>
  <c r="C201" i="3"/>
  <c r="M201" i="3"/>
  <c r="O201" i="3"/>
  <c r="Q201" i="3"/>
  <c r="S201" i="3"/>
  <c r="B202" i="3"/>
  <c r="L202" i="3"/>
  <c r="N202" i="3"/>
  <c r="P202" i="3"/>
  <c r="R202" i="3"/>
  <c r="C202" i="3"/>
  <c r="M202" i="3"/>
  <c r="O202" i="3"/>
  <c r="Q202" i="3"/>
  <c r="S202" i="3"/>
  <c r="B203" i="3"/>
  <c r="L203" i="3"/>
  <c r="N203" i="3"/>
  <c r="P203" i="3"/>
  <c r="R203" i="3"/>
  <c r="C203" i="3"/>
  <c r="M203" i="3"/>
  <c r="O203" i="3"/>
  <c r="Q203" i="3"/>
  <c r="S203" i="3"/>
  <c r="B204" i="3"/>
  <c r="L204" i="3"/>
  <c r="N204" i="3"/>
  <c r="P204" i="3"/>
  <c r="R204" i="3"/>
  <c r="C204" i="3"/>
  <c r="M204" i="3"/>
  <c r="O204" i="3"/>
  <c r="Q204" i="3"/>
  <c r="S204" i="3"/>
  <c r="B205" i="3"/>
  <c r="L205" i="3"/>
  <c r="N205" i="3"/>
  <c r="P205" i="3"/>
  <c r="R205" i="3"/>
  <c r="C205" i="3"/>
  <c r="M205" i="3"/>
  <c r="O205" i="3"/>
  <c r="Q205" i="3"/>
  <c r="S205" i="3"/>
  <c r="B206" i="3"/>
  <c r="L206" i="3"/>
  <c r="N206" i="3"/>
  <c r="P206" i="3"/>
  <c r="R206" i="3"/>
  <c r="C206" i="3"/>
  <c r="M206" i="3"/>
  <c r="O206" i="3"/>
  <c r="Q206" i="3"/>
  <c r="S206" i="3"/>
  <c r="B207" i="3"/>
  <c r="L207" i="3"/>
  <c r="N207" i="3"/>
  <c r="P207" i="3"/>
  <c r="R207" i="3"/>
  <c r="C207" i="3"/>
  <c r="M207" i="3"/>
  <c r="O207" i="3"/>
  <c r="Q207" i="3"/>
  <c r="S207" i="3"/>
  <c r="B208" i="3"/>
  <c r="L208" i="3"/>
  <c r="N208" i="3"/>
  <c r="P208" i="3"/>
  <c r="R208" i="3"/>
  <c r="C208" i="3"/>
  <c r="M208" i="3"/>
  <c r="O208" i="3"/>
  <c r="Q208" i="3"/>
  <c r="S208" i="3"/>
  <c r="B209" i="3"/>
  <c r="L209" i="3"/>
  <c r="N209" i="3"/>
  <c r="P209" i="3"/>
  <c r="R209" i="3"/>
  <c r="C209" i="3"/>
  <c r="M209" i="3"/>
  <c r="O209" i="3"/>
  <c r="Q209" i="3"/>
  <c r="S209" i="3"/>
  <c r="B210" i="3"/>
  <c r="L210" i="3"/>
  <c r="N210" i="3"/>
  <c r="P210" i="3"/>
  <c r="R210" i="3"/>
  <c r="C210" i="3"/>
  <c r="M210" i="3"/>
  <c r="O210" i="3"/>
  <c r="Q210" i="3"/>
  <c r="S210" i="3"/>
  <c r="B211" i="3"/>
  <c r="L211" i="3"/>
  <c r="N211" i="3"/>
  <c r="P211" i="3"/>
  <c r="R211" i="3"/>
  <c r="C211" i="3"/>
  <c r="M211" i="3"/>
  <c r="O211" i="3"/>
  <c r="Q211" i="3"/>
  <c r="S211" i="3"/>
  <c r="B212" i="3"/>
  <c r="L212" i="3"/>
  <c r="N212" i="3"/>
  <c r="P212" i="3"/>
  <c r="R212" i="3"/>
  <c r="C212" i="3"/>
  <c r="M212" i="3"/>
  <c r="O212" i="3"/>
  <c r="Q212" i="3"/>
  <c r="S212" i="3"/>
  <c r="B213" i="3"/>
  <c r="L213" i="3"/>
  <c r="N213" i="3"/>
  <c r="P213" i="3"/>
  <c r="R213" i="3"/>
  <c r="C213" i="3"/>
  <c r="M213" i="3"/>
  <c r="O213" i="3"/>
  <c r="Q213" i="3"/>
  <c r="S213" i="3"/>
  <c r="B214" i="3"/>
  <c r="L214" i="3"/>
  <c r="N214" i="3"/>
  <c r="P214" i="3"/>
  <c r="R214" i="3"/>
  <c r="C214" i="3"/>
  <c r="M214" i="3"/>
  <c r="O214" i="3"/>
  <c r="Q214" i="3"/>
  <c r="S214" i="3"/>
  <c r="B215" i="3"/>
  <c r="L215" i="3"/>
  <c r="N215" i="3"/>
  <c r="P215" i="3"/>
  <c r="R215" i="3"/>
  <c r="C215" i="3"/>
  <c r="M215" i="3"/>
  <c r="O215" i="3"/>
  <c r="Q215" i="3"/>
  <c r="S215" i="3"/>
  <c r="B216" i="3"/>
  <c r="L216" i="3"/>
  <c r="N216" i="3"/>
  <c r="P216" i="3"/>
  <c r="R216" i="3"/>
  <c r="C216" i="3"/>
  <c r="M216" i="3"/>
  <c r="O216" i="3"/>
  <c r="Q216" i="3"/>
  <c r="S216" i="3"/>
  <c r="B217" i="3"/>
  <c r="L217" i="3"/>
  <c r="N217" i="3"/>
  <c r="P217" i="3"/>
  <c r="R217" i="3"/>
  <c r="C217" i="3"/>
  <c r="M217" i="3"/>
  <c r="O217" i="3"/>
  <c r="Q217" i="3"/>
  <c r="S217" i="3"/>
  <c r="B218" i="3"/>
  <c r="L218" i="3"/>
  <c r="N218" i="3"/>
  <c r="P218" i="3"/>
  <c r="R218" i="3"/>
  <c r="C218" i="3"/>
  <c r="M218" i="3"/>
  <c r="O218" i="3"/>
  <c r="Q218" i="3"/>
  <c r="S218" i="3"/>
  <c r="B219" i="3"/>
  <c r="L219" i="3"/>
  <c r="N219" i="3"/>
  <c r="P219" i="3"/>
  <c r="R219" i="3"/>
  <c r="C219" i="3"/>
  <c r="M219" i="3"/>
  <c r="O219" i="3"/>
  <c r="Q219" i="3"/>
  <c r="S219" i="3"/>
  <c r="B220" i="3"/>
  <c r="L220" i="3"/>
  <c r="N220" i="3"/>
  <c r="P220" i="3"/>
  <c r="R220" i="3"/>
  <c r="C220" i="3"/>
  <c r="M220" i="3"/>
  <c r="O220" i="3"/>
  <c r="Q220" i="3"/>
  <c r="S220" i="3"/>
  <c r="B221" i="3"/>
  <c r="L221" i="3"/>
  <c r="N221" i="3"/>
  <c r="P221" i="3"/>
  <c r="R221" i="3"/>
  <c r="C221" i="3"/>
  <c r="M221" i="3"/>
  <c r="O221" i="3"/>
  <c r="Q221" i="3"/>
  <c r="S221" i="3"/>
  <c r="B222" i="3"/>
  <c r="L222" i="3"/>
  <c r="N222" i="3"/>
  <c r="P222" i="3"/>
  <c r="R222" i="3"/>
  <c r="C222" i="3"/>
  <c r="M222" i="3"/>
  <c r="O222" i="3"/>
  <c r="Q222" i="3"/>
  <c r="S222" i="3"/>
  <c r="B223" i="3"/>
  <c r="L223" i="3"/>
  <c r="N223" i="3"/>
  <c r="P223" i="3"/>
  <c r="R223" i="3"/>
  <c r="C223" i="3"/>
  <c r="M223" i="3"/>
  <c r="O223" i="3"/>
  <c r="Q223" i="3"/>
  <c r="S223" i="3"/>
  <c r="B224" i="3"/>
  <c r="L224" i="3"/>
  <c r="N224" i="3"/>
  <c r="P224" i="3"/>
  <c r="R224" i="3"/>
  <c r="C224" i="3"/>
  <c r="M224" i="3"/>
  <c r="O224" i="3"/>
  <c r="Q224" i="3"/>
  <c r="S224" i="3"/>
  <c r="B225" i="3"/>
  <c r="L225" i="3"/>
  <c r="N225" i="3"/>
  <c r="P225" i="3"/>
  <c r="R225" i="3"/>
  <c r="C225" i="3"/>
  <c r="M225" i="3"/>
  <c r="O225" i="3"/>
  <c r="Q225" i="3"/>
  <c r="S225" i="3"/>
  <c r="B226" i="3"/>
  <c r="L226" i="3"/>
  <c r="N226" i="3"/>
  <c r="P226" i="3"/>
  <c r="R226" i="3"/>
  <c r="C226" i="3"/>
  <c r="M226" i="3"/>
  <c r="O226" i="3"/>
  <c r="Q226" i="3"/>
  <c r="S226" i="3"/>
  <c r="B227" i="3"/>
  <c r="L227" i="3"/>
  <c r="N227" i="3"/>
  <c r="P227" i="3"/>
  <c r="R227" i="3"/>
  <c r="C227" i="3"/>
  <c r="M227" i="3"/>
  <c r="O227" i="3"/>
  <c r="Q227" i="3"/>
  <c r="S227" i="3"/>
  <c r="B228" i="3"/>
  <c r="L228" i="3"/>
  <c r="N228" i="3"/>
  <c r="P228" i="3"/>
  <c r="R228" i="3"/>
  <c r="C228" i="3"/>
  <c r="M228" i="3"/>
  <c r="O228" i="3"/>
  <c r="Q228" i="3"/>
  <c r="S228" i="3"/>
  <c r="B229" i="3"/>
  <c r="L229" i="3"/>
  <c r="N229" i="3"/>
  <c r="P229" i="3"/>
  <c r="R229" i="3"/>
  <c r="C229" i="3"/>
  <c r="M229" i="3"/>
  <c r="O229" i="3"/>
  <c r="Q229" i="3"/>
  <c r="S229" i="3"/>
  <c r="B230" i="3"/>
  <c r="L230" i="3"/>
  <c r="N230" i="3"/>
  <c r="P230" i="3"/>
  <c r="R230" i="3"/>
  <c r="C230" i="3"/>
  <c r="M230" i="3"/>
  <c r="O230" i="3"/>
  <c r="Q230" i="3"/>
  <c r="S230" i="3"/>
  <c r="B231" i="3"/>
  <c r="L231" i="3"/>
  <c r="N231" i="3"/>
  <c r="P231" i="3"/>
  <c r="R231" i="3"/>
  <c r="C231" i="3"/>
  <c r="M231" i="3"/>
  <c r="O231" i="3"/>
  <c r="Q231" i="3"/>
  <c r="S231" i="3"/>
  <c r="B232" i="3"/>
  <c r="L232" i="3"/>
  <c r="N232" i="3"/>
  <c r="P232" i="3"/>
  <c r="R232" i="3"/>
  <c r="C232" i="3"/>
  <c r="M232" i="3"/>
  <c r="O232" i="3"/>
  <c r="Q232" i="3"/>
  <c r="S232" i="3"/>
  <c r="B233" i="3"/>
  <c r="L233" i="3"/>
  <c r="N233" i="3"/>
  <c r="P233" i="3"/>
  <c r="R233" i="3"/>
  <c r="C233" i="3"/>
  <c r="M233" i="3"/>
  <c r="O233" i="3"/>
  <c r="Q233" i="3"/>
  <c r="S233" i="3"/>
  <c r="B234" i="3"/>
  <c r="L234" i="3"/>
  <c r="N234" i="3"/>
  <c r="P234" i="3"/>
  <c r="R234" i="3"/>
  <c r="C234" i="3"/>
  <c r="M234" i="3"/>
  <c r="O234" i="3"/>
  <c r="Q234" i="3"/>
  <c r="S234" i="3"/>
  <c r="B235" i="3"/>
  <c r="L235" i="3"/>
  <c r="N235" i="3"/>
  <c r="P235" i="3"/>
  <c r="R235" i="3"/>
  <c r="C235" i="3"/>
  <c r="M235" i="3"/>
  <c r="O235" i="3"/>
  <c r="Q235" i="3"/>
  <c r="S235" i="3"/>
  <c r="B236" i="3"/>
  <c r="L236" i="3"/>
  <c r="N236" i="3"/>
  <c r="P236" i="3"/>
  <c r="R236" i="3"/>
  <c r="C236" i="3"/>
  <c r="M236" i="3"/>
  <c r="O236" i="3"/>
  <c r="Q236" i="3"/>
  <c r="S236" i="3"/>
  <c r="B237" i="3"/>
  <c r="L237" i="3"/>
  <c r="N237" i="3"/>
  <c r="P237" i="3"/>
  <c r="R237" i="3"/>
  <c r="C237" i="3"/>
  <c r="M237" i="3"/>
  <c r="O237" i="3"/>
  <c r="Q237" i="3"/>
  <c r="S237" i="3"/>
  <c r="B238" i="3"/>
  <c r="L238" i="3"/>
  <c r="N238" i="3"/>
  <c r="P238" i="3"/>
  <c r="R238" i="3"/>
  <c r="C238" i="3"/>
  <c r="M238" i="3"/>
  <c r="O238" i="3"/>
  <c r="Q238" i="3"/>
  <c r="S238" i="3"/>
  <c r="M10" i="3"/>
  <c r="O10" i="3"/>
  <c r="Q10" i="3"/>
  <c r="S10" i="3"/>
  <c r="C10" i="3"/>
  <c r="A10" i="3"/>
  <c r="L10" i="3"/>
  <c r="N10" i="3"/>
  <c r="P10" i="3"/>
  <c r="R10" i="3"/>
  <c r="B10" i="3"/>
  <c r="B6" i="3" l="1"/>
  <c r="D209" i="3"/>
  <c r="D125" i="3"/>
  <c r="D44" i="3"/>
  <c r="E264" i="3"/>
  <c r="D115" i="3"/>
  <c r="D266" i="3"/>
  <c r="D105" i="3"/>
  <c r="E216" i="3"/>
  <c r="D87" i="6"/>
  <c r="D151" i="6"/>
  <c r="D192" i="6"/>
  <c r="D257" i="3"/>
  <c r="D248" i="3"/>
  <c r="D220" i="3"/>
  <c r="D168" i="3"/>
  <c r="D212" i="3"/>
  <c r="E180" i="3"/>
  <c r="D156" i="3"/>
  <c r="D117" i="3"/>
  <c r="D85" i="3"/>
  <c r="D53" i="3"/>
  <c r="D37" i="3"/>
  <c r="D271" i="6"/>
  <c r="D258" i="3"/>
  <c r="D230" i="3"/>
  <c r="D188" i="3"/>
  <c r="D178" i="3"/>
  <c r="D136" i="3"/>
  <c r="D95" i="3"/>
  <c r="D81" i="3"/>
  <c r="D69" i="3"/>
  <c r="D38" i="6"/>
  <c r="D46" i="6"/>
  <c r="D54" i="6"/>
  <c r="D62" i="6"/>
  <c r="D70" i="6"/>
  <c r="D74" i="6"/>
  <c r="D78" i="6"/>
  <c r="D86" i="6"/>
  <c r="D90" i="6"/>
  <c r="D94" i="6"/>
  <c r="D102" i="6"/>
  <c r="D110" i="6"/>
  <c r="D126" i="6"/>
  <c r="D138" i="6"/>
  <c r="D142" i="6"/>
  <c r="D150" i="6"/>
  <c r="D154" i="6"/>
  <c r="D158" i="6"/>
  <c r="D166" i="6"/>
  <c r="D174" i="6"/>
  <c r="D182" i="6"/>
  <c r="D190" i="6"/>
  <c r="D198" i="6"/>
  <c r="D202" i="6"/>
  <c r="D206" i="6"/>
  <c r="D214" i="6"/>
  <c r="D222" i="6"/>
  <c r="D230" i="6"/>
  <c r="D238" i="6"/>
  <c r="D239" i="6"/>
  <c r="D246" i="6"/>
  <c r="D247" i="6"/>
  <c r="D254" i="6"/>
  <c r="D258" i="6"/>
  <c r="D262" i="6"/>
  <c r="D270" i="6"/>
  <c r="E200" i="3"/>
  <c r="E188" i="3"/>
  <c r="D80" i="3"/>
  <c r="D52" i="3"/>
  <c r="D196" i="3"/>
  <c r="E144" i="3"/>
  <c r="E136" i="3"/>
  <c r="D68" i="3"/>
  <c r="E33" i="3"/>
  <c r="D129" i="3"/>
  <c r="D176" i="6"/>
  <c r="D32" i="3"/>
  <c r="D255" i="3"/>
  <c r="D243" i="3"/>
  <c r="D235" i="3"/>
  <c r="E227" i="3"/>
  <c r="D207" i="3"/>
  <c r="E199" i="3"/>
  <c r="E191" i="3"/>
  <c r="D187" i="3"/>
  <c r="E179" i="3"/>
  <c r="D175" i="3"/>
  <c r="D171" i="3"/>
  <c r="D163" i="3"/>
  <c r="E143" i="3"/>
  <c r="D135" i="3"/>
  <c r="E127" i="3"/>
  <c r="D123" i="3"/>
  <c r="E107" i="3"/>
  <c r="D79" i="3"/>
  <c r="E71" i="3"/>
  <c r="D67" i="3"/>
  <c r="D43" i="3"/>
  <c r="D34" i="3"/>
  <c r="D176" i="3"/>
  <c r="E115" i="3"/>
  <c r="E72" i="3"/>
  <c r="E60" i="3"/>
  <c r="D113" i="3"/>
  <c r="D89" i="3"/>
  <c r="D225" i="6"/>
  <c r="E247" i="3"/>
  <c r="E124" i="3"/>
  <c r="D120" i="3"/>
  <c r="E116" i="3"/>
  <c r="D108" i="3"/>
  <c r="E100" i="3"/>
  <c r="D88" i="3"/>
  <c r="E80" i="3"/>
  <c r="D76" i="3"/>
  <c r="D72" i="3"/>
  <c r="E64" i="3"/>
  <c r="D60" i="3"/>
  <c r="E44" i="3"/>
  <c r="E34" i="3"/>
  <c r="D269" i="3"/>
  <c r="D208" i="3"/>
  <c r="E172" i="3"/>
  <c r="D152" i="3"/>
  <c r="D124" i="3"/>
  <c r="E108" i="3"/>
  <c r="D121" i="3"/>
  <c r="D101" i="3"/>
  <c r="D77" i="3"/>
  <c r="D61" i="3"/>
  <c r="E262" i="3"/>
  <c r="D103" i="6"/>
  <c r="D112" i="6"/>
  <c r="D217" i="6"/>
  <c r="D257" i="6"/>
  <c r="E90" i="3"/>
  <c r="E54" i="3"/>
  <c r="D160" i="3"/>
  <c r="D133" i="3"/>
  <c r="E97" i="3"/>
  <c r="E81" i="3"/>
  <c r="D65" i="3"/>
  <c r="D49" i="3"/>
  <c r="D265" i="3"/>
  <c r="D128" i="6"/>
  <c r="D167" i="6"/>
  <c r="D131" i="3"/>
  <c r="E119" i="3"/>
  <c r="D111" i="3"/>
  <c r="D107" i="3"/>
  <c r="E99" i="3"/>
  <c r="D87" i="3"/>
  <c r="E63" i="3"/>
  <c r="D51" i="3"/>
  <c r="E43" i="3"/>
  <c r="D35" i="3"/>
  <c r="D199" i="3"/>
  <c r="D256" i="3"/>
  <c r="E243" i="3"/>
  <c r="D232" i="3"/>
  <c r="D254" i="3"/>
  <c r="E210" i="3"/>
  <c r="D202" i="3"/>
  <c r="E190" i="3"/>
  <c r="D170" i="3"/>
  <c r="D162" i="3"/>
  <c r="E154" i="3"/>
  <c r="E246" i="3"/>
  <c r="E218" i="3"/>
  <c r="E258" i="3"/>
  <c r="D234" i="3"/>
  <c r="D226" i="3"/>
  <c r="E257" i="3"/>
  <c r="E255" i="3"/>
  <c r="E253" i="3"/>
  <c r="D253" i="3"/>
  <c r="E249" i="3"/>
  <c r="D249" i="3"/>
  <c r="E245" i="3"/>
  <c r="D245" i="3"/>
  <c r="E241" i="3"/>
  <c r="D240" i="3"/>
  <c r="D241" i="3"/>
  <c r="E237" i="3"/>
  <c r="D237" i="3"/>
  <c r="E233" i="3"/>
  <c r="D233" i="3"/>
  <c r="D231" i="3"/>
  <c r="E229" i="3"/>
  <c r="D229" i="3"/>
  <c r="D225" i="3"/>
  <c r="E225" i="3"/>
  <c r="E221" i="3"/>
  <c r="E219" i="3"/>
  <c r="D221" i="3"/>
  <c r="E217" i="3"/>
  <c r="D217" i="3"/>
  <c r="E213" i="3"/>
  <c r="D213" i="3"/>
  <c r="D211" i="3"/>
  <c r="E209" i="3"/>
  <c r="E205" i="3"/>
  <c r="D205" i="3"/>
  <c r="D201" i="3"/>
  <c r="E201" i="3"/>
  <c r="D200" i="3"/>
  <c r="E197" i="3"/>
  <c r="D197" i="3"/>
  <c r="E193" i="3"/>
  <c r="D193" i="3"/>
  <c r="E189" i="3"/>
  <c r="D189" i="3"/>
  <c r="E185" i="3"/>
  <c r="D185" i="3"/>
  <c r="E183" i="3"/>
  <c r="E181" i="3"/>
  <c r="D181" i="3"/>
  <c r="D179" i="3"/>
  <c r="E177" i="3"/>
  <c r="D177" i="3"/>
  <c r="E173" i="3"/>
  <c r="D173" i="3"/>
  <c r="E169" i="3"/>
  <c r="D169" i="3"/>
  <c r="E165" i="3"/>
  <c r="D165" i="3"/>
  <c r="E164" i="3"/>
  <c r="D161" i="3"/>
  <c r="E161" i="3"/>
  <c r="D159" i="3"/>
  <c r="E157" i="3"/>
  <c r="D153" i="3"/>
  <c r="E153" i="3"/>
  <c r="E149" i="3"/>
  <c r="D148" i="3"/>
  <c r="D149" i="3"/>
  <c r="E145" i="3"/>
  <c r="D145" i="3"/>
  <c r="E141" i="3"/>
  <c r="D239" i="3"/>
  <c r="D157" i="3"/>
  <c r="D246" i="3"/>
  <c r="D238" i="3"/>
  <c r="E238" i="3"/>
  <c r="D218" i="3"/>
  <c r="D186" i="3"/>
  <c r="E170" i="3"/>
  <c r="D154" i="3"/>
  <c r="E146" i="3"/>
  <c r="D138" i="3"/>
  <c r="E134" i="3"/>
  <c r="D130" i="3"/>
  <c r="E128" i="3"/>
  <c r="D127" i="3"/>
  <c r="E118" i="3"/>
  <c r="D116" i="3"/>
  <c r="D114" i="3"/>
  <c r="E110" i="3"/>
  <c r="E106" i="3"/>
  <c r="D106" i="3"/>
  <c r="D98" i="3"/>
  <c r="D96" i="3"/>
  <c r="E98" i="3"/>
  <c r="E91" i="3"/>
  <c r="D90" i="3"/>
  <c r="D83" i="3"/>
  <c r="E82" i="3"/>
  <c r="E78" i="3"/>
  <c r="D74" i="3"/>
  <c r="E73" i="3"/>
  <c r="D71" i="3"/>
  <c r="E70" i="3"/>
  <c r="E66" i="3"/>
  <c r="D66" i="3"/>
  <c r="D59" i="3"/>
  <c r="E62" i="3"/>
  <c r="E55" i="3"/>
  <c r="E50" i="3"/>
  <c r="D50" i="3"/>
  <c r="D47" i="3"/>
  <c r="E46" i="3"/>
  <c r="D42" i="3"/>
  <c r="E42" i="3"/>
  <c r="E32" i="3"/>
  <c r="D33" i="3"/>
  <c r="E35" i="3"/>
  <c r="E267" i="3"/>
  <c r="D267" i="3"/>
  <c r="E263" i="3"/>
  <c r="D263" i="3"/>
  <c r="D147" i="3"/>
  <c r="D58" i="3"/>
  <c r="D252" i="3"/>
  <c r="D236" i="3"/>
  <c r="E184" i="3"/>
  <c r="E259" i="3"/>
  <c r="E231" i="3"/>
  <c r="E223" i="3"/>
  <c r="E211" i="3"/>
  <c r="E195" i="3"/>
  <c r="E167" i="3"/>
  <c r="E139" i="3"/>
  <c r="E103" i="3"/>
  <c r="E250" i="3"/>
  <c r="E230" i="3"/>
  <c r="D222" i="3"/>
  <c r="E222" i="3"/>
  <c r="D214" i="3"/>
  <c r="E214" i="3"/>
  <c r="D198" i="3"/>
  <c r="E194" i="3"/>
  <c r="D182" i="3"/>
  <c r="D174" i="3"/>
  <c r="D158" i="3"/>
  <c r="E158" i="3"/>
  <c r="D146" i="3"/>
  <c r="D142" i="3"/>
  <c r="E142" i="3"/>
  <c r="D134" i="3"/>
  <c r="D126" i="3"/>
  <c r="E122" i="3"/>
  <c r="E114" i="3"/>
  <c r="D102" i="3"/>
  <c r="E102" i="3"/>
  <c r="D82" i="3"/>
  <c r="E75" i="3"/>
  <c r="D75" i="3"/>
  <c r="E59" i="3"/>
  <c r="E39" i="3"/>
  <c r="D39" i="3"/>
  <c r="D268" i="3"/>
  <c r="E268" i="3"/>
  <c r="D259" i="3"/>
  <c r="D250" i="3"/>
  <c r="D223" i="3"/>
  <c r="D191" i="3"/>
  <c r="D180" i="3"/>
  <c r="D139" i="3"/>
  <c r="D97" i="3"/>
  <c r="E244" i="3"/>
  <c r="E226" i="3"/>
  <c r="E208" i="3"/>
  <c r="E171" i="3"/>
  <c r="E135" i="3"/>
  <c r="D215" i="6"/>
  <c r="D165" i="6"/>
  <c r="D137" i="3"/>
  <c r="E129" i="3"/>
  <c r="E121" i="3"/>
  <c r="E113" i="3"/>
  <c r="E105" i="3"/>
  <c r="D73" i="3"/>
  <c r="E65" i="3"/>
  <c r="E49" i="3"/>
  <c r="E256" i="3"/>
  <c r="E207" i="3"/>
  <c r="E152" i="3"/>
  <c r="E79" i="3"/>
  <c r="D48" i="6"/>
  <c r="D56" i="6"/>
  <c r="D64" i="6"/>
  <c r="D72" i="6"/>
  <c r="D80" i="6"/>
  <c r="D88" i="6"/>
  <c r="D96" i="6"/>
  <c r="D104" i="6"/>
  <c r="D120" i="6"/>
  <c r="D136" i="6"/>
  <c r="D144" i="6"/>
  <c r="D152" i="6"/>
  <c r="D160" i="6"/>
  <c r="D168" i="6"/>
  <c r="D184" i="6"/>
  <c r="D200" i="6"/>
  <c r="D208" i="6"/>
  <c r="D232" i="6"/>
  <c r="D240" i="6"/>
  <c r="D272" i="6"/>
  <c r="D249" i="6"/>
  <c r="D101" i="6"/>
  <c r="D118" i="6"/>
  <c r="D260" i="3"/>
  <c r="E260" i="3"/>
  <c r="D228" i="3"/>
  <c r="D192" i="3"/>
  <c r="E160" i="3"/>
  <c r="E148" i="3"/>
  <c r="E140" i="3"/>
  <c r="E132" i="3"/>
  <c r="D128" i="3"/>
  <c r="E120" i="3"/>
  <c r="E112" i="3"/>
  <c r="E104" i="3"/>
  <c r="D100" i="3"/>
  <c r="E96" i="3"/>
  <c r="E92" i="3"/>
  <c r="E76" i="3"/>
  <c r="D64" i="3"/>
  <c r="E56" i="3"/>
  <c r="E40" i="3"/>
  <c r="D36" i="3"/>
  <c r="D247" i="3"/>
  <c r="D167" i="3"/>
  <c r="D104" i="3"/>
  <c r="D92" i="3"/>
  <c r="D56" i="3"/>
  <c r="E254" i="3"/>
  <c r="E236" i="3"/>
  <c r="E182" i="3"/>
  <c r="E163" i="3"/>
  <c r="D41" i="6"/>
  <c r="D49" i="6"/>
  <c r="D57" i="6"/>
  <c r="D65" i="6"/>
  <c r="D73" i="6"/>
  <c r="D216" i="6"/>
  <c r="D224" i="6"/>
  <c r="D233" i="6"/>
  <c r="D241" i="6"/>
  <c r="D248" i="6"/>
  <c r="D256" i="6"/>
  <c r="D264" i="6"/>
  <c r="D134" i="6"/>
  <c r="E248" i="3"/>
  <c r="E240" i="3"/>
  <c r="E220" i="3"/>
  <c r="E204" i="3"/>
  <c r="E168" i="3"/>
  <c r="E156" i="3"/>
  <c r="D93" i="3"/>
  <c r="E57" i="3"/>
  <c r="D57" i="3"/>
  <c r="E41" i="3"/>
  <c r="E270" i="3"/>
  <c r="E266" i="3"/>
  <c r="D264" i="3"/>
  <c r="D227" i="3"/>
  <c r="D144" i="3"/>
  <c r="D103" i="3"/>
  <c r="E265" i="3"/>
  <c r="E252" i="3"/>
  <c r="E235" i="3"/>
  <c r="E162" i="3"/>
  <c r="E126" i="3"/>
  <c r="E89" i="3"/>
  <c r="E52" i="3"/>
  <c r="D36" i="6"/>
  <c r="D44" i="6"/>
  <c r="D52" i="6"/>
  <c r="D60" i="6"/>
  <c r="D68" i="6"/>
  <c r="D76" i="6"/>
  <c r="D84" i="6"/>
  <c r="D92" i="6"/>
  <c r="D100" i="6"/>
  <c r="D108" i="6"/>
  <c r="D116" i="6"/>
  <c r="D124" i="6"/>
  <c r="D132" i="6"/>
  <c r="D140" i="6"/>
  <c r="D148" i="6"/>
  <c r="D156" i="6"/>
  <c r="D164" i="6"/>
  <c r="D172" i="6"/>
  <c r="D180" i="6"/>
  <c r="D188" i="6"/>
  <c r="D196" i="6"/>
  <c r="D204" i="6"/>
  <c r="D212" i="6"/>
  <c r="D220" i="6"/>
  <c r="D228" i="6"/>
  <c r="D236" i="6"/>
  <c r="D244" i="6"/>
  <c r="D252" i="6"/>
  <c r="D260" i="6"/>
  <c r="D268" i="6"/>
  <c r="J3" i="6"/>
  <c r="D237" i="6"/>
  <c r="D244" i="3"/>
  <c r="E224" i="3"/>
  <c r="E212" i="3"/>
  <c r="E176" i="3"/>
  <c r="D164" i="3"/>
  <c r="E239" i="3"/>
  <c r="E187" i="3"/>
  <c r="D183" i="3"/>
  <c r="E151" i="3"/>
  <c r="E131" i="3"/>
  <c r="E123" i="3"/>
  <c r="D119" i="3"/>
  <c r="D91" i="3"/>
  <c r="E67" i="3"/>
  <c r="D55" i="3"/>
  <c r="D216" i="3"/>
  <c r="D195" i="3"/>
  <c r="D143" i="3"/>
  <c r="D132" i="3"/>
  <c r="D122" i="3"/>
  <c r="D112" i="3"/>
  <c r="D41" i="3"/>
  <c r="E234" i="3"/>
  <c r="E198" i="3"/>
  <c r="E88" i="3"/>
  <c r="E51" i="3"/>
  <c r="D47" i="6"/>
  <c r="D63" i="6"/>
  <c r="D79" i="6"/>
  <c r="D95" i="6"/>
  <c r="D111" i="6"/>
  <c r="D119" i="6"/>
  <c r="D127" i="6"/>
  <c r="D135" i="6"/>
  <c r="D143" i="6"/>
  <c r="D159" i="6"/>
  <c r="D175" i="6"/>
  <c r="D183" i="6"/>
  <c r="D191" i="6"/>
  <c r="D199" i="6"/>
  <c r="D207" i="6"/>
  <c r="D223" i="6"/>
  <c r="D231" i="6"/>
  <c r="D255" i="6"/>
  <c r="D263" i="6"/>
  <c r="D229" i="6"/>
  <c r="D181" i="6"/>
  <c r="E232" i="3"/>
  <c r="E196" i="3"/>
  <c r="E251" i="3"/>
  <c r="D219" i="3"/>
  <c r="E215" i="3"/>
  <c r="E203" i="3"/>
  <c r="E175" i="3"/>
  <c r="E159" i="3"/>
  <c r="D155" i="3"/>
  <c r="E147" i="3"/>
  <c r="E111" i="3"/>
  <c r="E95" i="3"/>
  <c r="E87" i="3"/>
  <c r="E83" i="3"/>
  <c r="E47" i="3"/>
  <c r="E84" i="3"/>
  <c r="D84" i="3"/>
  <c r="E68" i="3"/>
  <c r="E48" i="3"/>
  <c r="D48" i="3"/>
  <c r="D40" i="3"/>
  <c r="E36" i="3"/>
  <c r="E269" i="3"/>
  <c r="E261" i="3"/>
  <c r="D262" i="3"/>
  <c r="D215" i="3"/>
  <c r="D204" i="3"/>
  <c r="D194" i="3"/>
  <c r="D184" i="3"/>
  <c r="D172" i="3"/>
  <c r="D141" i="3"/>
  <c r="D99" i="3"/>
  <c r="D63" i="3"/>
  <c r="E228" i="3"/>
  <c r="E192" i="3"/>
  <c r="E174" i="3"/>
  <c r="E155" i="3"/>
  <c r="E137" i="3"/>
  <c r="D34" i="6"/>
  <c r="D50" i="6"/>
  <c r="D58" i="6"/>
  <c r="D66" i="6"/>
  <c r="D82" i="6"/>
  <c r="D98" i="6"/>
  <c r="D106" i="6"/>
  <c r="D114" i="6"/>
  <c r="D122" i="6"/>
  <c r="D130" i="6"/>
  <c r="D146" i="6"/>
  <c r="D162" i="6"/>
  <c r="D170" i="6"/>
  <c r="D178" i="6"/>
  <c r="D186" i="6"/>
  <c r="D194" i="6"/>
  <c r="D210" i="6"/>
  <c r="D218" i="6"/>
  <c r="D242" i="6"/>
  <c r="D250" i="6"/>
  <c r="D269" i="6"/>
  <c r="D71" i="6"/>
  <c r="C6" i="3"/>
  <c r="E242" i="3"/>
  <c r="D210" i="3"/>
  <c r="D206" i="3"/>
  <c r="E206" i="3"/>
  <c r="E202" i="3"/>
  <c r="D190" i="3"/>
  <c r="E186" i="3"/>
  <c r="E178" i="3"/>
  <c r="D166" i="3"/>
  <c r="E166" i="3"/>
  <c r="D150" i="3"/>
  <c r="E150" i="3"/>
  <c r="E138" i="3"/>
  <c r="E130" i="3"/>
  <c r="D118" i="3"/>
  <c r="D110" i="3"/>
  <c r="D94" i="3"/>
  <c r="E94" i="3"/>
  <c r="D86" i="3"/>
  <c r="E86" i="3"/>
  <c r="D78" i="3"/>
  <c r="E74" i="3"/>
  <c r="D70" i="3"/>
  <c r="D62" i="3"/>
  <c r="E58" i="3"/>
  <c r="D54" i="3"/>
  <c r="D46" i="3"/>
  <c r="D38" i="3"/>
  <c r="E38" i="3"/>
  <c r="D270" i="3"/>
  <c r="D261" i="3"/>
  <c r="D251" i="3"/>
  <c r="D242" i="3"/>
  <c r="D224" i="3"/>
  <c r="D203" i="3"/>
  <c r="D151" i="3"/>
  <c r="D140" i="3"/>
  <c r="J4" i="6"/>
  <c r="D45" i="6"/>
  <c r="D53" i="6"/>
  <c r="D61" i="6"/>
  <c r="D69" i="6"/>
  <c r="D77" i="6"/>
  <c r="D85" i="6"/>
  <c r="D93" i="6"/>
  <c r="D109" i="6"/>
  <c r="D125" i="6"/>
  <c r="D133" i="6"/>
  <c r="D141" i="6"/>
  <c r="D149" i="6"/>
  <c r="D157" i="6"/>
  <c r="D173" i="6"/>
  <c r="D189" i="6"/>
  <c r="D197" i="6"/>
  <c r="D205" i="6"/>
  <c r="D213" i="6"/>
  <c r="D221" i="6"/>
  <c r="D226" i="6"/>
  <c r="D234" i="6"/>
  <c r="D245" i="6"/>
  <c r="D253" i="6"/>
  <c r="D266" i="6"/>
  <c r="D261" i="6"/>
  <c r="D117" i="6"/>
  <c r="D55" i="6"/>
  <c r="D81" i="6"/>
  <c r="D89" i="6"/>
  <c r="D97" i="6"/>
  <c r="D105" i="6"/>
  <c r="D113" i="6"/>
  <c r="D121" i="6"/>
  <c r="D129" i="6"/>
  <c r="D137" i="6"/>
  <c r="D145" i="6"/>
  <c r="D153" i="6"/>
  <c r="D161" i="6"/>
  <c r="D169" i="6"/>
  <c r="D177" i="6"/>
  <c r="D185" i="6"/>
  <c r="D193" i="6"/>
  <c r="D201" i="6"/>
  <c r="D209" i="6"/>
  <c r="D39" i="6"/>
  <c r="D42" i="6"/>
  <c r="D265" i="6"/>
  <c r="D37" i="6"/>
  <c r="F7" i="6"/>
  <c r="E133" i="3"/>
  <c r="E125" i="3"/>
  <c r="E117" i="3"/>
  <c r="E109" i="3"/>
  <c r="E101" i="3"/>
  <c r="E93" i="3"/>
  <c r="E85" i="3"/>
  <c r="E77" i="3"/>
  <c r="E69" i="3"/>
  <c r="E61" i="3"/>
  <c r="E53" i="3"/>
  <c r="E45" i="3"/>
  <c r="E37" i="3"/>
  <c r="D109" i="3"/>
  <c r="D45" i="3"/>
  <c r="D35" i="6"/>
  <c r="D40" i="6"/>
  <c r="D43" i="6"/>
  <c r="D51" i="6"/>
  <c r="D59" i="6"/>
  <c r="D67" i="6"/>
  <c r="D75" i="6"/>
  <c r="D83" i="6"/>
  <c r="D91" i="6"/>
  <c r="D99" i="6"/>
  <c r="D107" i="6"/>
  <c r="D115" i="6"/>
  <c r="D123" i="6"/>
  <c r="D131" i="6"/>
  <c r="D139" i="6"/>
  <c r="D147" i="6"/>
  <c r="D155" i="6"/>
  <c r="D163" i="6"/>
  <c r="D171" i="6"/>
  <c r="D179" i="6"/>
  <c r="D187" i="6"/>
  <c r="D195" i="6"/>
  <c r="D203" i="6"/>
  <c r="D211" i="6"/>
  <c r="D219" i="6"/>
  <c r="D227" i="6"/>
  <c r="D235" i="6"/>
  <c r="D243" i="6"/>
  <c r="D251" i="6"/>
  <c r="D259" i="6"/>
  <c r="D267" i="6"/>
  <c r="F4" i="6"/>
  <c r="J5" i="6" s="1"/>
  <c r="G5" i="6"/>
  <c r="J6" i="6" s="1"/>
  <c r="S6" i="3"/>
  <c r="Q6" i="3"/>
  <c r="O6" i="3"/>
  <c r="M6" i="3"/>
  <c r="J7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CF9D6-A546-AF48-A059-E60D7AF5F649}" name="GBPUSD=X" type="6" refreshedVersion="7" background="1" saveData="1">
    <textPr sourceFile="/Users/evan/Downloads/GBPUSD=X.csv" comma="1">
      <textFields count="7">
        <textField/>
        <textField/>
        <textField/>
        <textField/>
        <textField/>
        <textField/>
        <textField/>
      </textFields>
    </textPr>
  </connection>
  <connection id="2" xr16:uid="{5E514620-E5FF-AA4F-BD90-4436F4EE1180}" name="JPY=X" type="6" refreshedVersion="7" background="1" saveData="1">
    <textPr sourceFile="/Users/evan/Downloads/JPY=X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<sst xmlns="http://schemas.openxmlformats.org/spreadsheetml/2006/main" count="58" uniqueCount="29">
  <si>
    <t>Date</t>
  </si>
  <si>
    <t>Open</t>
  </si>
  <si>
    <t>High</t>
  </si>
  <si>
    <t>Low</t>
  </si>
  <si>
    <t>Close</t>
  </si>
  <si>
    <t>Adj Close</t>
  </si>
  <si>
    <t>GBPUSD</t>
  </si>
  <si>
    <t>Hgh</t>
  </si>
  <si>
    <t>JPYUSD</t>
  </si>
  <si>
    <t>Pair</t>
  </si>
  <si>
    <t>Covariance</t>
  </si>
  <si>
    <t>1M Trailing Covariance</t>
  </si>
  <si>
    <t>Covariance Matrix</t>
  </si>
  <si>
    <t>Distribution</t>
  </si>
  <si>
    <t>mx</t>
  </si>
  <si>
    <t>my</t>
  </si>
  <si>
    <t>sx</t>
  </si>
  <si>
    <t>sy</t>
  </si>
  <si>
    <t>r</t>
  </si>
  <si>
    <t>x</t>
  </si>
  <si>
    <t>y</t>
  </si>
  <si>
    <t>pdf</t>
  </si>
  <si>
    <t>cdf</t>
  </si>
  <si>
    <t>RHO</t>
  </si>
  <si>
    <t>Trailing Correlation</t>
  </si>
  <si>
    <t>Population</t>
  </si>
  <si>
    <t>Sample</t>
  </si>
  <si>
    <t>Spot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</si>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</sst>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1" applyFont="1"/>
    <xf numFmtId="17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JPY</a:t>
            </a:r>
            <a:r>
              <a:rPr lang="en-US" b="1" baseline="0"/>
              <a:t> GBP 1M Trailing CovariancE	7NOV22</a:t>
            </a:r>
            <a:endParaRPr lang="en-US" b="1"/>
          </a:p>
        </c:rich>
      </c:tx>
      <c:layout>
        <c:manualLayout>
          <c:xMode val="edge"/>
          <c:yMode val="edge"/>
          <c:x val="5.8520883981231689E-2"/>
          <c:y val="1.2076852524989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rgbClr val="FFC00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Covariance!$A$32:$A$270</c:f>
              <c:numCache>
                <c:formatCode>m/d/yy</c:formatCode>
                <c:ptCount val="239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44543</c:v>
                </c:pt>
                <c:pt idx="4">
                  <c:v>44544</c:v>
                </c:pt>
                <c:pt idx="5">
                  <c:v>44545</c:v>
                </c:pt>
                <c:pt idx="6">
                  <c:v>44546</c:v>
                </c:pt>
                <c:pt idx="7">
                  <c:v>44547</c:v>
                </c:pt>
                <c:pt idx="8">
                  <c:v>44550</c:v>
                </c:pt>
                <c:pt idx="9">
                  <c:v>44551</c:v>
                </c:pt>
                <c:pt idx="10">
                  <c:v>44552</c:v>
                </c:pt>
                <c:pt idx="11">
                  <c:v>44553</c:v>
                </c:pt>
                <c:pt idx="12">
                  <c:v>44554</c:v>
                </c:pt>
                <c:pt idx="13">
                  <c:v>44557</c:v>
                </c:pt>
                <c:pt idx="14">
                  <c:v>44558</c:v>
                </c:pt>
                <c:pt idx="15">
                  <c:v>44559</c:v>
                </c:pt>
                <c:pt idx="16">
                  <c:v>44560</c:v>
                </c:pt>
                <c:pt idx="17">
                  <c:v>44561</c:v>
                </c:pt>
                <c:pt idx="18">
                  <c:v>44564</c:v>
                </c:pt>
                <c:pt idx="19">
                  <c:v>44565</c:v>
                </c:pt>
                <c:pt idx="20">
                  <c:v>44566</c:v>
                </c:pt>
                <c:pt idx="21">
                  <c:v>44567</c:v>
                </c:pt>
                <c:pt idx="22">
                  <c:v>44568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44578</c:v>
                </c:pt>
                <c:pt idx="29">
                  <c:v>44579</c:v>
                </c:pt>
                <c:pt idx="30">
                  <c:v>44580</c:v>
                </c:pt>
                <c:pt idx="31">
                  <c:v>44581</c:v>
                </c:pt>
                <c:pt idx="32">
                  <c:v>44582</c:v>
                </c:pt>
                <c:pt idx="33">
                  <c:v>44585</c:v>
                </c:pt>
                <c:pt idx="34">
                  <c:v>44586</c:v>
                </c:pt>
                <c:pt idx="35">
                  <c:v>44587</c:v>
                </c:pt>
                <c:pt idx="36">
                  <c:v>44588</c:v>
                </c:pt>
                <c:pt idx="37">
                  <c:v>44589</c:v>
                </c:pt>
                <c:pt idx="38">
                  <c:v>44592</c:v>
                </c:pt>
                <c:pt idx="39">
                  <c:v>44593</c:v>
                </c:pt>
                <c:pt idx="40">
                  <c:v>44594</c:v>
                </c:pt>
                <c:pt idx="41">
                  <c:v>44595</c:v>
                </c:pt>
                <c:pt idx="42">
                  <c:v>44596</c:v>
                </c:pt>
                <c:pt idx="43">
                  <c:v>44599</c:v>
                </c:pt>
                <c:pt idx="44">
                  <c:v>44600</c:v>
                </c:pt>
                <c:pt idx="45">
                  <c:v>44601</c:v>
                </c:pt>
                <c:pt idx="46">
                  <c:v>44602</c:v>
                </c:pt>
                <c:pt idx="47">
                  <c:v>44603</c:v>
                </c:pt>
                <c:pt idx="48">
                  <c:v>44606</c:v>
                </c:pt>
                <c:pt idx="49">
                  <c:v>44607</c:v>
                </c:pt>
                <c:pt idx="50">
                  <c:v>44608</c:v>
                </c:pt>
                <c:pt idx="51">
                  <c:v>44609</c:v>
                </c:pt>
                <c:pt idx="52">
                  <c:v>44610</c:v>
                </c:pt>
                <c:pt idx="53">
                  <c:v>44613</c:v>
                </c:pt>
                <c:pt idx="54">
                  <c:v>44614</c:v>
                </c:pt>
                <c:pt idx="55">
                  <c:v>44615</c:v>
                </c:pt>
                <c:pt idx="56">
                  <c:v>44616</c:v>
                </c:pt>
                <c:pt idx="57">
                  <c:v>44617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44627</c:v>
                </c:pt>
                <c:pt idx="64">
                  <c:v>44628</c:v>
                </c:pt>
                <c:pt idx="65">
                  <c:v>44629</c:v>
                </c:pt>
                <c:pt idx="66">
                  <c:v>44630</c:v>
                </c:pt>
                <c:pt idx="67">
                  <c:v>44631</c:v>
                </c:pt>
                <c:pt idx="68">
                  <c:v>44634</c:v>
                </c:pt>
                <c:pt idx="69">
                  <c:v>44635</c:v>
                </c:pt>
                <c:pt idx="70">
                  <c:v>44636</c:v>
                </c:pt>
                <c:pt idx="71">
                  <c:v>44637</c:v>
                </c:pt>
                <c:pt idx="72">
                  <c:v>44638</c:v>
                </c:pt>
                <c:pt idx="73">
                  <c:v>44641</c:v>
                </c:pt>
                <c:pt idx="74">
                  <c:v>44642</c:v>
                </c:pt>
                <c:pt idx="75">
                  <c:v>44643</c:v>
                </c:pt>
                <c:pt idx="76">
                  <c:v>44644</c:v>
                </c:pt>
                <c:pt idx="77">
                  <c:v>44645</c:v>
                </c:pt>
                <c:pt idx="78">
                  <c:v>44648</c:v>
                </c:pt>
                <c:pt idx="79">
                  <c:v>44649</c:v>
                </c:pt>
                <c:pt idx="80">
                  <c:v>44650</c:v>
                </c:pt>
                <c:pt idx="81">
                  <c:v>44651</c:v>
                </c:pt>
                <c:pt idx="82">
                  <c:v>44652</c:v>
                </c:pt>
                <c:pt idx="83">
                  <c:v>44655</c:v>
                </c:pt>
                <c:pt idx="84">
                  <c:v>44656</c:v>
                </c:pt>
                <c:pt idx="85">
                  <c:v>44657</c:v>
                </c:pt>
                <c:pt idx="86">
                  <c:v>44658</c:v>
                </c:pt>
                <c:pt idx="87">
                  <c:v>44659</c:v>
                </c:pt>
                <c:pt idx="88">
                  <c:v>44662</c:v>
                </c:pt>
                <c:pt idx="89">
                  <c:v>44663</c:v>
                </c:pt>
                <c:pt idx="90">
                  <c:v>44664</c:v>
                </c:pt>
                <c:pt idx="91">
                  <c:v>44665</c:v>
                </c:pt>
                <c:pt idx="92">
                  <c:v>44666</c:v>
                </c:pt>
                <c:pt idx="93">
                  <c:v>44669</c:v>
                </c:pt>
                <c:pt idx="94">
                  <c:v>44670</c:v>
                </c:pt>
                <c:pt idx="95">
                  <c:v>44671</c:v>
                </c:pt>
                <c:pt idx="96">
                  <c:v>44672</c:v>
                </c:pt>
                <c:pt idx="97">
                  <c:v>44673</c:v>
                </c:pt>
                <c:pt idx="98">
                  <c:v>44676</c:v>
                </c:pt>
                <c:pt idx="99">
                  <c:v>44677</c:v>
                </c:pt>
                <c:pt idx="100">
                  <c:v>44678</c:v>
                </c:pt>
                <c:pt idx="101">
                  <c:v>44679</c:v>
                </c:pt>
                <c:pt idx="102">
                  <c:v>44680</c:v>
                </c:pt>
                <c:pt idx="103">
                  <c:v>44683</c:v>
                </c:pt>
                <c:pt idx="104">
                  <c:v>44684</c:v>
                </c:pt>
                <c:pt idx="105">
                  <c:v>44685</c:v>
                </c:pt>
                <c:pt idx="106">
                  <c:v>44686</c:v>
                </c:pt>
                <c:pt idx="107">
                  <c:v>44687</c:v>
                </c:pt>
                <c:pt idx="108">
                  <c:v>44690</c:v>
                </c:pt>
                <c:pt idx="109">
                  <c:v>44691</c:v>
                </c:pt>
                <c:pt idx="110">
                  <c:v>44692</c:v>
                </c:pt>
                <c:pt idx="111">
                  <c:v>44693</c:v>
                </c:pt>
                <c:pt idx="112">
                  <c:v>44694</c:v>
                </c:pt>
                <c:pt idx="113">
                  <c:v>44697</c:v>
                </c:pt>
                <c:pt idx="114">
                  <c:v>44698</c:v>
                </c:pt>
                <c:pt idx="115">
                  <c:v>44699</c:v>
                </c:pt>
                <c:pt idx="116">
                  <c:v>44700</c:v>
                </c:pt>
                <c:pt idx="117">
                  <c:v>44701</c:v>
                </c:pt>
                <c:pt idx="118">
                  <c:v>44704</c:v>
                </c:pt>
                <c:pt idx="119">
                  <c:v>44705</c:v>
                </c:pt>
                <c:pt idx="120">
                  <c:v>44706</c:v>
                </c:pt>
                <c:pt idx="121">
                  <c:v>44707</c:v>
                </c:pt>
                <c:pt idx="122">
                  <c:v>44708</c:v>
                </c:pt>
                <c:pt idx="123">
                  <c:v>44711</c:v>
                </c:pt>
                <c:pt idx="124">
                  <c:v>44712</c:v>
                </c:pt>
                <c:pt idx="125">
                  <c:v>44713</c:v>
                </c:pt>
                <c:pt idx="126">
                  <c:v>44714</c:v>
                </c:pt>
                <c:pt idx="127">
                  <c:v>44715</c:v>
                </c:pt>
                <c:pt idx="128">
                  <c:v>44718</c:v>
                </c:pt>
                <c:pt idx="129">
                  <c:v>44719</c:v>
                </c:pt>
                <c:pt idx="130">
                  <c:v>44720</c:v>
                </c:pt>
                <c:pt idx="131">
                  <c:v>44721</c:v>
                </c:pt>
                <c:pt idx="132">
                  <c:v>44722</c:v>
                </c:pt>
                <c:pt idx="133">
                  <c:v>44725</c:v>
                </c:pt>
                <c:pt idx="134">
                  <c:v>44726</c:v>
                </c:pt>
                <c:pt idx="135">
                  <c:v>44727</c:v>
                </c:pt>
                <c:pt idx="136">
                  <c:v>44728</c:v>
                </c:pt>
                <c:pt idx="137">
                  <c:v>44729</c:v>
                </c:pt>
                <c:pt idx="138">
                  <c:v>44732</c:v>
                </c:pt>
                <c:pt idx="139">
                  <c:v>44733</c:v>
                </c:pt>
                <c:pt idx="140">
                  <c:v>44734</c:v>
                </c:pt>
                <c:pt idx="141">
                  <c:v>44735</c:v>
                </c:pt>
                <c:pt idx="142">
                  <c:v>44736</c:v>
                </c:pt>
                <c:pt idx="143">
                  <c:v>44739</c:v>
                </c:pt>
                <c:pt idx="144">
                  <c:v>44740</c:v>
                </c:pt>
                <c:pt idx="145">
                  <c:v>44741</c:v>
                </c:pt>
                <c:pt idx="146">
                  <c:v>44742</c:v>
                </c:pt>
                <c:pt idx="147">
                  <c:v>44743</c:v>
                </c:pt>
                <c:pt idx="148">
                  <c:v>44746</c:v>
                </c:pt>
                <c:pt idx="149">
                  <c:v>44747</c:v>
                </c:pt>
                <c:pt idx="150">
                  <c:v>44748</c:v>
                </c:pt>
                <c:pt idx="151">
                  <c:v>44749</c:v>
                </c:pt>
                <c:pt idx="152">
                  <c:v>44750</c:v>
                </c:pt>
                <c:pt idx="153">
                  <c:v>44753</c:v>
                </c:pt>
                <c:pt idx="154">
                  <c:v>44754</c:v>
                </c:pt>
                <c:pt idx="155">
                  <c:v>44755</c:v>
                </c:pt>
                <c:pt idx="156">
                  <c:v>44756</c:v>
                </c:pt>
                <c:pt idx="157">
                  <c:v>44757</c:v>
                </c:pt>
                <c:pt idx="158">
                  <c:v>44760</c:v>
                </c:pt>
                <c:pt idx="159">
                  <c:v>44761</c:v>
                </c:pt>
                <c:pt idx="160">
                  <c:v>44762</c:v>
                </c:pt>
                <c:pt idx="161">
                  <c:v>44763</c:v>
                </c:pt>
                <c:pt idx="162">
                  <c:v>44764</c:v>
                </c:pt>
                <c:pt idx="163">
                  <c:v>44767</c:v>
                </c:pt>
                <c:pt idx="164">
                  <c:v>44768</c:v>
                </c:pt>
                <c:pt idx="165">
                  <c:v>44769</c:v>
                </c:pt>
                <c:pt idx="166">
                  <c:v>44770</c:v>
                </c:pt>
                <c:pt idx="167">
                  <c:v>44771</c:v>
                </c:pt>
                <c:pt idx="168">
                  <c:v>44774</c:v>
                </c:pt>
                <c:pt idx="169">
                  <c:v>44775</c:v>
                </c:pt>
                <c:pt idx="170">
                  <c:v>44776</c:v>
                </c:pt>
                <c:pt idx="171">
                  <c:v>44777</c:v>
                </c:pt>
                <c:pt idx="172">
                  <c:v>44778</c:v>
                </c:pt>
                <c:pt idx="173">
                  <c:v>44781</c:v>
                </c:pt>
                <c:pt idx="174">
                  <c:v>44782</c:v>
                </c:pt>
                <c:pt idx="175">
                  <c:v>44783</c:v>
                </c:pt>
                <c:pt idx="176">
                  <c:v>44784</c:v>
                </c:pt>
                <c:pt idx="177">
                  <c:v>44785</c:v>
                </c:pt>
                <c:pt idx="178">
                  <c:v>44788</c:v>
                </c:pt>
                <c:pt idx="179">
                  <c:v>44789</c:v>
                </c:pt>
                <c:pt idx="180">
                  <c:v>44790</c:v>
                </c:pt>
                <c:pt idx="181">
                  <c:v>44791</c:v>
                </c:pt>
                <c:pt idx="182">
                  <c:v>44792</c:v>
                </c:pt>
                <c:pt idx="183">
                  <c:v>44795</c:v>
                </c:pt>
                <c:pt idx="184">
                  <c:v>44796</c:v>
                </c:pt>
                <c:pt idx="185">
                  <c:v>44797</c:v>
                </c:pt>
                <c:pt idx="186">
                  <c:v>44798</c:v>
                </c:pt>
                <c:pt idx="187">
                  <c:v>44799</c:v>
                </c:pt>
                <c:pt idx="188">
                  <c:v>44802</c:v>
                </c:pt>
                <c:pt idx="189">
                  <c:v>44803</c:v>
                </c:pt>
                <c:pt idx="190">
                  <c:v>44804</c:v>
                </c:pt>
                <c:pt idx="191">
                  <c:v>44805</c:v>
                </c:pt>
                <c:pt idx="192">
                  <c:v>44806</c:v>
                </c:pt>
                <c:pt idx="193">
                  <c:v>44809</c:v>
                </c:pt>
                <c:pt idx="194">
                  <c:v>44810</c:v>
                </c:pt>
                <c:pt idx="195">
                  <c:v>44811</c:v>
                </c:pt>
                <c:pt idx="196">
                  <c:v>44812</c:v>
                </c:pt>
                <c:pt idx="197">
                  <c:v>44813</c:v>
                </c:pt>
                <c:pt idx="198">
                  <c:v>44816</c:v>
                </c:pt>
                <c:pt idx="199">
                  <c:v>44817</c:v>
                </c:pt>
                <c:pt idx="200">
                  <c:v>44818</c:v>
                </c:pt>
                <c:pt idx="201">
                  <c:v>44819</c:v>
                </c:pt>
                <c:pt idx="202">
                  <c:v>44820</c:v>
                </c:pt>
                <c:pt idx="203">
                  <c:v>44823</c:v>
                </c:pt>
                <c:pt idx="204">
                  <c:v>44824</c:v>
                </c:pt>
                <c:pt idx="205">
                  <c:v>44825</c:v>
                </c:pt>
                <c:pt idx="206">
                  <c:v>44826</c:v>
                </c:pt>
                <c:pt idx="207">
                  <c:v>44827</c:v>
                </c:pt>
                <c:pt idx="208">
                  <c:v>44830</c:v>
                </c:pt>
                <c:pt idx="209">
                  <c:v>44831</c:v>
                </c:pt>
                <c:pt idx="210">
                  <c:v>44832</c:v>
                </c:pt>
                <c:pt idx="211">
                  <c:v>44833</c:v>
                </c:pt>
                <c:pt idx="212">
                  <c:v>44834</c:v>
                </c:pt>
                <c:pt idx="213">
                  <c:v>44837</c:v>
                </c:pt>
                <c:pt idx="214">
                  <c:v>44838</c:v>
                </c:pt>
                <c:pt idx="215">
                  <c:v>44839</c:v>
                </c:pt>
                <c:pt idx="216">
                  <c:v>44840</c:v>
                </c:pt>
                <c:pt idx="217">
                  <c:v>44841</c:v>
                </c:pt>
                <c:pt idx="218">
                  <c:v>44844</c:v>
                </c:pt>
                <c:pt idx="219">
                  <c:v>44845</c:v>
                </c:pt>
                <c:pt idx="220">
                  <c:v>44846</c:v>
                </c:pt>
                <c:pt idx="221">
                  <c:v>44847</c:v>
                </c:pt>
                <c:pt idx="222">
                  <c:v>44848</c:v>
                </c:pt>
                <c:pt idx="223">
                  <c:v>44851</c:v>
                </c:pt>
                <c:pt idx="224">
                  <c:v>44852</c:v>
                </c:pt>
                <c:pt idx="225">
                  <c:v>44853</c:v>
                </c:pt>
                <c:pt idx="226">
                  <c:v>44854</c:v>
                </c:pt>
                <c:pt idx="227">
                  <c:v>44855</c:v>
                </c:pt>
                <c:pt idx="228">
                  <c:v>44858</c:v>
                </c:pt>
                <c:pt idx="229">
                  <c:v>44859</c:v>
                </c:pt>
                <c:pt idx="230">
                  <c:v>44860</c:v>
                </c:pt>
                <c:pt idx="231">
                  <c:v>44861</c:v>
                </c:pt>
                <c:pt idx="232">
                  <c:v>44862</c:v>
                </c:pt>
                <c:pt idx="233">
                  <c:v>44865</c:v>
                </c:pt>
                <c:pt idx="234">
                  <c:v>44866</c:v>
                </c:pt>
                <c:pt idx="235">
                  <c:v>44867</c:v>
                </c:pt>
                <c:pt idx="236">
                  <c:v>44868</c:v>
                </c:pt>
                <c:pt idx="237">
                  <c:v>44869</c:v>
                </c:pt>
                <c:pt idx="238">
                  <c:v>44873</c:v>
                </c:pt>
              </c:numCache>
            </c:numRef>
          </c:cat>
          <c:val>
            <c:numRef>
              <c:f>Covariance!$D$32:$D$270</c:f>
              <c:numCache>
                <c:formatCode>General</c:formatCode>
                <c:ptCount val="239"/>
                <c:pt idx="0">
                  <c:v>-4.4086626388580146E-8</c:v>
                </c:pt>
                <c:pt idx="1">
                  <c:v>-7.4385234980530332E-8</c:v>
                </c:pt>
                <c:pt idx="2">
                  <c:v>-1.4532843314798835E-7</c:v>
                </c:pt>
                <c:pt idx="3">
                  <c:v>-2.3444825047161822E-7</c:v>
                </c:pt>
                <c:pt idx="4">
                  <c:v>-2.5163359467162645E-7</c:v>
                </c:pt>
                <c:pt idx="5">
                  <c:v>-2.5740494171057244E-7</c:v>
                </c:pt>
                <c:pt idx="6">
                  <c:v>-2.5197613891281123E-7</c:v>
                </c:pt>
                <c:pt idx="7">
                  <c:v>-2.4554017136162817E-7</c:v>
                </c:pt>
                <c:pt idx="8">
                  <c:v>-2.1736163416148676E-7</c:v>
                </c:pt>
                <c:pt idx="9">
                  <c:v>-2.0166789086199136E-7</c:v>
                </c:pt>
                <c:pt idx="10">
                  <c:v>-1.6734905270465571E-7</c:v>
                </c:pt>
                <c:pt idx="11">
                  <c:v>-1.5873767812487944E-7</c:v>
                </c:pt>
                <c:pt idx="12">
                  <c:v>-1.4796553447324259E-7</c:v>
                </c:pt>
                <c:pt idx="13">
                  <c:v>-1.2813750467823099E-7</c:v>
                </c:pt>
                <c:pt idx="14">
                  <c:v>-1.572676507077158E-7</c:v>
                </c:pt>
                <c:pt idx="15">
                  <c:v>-1.9555978423064389E-7</c:v>
                </c:pt>
                <c:pt idx="16">
                  <c:v>-2.7543933214404033E-7</c:v>
                </c:pt>
                <c:pt idx="17">
                  <c:v>-3.5503074087460324E-7</c:v>
                </c:pt>
                <c:pt idx="18">
                  <c:v>-4.3728177424492914E-7</c:v>
                </c:pt>
                <c:pt idx="19">
                  <c:v>-4.9100931325580622E-7</c:v>
                </c:pt>
                <c:pt idx="20">
                  <c:v>-6.1320117945188313E-7</c:v>
                </c:pt>
                <c:pt idx="21">
                  <c:v>-6.9747633038676572E-7</c:v>
                </c:pt>
                <c:pt idx="22">
                  <c:v>-7.5765058110019982E-7</c:v>
                </c:pt>
                <c:pt idx="23">
                  <c:v>-8.0331202967597455E-7</c:v>
                </c:pt>
                <c:pt idx="24">
                  <c:v>-8.02766296353376E-7</c:v>
                </c:pt>
                <c:pt idx="25">
                  <c:v>-7.8712463979563961E-7</c:v>
                </c:pt>
                <c:pt idx="26">
                  <c:v>-7.2203880139903263E-7</c:v>
                </c:pt>
                <c:pt idx="27">
                  <c:v>-5.7910797220072235E-7</c:v>
                </c:pt>
                <c:pt idx="28">
                  <c:v>-4.7124091824735673E-7</c:v>
                </c:pt>
                <c:pt idx="29">
                  <c:v>-4.1682196133196001E-7</c:v>
                </c:pt>
                <c:pt idx="30">
                  <c:v>-3.4524474839188959E-7</c:v>
                </c:pt>
                <c:pt idx="31">
                  <c:v>-2.1015847802960926E-7</c:v>
                </c:pt>
                <c:pt idx="32">
                  <c:v>-6.2023499282323131E-8</c:v>
                </c:pt>
                <c:pt idx="33">
                  <c:v>1.8483391824965489E-8</c:v>
                </c:pt>
                <c:pt idx="34">
                  <c:v>4.9341687484532514E-8</c:v>
                </c:pt>
                <c:pt idx="35">
                  <c:v>5.3467812095919459E-8</c:v>
                </c:pt>
                <c:pt idx="36">
                  <c:v>7.5048882671068703E-8</c:v>
                </c:pt>
                <c:pt idx="37">
                  <c:v>1.0636409317735171E-7</c:v>
                </c:pt>
                <c:pt idx="38">
                  <c:v>1.2928463963930725E-7</c:v>
                </c:pt>
                <c:pt idx="39">
                  <c:v>1.3747218148180525E-7</c:v>
                </c:pt>
                <c:pt idx="40">
                  <c:v>1.3267063796791375E-7</c:v>
                </c:pt>
                <c:pt idx="41">
                  <c:v>1.3100888437891779E-7</c:v>
                </c:pt>
                <c:pt idx="42">
                  <c:v>1.1728875836115474E-7</c:v>
                </c:pt>
                <c:pt idx="43">
                  <c:v>1.0751190119585821E-7</c:v>
                </c:pt>
                <c:pt idx="44">
                  <c:v>1.0712324364999428E-7</c:v>
                </c:pt>
                <c:pt idx="45">
                  <c:v>1.004672295759104E-7</c:v>
                </c:pt>
                <c:pt idx="46">
                  <c:v>1.169359855885208E-7</c:v>
                </c:pt>
                <c:pt idx="47">
                  <c:v>1.2478272432219203E-7</c:v>
                </c:pt>
                <c:pt idx="48">
                  <c:v>1.356326627760059E-7</c:v>
                </c:pt>
                <c:pt idx="49">
                  <c:v>1.3399005823021977E-7</c:v>
                </c:pt>
                <c:pt idx="50">
                  <c:v>9.3163832350105345E-8</c:v>
                </c:pt>
                <c:pt idx="51">
                  <c:v>5.9418906520586715E-8</c:v>
                </c:pt>
                <c:pt idx="52">
                  <c:v>4.804356858105378E-8</c:v>
                </c:pt>
                <c:pt idx="53">
                  <c:v>3.9322495900933017E-8</c:v>
                </c:pt>
                <c:pt idx="54">
                  <c:v>3.1648682299017446E-8</c:v>
                </c:pt>
                <c:pt idx="55">
                  <c:v>6.4077349231183176E-9</c:v>
                </c:pt>
                <c:pt idx="56">
                  <c:v>-2.2207844788502421E-9</c:v>
                </c:pt>
                <c:pt idx="57">
                  <c:v>3.5577577167181444E-8</c:v>
                </c:pt>
                <c:pt idx="58">
                  <c:v>6.2881233347061788E-8</c:v>
                </c:pt>
                <c:pt idx="59">
                  <c:v>6.7313603152182365E-8</c:v>
                </c:pt>
                <c:pt idx="60">
                  <c:v>3.660769132605316E-8</c:v>
                </c:pt>
                <c:pt idx="61">
                  <c:v>4.6769655469624018E-8</c:v>
                </c:pt>
                <c:pt idx="62">
                  <c:v>6.2662969902333747E-8</c:v>
                </c:pt>
                <c:pt idx="63">
                  <c:v>3.1886546950763329E-8</c:v>
                </c:pt>
                <c:pt idx="64">
                  <c:v>2.4393996855953047E-8</c:v>
                </c:pt>
                <c:pt idx="65">
                  <c:v>6.483232118357088E-8</c:v>
                </c:pt>
                <c:pt idx="66">
                  <c:v>1.1303313046163839E-7</c:v>
                </c:pt>
                <c:pt idx="67">
                  <c:v>1.8871520148086123E-7</c:v>
                </c:pt>
                <c:pt idx="68">
                  <c:v>4.363867182084914E-7</c:v>
                </c:pt>
                <c:pt idx="69">
                  <c:v>7.6649408952866803E-7</c:v>
                </c:pt>
                <c:pt idx="70">
                  <c:v>1.0678300698723885E-6</c:v>
                </c:pt>
                <c:pt idx="71">
                  <c:v>1.2612040804172536E-6</c:v>
                </c:pt>
                <c:pt idx="72">
                  <c:v>1.3801830539603083E-6</c:v>
                </c:pt>
                <c:pt idx="73">
                  <c:v>1.5097381667122244E-6</c:v>
                </c:pt>
                <c:pt idx="74">
                  <c:v>1.5752702599647025E-6</c:v>
                </c:pt>
                <c:pt idx="75">
                  <c:v>1.4237735083230955E-6</c:v>
                </c:pt>
                <c:pt idx="76">
                  <c:v>1.3224049107174789E-6</c:v>
                </c:pt>
                <c:pt idx="77">
                  <c:v>1.1389843300451578E-6</c:v>
                </c:pt>
                <c:pt idx="78">
                  <c:v>9.6617396677819242E-7</c:v>
                </c:pt>
                <c:pt idx="79">
                  <c:v>8.7797343929149802E-7</c:v>
                </c:pt>
                <c:pt idx="80">
                  <c:v>9.0098439888919452E-7</c:v>
                </c:pt>
                <c:pt idx="81">
                  <c:v>7.9747074450740562E-7</c:v>
                </c:pt>
                <c:pt idx="82">
                  <c:v>5.490095341218401E-7</c:v>
                </c:pt>
                <c:pt idx="83">
                  <c:v>3.9328280786206636E-7</c:v>
                </c:pt>
                <c:pt idx="84">
                  <c:v>1.4765306932862625E-7</c:v>
                </c:pt>
                <c:pt idx="85">
                  <c:v>-4.6224540989160904E-8</c:v>
                </c:pt>
                <c:pt idx="86">
                  <c:v>-1.087914628631299E-7</c:v>
                </c:pt>
                <c:pt idx="87">
                  <c:v>-2.5333028321491645E-8</c:v>
                </c:pt>
                <c:pt idx="88">
                  <c:v>1.0917263124367354E-7</c:v>
                </c:pt>
                <c:pt idx="89">
                  <c:v>1.1767341395657589E-7</c:v>
                </c:pt>
                <c:pt idx="90">
                  <c:v>2.5692223724394572E-7</c:v>
                </c:pt>
                <c:pt idx="91">
                  <c:v>3.3066399222391115E-7</c:v>
                </c:pt>
                <c:pt idx="92">
                  <c:v>5.1596120004774045E-7</c:v>
                </c:pt>
                <c:pt idx="93">
                  <c:v>6.7403698656712471E-7</c:v>
                </c:pt>
                <c:pt idx="94">
                  <c:v>7.6528373844882792E-7</c:v>
                </c:pt>
                <c:pt idx="95">
                  <c:v>8.3994201813469587E-7</c:v>
                </c:pt>
                <c:pt idx="96">
                  <c:v>8.0348908846667474E-7</c:v>
                </c:pt>
                <c:pt idx="97">
                  <c:v>7.9521432681866497E-7</c:v>
                </c:pt>
                <c:pt idx="98">
                  <c:v>9.0859758443164205E-7</c:v>
                </c:pt>
                <c:pt idx="99">
                  <c:v>1.0228290430391335E-6</c:v>
                </c:pt>
                <c:pt idx="100">
                  <c:v>1.1807682313198369E-6</c:v>
                </c:pt>
                <c:pt idx="101">
                  <c:v>1.439311679530519E-6</c:v>
                </c:pt>
                <c:pt idx="102">
                  <c:v>2.0972611367448878E-6</c:v>
                </c:pt>
                <c:pt idx="103">
                  <c:v>2.4222258579483766E-6</c:v>
                </c:pt>
                <c:pt idx="104">
                  <c:v>2.637132706875403E-6</c:v>
                </c:pt>
                <c:pt idx="105">
                  <c:v>2.7001211204688714E-6</c:v>
                </c:pt>
                <c:pt idx="106">
                  <c:v>2.5998160685130232E-6</c:v>
                </c:pt>
                <c:pt idx="107">
                  <c:v>2.6898745533274352E-6</c:v>
                </c:pt>
                <c:pt idx="108">
                  <c:v>2.8389981617025192E-6</c:v>
                </c:pt>
                <c:pt idx="109">
                  <c:v>2.8291045659943007E-6</c:v>
                </c:pt>
                <c:pt idx="110">
                  <c:v>2.754543150369564E-6</c:v>
                </c:pt>
                <c:pt idx="111">
                  <c:v>2.6137372289645177E-6</c:v>
                </c:pt>
                <c:pt idx="112">
                  <c:v>2.3408989834715053E-6</c:v>
                </c:pt>
                <c:pt idx="113">
                  <c:v>2.106839039433133E-6</c:v>
                </c:pt>
                <c:pt idx="114">
                  <c:v>1.6392818786953031E-6</c:v>
                </c:pt>
                <c:pt idx="115">
                  <c:v>1.2936518283488073E-6</c:v>
                </c:pt>
                <c:pt idx="116">
                  <c:v>8.9365784861207977E-7</c:v>
                </c:pt>
                <c:pt idx="117">
                  <c:v>6.0855775709065831E-7</c:v>
                </c:pt>
                <c:pt idx="118">
                  <c:v>6.2662438078362437E-7</c:v>
                </c:pt>
                <c:pt idx="119">
                  <c:v>4.8222076298745708E-7</c:v>
                </c:pt>
                <c:pt idx="120">
                  <c:v>4.2533741474979315E-7</c:v>
                </c:pt>
                <c:pt idx="121">
                  <c:v>4.4877652644508317E-7</c:v>
                </c:pt>
                <c:pt idx="122">
                  <c:v>4.4183717819500549E-7</c:v>
                </c:pt>
                <c:pt idx="123">
                  <c:v>4.5922135757029241E-7</c:v>
                </c:pt>
                <c:pt idx="124">
                  <c:v>5.0606975425923558E-7</c:v>
                </c:pt>
                <c:pt idx="125">
                  <c:v>5.1819837934014357E-7</c:v>
                </c:pt>
                <c:pt idx="126">
                  <c:v>5.4441387411769191E-7</c:v>
                </c:pt>
                <c:pt idx="127">
                  <c:v>5.2529148662528756E-7</c:v>
                </c:pt>
                <c:pt idx="128">
                  <c:v>5.2441414099232605E-7</c:v>
                </c:pt>
                <c:pt idx="129">
                  <c:v>4.8134590719611474E-7</c:v>
                </c:pt>
                <c:pt idx="130">
                  <c:v>3.2811050768086285E-7</c:v>
                </c:pt>
                <c:pt idx="131">
                  <c:v>1.7446520007570643E-7</c:v>
                </c:pt>
                <c:pt idx="132">
                  <c:v>1.1437527186077228E-7</c:v>
                </c:pt>
                <c:pt idx="133">
                  <c:v>3.4282983015967458E-7</c:v>
                </c:pt>
                <c:pt idx="134">
                  <c:v>7.1030334606436218E-7</c:v>
                </c:pt>
                <c:pt idx="135">
                  <c:v>1.4095689785785654E-6</c:v>
                </c:pt>
                <c:pt idx="136">
                  <c:v>1.7263948162005443E-6</c:v>
                </c:pt>
                <c:pt idx="137">
                  <c:v>1.8356569849941078E-6</c:v>
                </c:pt>
                <c:pt idx="138">
                  <c:v>2.0943973392799423E-6</c:v>
                </c:pt>
                <c:pt idx="139">
                  <c:v>2.3820427120709976E-6</c:v>
                </c:pt>
                <c:pt idx="140">
                  <c:v>2.5867876879908552E-6</c:v>
                </c:pt>
                <c:pt idx="141">
                  <c:v>2.7167101473188578E-6</c:v>
                </c:pt>
                <c:pt idx="142">
                  <c:v>2.6833484424950602E-6</c:v>
                </c:pt>
                <c:pt idx="143">
                  <c:v>2.5834127009037494E-6</c:v>
                </c:pt>
                <c:pt idx="144">
                  <c:v>2.4097426433583739E-6</c:v>
                </c:pt>
                <c:pt idx="145">
                  <c:v>2.1949561258551553E-6</c:v>
                </c:pt>
                <c:pt idx="146">
                  <c:v>1.962948915488417E-6</c:v>
                </c:pt>
                <c:pt idx="147">
                  <c:v>1.5891082964532092E-6</c:v>
                </c:pt>
                <c:pt idx="148">
                  <c:v>1.2494640571599014E-6</c:v>
                </c:pt>
                <c:pt idx="149">
                  <c:v>1.1233150270272019E-6</c:v>
                </c:pt>
                <c:pt idx="150">
                  <c:v>8.5024854527027799E-7</c:v>
                </c:pt>
                <c:pt idx="151">
                  <c:v>7.01373933689215E-7</c:v>
                </c:pt>
                <c:pt idx="152">
                  <c:v>5.3976782357525974E-7</c:v>
                </c:pt>
                <c:pt idx="153">
                  <c:v>3.7590606698146132E-7</c:v>
                </c:pt>
                <c:pt idx="154">
                  <c:v>4.3554852621065477E-7</c:v>
                </c:pt>
                <c:pt idx="155">
                  <c:v>4.3608123987311428E-7</c:v>
                </c:pt>
                <c:pt idx="156">
                  <c:v>5.413189370179411E-7</c:v>
                </c:pt>
                <c:pt idx="157">
                  <c:v>7.3807286807665904E-7</c:v>
                </c:pt>
                <c:pt idx="158">
                  <c:v>8.729734827854924E-7</c:v>
                </c:pt>
                <c:pt idx="159">
                  <c:v>9.0909346951060949E-7</c:v>
                </c:pt>
                <c:pt idx="160">
                  <c:v>7.0057020847025262E-7</c:v>
                </c:pt>
                <c:pt idx="161">
                  <c:v>7.0531481989832727E-7</c:v>
                </c:pt>
                <c:pt idx="162">
                  <c:v>6.4834617805397634E-7</c:v>
                </c:pt>
                <c:pt idx="163">
                  <c:v>6.2860272430061044E-7</c:v>
                </c:pt>
                <c:pt idx="164">
                  <c:v>6.0074215176608279E-7</c:v>
                </c:pt>
                <c:pt idx="165">
                  <c:v>5.0043163968962353E-7</c:v>
                </c:pt>
                <c:pt idx="166">
                  <c:v>4.1697503739924714E-7</c:v>
                </c:pt>
                <c:pt idx="167">
                  <c:v>4.2822517478192203E-7</c:v>
                </c:pt>
                <c:pt idx="168">
                  <c:v>5.2310994963221925E-7</c:v>
                </c:pt>
                <c:pt idx="169">
                  <c:v>8.1474333020042204E-7</c:v>
                </c:pt>
                <c:pt idx="170">
                  <c:v>8.8793584664824502E-7</c:v>
                </c:pt>
                <c:pt idx="171">
                  <c:v>9.2853725439174598E-7</c:v>
                </c:pt>
                <c:pt idx="172">
                  <c:v>1.0390299651320678E-6</c:v>
                </c:pt>
                <c:pt idx="173">
                  <c:v>1.057365854259518E-6</c:v>
                </c:pt>
                <c:pt idx="174">
                  <c:v>1.0734488180910741E-6</c:v>
                </c:pt>
                <c:pt idx="175">
                  <c:v>1.0804136973536372E-6</c:v>
                </c:pt>
                <c:pt idx="176">
                  <c:v>1.2047625350443814E-6</c:v>
                </c:pt>
                <c:pt idx="177">
                  <c:v>1.2403422098937817E-6</c:v>
                </c:pt>
                <c:pt idx="178">
                  <c:v>1.2259788821469348E-6</c:v>
                </c:pt>
                <c:pt idx="179">
                  <c:v>1.1055769531411229E-6</c:v>
                </c:pt>
                <c:pt idx="180">
                  <c:v>8.9405213119487331E-7</c:v>
                </c:pt>
                <c:pt idx="181">
                  <c:v>7.3616235167283676E-7</c:v>
                </c:pt>
                <c:pt idx="182">
                  <c:v>6.5910289005072909E-7</c:v>
                </c:pt>
                <c:pt idx="183">
                  <c:v>7.3553222241305316E-7</c:v>
                </c:pt>
                <c:pt idx="184">
                  <c:v>8.4402642599456038E-7</c:v>
                </c:pt>
                <c:pt idx="185">
                  <c:v>9.1612188926935785E-7</c:v>
                </c:pt>
                <c:pt idx="186">
                  <c:v>1.0381080422014971E-6</c:v>
                </c:pt>
                <c:pt idx="187">
                  <c:v>1.1374610971274674E-6</c:v>
                </c:pt>
                <c:pt idx="188">
                  <c:v>1.3709978895606959E-6</c:v>
                </c:pt>
                <c:pt idx="189">
                  <c:v>1.6809685542797004E-6</c:v>
                </c:pt>
                <c:pt idx="190">
                  <c:v>1.9586075664570762E-6</c:v>
                </c:pt>
                <c:pt idx="191">
                  <c:v>2.2436262196252369E-6</c:v>
                </c:pt>
                <c:pt idx="192">
                  <c:v>2.3776212262715126E-6</c:v>
                </c:pt>
                <c:pt idx="193">
                  <c:v>2.7174607098886937E-6</c:v>
                </c:pt>
                <c:pt idx="194">
                  <c:v>2.9134161438136164E-6</c:v>
                </c:pt>
                <c:pt idx="195">
                  <c:v>3.1755160083494379E-6</c:v>
                </c:pt>
                <c:pt idx="196">
                  <c:v>3.593303402909875E-6</c:v>
                </c:pt>
                <c:pt idx="197">
                  <c:v>3.8758574866529529E-6</c:v>
                </c:pt>
                <c:pt idx="198">
                  <c:v>3.9175971971257771E-6</c:v>
                </c:pt>
                <c:pt idx="199">
                  <c:v>3.4716435647936203E-6</c:v>
                </c:pt>
                <c:pt idx="200">
                  <c:v>3.2151802856496972E-6</c:v>
                </c:pt>
                <c:pt idx="201">
                  <c:v>2.8342478742823721E-6</c:v>
                </c:pt>
                <c:pt idx="202">
                  <c:v>2.5229504503053277E-6</c:v>
                </c:pt>
                <c:pt idx="203">
                  <c:v>2.1306699246270703E-6</c:v>
                </c:pt>
                <c:pt idx="204">
                  <c:v>1.7770215326241789E-6</c:v>
                </c:pt>
                <c:pt idx="205">
                  <c:v>1.5956024928398962E-6</c:v>
                </c:pt>
                <c:pt idx="206">
                  <c:v>1.6554260635149078E-6</c:v>
                </c:pt>
                <c:pt idx="207">
                  <c:v>1.5770902175317219E-6</c:v>
                </c:pt>
                <c:pt idx="208">
                  <c:v>1.6114346408440817E-6</c:v>
                </c:pt>
                <c:pt idx="209">
                  <c:v>1.73352641592075E-6</c:v>
                </c:pt>
                <c:pt idx="210">
                  <c:v>1.6766861339111154E-6</c:v>
                </c:pt>
                <c:pt idx="211">
                  <c:v>1.6229726963559876E-6</c:v>
                </c:pt>
                <c:pt idx="212">
                  <c:v>1.3952068785676092E-6</c:v>
                </c:pt>
                <c:pt idx="213">
                  <c:v>1.1980441509157545E-6</c:v>
                </c:pt>
                <c:pt idx="214">
                  <c:v>9.7446164008124605E-7</c:v>
                </c:pt>
                <c:pt idx="215">
                  <c:v>8.0556223149906108E-7</c:v>
                </c:pt>
                <c:pt idx="216">
                  <c:v>6.9520934214769569E-7</c:v>
                </c:pt>
                <c:pt idx="217">
                  <c:v>5.5257134618384378E-7</c:v>
                </c:pt>
                <c:pt idx="218">
                  <c:v>5.9360058533491728E-7</c:v>
                </c:pt>
                <c:pt idx="219">
                  <c:v>6.7409351638868279E-7</c:v>
                </c:pt>
                <c:pt idx="220">
                  <c:v>7.7466792058381138E-7</c:v>
                </c:pt>
                <c:pt idx="221">
                  <c:v>7.1486436727025036E-7</c:v>
                </c:pt>
                <c:pt idx="222">
                  <c:v>4.7927635218185997E-7</c:v>
                </c:pt>
                <c:pt idx="223">
                  <c:v>4.3308934386020073E-7</c:v>
                </c:pt>
                <c:pt idx="224">
                  <c:v>1.4785981163996574E-7</c:v>
                </c:pt>
                <c:pt idx="225">
                  <c:v>-8.6022065224157289E-8</c:v>
                </c:pt>
                <c:pt idx="226">
                  <c:v>-2.6427079542815339E-7</c:v>
                </c:pt>
                <c:pt idx="227">
                  <c:v>-4.6740905822176847E-7</c:v>
                </c:pt>
                <c:pt idx="228">
                  <c:v>-6.4650974468455472E-7</c:v>
                </c:pt>
                <c:pt idx="229">
                  <c:v>-7.7037972312627789E-7</c:v>
                </c:pt>
                <c:pt idx="230">
                  <c:v>-9.6380567328897622E-7</c:v>
                </c:pt>
                <c:pt idx="231">
                  <c:v>-7.1051170543402267E-7</c:v>
                </c:pt>
                <c:pt idx="232">
                  <c:v>-5.0691291617409017E-7</c:v>
                </c:pt>
                <c:pt idx="233">
                  <c:v>-3.8469014144828268E-7</c:v>
                </c:pt>
                <c:pt idx="234">
                  <c:v>-2.3809675086890806E-7</c:v>
                </c:pt>
                <c:pt idx="235">
                  <c:v>-1.9986137274848764E-7</c:v>
                </c:pt>
                <c:pt idx="236">
                  <c:v>-1.2553397103143651E-7</c:v>
                </c:pt>
                <c:pt idx="237">
                  <c:v>-1.0206854920054573E-7</c:v>
                </c:pt>
                <c:pt idx="238">
                  <c:v>-1.6916664985656235E-7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7-C945-B11E-A32284953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69675616"/>
        <c:axId val="2069677264"/>
      </c:lineChart>
      <c:dateAx>
        <c:axId val="20696756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7264"/>
        <c:crosses val="autoZero"/>
        <c:auto val="1"/>
        <c:lblOffset val="100"/>
        <c:baseTimeUnit val="days"/>
      </c:dateAx>
      <c:valAx>
        <c:axId val="20696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JPY</a:t>
            </a:r>
            <a:r>
              <a:rPr lang="en-US" b="1" baseline="0"/>
              <a:t> GBP 1M Trailing CovariancE	7NOV22</a:t>
            </a:r>
            <a:endParaRPr lang="en-US" b="1"/>
          </a:p>
        </c:rich>
      </c:tx>
      <c:layout>
        <c:manualLayout>
          <c:xMode val="edge"/>
          <c:yMode val="edge"/>
          <c:x val="5.8520883981231689E-2"/>
          <c:y val="1.2076852524989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rgbClr val="FFC00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Covariance!$A$32:$A$270</c:f>
              <c:numCache>
                <c:formatCode>m/d/yy</c:formatCode>
                <c:ptCount val="239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44543</c:v>
                </c:pt>
                <c:pt idx="4">
                  <c:v>44544</c:v>
                </c:pt>
                <c:pt idx="5">
                  <c:v>44545</c:v>
                </c:pt>
                <c:pt idx="6">
                  <c:v>44546</c:v>
                </c:pt>
                <c:pt idx="7">
                  <c:v>44547</c:v>
                </c:pt>
                <c:pt idx="8">
                  <c:v>44550</c:v>
                </c:pt>
                <c:pt idx="9">
                  <c:v>44551</c:v>
                </c:pt>
                <c:pt idx="10">
                  <c:v>44552</c:v>
                </c:pt>
                <c:pt idx="11">
                  <c:v>44553</c:v>
                </c:pt>
                <c:pt idx="12">
                  <c:v>44554</c:v>
                </c:pt>
                <c:pt idx="13">
                  <c:v>44557</c:v>
                </c:pt>
                <c:pt idx="14">
                  <c:v>44558</c:v>
                </c:pt>
                <c:pt idx="15">
                  <c:v>44559</c:v>
                </c:pt>
                <c:pt idx="16">
                  <c:v>44560</c:v>
                </c:pt>
                <c:pt idx="17">
                  <c:v>44561</c:v>
                </c:pt>
                <c:pt idx="18">
                  <c:v>44564</c:v>
                </c:pt>
                <c:pt idx="19">
                  <c:v>44565</c:v>
                </c:pt>
                <c:pt idx="20">
                  <c:v>44566</c:v>
                </c:pt>
                <c:pt idx="21">
                  <c:v>44567</c:v>
                </c:pt>
                <c:pt idx="22">
                  <c:v>44568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44578</c:v>
                </c:pt>
                <c:pt idx="29">
                  <c:v>44579</c:v>
                </c:pt>
                <c:pt idx="30">
                  <c:v>44580</c:v>
                </c:pt>
                <c:pt idx="31">
                  <c:v>44581</c:v>
                </c:pt>
                <c:pt idx="32">
                  <c:v>44582</c:v>
                </c:pt>
                <c:pt idx="33">
                  <c:v>44585</c:v>
                </c:pt>
                <c:pt idx="34">
                  <c:v>44586</c:v>
                </c:pt>
                <c:pt idx="35">
                  <c:v>44587</c:v>
                </c:pt>
                <c:pt idx="36">
                  <c:v>44588</c:v>
                </c:pt>
                <c:pt idx="37">
                  <c:v>44589</c:v>
                </c:pt>
                <c:pt idx="38">
                  <c:v>44592</c:v>
                </c:pt>
                <c:pt idx="39">
                  <c:v>44593</c:v>
                </c:pt>
                <c:pt idx="40">
                  <c:v>44594</c:v>
                </c:pt>
                <c:pt idx="41">
                  <c:v>44595</c:v>
                </c:pt>
                <c:pt idx="42">
                  <c:v>44596</c:v>
                </c:pt>
                <c:pt idx="43">
                  <c:v>44599</c:v>
                </c:pt>
                <c:pt idx="44">
                  <c:v>44600</c:v>
                </c:pt>
                <c:pt idx="45">
                  <c:v>44601</c:v>
                </c:pt>
                <c:pt idx="46">
                  <c:v>44602</c:v>
                </c:pt>
                <c:pt idx="47">
                  <c:v>44603</c:v>
                </c:pt>
                <c:pt idx="48">
                  <c:v>44606</c:v>
                </c:pt>
                <c:pt idx="49">
                  <c:v>44607</c:v>
                </c:pt>
                <c:pt idx="50">
                  <c:v>44608</c:v>
                </c:pt>
                <c:pt idx="51">
                  <c:v>44609</c:v>
                </c:pt>
                <c:pt idx="52">
                  <c:v>44610</c:v>
                </c:pt>
                <c:pt idx="53">
                  <c:v>44613</c:v>
                </c:pt>
                <c:pt idx="54">
                  <c:v>44614</c:v>
                </c:pt>
                <c:pt idx="55">
                  <c:v>44615</c:v>
                </c:pt>
                <c:pt idx="56">
                  <c:v>44616</c:v>
                </c:pt>
                <c:pt idx="57">
                  <c:v>44617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44627</c:v>
                </c:pt>
                <c:pt idx="64">
                  <c:v>44628</c:v>
                </c:pt>
                <c:pt idx="65">
                  <c:v>44629</c:v>
                </c:pt>
                <c:pt idx="66">
                  <c:v>44630</c:v>
                </c:pt>
                <c:pt idx="67">
                  <c:v>44631</c:v>
                </c:pt>
                <c:pt idx="68">
                  <c:v>44634</c:v>
                </c:pt>
                <c:pt idx="69">
                  <c:v>44635</c:v>
                </c:pt>
                <c:pt idx="70">
                  <c:v>44636</c:v>
                </c:pt>
                <c:pt idx="71">
                  <c:v>44637</c:v>
                </c:pt>
                <c:pt idx="72">
                  <c:v>44638</c:v>
                </c:pt>
                <c:pt idx="73">
                  <c:v>44641</c:v>
                </c:pt>
                <c:pt idx="74">
                  <c:v>44642</c:v>
                </c:pt>
                <c:pt idx="75">
                  <c:v>44643</c:v>
                </c:pt>
                <c:pt idx="76">
                  <c:v>44644</c:v>
                </c:pt>
                <c:pt idx="77">
                  <c:v>44645</c:v>
                </c:pt>
                <c:pt idx="78">
                  <c:v>44648</c:v>
                </c:pt>
                <c:pt idx="79">
                  <c:v>44649</c:v>
                </c:pt>
                <c:pt idx="80">
                  <c:v>44650</c:v>
                </c:pt>
                <c:pt idx="81">
                  <c:v>44651</c:v>
                </c:pt>
                <c:pt idx="82">
                  <c:v>44652</c:v>
                </c:pt>
                <c:pt idx="83">
                  <c:v>44655</c:v>
                </c:pt>
                <c:pt idx="84">
                  <c:v>44656</c:v>
                </c:pt>
                <c:pt idx="85">
                  <c:v>44657</c:v>
                </c:pt>
                <c:pt idx="86">
                  <c:v>44658</c:v>
                </c:pt>
                <c:pt idx="87">
                  <c:v>44659</c:v>
                </c:pt>
                <c:pt idx="88">
                  <c:v>44662</c:v>
                </c:pt>
                <c:pt idx="89">
                  <c:v>44663</c:v>
                </c:pt>
                <c:pt idx="90">
                  <c:v>44664</c:v>
                </c:pt>
                <c:pt idx="91">
                  <c:v>44665</c:v>
                </c:pt>
                <c:pt idx="92">
                  <c:v>44666</c:v>
                </c:pt>
                <c:pt idx="93">
                  <c:v>44669</c:v>
                </c:pt>
                <c:pt idx="94">
                  <c:v>44670</c:v>
                </c:pt>
                <c:pt idx="95">
                  <c:v>44671</c:v>
                </c:pt>
                <c:pt idx="96">
                  <c:v>44672</c:v>
                </c:pt>
                <c:pt idx="97">
                  <c:v>44673</c:v>
                </c:pt>
                <c:pt idx="98">
                  <c:v>44676</c:v>
                </c:pt>
                <c:pt idx="99">
                  <c:v>44677</c:v>
                </c:pt>
                <c:pt idx="100">
                  <c:v>44678</c:v>
                </c:pt>
                <c:pt idx="101">
                  <c:v>44679</c:v>
                </c:pt>
                <c:pt idx="102">
                  <c:v>44680</c:v>
                </c:pt>
                <c:pt idx="103">
                  <c:v>44683</c:v>
                </c:pt>
                <c:pt idx="104">
                  <c:v>44684</c:v>
                </c:pt>
                <c:pt idx="105">
                  <c:v>44685</c:v>
                </c:pt>
                <c:pt idx="106">
                  <c:v>44686</c:v>
                </c:pt>
                <c:pt idx="107">
                  <c:v>44687</c:v>
                </c:pt>
                <c:pt idx="108">
                  <c:v>44690</c:v>
                </c:pt>
                <c:pt idx="109">
                  <c:v>44691</c:v>
                </c:pt>
                <c:pt idx="110">
                  <c:v>44692</c:v>
                </c:pt>
                <c:pt idx="111">
                  <c:v>44693</c:v>
                </c:pt>
                <c:pt idx="112">
                  <c:v>44694</c:v>
                </c:pt>
                <c:pt idx="113">
                  <c:v>44697</c:v>
                </c:pt>
                <c:pt idx="114">
                  <c:v>44698</c:v>
                </c:pt>
                <c:pt idx="115">
                  <c:v>44699</c:v>
                </c:pt>
                <c:pt idx="116">
                  <c:v>44700</c:v>
                </c:pt>
                <c:pt idx="117">
                  <c:v>44701</c:v>
                </c:pt>
                <c:pt idx="118">
                  <c:v>44704</c:v>
                </c:pt>
                <c:pt idx="119">
                  <c:v>44705</c:v>
                </c:pt>
                <c:pt idx="120">
                  <c:v>44706</c:v>
                </c:pt>
                <c:pt idx="121">
                  <c:v>44707</c:v>
                </c:pt>
                <c:pt idx="122">
                  <c:v>44708</c:v>
                </c:pt>
                <c:pt idx="123">
                  <c:v>44711</c:v>
                </c:pt>
                <c:pt idx="124">
                  <c:v>44712</c:v>
                </c:pt>
                <c:pt idx="125">
                  <c:v>44713</c:v>
                </c:pt>
                <c:pt idx="126">
                  <c:v>44714</c:v>
                </c:pt>
                <c:pt idx="127">
                  <c:v>44715</c:v>
                </c:pt>
                <c:pt idx="128">
                  <c:v>44718</c:v>
                </c:pt>
                <c:pt idx="129">
                  <c:v>44719</c:v>
                </c:pt>
                <c:pt idx="130">
                  <c:v>44720</c:v>
                </c:pt>
                <c:pt idx="131">
                  <c:v>44721</c:v>
                </c:pt>
                <c:pt idx="132">
                  <c:v>44722</c:v>
                </c:pt>
                <c:pt idx="133">
                  <c:v>44725</c:v>
                </c:pt>
                <c:pt idx="134">
                  <c:v>44726</c:v>
                </c:pt>
                <c:pt idx="135">
                  <c:v>44727</c:v>
                </c:pt>
                <c:pt idx="136">
                  <c:v>44728</c:v>
                </c:pt>
                <c:pt idx="137">
                  <c:v>44729</c:v>
                </c:pt>
                <c:pt idx="138">
                  <c:v>44732</c:v>
                </c:pt>
                <c:pt idx="139">
                  <c:v>44733</c:v>
                </c:pt>
                <c:pt idx="140">
                  <c:v>44734</c:v>
                </c:pt>
                <c:pt idx="141">
                  <c:v>44735</c:v>
                </c:pt>
                <c:pt idx="142">
                  <c:v>44736</c:v>
                </c:pt>
                <c:pt idx="143">
                  <c:v>44739</c:v>
                </c:pt>
                <c:pt idx="144">
                  <c:v>44740</c:v>
                </c:pt>
                <c:pt idx="145">
                  <c:v>44741</c:v>
                </c:pt>
                <c:pt idx="146">
                  <c:v>44742</c:v>
                </c:pt>
                <c:pt idx="147">
                  <c:v>44743</c:v>
                </c:pt>
                <c:pt idx="148">
                  <c:v>44746</c:v>
                </c:pt>
                <c:pt idx="149">
                  <c:v>44747</c:v>
                </c:pt>
                <c:pt idx="150">
                  <c:v>44748</c:v>
                </c:pt>
                <c:pt idx="151">
                  <c:v>44749</c:v>
                </c:pt>
                <c:pt idx="152">
                  <c:v>44750</c:v>
                </c:pt>
                <c:pt idx="153">
                  <c:v>44753</c:v>
                </c:pt>
                <c:pt idx="154">
                  <c:v>44754</c:v>
                </c:pt>
                <c:pt idx="155">
                  <c:v>44755</c:v>
                </c:pt>
                <c:pt idx="156">
                  <c:v>44756</c:v>
                </c:pt>
                <c:pt idx="157">
                  <c:v>44757</c:v>
                </c:pt>
                <c:pt idx="158">
                  <c:v>44760</c:v>
                </c:pt>
                <c:pt idx="159">
                  <c:v>44761</c:v>
                </c:pt>
                <c:pt idx="160">
                  <c:v>44762</c:v>
                </c:pt>
                <c:pt idx="161">
                  <c:v>44763</c:v>
                </c:pt>
                <c:pt idx="162">
                  <c:v>44764</c:v>
                </c:pt>
                <c:pt idx="163">
                  <c:v>44767</c:v>
                </c:pt>
                <c:pt idx="164">
                  <c:v>44768</c:v>
                </c:pt>
                <c:pt idx="165">
                  <c:v>44769</c:v>
                </c:pt>
                <c:pt idx="166">
                  <c:v>44770</c:v>
                </c:pt>
                <c:pt idx="167">
                  <c:v>44771</c:v>
                </c:pt>
                <c:pt idx="168">
                  <c:v>44774</c:v>
                </c:pt>
                <c:pt idx="169">
                  <c:v>44775</c:v>
                </c:pt>
                <c:pt idx="170">
                  <c:v>44776</c:v>
                </c:pt>
                <c:pt idx="171">
                  <c:v>44777</c:v>
                </c:pt>
                <c:pt idx="172">
                  <c:v>44778</c:v>
                </c:pt>
                <c:pt idx="173">
                  <c:v>44781</c:v>
                </c:pt>
                <c:pt idx="174">
                  <c:v>44782</c:v>
                </c:pt>
                <c:pt idx="175">
                  <c:v>44783</c:v>
                </c:pt>
                <c:pt idx="176">
                  <c:v>44784</c:v>
                </c:pt>
                <c:pt idx="177">
                  <c:v>44785</c:v>
                </c:pt>
                <c:pt idx="178">
                  <c:v>44788</c:v>
                </c:pt>
                <c:pt idx="179">
                  <c:v>44789</c:v>
                </c:pt>
                <c:pt idx="180">
                  <c:v>44790</c:v>
                </c:pt>
                <c:pt idx="181">
                  <c:v>44791</c:v>
                </c:pt>
                <c:pt idx="182">
                  <c:v>44792</c:v>
                </c:pt>
                <c:pt idx="183">
                  <c:v>44795</c:v>
                </c:pt>
                <c:pt idx="184">
                  <c:v>44796</c:v>
                </c:pt>
                <c:pt idx="185">
                  <c:v>44797</c:v>
                </c:pt>
                <c:pt idx="186">
                  <c:v>44798</c:v>
                </c:pt>
                <c:pt idx="187">
                  <c:v>44799</c:v>
                </c:pt>
                <c:pt idx="188">
                  <c:v>44802</c:v>
                </c:pt>
                <c:pt idx="189">
                  <c:v>44803</c:v>
                </c:pt>
                <c:pt idx="190">
                  <c:v>44804</c:v>
                </c:pt>
                <c:pt idx="191">
                  <c:v>44805</c:v>
                </c:pt>
                <c:pt idx="192">
                  <c:v>44806</c:v>
                </c:pt>
                <c:pt idx="193">
                  <c:v>44809</c:v>
                </c:pt>
                <c:pt idx="194">
                  <c:v>44810</c:v>
                </c:pt>
                <c:pt idx="195">
                  <c:v>44811</c:v>
                </c:pt>
                <c:pt idx="196">
                  <c:v>44812</c:v>
                </c:pt>
                <c:pt idx="197">
                  <c:v>44813</c:v>
                </c:pt>
                <c:pt idx="198">
                  <c:v>44816</c:v>
                </c:pt>
                <c:pt idx="199">
                  <c:v>44817</c:v>
                </c:pt>
                <c:pt idx="200">
                  <c:v>44818</c:v>
                </c:pt>
                <c:pt idx="201">
                  <c:v>44819</c:v>
                </c:pt>
                <c:pt idx="202">
                  <c:v>44820</c:v>
                </c:pt>
                <c:pt idx="203">
                  <c:v>44823</c:v>
                </c:pt>
                <c:pt idx="204">
                  <c:v>44824</c:v>
                </c:pt>
                <c:pt idx="205">
                  <c:v>44825</c:v>
                </c:pt>
                <c:pt idx="206">
                  <c:v>44826</c:v>
                </c:pt>
                <c:pt idx="207">
                  <c:v>44827</c:v>
                </c:pt>
                <c:pt idx="208">
                  <c:v>44830</c:v>
                </c:pt>
                <c:pt idx="209">
                  <c:v>44831</c:v>
                </c:pt>
                <c:pt idx="210">
                  <c:v>44832</c:v>
                </c:pt>
                <c:pt idx="211">
                  <c:v>44833</c:v>
                </c:pt>
                <c:pt idx="212">
                  <c:v>44834</c:v>
                </c:pt>
                <c:pt idx="213">
                  <c:v>44837</c:v>
                </c:pt>
                <c:pt idx="214">
                  <c:v>44838</c:v>
                </c:pt>
                <c:pt idx="215">
                  <c:v>44839</c:v>
                </c:pt>
                <c:pt idx="216">
                  <c:v>44840</c:v>
                </c:pt>
                <c:pt idx="217">
                  <c:v>44841</c:v>
                </c:pt>
                <c:pt idx="218">
                  <c:v>44844</c:v>
                </c:pt>
                <c:pt idx="219">
                  <c:v>44845</c:v>
                </c:pt>
                <c:pt idx="220">
                  <c:v>44846</c:v>
                </c:pt>
                <c:pt idx="221">
                  <c:v>44847</c:v>
                </c:pt>
                <c:pt idx="222">
                  <c:v>44848</c:v>
                </c:pt>
                <c:pt idx="223">
                  <c:v>44851</c:v>
                </c:pt>
                <c:pt idx="224">
                  <c:v>44852</c:v>
                </c:pt>
                <c:pt idx="225">
                  <c:v>44853</c:v>
                </c:pt>
                <c:pt idx="226">
                  <c:v>44854</c:v>
                </c:pt>
                <c:pt idx="227">
                  <c:v>44855</c:v>
                </c:pt>
                <c:pt idx="228">
                  <c:v>44858</c:v>
                </c:pt>
                <c:pt idx="229">
                  <c:v>44859</c:v>
                </c:pt>
                <c:pt idx="230">
                  <c:v>44860</c:v>
                </c:pt>
                <c:pt idx="231">
                  <c:v>44861</c:v>
                </c:pt>
                <c:pt idx="232">
                  <c:v>44862</c:v>
                </c:pt>
                <c:pt idx="233">
                  <c:v>44865</c:v>
                </c:pt>
                <c:pt idx="234">
                  <c:v>44866</c:v>
                </c:pt>
                <c:pt idx="235">
                  <c:v>44867</c:v>
                </c:pt>
                <c:pt idx="236">
                  <c:v>44868</c:v>
                </c:pt>
                <c:pt idx="237">
                  <c:v>44869</c:v>
                </c:pt>
                <c:pt idx="238">
                  <c:v>44873</c:v>
                </c:pt>
              </c:numCache>
            </c:numRef>
          </c:cat>
          <c:val>
            <c:numRef>
              <c:f>Covariance!$D$32:$D$270</c:f>
              <c:numCache>
                <c:formatCode>General</c:formatCode>
                <c:ptCount val="239"/>
                <c:pt idx="0">
                  <c:v>-4.4086626388580146E-8</c:v>
                </c:pt>
                <c:pt idx="1">
                  <c:v>-7.4385234980530332E-8</c:v>
                </c:pt>
                <c:pt idx="2">
                  <c:v>-1.4532843314798835E-7</c:v>
                </c:pt>
                <c:pt idx="3">
                  <c:v>-2.3444825047161822E-7</c:v>
                </c:pt>
                <c:pt idx="4">
                  <c:v>-2.5163359467162645E-7</c:v>
                </c:pt>
                <c:pt idx="5">
                  <c:v>-2.5740494171057244E-7</c:v>
                </c:pt>
                <c:pt idx="6">
                  <c:v>-2.5197613891281123E-7</c:v>
                </c:pt>
                <c:pt idx="7">
                  <c:v>-2.4554017136162817E-7</c:v>
                </c:pt>
                <c:pt idx="8">
                  <c:v>-2.1736163416148676E-7</c:v>
                </c:pt>
                <c:pt idx="9">
                  <c:v>-2.0166789086199136E-7</c:v>
                </c:pt>
                <c:pt idx="10">
                  <c:v>-1.6734905270465571E-7</c:v>
                </c:pt>
                <c:pt idx="11">
                  <c:v>-1.5873767812487944E-7</c:v>
                </c:pt>
                <c:pt idx="12">
                  <c:v>-1.4796553447324259E-7</c:v>
                </c:pt>
                <c:pt idx="13">
                  <c:v>-1.2813750467823099E-7</c:v>
                </c:pt>
                <c:pt idx="14">
                  <c:v>-1.572676507077158E-7</c:v>
                </c:pt>
                <c:pt idx="15">
                  <c:v>-1.9555978423064389E-7</c:v>
                </c:pt>
                <c:pt idx="16">
                  <c:v>-2.7543933214404033E-7</c:v>
                </c:pt>
                <c:pt idx="17">
                  <c:v>-3.5503074087460324E-7</c:v>
                </c:pt>
                <c:pt idx="18">
                  <c:v>-4.3728177424492914E-7</c:v>
                </c:pt>
                <c:pt idx="19">
                  <c:v>-4.9100931325580622E-7</c:v>
                </c:pt>
                <c:pt idx="20">
                  <c:v>-6.1320117945188313E-7</c:v>
                </c:pt>
                <c:pt idx="21">
                  <c:v>-6.9747633038676572E-7</c:v>
                </c:pt>
                <c:pt idx="22">
                  <c:v>-7.5765058110019982E-7</c:v>
                </c:pt>
                <c:pt idx="23">
                  <c:v>-8.0331202967597455E-7</c:v>
                </c:pt>
                <c:pt idx="24">
                  <c:v>-8.02766296353376E-7</c:v>
                </c:pt>
                <c:pt idx="25">
                  <c:v>-7.8712463979563961E-7</c:v>
                </c:pt>
                <c:pt idx="26">
                  <c:v>-7.2203880139903263E-7</c:v>
                </c:pt>
                <c:pt idx="27">
                  <c:v>-5.7910797220072235E-7</c:v>
                </c:pt>
                <c:pt idx="28">
                  <c:v>-4.7124091824735673E-7</c:v>
                </c:pt>
                <c:pt idx="29">
                  <c:v>-4.1682196133196001E-7</c:v>
                </c:pt>
                <c:pt idx="30">
                  <c:v>-3.4524474839188959E-7</c:v>
                </c:pt>
                <c:pt idx="31">
                  <c:v>-2.1015847802960926E-7</c:v>
                </c:pt>
                <c:pt idx="32">
                  <c:v>-6.2023499282323131E-8</c:v>
                </c:pt>
                <c:pt idx="33">
                  <c:v>1.8483391824965489E-8</c:v>
                </c:pt>
                <c:pt idx="34">
                  <c:v>4.9341687484532514E-8</c:v>
                </c:pt>
                <c:pt idx="35">
                  <c:v>5.3467812095919459E-8</c:v>
                </c:pt>
                <c:pt idx="36">
                  <c:v>7.5048882671068703E-8</c:v>
                </c:pt>
                <c:pt idx="37">
                  <c:v>1.0636409317735171E-7</c:v>
                </c:pt>
                <c:pt idx="38">
                  <c:v>1.2928463963930725E-7</c:v>
                </c:pt>
                <c:pt idx="39">
                  <c:v>1.3747218148180525E-7</c:v>
                </c:pt>
                <c:pt idx="40">
                  <c:v>1.3267063796791375E-7</c:v>
                </c:pt>
                <c:pt idx="41">
                  <c:v>1.3100888437891779E-7</c:v>
                </c:pt>
                <c:pt idx="42">
                  <c:v>1.1728875836115474E-7</c:v>
                </c:pt>
                <c:pt idx="43">
                  <c:v>1.0751190119585821E-7</c:v>
                </c:pt>
                <c:pt idx="44">
                  <c:v>1.0712324364999428E-7</c:v>
                </c:pt>
                <c:pt idx="45">
                  <c:v>1.004672295759104E-7</c:v>
                </c:pt>
                <c:pt idx="46">
                  <c:v>1.169359855885208E-7</c:v>
                </c:pt>
                <c:pt idx="47">
                  <c:v>1.2478272432219203E-7</c:v>
                </c:pt>
                <c:pt idx="48">
                  <c:v>1.356326627760059E-7</c:v>
                </c:pt>
                <c:pt idx="49">
                  <c:v>1.3399005823021977E-7</c:v>
                </c:pt>
                <c:pt idx="50">
                  <c:v>9.3163832350105345E-8</c:v>
                </c:pt>
                <c:pt idx="51">
                  <c:v>5.9418906520586715E-8</c:v>
                </c:pt>
                <c:pt idx="52">
                  <c:v>4.804356858105378E-8</c:v>
                </c:pt>
                <c:pt idx="53">
                  <c:v>3.9322495900933017E-8</c:v>
                </c:pt>
                <c:pt idx="54">
                  <c:v>3.1648682299017446E-8</c:v>
                </c:pt>
                <c:pt idx="55">
                  <c:v>6.4077349231183176E-9</c:v>
                </c:pt>
                <c:pt idx="56">
                  <c:v>-2.2207844788502421E-9</c:v>
                </c:pt>
                <c:pt idx="57">
                  <c:v>3.5577577167181444E-8</c:v>
                </c:pt>
                <c:pt idx="58">
                  <c:v>6.2881233347061788E-8</c:v>
                </c:pt>
                <c:pt idx="59">
                  <c:v>6.7313603152182365E-8</c:v>
                </c:pt>
                <c:pt idx="60">
                  <c:v>3.660769132605316E-8</c:v>
                </c:pt>
                <c:pt idx="61">
                  <c:v>4.6769655469624018E-8</c:v>
                </c:pt>
                <c:pt idx="62">
                  <c:v>6.2662969902333747E-8</c:v>
                </c:pt>
                <c:pt idx="63">
                  <c:v>3.1886546950763329E-8</c:v>
                </c:pt>
                <c:pt idx="64">
                  <c:v>2.4393996855953047E-8</c:v>
                </c:pt>
                <c:pt idx="65">
                  <c:v>6.483232118357088E-8</c:v>
                </c:pt>
                <c:pt idx="66">
                  <c:v>1.1303313046163839E-7</c:v>
                </c:pt>
                <c:pt idx="67">
                  <c:v>1.8871520148086123E-7</c:v>
                </c:pt>
                <c:pt idx="68">
                  <c:v>4.363867182084914E-7</c:v>
                </c:pt>
                <c:pt idx="69">
                  <c:v>7.6649408952866803E-7</c:v>
                </c:pt>
                <c:pt idx="70">
                  <c:v>1.0678300698723885E-6</c:v>
                </c:pt>
                <c:pt idx="71">
                  <c:v>1.2612040804172536E-6</c:v>
                </c:pt>
                <c:pt idx="72">
                  <c:v>1.3801830539603083E-6</c:v>
                </c:pt>
                <c:pt idx="73">
                  <c:v>1.5097381667122244E-6</c:v>
                </c:pt>
                <c:pt idx="74">
                  <c:v>1.5752702599647025E-6</c:v>
                </c:pt>
                <c:pt idx="75">
                  <c:v>1.4237735083230955E-6</c:v>
                </c:pt>
                <c:pt idx="76">
                  <c:v>1.3224049107174789E-6</c:v>
                </c:pt>
                <c:pt idx="77">
                  <c:v>1.1389843300451578E-6</c:v>
                </c:pt>
                <c:pt idx="78">
                  <c:v>9.6617396677819242E-7</c:v>
                </c:pt>
                <c:pt idx="79">
                  <c:v>8.7797343929149802E-7</c:v>
                </c:pt>
                <c:pt idx="80">
                  <c:v>9.0098439888919452E-7</c:v>
                </c:pt>
                <c:pt idx="81">
                  <c:v>7.9747074450740562E-7</c:v>
                </c:pt>
                <c:pt idx="82">
                  <c:v>5.490095341218401E-7</c:v>
                </c:pt>
                <c:pt idx="83">
                  <c:v>3.9328280786206636E-7</c:v>
                </c:pt>
                <c:pt idx="84">
                  <c:v>1.4765306932862625E-7</c:v>
                </c:pt>
                <c:pt idx="85">
                  <c:v>-4.6224540989160904E-8</c:v>
                </c:pt>
                <c:pt idx="86">
                  <c:v>-1.087914628631299E-7</c:v>
                </c:pt>
                <c:pt idx="87">
                  <c:v>-2.5333028321491645E-8</c:v>
                </c:pt>
                <c:pt idx="88">
                  <c:v>1.0917263124367354E-7</c:v>
                </c:pt>
                <c:pt idx="89">
                  <c:v>1.1767341395657589E-7</c:v>
                </c:pt>
                <c:pt idx="90">
                  <c:v>2.5692223724394572E-7</c:v>
                </c:pt>
                <c:pt idx="91">
                  <c:v>3.3066399222391115E-7</c:v>
                </c:pt>
                <c:pt idx="92">
                  <c:v>5.1596120004774045E-7</c:v>
                </c:pt>
                <c:pt idx="93">
                  <c:v>6.7403698656712471E-7</c:v>
                </c:pt>
                <c:pt idx="94">
                  <c:v>7.6528373844882792E-7</c:v>
                </c:pt>
                <c:pt idx="95">
                  <c:v>8.3994201813469587E-7</c:v>
                </c:pt>
                <c:pt idx="96">
                  <c:v>8.0348908846667474E-7</c:v>
                </c:pt>
                <c:pt idx="97">
                  <c:v>7.9521432681866497E-7</c:v>
                </c:pt>
                <c:pt idx="98">
                  <c:v>9.0859758443164205E-7</c:v>
                </c:pt>
                <c:pt idx="99">
                  <c:v>1.0228290430391335E-6</c:v>
                </c:pt>
                <c:pt idx="100">
                  <c:v>1.1807682313198369E-6</c:v>
                </c:pt>
                <c:pt idx="101">
                  <c:v>1.439311679530519E-6</c:v>
                </c:pt>
                <c:pt idx="102">
                  <c:v>2.0972611367448878E-6</c:v>
                </c:pt>
                <c:pt idx="103">
                  <c:v>2.4222258579483766E-6</c:v>
                </c:pt>
                <c:pt idx="104">
                  <c:v>2.637132706875403E-6</c:v>
                </c:pt>
                <c:pt idx="105">
                  <c:v>2.7001211204688714E-6</c:v>
                </c:pt>
                <c:pt idx="106">
                  <c:v>2.5998160685130232E-6</c:v>
                </c:pt>
                <c:pt idx="107">
                  <c:v>2.6898745533274352E-6</c:v>
                </c:pt>
                <c:pt idx="108">
                  <c:v>2.8389981617025192E-6</c:v>
                </c:pt>
                <c:pt idx="109">
                  <c:v>2.8291045659943007E-6</c:v>
                </c:pt>
                <c:pt idx="110">
                  <c:v>2.754543150369564E-6</c:v>
                </c:pt>
                <c:pt idx="111">
                  <c:v>2.6137372289645177E-6</c:v>
                </c:pt>
                <c:pt idx="112">
                  <c:v>2.3408989834715053E-6</c:v>
                </c:pt>
                <c:pt idx="113">
                  <c:v>2.106839039433133E-6</c:v>
                </c:pt>
                <c:pt idx="114">
                  <c:v>1.6392818786953031E-6</c:v>
                </c:pt>
                <c:pt idx="115">
                  <c:v>1.2936518283488073E-6</c:v>
                </c:pt>
                <c:pt idx="116">
                  <c:v>8.9365784861207977E-7</c:v>
                </c:pt>
                <c:pt idx="117">
                  <c:v>6.0855775709065831E-7</c:v>
                </c:pt>
                <c:pt idx="118">
                  <c:v>6.2662438078362437E-7</c:v>
                </c:pt>
                <c:pt idx="119">
                  <c:v>4.8222076298745708E-7</c:v>
                </c:pt>
                <c:pt idx="120">
                  <c:v>4.2533741474979315E-7</c:v>
                </c:pt>
                <c:pt idx="121">
                  <c:v>4.4877652644508317E-7</c:v>
                </c:pt>
                <c:pt idx="122">
                  <c:v>4.4183717819500549E-7</c:v>
                </c:pt>
                <c:pt idx="123">
                  <c:v>4.5922135757029241E-7</c:v>
                </c:pt>
                <c:pt idx="124">
                  <c:v>5.0606975425923558E-7</c:v>
                </c:pt>
                <c:pt idx="125">
                  <c:v>5.1819837934014357E-7</c:v>
                </c:pt>
                <c:pt idx="126">
                  <c:v>5.4441387411769191E-7</c:v>
                </c:pt>
                <c:pt idx="127">
                  <c:v>5.2529148662528756E-7</c:v>
                </c:pt>
                <c:pt idx="128">
                  <c:v>5.2441414099232605E-7</c:v>
                </c:pt>
                <c:pt idx="129">
                  <c:v>4.8134590719611474E-7</c:v>
                </c:pt>
                <c:pt idx="130">
                  <c:v>3.2811050768086285E-7</c:v>
                </c:pt>
                <c:pt idx="131">
                  <c:v>1.7446520007570643E-7</c:v>
                </c:pt>
                <c:pt idx="132">
                  <c:v>1.1437527186077228E-7</c:v>
                </c:pt>
                <c:pt idx="133">
                  <c:v>3.4282983015967458E-7</c:v>
                </c:pt>
                <c:pt idx="134">
                  <c:v>7.1030334606436218E-7</c:v>
                </c:pt>
                <c:pt idx="135">
                  <c:v>1.4095689785785654E-6</c:v>
                </c:pt>
                <c:pt idx="136">
                  <c:v>1.7263948162005443E-6</c:v>
                </c:pt>
                <c:pt idx="137">
                  <c:v>1.8356569849941078E-6</c:v>
                </c:pt>
                <c:pt idx="138">
                  <c:v>2.0943973392799423E-6</c:v>
                </c:pt>
                <c:pt idx="139">
                  <c:v>2.3820427120709976E-6</c:v>
                </c:pt>
                <c:pt idx="140">
                  <c:v>2.5867876879908552E-6</c:v>
                </c:pt>
                <c:pt idx="141">
                  <c:v>2.7167101473188578E-6</c:v>
                </c:pt>
                <c:pt idx="142">
                  <c:v>2.6833484424950602E-6</c:v>
                </c:pt>
                <c:pt idx="143">
                  <c:v>2.5834127009037494E-6</c:v>
                </c:pt>
                <c:pt idx="144">
                  <c:v>2.4097426433583739E-6</c:v>
                </c:pt>
                <c:pt idx="145">
                  <c:v>2.1949561258551553E-6</c:v>
                </c:pt>
                <c:pt idx="146">
                  <c:v>1.962948915488417E-6</c:v>
                </c:pt>
                <c:pt idx="147">
                  <c:v>1.5891082964532092E-6</c:v>
                </c:pt>
                <c:pt idx="148">
                  <c:v>1.2494640571599014E-6</c:v>
                </c:pt>
                <c:pt idx="149">
                  <c:v>1.1233150270272019E-6</c:v>
                </c:pt>
                <c:pt idx="150">
                  <c:v>8.5024854527027799E-7</c:v>
                </c:pt>
                <c:pt idx="151">
                  <c:v>7.01373933689215E-7</c:v>
                </c:pt>
                <c:pt idx="152">
                  <c:v>5.3976782357525974E-7</c:v>
                </c:pt>
                <c:pt idx="153">
                  <c:v>3.7590606698146132E-7</c:v>
                </c:pt>
                <c:pt idx="154">
                  <c:v>4.3554852621065477E-7</c:v>
                </c:pt>
                <c:pt idx="155">
                  <c:v>4.3608123987311428E-7</c:v>
                </c:pt>
                <c:pt idx="156">
                  <c:v>5.413189370179411E-7</c:v>
                </c:pt>
                <c:pt idx="157">
                  <c:v>7.3807286807665904E-7</c:v>
                </c:pt>
                <c:pt idx="158">
                  <c:v>8.729734827854924E-7</c:v>
                </c:pt>
                <c:pt idx="159">
                  <c:v>9.0909346951060949E-7</c:v>
                </c:pt>
                <c:pt idx="160">
                  <c:v>7.0057020847025262E-7</c:v>
                </c:pt>
                <c:pt idx="161">
                  <c:v>7.0531481989832727E-7</c:v>
                </c:pt>
                <c:pt idx="162">
                  <c:v>6.4834617805397634E-7</c:v>
                </c:pt>
                <c:pt idx="163">
                  <c:v>6.2860272430061044E-7</c:v>
                </c:pt>
                <c:pt idx="164">
                  <c:v>6.0074215176608279E-7</c:v>
                </c:pt>
                <c:pt idx="165">
                  <c:v>5.0043163968962353E-7</c:v>
                </c:pt>
                <c:pt idx="166">
                  <c:v>4.1697503739924714E-7</c:v>
                </c:pt>
                <c:pt idx="167">
                  <c:v>4.2822517478192203E-7</c:v>
                </c:pt>
                <c:pt idx="168">
                  <c:v>5.2310994963221925E-7</c:v>
                </c:pt>
                <c:pt idx="169">
                  <c:v>8.1474333020042204E-7</c:v>
                </c:pt>
                <c:pt idx="170">
                  <c:v>8.8793584664824502E-7</c:v>
                </c:pt>
                <c:pt idx="171">
                  <c:v>9.2853725439174598E-7</c:v>
                </c:pt>
                <c:pt idx="172">
                  <c:v>1.0390299651320678E-6</c:v>
                </c:pt>
                <c:pt idx="173">
                  <c:v>1.057365854259518E-6</c:v>
                </c:pt>
                <c:pt idx="174">
                  <c:v>1.0734488180910741E-6</c:v>
                </c:pt>
                <c:pt idx="175">
                  <c:v>1.0804136973536372E-6</c:v>
                </c:pt>
                <c:pt idx="176">
                  <c:v>1.2047625350443814E-6</c:v>
                </c:pt>
                <c:pt idx="177">
                  <c:v>1.2403422098937817E-6</c:v>
                </c:pt>
                <c:pt idx="178">
                  <c:v>1.2259788821469348E-6</c:v>
                </c:pt>
                <c:pt idx="179">
                  <c:v>1.1055769531411229E-6</c:v>
                </c:pt>
                <c:pt idx="180">
                  <c:v>8.9405213119487331E-7</c:v>
                </c:pt>
                <c:pt idx="181">
                  <c:v>7.3616235167283676E-7</c:v>
                </c:pt>
                <c:pt idx="182">
                  <c:v>6.5910289005072909E-7</c:v>
                </c:pt>
                <c:pt idx="183">
                  <c:v>7.3553222241305316E-7</c:v>
                </c:pt>
                <c:pt idx="184">
                  <c:v>8.4402642599456038E-7</c:v>
                </c:pt>
                <c:pt idx="185">
                  <c:v>9.1612188926935785E-7</c:v>
                </c:pt>
                <c:pt idx="186">
                  <c:v>1.0381080422014971E-6</c:v>
                </c:pt>
                <c:pt idx="187">
                  <c:v>1.1374610971274674E-6</c:v>
                </c:pt>
                <c:pt idx="188">
                  <c:v>1.3709978895606959E-6</c:v>
                </c:pt>
                <c:pt idx="189">
                  <c:v>1.6809685542797004E-6</c:v>
                </c:pt>
                <c:pt idx="190">
                  <c:v>1.9586075664570762E-6</c:v>
                </c:pt>
                <c:pt idx="191">
                  <c:v>2.2436262196252369E-6</c:v>
                </c:pt>
                <c:pt idx="192">
                  <c:v>2.3776212262715126E-6</c:v>
                </c:pt>
                <c:pt idx="193">
                  <c:v>2.7174607098886937E-6</c:v>
                </c:pt>
                <c:pt idx="194">
                  <c:v>2.9134161438136164E-6</c:v>
                </c:pt>
                <c:pt idx="195">
                  <c:v>3.1755160083494379E-6</c:v>
                </c:pt>
                <c:pt idx="196">
                  <c:v>3.593303402909875E-6</c:v>
                </c:pt>
                <c:pt idx="197">
                  <c:v>3.8758574866529529E-6</c:v>
                </c:pt>
                <c:pt idx="198">
                  <c:v>3.9175971971257771E-6</c:v>
                </c:pt>
                <c:pt idx="199">
                  <c:v>3.4716435647936203E-6</c:v>
                </c:pt>
                <c:pt idx="200">
                  <c:v>3.2151802856496972E-6</c:v>
                </c:pt>
                <c:pt idx="201">
                  <c:v>2.8342478742823721E-6</c:v>
                </c:pt>
                <c:pt idx="202">
                  <c:v>2.5229504503053277E-6</c:v>
                </c:pt>
                <c:pt idx="203">
                  <c:v>2.1306699246270703E-6</c:v>
                </c:pt>
                <c:pt idx="204">
                  <c:v>1.7770215326241789E-6</c:v>
                </c:pt>
                <c:pt idx="205">
                  <c:v>1.5956024928398962E-6</c:v>
                </c:pt>
                <c:pt idx="206">
                  <c:v>1.6554260635149078E-6</c:v>
                </c:pt>
                <c:pt idx="207">
                  <c:v>1.5770902175317219E-6</c:v>
                </c:pt>
                <c:pt idx="208">
                  <c:v>1.6114346408440817E-6</c:v>
                </c:pt>
                <c:pt idx="209">
                  <c:v>1.73352641592075E-6</c:v>
                </c:pt>
                <c:pt idx="210">
                  <c:v>1.6766861339111154E-6</c:v>
                </c:pt>
                <c:pt idx="211">
                  <c:v>1.6229726963559876E-6</c:v>
                </c:pt>
                <c:pt idx="212">
                  <c:v>1.3952068785676092E-6</c:v>
                </c:pt>
                <c:pt idx="213">
                  <c:v>1.1980441509157545E-6</c:v>
                </c:pt>
                <c:pt idx="214">
                  <c:v>9.7446164008124605E-7</c:v>
                </c:pt>
                <c:pt idx="215">
                  <c:v>8.0556223149906108E-7</c:v>
                </c:pt>
                <c:pt idx="216">
                  <c:v>6.9520934214769569E-7</c:v>
                </c:pt>
                <c:pt idx="217">
                  <c:v>5.5257134618384378E-7</c:v>
                </c:pt>
                <c:pt idx="218">
                  <c:v>5.9360058533491728E-7</c:v>
                </c:pt>
                <c:pt idx="219">
                  <c:v>6.7409351638868279E-7</c:v>
                </c:pt>
                <c:pt idx="220">
                  <c:v>7.7466792058381138E-7</c:v>
                </c:pt>
                <c:pt idx="221">
                  <c:v>7.1486436727025036E-7</c:v>
                </c:pt>
                <c:pt idx="222">
                  <c:v>4.7927635218185997E-7</c:v>
                </c:pt>
                <c:pt idx="223">
                  <c:v>4.3308934386020073E-7</c:v>
                </c:pt>
                <c:pt idx="224">
                  <c:v>1.4785981163996574E-7</c:v>
                </c:pt>
                <c:pt idx="225">
                  <c:v>-8.6022065224157289E-8</c:v>
                </c:pt>
                <c:pt idx="226">
                  <c:v>-2.6427079542815339E-7</c:v>
                </c:pt>
                <c:pt idx="227">
                  <c:v>-4.6740905822176847E-7</c:v>
                </c:pt>
                <c:pt idx="228">
                  <c:v>-6.4650974468455472E-7</c:v>
                </c:pt>
                <c:pt idx="229">
                  <c:v>-7.7037972312627789E-7</c:v>
                </c:pt>
                <c:pt idx="230">
                  <c:v>-9.6380567328897622E-7</c:v>
                </c:pt>
                <c:pt idx="231">
                  <c:v>-7.1051170543402267E-7</c:v>
                </c:pt>
                <c:pt idx="232">
                  <c:v>-5.0691291617409017E-7</c:v>
                </c:pt>
                <c:pt idx="233">
                  <c:v>-3.8469014144828268E-7</c:v>
                </c:pt>
                <c:pt idx="234">
                  <c:v>-2.3809675086890806E-7</c:v>
                </c:pt>
                <c:pt idx="235">
                  <c:v>-1.9986137274848764E-7</c:v>
                </c:pt>
                <c:pt idx="236">
                  <c:v>-1.2553397103143651E-7</c:v>
                </c:pt>
                <c:pt idx="237">
                  <c:v>-1.0206854920054573E-7</c:v>
                </c:pt>
                <c:pt idx="238">
                  <c:v>-1.6916664985656235E-7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1-5740-86BB-3CFFD550B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69675616"/>
        <c:axId val="2069677264"/>
      </c:lineChart>
      <c:dateAx>
        <c:axId val="20696756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7264"/>
        <c:crosses val="autoZero"/>
        <c:auto val="1"/>
        <c:lblOffset val="100"/>
        <c:baseTimeUnit val="days"/>
      </c:dateAx>
      <c:valAx>
        <c:axId val="20696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JPY GBP</a:t>
            </a:r>
            <a:r>
              <a:rPr lang="en-US" baseline="0"/>
              <a:t> 1M Trailing</a:t>
            </a:r>
            <a:r>
              <a:rPr lang="en-US"/>
              <a:t> Correlation	7NOV22</a:t>
            </a:r>
          </a:p>
        </c:rich>
      </c:tx>
      <c:layout>
        <c:manualLayout>
          <c:xMode val="edge"/>
          <c:yMode val="edge"/>
          <c:x val="2.857452436082988E-2"/>
          <c:y val="1.4318179255873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rgbClr val="FFC00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Multivariate!$A$34:$A$272</c:f>
              <c:numCache>
                <c:formatCode>m/d/yy</c:formatCode>
                <c:ptCount val="239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44543</c:v>
                </c:pt>
                <c:pt idx="4">
                  <c:v>44544</c:v>
                </c:pt>
                <c:pt idx="5">
                  <c:v>44545</c:v>
                </c:pt>
                <c:pt idx="6">
                  <c:v>44546</c:v>
                </c:pt>
                <c:pt idx="7">
                  <c:v>44547</c:v>
                </c:pt>
                <c:pt idx="8">
                  <c:v>44550</c:v>
                </c:pt>
                <c:pt idx="9">
                  <c:v>44551</c:v>
                </c:pt>
                <c:pt idx="10">
                  <c:v>44552</c:v>
                </c:pt>
                <c:pt idx="11">
                  <c:v>44553</c:v>
                </c:pt>
                <c:pt idx="12">
                  <c:v>44554</c:v>
                </c:pt>
                <c:pt idx="13">
                  <c:v>44557</c:v>
                </c:pt>
                <c:pt idx="14">
                  <c:v>44558</c:v>
                </c:pt>
                <c:pt idx="15">
                  <c:v>44559</c:v>
                </c:pt>
                <c:pt idx="16">
                  <c:v>44560</c:v>
                </c:pt>
                <c:pt idx="17">
                  <c:v>44561</c:v>
                </c:pt>
                <c:pt idx="18">
                  <c:v>44564</c:v>
                </c:pt>
                <c:pt idx="19">
                  <c:v>44565</c:v>
                </c:pt>
                <c:pt idx="20">
                  <c:v>44566</c:v>
                </c:pt>
                <c:pt idx="21">
                  <c:v>44567</c:v>
                </c:pt>
                <c:pt idx="22">
                  <c:v>44568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44578</c:v>
                </c:pt>
                <c:pt idx="29">
                  <c:v>44579</c:v>
                </c:pt>
                <c:pt idx="30">
                  <c:v>44580</c:v>
                </c:pt>
                <c:pt idx="31">
                  <c:v>44581</c:v>
                </c:pt>
                <c:pt idx="32">
                  <c:v>44582</c:v>
                </c:pt>
                <c:pt idx="33">
                  <c:v>44585</c:v>
                </c:pt>
                <c:pt idx="34">
                  <c:v>44586</c:v>
                </c:pt>
                <c:pt idx="35">
                  <c:v>44587</c:v>
                </c:pt>
                <c:pt idx="36">
                  <c:v>44588</c:v>
                </c:pt>
                <c:pt idx="37">
                  <c:v>44589</c:v>
                </c:pt>
                <c:pt idx="38">
                  <c:v>44592</c:v>
                </c:pt>
                <c:pt idx="39">
                  <c:v>44593</c:v>
                </c:pt>
                <c:pt idx="40">
                  <c:v>44594</c:v>
                </c:pt>
                <c:pt idx="41">
                  <c:v>44595</c:v>
                </c:pt>
                <c:pt idx="42">
                  <c:v>44596</c:v>
                </c:pt>
                <c:pt idx="43">
                  <c:v>44599</c:v>
                </c:pt>
                <c:pt idx="44">
                  <c:v>44600</c:v>
                </c:pt>
                <c:pt idx="45">
                  <c:v>44601</c:v>
                </c:pt>
                <c:pt idx="46">
                  <c:v>44602</c:v>
                </c:pt>
                <c:pt idx="47">
                  <c:v>44603</c:v>
                </c:pt>
                <c:pt idx="48">
                  <c:v>44606</c:v>
                </c:pt>
                <c:pt idx="49">
                  <c:v>44607</c:v>
                </c:pt>
                <c:pt idx="50">
                  <c:v>44608</c:v>
                </c:pt>
                <c:pt idx="51">
                  <c:v>44609</c:v>
                </c:pt>
                <c:pt idx="52">
                  <c:v>44610</c:v>
                </c:pt>
                <c:pt idx="53">
                  <c:v>44613</c:v>
                </c:pt>
                <c:pt idx="54">
                  <c:v>44614</c:v>
                </c:pt>
                <c:pt idx="55">
                  <c:v>44615</c:v>
                </c:pt>
                <c:pt idx="56">
                  <c:v>44616</c:v>
                </c:pt>
                <c:pt idx="57">
                  <c:v>44617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44627</c:v>
                </c:pt>
                <c:pt idx="64">
                  <c:v>44628</c:v>
                </c:pt>
                <c:pt idx="65">
                  <c:v>44629</c:v>
                </c:pt>
                <c:pt idx="66">
                  <c:v>44630</c:v>
                </c:pt>
                <c:pt idx="67">
                  <c:v>44631</c:v>
                </c:pt>
                <c:pt idx="68">
                  <c:v>44634</c:v>
                </c:pt>
                <c:pt idx="69">
                  <c:v>44635</c:v>
                </c:pt>
                <c:pt idx="70">
                  <c:v>44636</c:v>
                </c:pt>
                <c:pt idx="71">
                  <c:v>44637</c:v>
                </c:pt>
                <c:pt idx="72">
                  <c:v>44638</c:v>
                </c:pt>
                <c:pt idx="73">
                  <c:v>44641</c:v>
                </c:pt>
                <c:pt idx="74">
                  <c:v>44642</c:v>
                </c:pt>
                <c:pt idx="75">
                  <c:v>44643</c:v>
                </c:pt>
                <c:pt idx="76">
                  <c:v>44644</c:v>
                </c:pt>
                <c:pt idx="77">
                  <c:v>44645</c:v>
                </c:pt>
                <c:pt idx="78">
                  <c:v>44648</c:v>
                </c:pt>
                <c:pt idx="79">
                  <c:v>44649</c:v>
                </c:pt>
                <c:pt idx="80">
                  <c:v>44650</c:v>
                </c:pt>
                <c:pt idx="81">
                  <c:v>44651</c:v>
                </c:pt>
                <c:pt idx="82">
                  <c:v>44652</c:v>
                </c:pt>
                <c:pt idx="83">
                  <c:v>44655</c:v>
                </c:pt>
                <c:pt idx="84">
                  <c:v>44656</c:v>
                </c:pt>
                <c:pt idx="85">
                  <c:v>44657</c:v>
                </c:pt>
                <c:pt idx="86">
                  <c:v>44658</c:v>
                </c:pt>
                <c:pt idx="87">
                  <c:v>44659</c:v>
                </c:pt>
                <c:pt idx="88">
                  <c:v>44662</c:v>
                </c:pt>
                <c:pt idx="89">
                  <c:v>44663</c:v>
                </c:pt>
                <c:pt idx="90">
                  <c:v>44664</c:v>
                </c:pt>
                <c:pt idx="91">
                  <c:v>44665</c:v>
                </c:pt>
                <c:pt idx="92">
                  <c:v>44666</c:v>
                </c:pt>
                <c:pt idx="93">
                  <c:v>44669</c:v>
                </c:pt>
                <c:pt idx="94">
                  <c:v>44670</c:v>
                </c:pt>
                <c:pt idx="95">
                  <c:v>44671</c:v>
                </c:pt>
                <c:pt idx="96">
                  <c:v>44672</c:v>
                </c:pt>
                <c:pt idx="97">
                  <c:v>44673</c:v>
                </c:pt>
                <c:pt idx="98">
                  <c:v>44676</c:v>
                </c:pt>
                <c:pt idx="99">
                  <c:v>44677</c:v>
                </c:pt>
                <c:pt idx="100">
                  <c:v>44678</c:v>
                </c:pt>
                <c:pt idx="101">
                  <c:v>44679</c:v>
                </c:pt>
                <c:pt idx="102">
                  <c:v>44680</c:v>
                </c:pt>
                <c:pt idx="103">
                  <c:v>44683</c:v>
                </c:pt>
                <c:pt idx="104">
                  <c:v>44684</c:v>
                </c:pt>
                <c:pt idx="105">
                  <c:v>44685</c:v>
                </c:pt>
                <c:pt idx="106">
                  <c:v>44686</c:v>
                </c:pt>
                <c:pt idx="107">
                  <c:v>44687</c:v>
                </c:pt>
                <c:pt idx="108">
                  <c:v>44690</c:v>
                </c:pt>
                <c:pt idx="109">
                  <c:v>44691</c:v>
                </c:pt>
                <c:pt idx="110">
                  <c:v>44692</c:v>
                </c:pt>
                <c:pt idx="111">
                  <c:v>44693</c:v>
                </c:pt>
                <c:pt idx="112">
                  <c:v>44694</c:v>
                </c:pt>
                <c:pt idx="113">
                  <c:v>44697</c:v>
                </c:pt>
                <c:pt idx="114">
                  <c:v>44698</c:v>
                </c:pt>
                <c:pt idx="115">
                  <c:v>44699</c:v>
                </c:pt>
                <c:pt idx="116">
                  <c:v>44700</c:v>
                </c:pt>
                <c:pt idx="117">
                  <c:v>44701</c:v>
                </c:pt>
                <c:pt idx="118">
                  <c:v>44704</c:v>
                </c:pt>
                <c:pt idx="119">
                  <c:v>44705</c:v>
                </c:pt>
                <c:pt idx="120">
                  <c:v>44706</c:v>
                </c:pt>
                <c:pt idx="121">
                  <c:v>44707</c:v>
                </c:pt>
                <c:pt idx="122">
                  <c:v>44708</c:v>
                </c:pt>
                <c:pt idx="123">
                  <c:v>44711</c:v>
                </c:pt>
                <c:pt idx="124">
                  <c:v>44712</c:v>
                </c:pt>
                <c:pt idx="125">
                  <c:v>44713</c:v>
                </c:pt>
                <c:pt idx="126">
                  <c:v>44714</c:v>
                </c:pt>
                <c:pt idx="127">
                  <c:v>44715</c:v>
                </c:pt>
                <c:pt idx="128">
                  <c:v>44718</c:v>
                </c:pt>
                <c:pt idx="129">
                  <c:v>44719</c:v>
                </c:pt>
                <c:pt idx="130">
                  <c:v>44720</c:v>
                </c:pt>
                <c:pt idx="131">
                  <c:v>44721</c:v>
                </c:pt>
                <c:pt idx="132">
                  <c:v>44722</c:v>
                </c:pt>
                <c:pt idx="133">
                  <c:v>44725</c:v>
                </c:pt>
                <c:pt idx="134">
                  <c:v>44726</c:v>
                </c:pt>
                <c:pt idx="135">
                  <c:v>44727</c:v>
                </c:pt>
                <c:pt idx="136">
                  <c:v>44728</c:v>
                </c:pt>
                <c:pt idx="137">
                  <c:v>44729</c:v>
                </c:pt>
                <c:pt idx="138">
                  <c:v>44732</c:v>
                </c:pt>
                <c:pt idx="139">
                  <c:v>44733</c:v>
                </c:pt>
                <c:pt idx="140">
                  <c:v>44734</c:v>
                </c:pt>
                <c:pt idx="141">
                  <c:v>44735</c:v>
                </c:pt>
                <c:pt idx="142">
                  <c:v>44736</c:v>
                </c:pt>
                <c:pt idx="143">
                  <c:v>44739</c:v>
                </c:pt>
                <c:pt idx="144">
                  <c:v>44740</c:v>
                </c:pt>
                <c:pt idx="145">
                  <c:v>44741</c:v>
                </c:pt>
                <c:pt idx="146">
                  <c:v>44742</c:v>
                </c:pt>
                <c:pt idx="147">
                  <c:v>44743</c:v>
                </c:pt>
                <c:pt idx="148">
                  <c:v>44746</c:v>
                </c:pt>
                <c:pt idx="149">
                  <c:v>44747</c:v>
                </c:pt>
                <c:pt idx="150">
                  <c:v>44748</c:v>
                </c:pt>
                <c:pt idx="151">
                  <c:v>44749</c:v>
                </c:pt>
                <c:pt idx="152">
                  <c:v>44750</c:v>
                </c:pt>
                <c:pt idx="153">
                  <c:v>44753</c:v>
                </c:pt>
                <c:pt idx="154">
                  <c:v>44754</c:v>
                </c:pt>
                <c:pt idx="155">
                  <c:v>44755</c:v>
                </c:pt>
                <c:pt idx="156">
                  <c:v>44756</c:v>
                </c:pt>
                <c:pt idx="157">
                  <c:v>44757</c:v>
                </c:pt>
                <c:pt idx="158">
                  <c:v>44760</c:v>
                </c:pt>
                <c:pt idx="159">
                  <c:v>44761</c:v>
                </c:pt>
                <c:pt idx="160">
                  <c:v>44762</c:v>
                </c:pt>
                <c:pt idx="161">
                  <c:v>44763</c:v>
                </c:pt>
                <c:pt idx="162">
                  <c:v>44764</c:v>
                </c:pt>
                <c:pt idx="163">
                  <c:v>44767</c:v>
                </c:pt>
                <c:pt idx="164">
                  <c:v>44768</c:v>
                </c:pt>
                <c:pt idx="165">
                  <c:v>44769</c:v>
                </c:pt>
                <c:pt idx="166">
                  <c:v>44770</c:v>
                </c:pt>
                <c:pt idx="167">
                  <c:v>44771</c:v>
                </c:pt>
                <c:pt idx="168">
                  <c:v>44774</c:v>
                </c:pt>
                <c:pt idx="169">
                  <c:v>44775</c:v>
                </c:pt>
                <c:pt idx="170">
                  <c:v>44776</c:v>
                </c:pt>
                <c:pt idx="171">
                  <c:v>44777</c:v>
                </c:pt>
                <c:pt idx="172">
                  <c:v>44778</c:v>
                </c:pt>
                <c:pt idx="173">
                  <c:v>44781</c:v>
                </c:pt>
                <c:pt idx="174">
                  <c:v>44782</c:v>
                </c:pt>
                <c:pt idx="175">
                  <c:v>44783</c:v>
                </c:pt>
                <c:pt idx="176">
                  <c:v>44784</c:v>
                </c:pt>
                <c:pt idx="177">
                  <c:v>44785</c:v>
                </c:pt>
                <c:pt idx="178">
                  <c:v>44788</c:v>
                </c:pt>
                <c:pt idx="179">
                  <c:v>44789</c:v>
                </c:pt>
                <c:pt idx="180">
                  <c:v>44790</c:v>
                </c:pt>
                <c:pt idx="181">
                  <c:v>44791</c:v>
                </c:pt>
                <c:pt idx="182">
                  <c:v>44792</c:v>
                </c:pt>
                <c:pt idx="183">
                  <c:v>44795</c:v>
                </c:pt>
                <c:pt idx="184">
                  <c:v>44796</c:v>
                </c:pt>
                <c:pt idx="185">
                  <c:v>44797</c:v>
                </c:pt>
                <c:pt idx="186">
                  <c:v>44798</c:v>
                </c:pt>
                <c:pt idx="187">
                  <c:v>44799</c:v>
                </c:pt>
                <c:pt idx="188">
                  <c:v>44802</c:v>
                </c:pt>
                <c:pt idx="189">
                  <c:v>44803</c:v>
                </c:pt>
                <c:pt idx="190">
                  <c:v>44804</c:v>
                </c:pt>
                <c:pt idx="191">
                  <c:v>44805</c:v>
                </c:pt>
                <c:pt idx="192">
                  <c:v>44806</c:v>
                </c:pt>
                <c:pt idx="193">
                  <c:v>44809</c:v>
                </c:pt>
                <c:pt idx="194">
                  <c:v>44810</c:v>
                </c:pt>
                <c:pt idx="195">
                  <c:v>44811</c:v>
                </c:pt>
                <c:pt idx="196">
                  <c:v>44812</c:v>
                </c:pt>
                <c:pt idx="197">
                  <c:v>44813</c:v>
                </c:pt>
                <c:pt idx="198">
                  <c:v>44816</c:v>
                </c:pt>
                <c:pt idx="199">
                  <c:v>44817</c:v>
                </c:pt>
                <c:pt idx="200">
                  <c:v>44818</c:v>
                </c:pt>
                <c:pt idx="201">
                  <c:v>44819</c:v>
                </c:pt>
                <c:pt idx="202">
                  <c:v>44820</c:v>
                </c:pt>
                <c:pt idx="203">
                  <c:v>44823</c:v>
                </c:pt>
                <c:pt idx="204">
                  <c:v>44824</c:v>
                </c:pt>
                <c:pt idx="205">
                  <c:v>44825</c:v>
                </c:pt>
                <c:pt idx="206">
                  <c:v>44826</c:v>
                </c:pt>
                <c:pt idx="207">
                  <c:v>44827</c:v>
                </c:pt>
                <c:pt idx="208">
                  <c:v>44830</c:v>
                </c:pt>
                <c:pt idx="209">
                  <c:v>44831</c:v>
                </c:pt>
                <c:pt idx="210">
                  <c:v>44832</c:v>
                </c:pt>
                <c:pt idx="211">
                  <c:v>44833</c:v>
                </c:pt>
                <c:pt idx="212">
                  <c:v>44834</c:v>
                </c:pt>
                <c:pt idx="213">
                  <c:v>44837</c:v>
                </c:pt>
                <c:pt idx="214">
                  <c:v>44838</c:v>
                </c:pt>
                <c:pt idx="215">
                  <c:v>44839</c:v>
                </c:pt>
                <c:pt idx="216">
                  <c:v>44840</c:v>
                </c:pt>
                <c:pt idx="217">
                  <c:v>44841</c:v>
                </c:pt>
                <c:pt idx="218">
                  <c:v>44844</c:v>
                </c:pt>
                <c:pt idx="219">
                  <c:v>44845</c:v>
                </c:pt>
                <c:pt idx="220">
                  <c:v>44846</c:v>
                </c:pt>
                <c:pt idx="221">
                  <c:v>44847</c:v>
                </c:pt>
                <c:pt idx="222">
                  <c:v>44848</c:v>
                </c:pt>
                <c:pt idx="223">
                  <c:v>44851</c:v>
                </c:pt>
                <c:pt idx="224">
                  <c:v>44852</c:v>
                </c:pt>
                <c:pt idx="225">
                  <c:v>44853</c:v>
                </c:pt>
                <c:pt idx="226">
                  <c:v>44854</c:v>
                </c:pt>
                <c:pt idx="227">
                  <c:v>44855</c:v>
                </c:pt>
                <c:pt idx="228">
                  <c:v>44858</c:v>
                </c:pt>
                <c:pt idx="229">
                  <c:v>44859</c:v>
                </c:pt>
                <c:pt idx="230">
                  <c:v>44860</c:v>
                </c:pt>
                <c:pt idx="231">
                  <c:v>44861</c:v>
                </c:pt>
                <c:pt idx="232">
                  <c:v>44862</c:v>
                </c:pt>
                <c:pt idx="233">
                  <c:v>44865</c:v>
                </c:pt>
                <c:pt idx="234">
                  <c:v>44866</c:v>
                </c:pt>
                <c:pt idx="235">
                  <c:v>44867</c:v>
                </c:pt>
                <c:pt idx="236">
                  <c:v>44868</c:v>
                </c:pt>
                <c:pt idx="237">
                  <c:v>44869</c:v>
                </c:pt>
                <c:pt idx="238">
                  <c:v>44873</c:v>
                </c:pt>
              </c:numCache>
            </c:numRef>
          </c:cat>
          <c:val>
            <c:numRef>
              <c:f>Multivariate!$D$34:$D$272</c:f>
              <c:numCache>
                <c:formatCode>General</c:formatCode>
                <c:ptCount val="239"/>
                <c:pt idx="0">
                  <c:v>-8.2965146854819094E-2</c:v>
                </c:pt>
                <c:pt idx="1">
                  <c:v>-0.1363042812252217</c:v>
                </c:pt>
                <c:pt idx="2">
                  <c:v>-0.28396306708299024</c:v>
                </c:pt>
                <c:pt idx="3">
                  <c:v>-0.53074945611693569</c:v>
                </c:pt>
                <c:pt idx="4">
                  <c:v>-0.54944407761583591</c:v>
                </c:pt>
                <c:pt idx="5">
                  <c:v>-0.54777332752452035</c:v>
                </c:pt>
                <c:pt idx="6">
                  <c:v>-0.54364542205434319</c:v>
                </c:pt>
                <c:pt idx="7">
                  <c:v>-0.54309273862486784</c:v>
                </c:pt>
                <c:pt idx="8">
                  <c:v>-0.51016467659446119</c:v>
                </c:pt>
                <c:pt idx="9">
                  <c:v>-0.52343998744830822</c:v>
                </c:pt>
                <c:pt idx="10">
                  <c:v>-0.53923084733906734</c:v>
                </c:pt>
                <c:pt idx="11">
                  <c:v>-0.5767754447057265</c:v>
                </c:pt>
                <c:pt idx="12">
                  <c:v>-0.54111810665453042</c:v>
                </c:pt>
                <c:pt idx="13">
                  <c:v>-0.48802107753037077</c:v>
                </c:pt>
                <c:pt idx="14">
                  <c:v>-0.58446766295828756</c:v>
                </c:pt>
                <c:pt idx="15">
                  <c:v>-0.70529481438547492</c:v>
                </c:pt>
                <c:pt idx="16">
                  <c:v>-0.77577144539891962</c:v>
                </c:pt>
                <c:pt idx="17">
                  <c:v>-0.81694582310219721</c:v>
                </c:pt>
                <c:pt idx="18">
                  <c:v>-0.85666624077555376</c:v>
                </c:pt>
                <c:pt idx="19">
                  <c:v>-0.89747525455991795</c:v>
                </c:pt>
                <c:pt idx="20">
                  <c:v>-0.92483729874671428</c:v>
                </c:pt>
                <c:pt idx="21">
                  <c:v>-0.93503767000476334</c:v>
                </c:pt>
                <c:pt idx="22">
                  <c:v>-0.93936316523609364</c:v>
                </c:pt>
                <c:pt idx="23">
                  <c:v>-0.93996837547330492</c:v>
                </c:pt>
                <c:pt idx="24">
                  <c:v>-0.93453273276152304</c:v>
                </c:pt>
                <c:pt idx="25">
                  <c:v>-0.91687749471138302</c:v>
                </c:pt>
                <c:pt idx="26">
                  <c:v>-0.82740816425481767</c:v>
                </c:pt>
                <c:pt idx="27">
                  <c:v>-0.67131258663908266</c:v>
                </c:pt>
                <c:pt idx="28">
                  <c:v>-0.56874120491993752</c:v>
                </c:pt>
                <c:pt idx="29">
                  <c:v>-0.51999684714628169</c:v>
                </c:pt>
                <c:pt idx="30">
                  <c:v>-0.46172385209285016</c:v>
                </c:pt>
                <c:pt idx="31">
                  <c:v>-0.32631104395007487</c:v>
                </c:pt>
                <c:pt idx="32">
                  <c:v>-0.11478906277029118</c:v>
                </c:pt>
                <c:pt idx="33">
                  <c:v>3.8810587606859077E-2</c:v>
                </c:pt>
                <c:pt idx="34">
                  <c:v>0.11269139920747938</c:v>
                </c:pt>
                <c:pt idx="35">
                  <c:v>0.12488395574250029</c:v>
                </c:pt>
                <c:pt idx="36">
                  <c:v>0.1866140725121708</c:v>
                </c:pt>
                <c:pt idx="37">
                  <c:v>0.24754850386805152</c:v>
                </c:pt>
                <c:pt idx="38">
                  <c:v>0.29105979363062739</c:v>
                </c:pt>
                <c:pt idx="39">
                  <c:v>0.30024846794968935</c:v>
                </c:pt>
                <c:pt idx="40">
                  <c:v>0.29164624587775945</c:v>
                </c:pt>
                <c:pt idx="41">
                  <c:v>0.286734071258749</c:v>
                </c:pt>
                <c:pt idx="42">
                  <c:v>0.26262486767457721</c:v>
                </c:pt>
                <c:pt idx="43">
                  <c:v>0.26065431710354375</c:v>
                </c:pt>
                <c:pt idx="44">
                  <c:v>0.28704754248137887</c:v>
                </c:pt>
                <c:pt idx="45">
                  <c:v>0.28131880279012478</c:v>
                </c:pt>
                <c:pt idx="46">
                  <c:v>0.32853798998593747</c:v>
                </c:pt>
                <c:pt idx="47">
                  <c:v>0.32091824962390925</c:v>
                </c:pt>
                <c:pt idx="48">
                  <c:v>0.34885132300384197</c:v>
                </c:pt>
                <c:pt idx="49">
                  <c:v>0.36251212057626275</c:v>
                </c:pt>
                <c:pt idx="50">
                  <c:v>0.28256065484428022</c:v>
                </c:pt>
                <c:pt idx="51">
                  <c:v>0.19697605543068311</c:v>
                </c:pt>
                <c:pt idx="52">
                  <c:v>0.16618224394513917</c:v>
                </c:pt>
                <c:pt idx="53">
                  <c:v>0.13806599200207906</c:v>
                </c:pt>
                <c:pt idx="54">
                  <c:v>0.11394549276414134</c:v>
                </c:pt>
                <c:pt idx="55">
                  <c:v>2.4834806048540947E-2</c:v>
                </c:pt>
                <c:pt idx="56">
                  <c:v>-9.6822848562235549E-3</c:v>
                </c:pt>
                <c:pt idx="57">
                  <c:v>0.14903166098311141</c:v>
                </c:pt>
                <c:pt idx="58">
                  <c:v>0.28181763998490389</c:v>
                </c:pt>
                <c:pt idx="59">
                  <c:v>0.30364063416448145</c:v>
                </c:pt>
                <c:pt idx="60">
                  <c:v>0.15248827010285856</c:v>
                </c:pt>
                <c:pt idx="61">
                  <c:v>0.19178973080897543</c:v>
                </c:pt>
                <c:pt idx="62">
                  <c:v>0.23835416196565287</c:v>
                </c:pt>
                <c:pt idx="63">
                  <c:v>0.10154440601554743</c:v>
                </c:pt>
                <c:pt idx="64">
                  <c:v>7.1326446651598679E-2</c:v>
                </c:pt>
                <c:pt idx="65">
                  <c:v>0.16345681683774926</c:v>
                </c:pt>
                <c:pt idx="66">
                  <c:v>0.25461479860093855</c:v>
                </c:pt>
                <c:pt idx="67">
                  <c:v>0.36328755289169967</c:v>
                </c:pt>
                <c:pt idx="68">
                  <c:v>0.53527643099848154</c:v>
                </c:pt>
                <c:pt idx="69">
                  <c:v>0.63845338371029625</c:v>
                </c:pt>
                <c:pt idx="70">
                  <c:v>0.71106098779709326</c:v>
                </c:pt>
                <c:pt idx="71">
                  <c:v>0.70428282142876597</c:v>
                </c:pt>
                <c:pt idx="72">
                  <c:v>0.70641156795516413</c:v>
                </c:pt>
                <c:pt idx="73">
                  <c:v>0.69840367047621288</c:v>
                </c:pt>
                <c:pt idx="74">
                  <c:v>0.68455323472521379</c:v>
                </c:pt>
                <c:pt idx="75">
                  <c:v>0.57462926797778013</c:v>
                </c:pt>
                <c:pt idx="76">
                  <c:v>0.52460041692557136</c:v>
                </c:pt>
                <c:pt idx="77">
                  <c:v>0.45189369796403811</c:v>
                </c:pt>
                <c:pt idx="78">
                  <c:v>0.40760206294600621</c:v>
                </c:pt>
                <c:pt idx="79">
                  <c:v>0.38892423480721505</c:v>
                </c:pt>
                <c:pt idx="80">
                  <c:v>0.39117554783065167</c:v>
                </c:pt>
                <c:pt idx="81">
                  <c:v>0.36077737536832488</c:v>
                </c:pt>
                <c:pt idx="82">
                  <c:v>0.28511030255105441</c:v>
                </c:pt>
                <c:pt idx="83">
                  <c:v>0.22091169114238141</c:v>
                </c:pt>
                <c:pt idx="84">
                  <c:v>0.10159241532747075</c:v>
                </c:pt>
                <c:pt idx="85">
                  <c:v>-3.9169916765593289E-2</c:v>
                </c:pt>
                <c:pt idx="86">
                  <c:v>-9.759036562676153E-2</c:v>
                </c:pt>
                <c:pt idx="87">
                  <c:v>-2.3127158624290017E-2</c:v>
                </c:pt>
                <c:pt idx="88">
                  <c:v>9.896358142657749E-2</c:v>
                </c:pt>
                <c:pt idx="89">
                  <c:v>0.10820811975489927</c:v>
                </c:pt>
                <c:pt idx="90">
                  <c:v>0.23651551380273944</c:v>
                </c:pt>
                <c:pt idx="91">
                  <c:v>0.32120562416505494</c:v>
                </c:pt>
                <c:pt idx="92">
                  <c:v>0.52709967967079085</c:v>
                </c:pt>
                <c:pt idx="93">
                  <c:v>0.70658127596433928</c:v>
                </c:pt>
                <c:pt idx="94">
                  <c:v>0.76342976499375792</c:v>
                </c:pt>
                <c:pt idx="95">
                  <c:v>0.79213666800962157</c:v>
                </c:pt>
                <c:pt idx="96">
                  <c:v>0.78057843806844662</c:v>
                </c:pt>
                <c:pt idx="97">
                  <c:v>0.78792195395900644</c:v>
                </c:pt>
                <c:pt idx="98">
                  <c:v>0.77647263357452967</c:v>
                </c:pt>
                <c:pt idx="99">
                  <c:v>0.7006241594265924</c:v>
                </c:pt>
                <c:pt idx="100">
                  <c:v>0.60670869759193258</c:v>
                </c:pt>
                <c:pt idx="101">
                  <c:v>0.60811759794671261</c:v>
                </c:pt>
                <c:pt idx="102">
                  <c:v>0.68517516050237659</c:v>
                </c:pt>
                <c:pt idx="103">
                  <c:v>0.71671909073607665</c:v>
                </c:pt>
                <c:pt idx="104">
                  <c:v>0.73816244540558651</c:v>
                </c:pt>
                <c:pt idx="105">
                  <c:v>0.7549081566182505</c:v>
                </c:pt>
                <c:pt idx="106">
                  <c:v>0.76118288648814536</c:v>
                </c:pt>
                <c:pt idx="107">
                  <c:v>0.77446610484383405</c:v>
                </c:pt>
                <c:pt idx="108">
                  <c:v>0.7913691196946302</c:v>
                </c:pt>
                <c:pt idx="109">
                  <c:v>0.8023395471445619</c:v>
                </c:pt>
                <c:pt idx="110">
                  <c:v>0.80966213941473852</c:v>
                </c:pt>
                <c:pt idx="111">
                  <c:v>0.81046770888250541</c:v>
                </c:pt>
                <c:pt idx="112">
                  <c:v>0.75736905730634796</c:v>
                </c:pt>
                <c:pt idx="113">
                  <c:v>0.74229986001991932</c:v>
                </c:pt>
                <c:pt idx="114">
                  <c:v>0.68944367902440473</c:v>
                </c:pt>
                <c:pt idx="115">
                  <c:v>0.64421943820383243</c:v>
                </c:pt>
                <c:pt idx="116">
                  <c:v>0.51249722593295144</c:v>
                </c:pt>
                <c:pt idx="117">
                  <c:v>0.39374143397312783</c:v>
                </c:pt>
                <c:pt idx="118">
                  <c:v>0.43266621231201535</c:v>
                </c:pt>
                <c:pt idx="119">
                  <c:v>0.38841325303765833</c:v>
                </c:pt>
                <c:pt idx="120">
                  <c:v>0.39006995085140284</c:v>
                </c:pt>
                <c:pt idx="121">
                  <c:v>0.4430979952383155</c:v>
                </c:pt>
                <c:pt idx="122">
                  <c:v>0.45235224727899204</c:v>
                </c:pt>
                <c:pt idx="123">
                  <c:v>0.46270032837923286</c:v>
                </c:pt>
                <c:pt idx="124">
                  <c:v>0.4843030095254216</c:v>
                </c:pt>
                <c:pt idx="125">
                  <c:v>0.50649152466543301</c:v>
                </c:pt>
                <c:pt idx="126">
                  <c:v>0.53804419699777095</c:v>
                </c:pt>
                <c:pt idx="127">
                  <c:v>0.51485649756728336</c:v>
                </c:pt>
                <c:pt idx="128">
                  <c:v>0.50177226330364677</c:v>
                </c:pt>
                <c:pt idx="129">
                  <c:v>0.41897745765284528</c:v>
                </c:pt>
                <c:pt idx="130">
                  <c:v>0.25233171601011395</c:v>
                </c:pt>
                <c:pt idx="131">
                  <c:v>0.11562759232366057</c:v>
                </c:pt>
                <c:pt idx="132">
                  <c:v>6.8738301142712066E-2</c:v>
                </c:pt>
                <c:pt idx="133">
                  <c:v>0.18255785312028697</c:v>
                </c:pt>
                <c:pt idx="134">
                  <c:v>0.33250398128328457</c:v>
                </c:pt>
                <c:pt idx="135">
                  <c:v>0.53573345377877624</c:v>
                </c:pt>
                <c:pt idx="136">
                  <c:v>0.6117685176535399</c:v>
                </c:pt>
                <c:pt idx="137">
                  <c:v>0.64995731554303793</c:v>
                </c:pt>
                <c:pt idx="138">
                  <c:v>0.67941739774433008</c:v>
                </c:pt>
                <c:pt idx="139">
                  <c:v>0.7425066886212085</c:v>
                </c:pt>
                <c:pt idx="140">
                  <c:v>0.76789598030857076</c:v>
                </c:pt>
                <c:pt idx="141">
                  <c:v>0.78356907535892995</c:v>
                </c:pt>
                <c:pt idx="142">
                  <c:v>0.78505306972702893</c:v>
                </c:pt>
                <c:pt idx="143">
                  <c:v>0.79687983850530997</c:v>
                </c:pt>
                <c:pt idx="144">
                  <c:v>0.79603784222662788</c:v>
                </c:pt>
                <c:pt idx="145">
                  <c:v>0.79256497098244549</c:v>
                </c:pt>
                <c:pt idx="146">
                  <c:v>0.78792619318209056</c:v>
                </c:pt>
                <c:pt idx="147">
                  <c:v>0.76238548961717645</c:v>
                </c:pt>
                <c:pt idx="148">
                  <c:v>0.71896831502332936</c:v>
                </c:pt>
                <c:pt idx="149">
                  <c:v>0.7195681157295678</c:v>
                </c:pt>
                <c:pt idx="150">
                  <c:v>0.65204916925534373</c:v>
                </c:pt>
                <c:pt idx="151">
                  <c:v>0.63981600230146696</c:v>
                </c:pt>
                <c:pt idx="152">
                  <c:v>0.58752435520297108</c:v>
                </c:pt>
                <c:pt idx="153">
                  <c:v>0.4979984937756754</c:v>
                </c:pt>
                <c:pt idx="154">
                  <c:v>0.56199753195725866</c:v>
                </c:pt>
                <c:pt idx="155">
                  <c:v>0.58356042549166887</c:v>
                </c:pt>
                <c:pt idx="156">
                  <c:v>0.63685171159371567</c:v>
                </c:pt>
                <c:pt idx="157">
                  <c:v>0.70990253831435723</c:v>
                </c:pt>
                <c:pt idx="158">
                  <c:v>0.75546720172914239</c:v>
                </c:pt>
                <c:pt idx="159">
                  <c:v>0.767832924723441</c:v>
                </c:pt>
                <c:pt idx="160">
                  <c:v>0.73436550614172702</c:v>
                </c:pt>
                <c:pt idx="161">
                  <c:v>0.72162455361537137</c:v>
                </c:pt>
                <c:pt idx="162">
                  <c:v>0.70442606553911669</c:v>
                </c:pt>
                <c:pt idx="163">
                  <c:v>0.71531673997965262</c:v>
                </c:pt>
                <c:pt idx="164">
                  <c:v>0.72550591972710754</c:v>
                </c:pt>
                <c:pt idx="165">
                  <c:v>0.68651968183168033</c:v>
                </c:pt>
                <c:pt idx="166">
                  <c:v>0.64710892808771137</c:v>
                </c:pt>
                <c:pt idx="167">
                  <c:v>0.664537942742637</c:v>
                </c:pt>
                <c:pt idx="168">
                  <c:v>0.70620974790729563</c:v>
                </c:pt>
                <c:pt idx="169">
                  <c:v>0.7897421926276964</c:v>
                </c:pt>
                <c:pt idx="170">
                  <c:v>0.81375170452912915</c:v>
                </c:pt>
                <c:pt idx="171">
                  <c:v>0.81994836731539356</c:v>
                </c:pt>
                <c:pt idx="172">
                  <c:v>0.83560057001980104</c:v>
                </c:pt>
                <c:pt idx="173">
                  <c:v>0.85258830987112866</c:v>
                </c:pt>
                <c:pt idx="174">
                  <c:v>0.8726562573469786</c:v>
                </c:pt>
                <c:pt idx="175">
                  <c:v>0.87336021910119077</c:v>
                </c:pt>
                <c:pt idx="176">
                  <c:v>0.88491665713745482</c:v>
                </c:pt>
                <c:pt idx="177">
                  <c:v>0.8921572633044107</c:v>
                </c:pt>
                <c:pt idx="178">
                  <c:v>0.90610711568491187</c:v>
                </c:pt>
                <c:pt idx="179">
                  <c:v>0.88472206569518408</c:v>
                </c:pt>
                <c:pt idx="180">
                  <c:v>0.87006528194900379</c:v>
                </c:pt>
                <c:pt idx="181">
                  <c:v>0.85004385272208227</c:v>
                </c:pt>
                <c:pt idx="182">
                  <c:v>0.79727491832431574</c:v>
                </c:pt>
                <c:pt idx="183">
                  <c:v>0.78109975287839417</c:v>
                </c:pt>
                <c:pt idx="184">
                  <c:v>0.79468696413958662</c:v>
                </c:pt>
                <c:pt idx="185">
                  <c:v>0.80799319249638191</c:v>
                </c:pt>
                <c:pt idx="186">
                  <c:v>0.82044956408900171</c:v>
                </c:pt>
                <c:pt idx="187">
                  <c:v>0.8457735220510979</c:v>
                </c:pt>
                <c:pt idx="188">
                  <c:v>0.88896779470931464</c:v>
                </c:pt>
                <c:pt idx="189">
                  <c:v>0.95053613182946139</c:v>
                </c:pt>
                <c:pt idx="190">
                  <c:v>0.9653903785573037</c:v>
                </c:pt>
                <c:pt idx="191">
                  <c:v>0.96962710608653235</c:v>
                </c:pt>
                <c:pt idx="192">
                  <c:v>0.97362801518515019</c:v>
                </c:pt>
                <c:pt idx="193">
                  <c:v>0.97660593459321077</c:v>
                </c:pt>
                <c:pt idx="194">
                  <c:v>0.97741895333277207</c:v>
                </c:pt>
                <c:pt idx="195">
                  <c:v>0.96487496183193067</c:v>
                </c:pt>
                <c:pt idx="196">
                  <c:v>0.9506369063164164</c:v>
                </c:pt>
                <c:pt idx="197">
                  <c:v>0.94632489944792264</c:v>
                </c:pt>
                <c:pt idx="198">
                  <c:v>0.94163650253882136</c:v>
                </c:pt>
                <c:pt idx="199">
                  <c:v>0.91951145802536349</c:v>
                </c:pt>
                <c:pt idx="200">
                  <c:v>0.91311945596659305</c:v>
                </c:pt>
                <c:pt idx="201">
                  <c:v>0.90407412596334635</c:v>
                </c:pt>
                <c:pt idx="202">
                  <c:v>0.89322241227512233</c:v>
                </c:pt>
                <c:pt idx="203">
                  <c:v>0.88097729888166887</c:v>
                </c:pt>
                <c:pt idx="204">
                  <c:v>0.87239294800761968</c:v>
                </c:pt>
                <c:pt idx="205">
                  <c:v>0.85781539247656913</c:v>
                </c:pt>
                <c:pt idx="206">
                  <c:v>0.83818340793656654</c:v>
                </c:pt>
                <c:pt idx="207">
                  <c:v>0.78456948720693509</c:v>
                </c:pt>
                <c:pt idx="208">
                  <c:v>0.62746079644328023</c:v>
                </c:pt>
                <c:pt idx="209">
                  <c:v>0.59631521152698508</c:v>
                </c:pt>
                <c:pt idx="210">
                  <c:v>0.57389392239650971</c:v>
                </c:pt>
                <c:pt idx="211">
                  <c:v>0.57993480457223412</c:v>
                </c:pt>
                <c:pt idx="212">
                  <c:v>0.55653239819389899</c:v>
                </c:pt>
                <c:pt idx="213">
                  <c:v>0.54397737155768799</c:v>
                </c:pt>
                <c:pt idx="214">
                  <c:v>0.51797788622238883</c:v>
                </c:pt>
                <c:pt idx="215">
                  <c:v>0.50004807700342135</c:v>
                </c:pt>
                <c:pt idx="216">
                  <c:v>0.50735066877394541</c:v>
                </c:pt>
                <c:pt idx="217">
                  <c:v>0.52483052502838434</c:v>
                </c:pt>
                <c:pt idx="218">
                  <c:v>0.52648595813062071</c:v>
                </c:pt>
                <c:pt idx="219">
                  <c:v>0.5553042142378618</c:v>
                </c:pt>
                <c:pt idx="220">
                  <c:v>0.58841666460535635</c:v>
                </c:pt>
                <c:pt idx="221">
                  <c:v>0.52157808794298166</c:v>
                </c:pt>
                <c:pt idx="222">
                  <c:v>0.34534004285149478</c:v>
                </c:pt>
                <c:pt idx="223">
                  <c:v>0.26541726858780085</c:v>
                </c:pt>
                <c:pt idx="224">
                  <c:v>8.3621759549568631E-2</c:v>
                </c:pt>
                <c:pt idx="225">
                  <c:v>-4.4988078241176677E-2</c:v>
                </c:pt>
                <c:pt idx="226">
                  <c:v>-0.13218530721327634</c:v>
                </c:pt>
                <c:pt idx="227">
                  <c:v>-0.22633044463654126</c:v>
                </c:pt>
                <c:pt idx="228">
                  <c:v>-0.31767443922142058</c:v>
                </c:pt>
                <c:pt idx="229">
                  <c:v>-0.36718659442211654</c:v>
                </c:pt>
                <c:pt idx="230">
                  <c:v>-0.47001076940705966</c:v>
                </c:pt>
                <c:pt idx="231">
                  <c:v>-0.35257496243474257</c:v>
                </c:pt>
                <c:pt idx="232">
                  <c:v>-0.26703248758141768</c:v>
                </c:pt>
                <c:pt idx="233">
                  <c:v>-0.22295114760828938</c:v>
                </c:pt>
                <c:pt idx="234">
                  <c:v>-0.15572058405463216</c:v>
                </c:pt>
                <c:pt idx="235">
                  <c:v>-0.13404309575364115</c:v>
                </c:pt>
                <c:pt idx="236">
                  <c:v>-8.8700343395405362E-2</c:v>
                </c:pt>
                <c:pt idx="237">
                  <c:v>-7.4289442309053169E-2</c:v>
                </c:pt>
                <c:pt idx="238">
                  <c:v>-0.13524447491797137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1-5740-86BB-3CFFD550B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69675616"/>
        <c:axId val="2069677264"/>
      </c:lineChart>
      <c:dateAx>
        <c:axId val="20696756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7264"/>
        <c:crosses val="autoZero"/>
        <c:auto val="1"/>
        <c:lblOffset val="100"/>
        <c:baseTimeUnit val="days"/>
      </c:dateAx>
      <c:valAx>
        <c:axId val="20696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7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825500</xdr:colOff>
      <xdr:row>12</xdr:row>
      <xdr:rowOff>190500</xdr:rowOff>
    </xdr:from>
    <xdr:to>
      <xdr:col>18</xdr:col>
      <xdr:colOff>36736</xdr:colOff>
      <xdr:row>43</xdr:row>
      <xdr:rowOff>59104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7A560-B179-9F44-A6B5-FA70D6A54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564065</xdr:colOff>
      <xdr:row>2</xdr:row>
      <xdr:rowOff>25657</xdr:rowOff>
    </xdr:from>
    <xdr:to>
      <xdr:col>15</xdr:col>
      <xdr:colOff>679898</xdr:colOff>
      <xdr:row>32</xdr:row>
      <xdr:rowOff>177672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80876-FCED-1DCF-2208-DF55B7CAD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500303</xdr:colOff>
      <xdr:row>34</xdr:row>
      <xdr:rowOff>128282</xdr:rowOff>
    </xdr:from>
    <xdr:to>
      <xdr:col>15</xdr:col>
      <xdr:colOff>782525</xdr:colOff>
      <xdr:row>64</xdr:row>
      <xdr:rowOff>179596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088CAE4-7C86-CA24-7B6C-8C7422D70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PUSD=X" connectionId="1" xr16:uid="{1F720EA6-7229-BD49-9B24-F5858F0C2E7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PY=X" connectionId="2" xr16:uid="{F95588CB-DC86-2B40-9AD3-5D6DB18B2C4B}" autoFormatId="16" applyNumberFormats="0" applyBorderFormats="0" applyFontFormats="1" applyPatternFormats="1" applyAlignmentFormats="0" applyWidthHeightFormats="0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JPY/USD</v>
    <v>2</v>
    <v>3</v>
    <v>Finance</v>
    <v>4</v>
    <v>en-US</v>
    <v>ave8h7</v>
    <v>268435456</v>
    <v>1</v>
    <v>Powered by Refinitiv</v>
    <v>8.8859999999999998E-3</v>
    <v>6.5799999999999999E-3</v>
    <v>0</v>
    <v>0</v>
    <v>USD</v>
    <v>JPY</v>
    <v>Currency Pair</v>
    <v>44876.916631944441</v>
    <v>Japanese Yen/US Dollar FX Cross Rate</v>
    <v>7.2040000000000003E-3</v>
    <v>7.2040000000000003E-3</v>
    <v>JPYUSD</v>
    <v>JPY/USD</v>
  </rv>
  <rv s="1">
    <v>0</v>
  </rv>
  <rv s="0">
    <v>0</v>
    <v>GBP/USD</v>
    <v>2</v>
    <v>3</v>
    <v>Finance</v>
    <v>4</v>
    <v>en-US</v>
    <v>avyjhw</v>
    <v>268435456</v>
    <v>1</v>
    <v>Powered by Refinitiv</v>
    <v>1.3748</v>
    <v>1.0382</v>
    <v>0</v>
    <v>0</v>
    <v>USD</v>
    <v>GBP</v>
    <v>Currency Pair</v>
    <v>44876.916562500002</v>
    <v>UK Pound Sterling/US Dollar FX Spot Rate</v>
    <v>1.1835</v>
    <v>1.1835</v>
    <v>GBPUSD</v>
    <v>GBP/USD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_([$$-en-US]* #,##0.00_);_([$$-en-US]* (#,##0.00);_([$$-en-US]* "-"??_);_(@_)</rpv>
    </rSty>
    <rSty dxfid="3"/>
    <rSty dxfid="2"/>
    <rSty dxfid="0">
      <rpv i="1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5D20-AD03-EB42-98A4-98AECDC0086B}">
  <dimension ref="A1:S270"/>
  <sheetViews>
    <sheetView zoomScale="89" workbookViewId="0">
      <pane xSplit="1" ySplit="9" topLeftCell="B10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baseColWidth="10" defaultRowHeight="16" x14ac:dyDescent="0.2"/>
  <cols>
    <col min="2" max="2" width="13.33203125" bestFit="1" customWidth="1"/>
    <col min="3" max="3" width="12.83203125" bestFit="1" customWidth="1"/>
    <col min="4" max="11" width="16.6640625" customWidth="1"/>
  </cols>
  <sheetData>
    <row r="1" spans="1:19" x14ac:dyDescent="0.2">
      <c r="B1" t="e" vm="1">
        <v>#VALUE!</v>
      </c>
      <c r="C1" t="e" vm="2">
        <v>#VALUE!</v>
      </c>
    </row>
    <row r="2" spans="1:19" x14ac:dyDescent="0.2">
      <c r="A2" t="s">
        <v>27</v>
      </c>
      <c r="B2" s="8" cm="1">
        <f t="array" ref="B2">_FV(B1,"Price")</f>
        <v>7.2040000000000003E-3</v>
      </c>
      <c r="C2" s="8" cm="1">
        <f t="array" ref="C2">_FV(C1,"Price")</f>
        <v>1.1835</v>
      </c>
    </row>
    <row r="6" spans="1:19" x14ac:dyDescent="0.2">
      <c r="A6" t="s">
        <v>10</v>
      </c>
      <c r="B6">
        <f>_xlfn.COVARIANCE.S(B10:B270,C10:C270)</f>
        <v>5.5897227586395208E-5</v>
      </c>
      <c r="C6">
        <f>_xlfn.COVARIANCE.P(B10:B270,C10:C270)</f>
        <v>5.5683061963458827E-5</v>
      </c>
      <c r="M6">
        <f>_xlfn.COVARIANCE.P(L10:L270,M10:M270)</f>
        <v>5.5017138411174E-5</v>
      </c>
      <c r="O6">
        <f>_xlfn.COVARIANCE.P(N10:N270,O10:O270)</f>
        <v>5.6611993014875329E-5</v>
      </c>
      <c r="Q6">
        <f>_xlfn.COVARIANCE.P(P10:P270,Q10:Q270)</f>
        <v>5.5682990648747882E-5</v>
      </c>
      <c r="S6">
        <f>_xlfn.COVARIANCE.P(R10:R270,S10:S270)</f>
        <v>5.5682990648747882E-5</v>
      </c>
    </row>
    <row r="8" spans="1:19" x14ac:dyDescent="0.2">
      <c r="A8" t="s">
        <v>0</v>
      </c>
      <c r="B8" s="6" t="s">
        <v>1</v>
      </c>
      <c r="C8" s="6"/>
      <c r="D8" t="s">
        <v>11</v>
      </c>
      <c r="L8" s="6" t="s">
        <v>3</v>
      </c>
      <c r="M8" s="6"/>
      <c r="N8" s="6" t="s">
        <v>7</v>
      </c>
      <c r="O8" s="6"/>
      <c r="P8" s="6" t="s">
        <v>4</v>
      </c>
      <c r="Q8" s="6"/>
      <c r="R8" s="6" t="s">
        <v>5</v>
      </c>
      <c r="S8" s="6"/>
    </row>
    <row r="9" spans="1:19" x14ac:dyDescent="0.2">
      <c r="A9" t="s">
        <v>9</v>
      </c>
      <c r="B9" t="s">
        <v>6</v>
      </c>
      <c r="C9" t="s">
        <v>8</v>
      </c>
      <c r="D9" t="s">
        <v>25</v>
      </c>
      <c r="E9" t="s">
        <v>26</v>
      </c>
      <c r="L9" t="s">
        <v>6</v>
      </c>
      <c r="M9" t="s">
        <v>8</v>
      </c>
      <c r="N9" t="s">
        <v>6</v>
      </c>
      <c r="O9" t="s">
        <v>8</v>
      </c>
      <c r="P9" t="s">
        <v>6</v>
      </c>
      <c r="Q9" t="s">
        <v>8</v>
      </c>
      <c r="R9" t="s">
        <v>6</v>
      </c>
      <c r="S9" t="s">
        <v>8</v>
      </c>
    </row>
    <row r="10" spans="1:19" x14ac:dyDescent="0.2">
      <c r="A10" s="1">
        <f>'GBPUSD Raw'!A4</f>
        <v>44508</v>
      </c>
      <c r="B10">
        <f>'GBPUSD Raw'!B4</f>
        <v>1.3489629999999999</v>
      </c>
      <c r="C10">
        <f>'JPYUSD Raw'!B4</f>
        <v>8.8134460259321375E-3</v>
      </c>
      <c r="L10">
        <f>'GBPUSD Raw'!C4</f>
        <v>1.3579760000000001</v>
      </c>
      <c r="M10">
        <f>'JPYUSD Raw'!C4</f>
        <v>8.7980149355629429E-3</v>
      </c>
      <c r="N10">
        <f>'GBPUSD Raw'!D4</f>
        <v>1.345189</v>
      </c>
      <c r="O10">
        <f>'JPYUSD Raw'!D4</f>
        <v>8.8431402978091968E-3</v>
      </c>
      <c r="P10">
        <f>'GBPUSD Raw'!E4</f>
        <v>1.349127</v>
      </c>
      <c r="Q10">
        <f>'JPYUSD Raw'!E4</f>
        <v>8.8125139248735659E-3</v>
      </c>
      <c r="R10">
        <f>'GBPUSD Raw'!F4</f>
        <v>1.349127</v>
      </c>
      <c r="S10">
        <f>'JPYUSD Raw'!F4</f>
        <v>8.8125139248735659E-3</v>
      </c>
    </row>
    <row r="11" spans="1:19" x14ac:dyDescent="0.2">
      <c r="A11" s="1">
        <f>'GBPUSD Raw'!A5</f>
        <v>44509</v>
      </c>
      <c r="B11">
        <f>'GBPUSD Raw'!B5</f>
        <v>1.356374</v>
      </c>
      <c r="C11">
        <f>'JPYUSD Raw'!B5</f>
        <v>8.83056820573698E-3</v>
      </c>
      <c r="L11">
        <f>'GBPUSD Raw'!C5</f>
        <v>1.360544</v>
      </c>
      <c r="M11">
        <f>'JPYUSD Raw'!C5</f>
        <v>8.8297883293120411E-3</v>
      </c>
      <c r="N11">
        <f>'GBPUSD Raw'!D5</f>
        <v>1.3526309999999999</v>
      </c>
      <c r="O11">
        <f>'JPYUSD Raw'!D5</f>
        <v>8.8706742013108849E-3</v>
      </c>
      <c r="P11">
        <f>'GBPUSD Raw'!E5</f>
        <v>1.3564510000000001</v>
      </c>
      <c r="Q11">
        <f>'JPYUSD Raw'!E5</f>
        <v>8.8297103648385111E-3</v>
      </c>
      <c r="R11">
        <f>'GBPUSD Raw'!F5</f>
        <v>1.3564510000000001</v>
      </c>
      <c r="S11">
        <f>'JPYUSD Raw'!F5</f>
        <v>8.8297103648385111E-3</v>
      </c>
    </row>
    <row r="12" spans="1:19" x14ac:dyDescent="0.2">
      <c r="A12" s="1">
        <f>'GBPUSD Raw'!A6</f>
        <v>44510</v>
      </c>
      <c r="B12">
        <f>'GBPUSD Raw'!B6</f>
        <v>1.356098</v>
      </c>
      <c r="C12">
        <f>'JPYUSD Raw'!B6</f>
        <v>8.8563759911369638E-3</v>
      </c>
      <c r="L12">
        <f>'GBPUSD Raw'!C6</f>
        <v>1.356668</v>
      </c>
      <c r="M12">
        <f>'JPYUSD Raw'!C6</f>
        <v>8.7768574140795908E-3</v>
      </c>
      <c r="N12">
        <f>'GBPUSD Raw'!D6</f>
        <v>1.346838</v>
      </c>
      <c r="O12">
        <f>'JPYUSD Raw'!D6</f>
        <v>8.8672919490788323E-3</v>
      </c>
      <c r="P12">
        <f>'GBPUSD Raw'!E6</f>
        <v>1.3560000000000001</v>
      </c>
      <c r="Q12">
        <f>'JPYUSD Raw'!E6</f>
        <v>8.8564543487905361E-3</v>
      </c>
      <c r="R12">
        <f>'GBPUSD Raw'!F6</f>
        <v>1.3560000000000001</v>
      </c>
      <c r="S12">
        <f>'JPYUSD Raw'!F6</f>
        <v>8.8564543487905361E-3</v>
      </c>
    </row>
    <row r="13" spans="1:19" x14ac:dyDescent="0.2">
      <c r="A13" s="1">
        <f>'GBPUSD Raw'!A7</f>
        <v>44511</v>
      </c>
      <c r="B13">
        <f>'GBPUSD Raw'!B7</f>
        <v>1.3412740000000001</v>
      </c>
      <c r="C13">
        <f>'JPYUSD Raw'!B7</f>
        <v>8.7773963716227098E-3</v>
      </c>
      <c r="L13">
        <f>'GBPUSD Raw'!C7</f>
        <v>1.3432740000000001</v>
      </c>
      <c r="M13">
        <f>'JPYUSD Raw'!C7</f>
        <v>8.7621685382264364E-3</v>
      </c>
      <c r="N13">
        <f>'GBPUSD Raw'!D7</f>
        <v>1.3370230000000001</v>
      </c>
      <c r="O13">
        <f>'JPYUSD Raw'!D7</f>
        <v>8.7862650784719352E-3</v>
      </c>
      <c r="P13">
        <f>'GBPUSD Raw'!E7</f>
        <v>1.3412740000000001</v>
      </c>
      <c r="Q13">
        <f>'JPYUSD Raw'!E7</f>
        <v>8.7792459398555456E-3</v>
      </c>
      <c r="R13">
        <f>'GBPUSD Raw'!F7</f>
        <v>1.3412740000000001</v>
      </c>
      <c r="S13">
        <f>'JPYUSD Raw'!F7</f>
        <v>8.7792459398555456E-3</v>
      </c>
    </row>
    <row r="14" spans="1:19" x14ac:dyDescent="0.2">
      <c r="A14" s="1">
        <f>'GBPUSD Raw'!A8</f>
        <v>44512</v>
      </c>
      <c r="B14">
        <f>'GBPUSD Raw'!B8</f>
        <v>1.3367199999999999</v>
      </c>
      <c r="C14">
        <f>'JPYUSD Raw'!B8</f>
        <v>8.7682381655505969E-3</v>
      </c>
      <c r="L14">
        <f>'GBPUSD Raw'!C8</f>
        <v>1.342282</v>
      </c>
      <c r="M14">
        <f>'JPYUSD Raw'!C8</f>
        <v>8.7490597057444507E-3</v>
      </c>
      <c r="N14">
        <f>'GBPUSD Raw'!D8</f>
        <v>1.335399</v>
      </c>
      <c r="O14">
        <f>'JPYUSD Raw'!D8</f>
        <v>8.7895857893633429E-3</v>
      </c>
      <c r="P14">
        <f>'GBPUSD Raw'!E8</f>
        <v>1.3366480000000001</v>
      </c>
      <c r="Q14">
        <f>'JPYUSD Raw'!E8</f>
        <v>8.7686224386294854E-3</v>
      </c>
      <c r="R14">
        <f>'GBPUSD Raw'!F8</f>
        <v>1.3366480000000001</v>
      </c>
      <c r="S14">
        <f>'JPYUSD Raw'!F8</f>
        <v>8.7686224386294854E-3</v>
      </c>
    </row>
    <row r="15" spans="1:19" x14ac:dyDescent="0.2">
      <c r="A15" s="1">
        <f>'GBPUSD Raw'!A9</f>
        <v>44515</v>
      </c>
      <c r="B15">
        <f>'GBPUSD Raw'!B9</f>
        <v>1.341688</v>
      </c>
      <c r="C15">
        <f>'JPYUSD Raw'!B9</f>
        <v>8.7726226308907536E-3</v>
      </c>
      <c r="L15">
        <f>'GBPUSD Raw'!C9</f>
        <v>1.344954</v>
      </c>
      <c r="M15">
        <f>'JPYUSD Raw'!C9</f>
        <v>8.7687761419138737E-3</v>
      </c>
      <c r="N15">
        <f>'GBPUSD Raw'!D9</f>
        <v>1.3403929999999999</v>
      </c>
      <c r="O15">
        <f>'JPYUSD Raw'!D9</f>
        <v>8.7904358510823514E-3</v>
      </c>
      <c r="P15">
        <f>'GBPUSD Raw'!E9</f>
        <v>1.3417060000000001</v>
      </c>
      <c r="Q15">
        <f>'JPYUSD Raw'!E9</f>
        <v>8.7733918256536134E-3</v>
      </c>
      <c r="R15">
        <f>'GBPUSD Raw'!F9</f>
        <v>1.3417060000000001</v>
      </c>
      <c r="S15">
        <f>'JPYUSD Raw'!F9</f>
        <v>8.7733918256536134E-3</v>
      </c>
    </row>
    <row r="16" spans="1:19" x14ac:dyDescent="0.2">
      <c r="A16" s="1">
        <f>'GBPUSD Raw'!A10</f>
        <v>44516</v>
      </c>
      <c r="B16">
        <f>'GBPUSD Raw'!B10</f>
        <v>1.341094</v>
      </c>
      <c r="C16">
        <f>'JPYUSD Raw'!B10</f>
        <v>8.7618616001400567E-3</v>
      </c>
      <c r="L16">
        <f>'GBPUSD Raw'!C10</f>
        <v>1.3473459999999999</v>
      </c>
      <c r="M16">
        <f>'JPYUSD Raw'!C10</f>
        <v>8.7236439198029488E-3</v>
      </c>
      <c r="N16">
        <f>'GBPUSD Raw'!D10</f>
        <v>1.341094</v>
      </c>
      <c r="O16">
        <f>'JPYUSD Raw'!D10</f>
        <v>8.7634737642321124E-3</v>
      </c>
      <c r="P16">
        <f>'GBPUSD Raw'!E10</f>
        <v>1.3408420000000001</v>
      </c>
      <c r="Q16">
        <f>'JPYUSD Raw'!E10</f>
        <v>8.7617842932119199E-3</v>
      </c>
      <c r="R16">
        <f>'GBPUSD Raw'!F10</f>
        <v>1.3408420000000001</v>
      </c>
      <c r="S16">
        <f>'JPYUSD Raw'!F10</f>
        <v>8.7617842932119199E-3</v>
      </c>
    </row>
    <row r="17" spans="1:19" x14ac:dyDescent="0.2">
      <c r="A17" s="1">
        <f>'GBPUSD Raw'!A11</f>
        <v>44517</v>
      </c>
      <c r="B17">
        <f>'GBPUSD Raw'!B11</f>
        <v>1.3424259999999999</v>
      </c>
      <c r="C17">
        <f>'JPYUSD Raw'!B11</f>
        <v>8.7020084235441535E-3</v>
      </c>
      <c r="L17">
        <f>'GBPUSD Raw'!C11</f>
        <v>1.3490180000000001</v>
      </c>
      <c r="M17">
        <f>'JPYUSD Raw'!C11</f>
        <v>8.7000399444933964E-3</v>
      </c>
      <c r="N17">
        <f>'GBPUSD Raw'!D11</f>
        <v>1.3402670000000001</v>
      </c>
      <c r="O17">
        <f>'JPYUSD Raw'!D11</f>
        <v>8.7466105353518672E-3</v>
      </c>
      <c r="P17">
        <f>'GBPUSD Raw'!E11</f>
        <v>1.342462</v>
      </c>
      <c r="Q17">
        <f>'JPYUSD Raw'!E11</f>
        <v>8.7029172935921932E-3</v>
      </c>
      <c r="R17">
        <f>'GBPUSD Raw'!F11</f>
        <v>1.342462</v>
      </c>
      <c r="S17">
        <f>'JPYUSD Raw'!F11</f>
        <v>8.7029172935921932E-3</v>
      </c>
    </row>
    <row r="18" spans="1:19" x14ac:dyDescent="0.2">
      <c r="A18" s="1">
        <f>'GBPUSD Raw'!A12</f>
        <v>44518</v>
      </c>
      <c r="B18">
        <f>'GBPUSD Raw'!B12</f>
        <v>1.3489629999999999</v>
      </c>
      <c r="C18">
        <f>'JPYUSD Raw'!B12</f>
        <v>8.7558007946397058E-3</v>
      </c>
      <c r="L18">
        <f>'GBPUSD Raw'!C12</f>
        <v>1.3513900000000001</v>
      </c>
      <c r="M18">
        <f>'JPYUSD Raw'!C12</f>
        <v>8.7355319281158667E-3</v>
      </c>
      <c r="N18">
        <f>'GBPUSD Raw'!D12</f>
        <v>1.3465400000000001</v>
      </c>
      <c r="O18">
        <f>'JPYUSD Raw'!D12</f>
        <v>8.7808645082488E-3</v>
      </c>
      <c r="P18">
        <f>'GBPUSD Raw'!E12</f>
        <v>1.349164</v>
      </c>
      <c r="Q18">
        <f>'JPYUSD Raw'!E12</f>
        <v>8.7573341140671831E-3</v>
      </c>
      <c r="R18">
        <f>'GBPUSD Raw'!F12</f>
        <v>1.349164</v>
      </c>
      <c r="S18">
        <f>'JPYUSD Raw'!F12</f>
        <v>8.7573341140671831E-3</v>
      </c>
    </row>
    <row r="19" spans="1:19" x14ac:dyDescent="0.2">
      <c r="A19" s="1">
        <f>'GBPUSD Raw'!A13</f>
        <v>44519</v>
      </c>
      <c r="B19">
        <f>'GBPUSD Raw'!B13</f>
        <v>1.349837</v>
      </c>
      <c r="C19">
        <f>'JPYUSD Raw'!B13</f>
        <v>8.7473757872638218E-3</v>
      </c>
      <c r="L19">
        <f>'GBPUSD Raw'!C13</f>
        <v>1.350986</v>
      </c>
      <c r="M19">
        <f>'JPYUSD Raw'!C13</f>
        <v>8.7320226427634179E-3</v>
      </c>
      <c r="N19">
        <f>'GBPUSD Raw'!D13</f>
        <v>1.3408420000000001</v>
      </c>
      <c r="O19">
        <f>'JPYUSD Raw'!D13</f>
        <v>8.8025072639170195E-3</v>
      </c>
      <c r="P19">
        <f>'GBPUSD Raw'!E13</f>
        <v>1.3499650000000001</v>
      </c>
      <c r="Q19">
        <f>'JPYUSD Raw'!E13</f>
        <v>8.7502845373774434E-3</v>
      </c>
      <c r="R19">
        <f>'GBPUSD Raw'!F13</f>
        <v>1.3499650000000001</v>
      </c>
      <c r="S19">
        <f>'JPYUSD Raw'!F13</f>
        <v>8.7502845373774434E-3</v>
      </c>
    </row>
    <row r="20" spans="1:19" x14ac:dyDescent="0.2">
      <c r="A20" s="1">
        <f>'GBPUSD Raw'!A14</f>
        <v>44522</v>
      </c>
      <c r="B20">
        <f>'GBPUSD Raw'!B14</f>
        <v>1.3433600000000001</v>
      </c>
      <c r="C20">
        <f>'JPYUSD Raw'!B14</f>
        <v>8.7612472511586752E-3</v>
      </c>
      <c r="L20">
        <f>'GBPUSD Raw'!C14</f>
        <v>1.3449899999999999</v>
      </c>
      <c r="M20">
        <f>'JPYUSD Raw'!C14</f>
        <v>8.7102703555555876E-3</v>
      </c>
      <c r="N20">
        <f>'GBPUSD Raw'!D14</f>
        <v>1.339226</v>
      </c>
      <c r="O20">
        <f>'JPYUSD Raw'!D14</f>
        <v>8.7704683106447599E-3</v>
      </c>
      <c r="P20">
        <f>'GBPUSD Raw'!E14</f>
        <v>1.3434539999999999</v>
      </c>
      <c r="Q20">
        <f>'JPYUSD Raw'!E14</f>
        <v>8.7613240112845853E-3</v>
      </c>
      <c r="R20">
        <f>'GBPUSD Raw'!F14</f>
        <v>1.3434539999999999</v>
      </c>
      <c r="S20">
        <f>'JPYUSD Raw'!F14</f>
        <v>8.7613240112845853E-3</v>
      </c>
    </row>
    <row r="21" spans="1:19" x14ac:dyDescent="0.2">
      <c r="A21" s="1">
        <f>'GBPUSD Raw'!A15</f>
        <v>44523</v>
      </c>
      <c r="B21">
        <f>'GBPUSD Raw'!B15</f>
        <v>1.339764</v>
      </c>
      <c r="C21">
        <f>'JPYUSD Raw'!B15</f>
        <v>8.7106494884993373E-3</v>
      </c>
      <c r="L21">
        <f>'GBPUSD Raw'!C15</f>
        <v>1.3408420000000001</v>
      </c>
      <c r="M21">
        <f>'JPYUSD Raw'!C15</f>
        <v>8.6846261725244053E-3</v>
      </c>
      <c r="N21">
        <f>'GBPUSD Raw'!D15</f>
        <v>1.334419</v>
      </c>
      <c r="O21">
        <f>'JPYUSD Raw'!D15</f>
        <v>8.7298120804064922E-3</v>
      </c>
      <c r="P21">
        <f>'GBPUSD Raw'!E15</f>
        <v>1.339764</v>
      </c>
      <c r="Q21">
        <f>'JPYUSD Raw'!E15</f>
        <v>8.7115601645477818E-3</v>
      </c>
      <c r="R21">
        <f>'GBPUSD Raw'!F15</f>
        <v>1.339764</v>
      </c>
      <c r="S21">
        <f>'JPYUSD Raw'!F15</f>
        <v>8.7115601645477818E-3</v>
      </c>
    </row>
    <row r="22" spans="1:19" x14ac:dyDescent="0.2">
      <c r="A22" s="1">
        <f>'GBPUSD Raw'!A16</f>
        <v>44524</v>
      </c>
      <c r="B22">
        <f>'GBPUSD Raw'!B16</f>
        <v>1.3375779999999999</v>
      </c>
      <c r="C22">
        <f>'JPYUSD Raw'!B16</f>
        <v>8.6837970541746839E-3</v>
      </c>
      <c r="L22">
        <f>'GBPUSD Raw'!C16</f>
        <v>1.338975</v>
      </c>
      <c r="M22">
        <f>'JPYUSD Raw'!C16</f>
        <v>8.6598082486370881E-3</v>
      </c>
      <c r="N22">
        <f>'GBPUSD Raw'!D16</f>
        <v>1.332481</v>
      </c>
      <c r="O22">
        <f>'JPYUSD Raw'!D16</f>
        <v>8.7086013340079357E-3</v>
      </c>
      <c r="P22">
        <f>'GBPUSD Raw'!E16</f>
        <v>1.337596</v>
      </c>
      <c r="Q22">
        <f>'JPYUSD Raw'!E16</f>
        <v>8.6850036797057849E-3</v>
      </c>
      <c r="R22">
        <f>'GBPUSD Raw'!F16</f>
        <v>1.337596</v>
      </c>
      <c r="S22">
        <f>'JPYUSD Raw'!F16</f>
        <v>8.6850036797057849E-3</v>
      </c>
    </row>
    <row r="23" spans="1:19" x14ac:dyDescent="0.2">
      <c r="A23" s="1">
        <f>'GBPUSD Raw'!A17</f>
        <v>44525</v>
      </c>
      <c r="B23">
        <f>'GBPUSD Raw'!B17</f>
        <v>1.333102</v>
      </c>
      <c r="C23">
        <f>'JPYUSD Raw'!B17</f>
        <v>8.6644600424172109E-3</v>
      </c>
      <c r="L23">
        <f>'GBPUSD Raw'!C17</f>
        <v>1.3353010000000001</v>
      </c>
      <c r="M23">
        <f>'JPYUSD Raw'!C17</f>
        <v>8.6628090542675354E-3</v>
      </c>
      <c r="N23">
        <f>'GBPUSD Raw'!D17</f>
        <v>1.330654</v>
      </c>
      <c r="O23">
        <f>'JPYUSD Raw'!D17</f>
        <v>8.6778437293901205E-3</v>
      </c>
      <c r="P23">
        <f>'GBPUSD Raw'!E17</f>
        <v>1.333067</v>
      </c>
      <c r="Q23">
        <f>'JPYUSD Raw'!E17</f>
        <v>8.6649108033648656E-3</v>
      </c>
      <c r="R23">
        <f>'GBPUSD Raw'!F17</f>
        <v>1.333067</v>
      </c>
      <c r="S23">
        <f>'JPYUSD Raw'!F17</f>
        <v>8.6649108033648656E-3</v>
      </c>
    </row>
    <row r="24" spans="1:19" x14ac:dyDescent="0.2">
      <c r="A24" s="1">
        <f>'GBPUSD Raw'!A18</f>
        <v>44526</v>
      </c>
      <c r="B24">
        <f>'GBPUSD Raw'!B18</f>
        <v>1.331345</v>
      </c>
      <c r="C24">
        <f>'JPYUSD Raw'!B18</f>
        <v>8.6879465696846261E-3</v>
      </c>
      <c r="L24">
        <f>'GBPUSD Raw'!C18</f>
        <v>1.334846</v>
      </c>
      <c r="M24">
        <f>'JPYUSD Raw'!C18</f>
        <v>8.6879465696846261E-3</v>
      </c>
      <c r="N24">
        <f>'GBPUSD Raw'!D18</f>
        <v>1.328057</v>
      </c>
      <c r="O24">
        <f>'JPYUSD Raw'!D18</f>
        <v>8.8451740730257581E-3</v>
      </c>
      <c r="P24">
        <f>'GBPUSD Raw'!E18</f>
        <v>1.3314159999999999</v>
      </c>
      <c r="Q24">
        <f>'JPYUSD Raw'!E18</f>
        <v>8.6904379111663443E-3</v>
      </c>
      <c r="R24">
        <f>'GBPUSD Raw'!F18</f>
        <v>1.3314159999999999</v>
      </c>
      <c r="S24">
        <f>'JPYUSD Raw'!F18</f>
        <v>8.6904379111663443E-3</v>
      </c>
    </row>
    <row r="25" spans="1:19" x14ac:dyDescent="0.2">
      <c r="A25" s="1">
        <f>'GBPUSD Raw'!A19</f>
        <v>44529</v>
      </c>
      <c r="B25">
        <f>'GBPUSD Raw'!B19</f>
        <v>1.3339559999999999</v>
      </c>
      <c r="C25">
        <f>'JPYUSD Raw'!B19</f>
        <v>8.7946878537498302E-3</v>
      </c>
      <c r="L25">
        <f>'GBPUSD Raw'!C19</f>
        <v>1.336309</v>
      </c>
      <c r="M25">
        <f>'JPYUSD Raw'!C19</f>
        <v>8.7770114062002812E-3</v>
      </c>
      <c r="N25">
        <f>'GBPUSD Raw'!D19</f>
        <v>1.329027</v>
      </c>
      <c r="O25">
        <f>'JPYUSD Raw'!D19</f>
        <v>8.8468170443909561E-3</v>
      </c>
      <c r="P25">
        <f>'GBPUSD Raw'!E19</f>
        <v>1.334098</v>
      </c>
      <c r="Q25">
        <f>'JPYUSD Raw'!E19</f>
        <v>8.7936051355779563E-3</v>
      </c>
      <c r="R25">
        <f>'GBPUSD Raw'!F19</f>
        <v>1.334098</v>
      </c>
      <c r="S25">
        <f>'JPYUSD Raw'!F19</f>
        <v>8.7936051355779563E-3</v>
      </c>
    </row>
    <row r="26" spans="1:19" x14ac:dyDescent="0.2">
      <c r="A26" s="1">
        <f>'GBPUSD Raw'!A20</f>
        <v>44530</v>
      </c>
      <c r="B26">
        <f>'GBPUSD Raw'!B20</f>
        <v>1.331664</v>
      </c>
      <c r="C26">
        <f>'JPYUSD Raw'!B20</f>
        <v>8.786805809720015E-3</v>
      </c>
      <c r="L26">
        <f>'GBPUSD Raw'!C20</f>
        <v>1.3369340000000001</v>
      </c>
      <c r="M26">
        <f>'JPYUSD Raw'!C20</f>
        <v>8.780787482446548E-3</v>
      </c>
      <c r="N26">
        <f>'GBPUSD Raw'!D20</f>
        <v>1.3206199999999999</v>
      </c>
      <c r="O26">
        <f>'JPYUSD Raw'!D20</f>
        <v>8.8854927350923013E-3</v>
      </c>
      <c r="P26">
        <f>'GBPUSD Raw'!E20</f>
        <v>1.3315049999999999</v>
      </c>
      <c r="Q26">
        <f>'JPYUSD Raw'!E20</f>
        <v>8.787037285270841E-3</v>
      </c>
      <c r="R26">
        <f>'GBPUSD Raw'!F20</f>
        <v>1.3315049999999999</v>
      </c>
      <c r="S26">
        <f>'JPYUSD Raw'!F20</f>
        <v>8.787037285270841E-3</v>
      </c>
    </row>
    <row r="27" spans="1:19" x14ac:dyDescent="0.2">
      <c r="A27" s="1">
        <f>'GBPUSD Raw'!A21</f>
        <v>44531</v>
      </c>
      <c r="B27">
        <f>'GBPUSD Raw'!B21</f>
        <v>1.329593</v>
      </c>
      <c r="C27">
        <f>'JPYUSD Raw'!B21</f>
        <v>8.8290085906253587E-3</v>
      </c>
      <c r="L27">
        <f>'GBPUSD Raw'!C21</f>
        <v>1.335113</v>
      </c>
      <c r="M27">
        <f>'JPYUSD Raw'!C21</f>
        <v>8.8018097295363175E-3</v>
      </c>
      <c r="N27">
        <f>'GBPUSD Raw'!D21</f>
        <v>1.3277209999999999</v>
      </c>
      <c r="O27">
        <f>'JPYUSD Raw'!D21</f>
        <v>8.8672919490788323E-3</v>
      </c>
      <c r="P27">
        <f>'GBPUSD Raw'!E21</f>
        <v>1.329593</v>
      </c>
      <c r="Q27">
        <f>'JPYUSD Raw'!E21</f>
        <v>8.8262029205481811E-3</v>
      </c>
      <c r="R27">
        <f>'GBPUSD Raw'!F21</f>
        <v>1.329593</v>
      </c>
      <c r="S27">
        <f>'JPYUSD Raw'!F21</f>
        <v>8.8262029205481811E-3</v>
      </c>
    </row>
    <row r="28" spans="1:19" x14ac:dyDescent="0.2">
      <c r="A28" s="1">
        <f>'GBPUSD Raw'!A22</f>
        <v>44532</v>
      </c>
      <c r="B28">
        <f>'GBPUSD Raw'!B22</f>
        <v>1.327933</v>
      </c>
      <c r="C28">
        <f>'JPYUSD Raw'!B22</f>
        <v>8.8602997338392536E-3</v>
      </c>
      <c r="L28">
        <f>'GBPUSD Raw'!C22</f>
        <v>1.3332619999999999</v>
      </c>
      <c r="M28">
        <f>'JPYUSD Raw'!C22</f>
        <v>8.825424438048601E-3</v>
      </c>
      <c r="N28">
        <f>'GBPUSD Raw'!D22</f>
        <v>1.3272459999999999</v>
      </c>
      <c r="O28">
        <f>'JPYUSD Raw'!D22</f>
        <v>8.8720125859790069E-3</v>
      </c>
      <c r="P28">
        <f>'GBPUSD Raw'!E22</f>
        <v>1.3280000000000001</v>
      </c>
      <c r="Q28">
        <f>'JPYUSD Raw'!E22</f>
        <v>8.8588079991917933E-3</v>
      </c>
      <c r="R28">
        <f>'GBPUSD Raw'!F22</f>
        <v>1.3280000000000001</v>
      </c>
      <c r="S28">
        <f>'JPYUSD Raw'!F22</f>
        <v>8.8588079991917933E-3</v>
      </c>
    </row>
    <row r="29" spans="1:19" x14ac:dyDescent="0.2">
      <c r="A29" s="1">
        <f>'GBPUSD Raw'!A23</f>
        <v>44533</v>
      </c>
      <c r="B29">
        <f>'GBPUSD Raw'!B23</f>
        <v>1.3300700000000001</v>
      </c>
      <c r="C29">
        <f>'JPYUSD Raw'!B23</f>
        <v>8.8475217308626192E-3</v>
      </c>
      <c r="L29">
        <f>'GBPUSD Raw'!C23</f>
        <v>1.3308139999999999</v>
      </c>
      <c r="M29">
        <f>'JPYUSD Raw'!C23</f>
        <v>8.8023517560071179E-3</v>
      </c>
      <c r="N29">
        <f>'GBPUSD Raw'!D23</f>
        <v>1.3211440000000001</v>
      </c>
      <c r="O29">
        <f>'JPYUSD Raw'!D23</f>
        <v>8.8605350978155674E-3</v>
      </c>
      <c r="P29">
        <f>'GBPUSD Raw'!E23</f>
        <v>1.3299989999999999</v>
      </c>
      <c r="Q29">
        <f>'JPYUSD Raw'!E23</f>
        <v>8.847834699938913E-3</v>
      </c>
      <c r="R29">
        <f>'GBPUSD Raw'!F23</f>
        <v>1.3299989999999999</v>
      </c>
      <c r="S29">
        <f>'JPYUSD Raw'!F23</f>
        <v>8.847834699938913E-3</v>
      </c>
    </row>
    <row r="30" spans="1:19" x14ac:dyDescent="0.2">
      <c r="A30" s="1">
        <f>'GBPUSD Raw'!A24</f>
        <v>44536</v>
      </c>
      <c r="B30">
        <f>'GBPUSD Raw'!B24</f>
        <v>1.323294</v>
      </c>
      <c r="C30">
        <f>'JPYUSD Raw'!B24</f>
        <v>8.8486959880242459E-3</v>
      </c>
      <c r="L30">
        <f>'GBPUSD Raw'!C24</f>
        <v>1.328551</v>
      </c>
      <c r="M30">
        <f>'JPYUSD Raw'!C24</f>
        <v>8.811970024991277E-3</v>
      </c>
      <c r="N30">
        <f>'GBPUSD Raw'!D24</f>
        <v>1.322384</v>
      </c>
      <c r="O30">
        <f>'JPYUSD Raw'!D24</f>
        <v>8.8608489882456669E-3</v>
      </c>
      <c r="P30">
        <f>'GBPUSD Raw'!E24</f>
        <v>1.3237319999999999</v>
      </c>
      <c r="Q30">
        <f>'JPYUSD Raw'!E24</f>
        <v>8.8462695281399835E-3</v>
      </c>
      <c r="R30">
        <f>'GBPUSD Raw'!F24</f>
        <v>1.3237319999999999</v>
      </c>
      <c r="S30">
        <f>'JPYUSD Raw'!F24</f>
        <v>8.8462695281399835E-3</v>
      </c>
    </row>
    <row r="31" spans="1:19" x14ac:dyDescent="0.2">
      <c r="A31" s="1">
        <f>'GBPUSD Raw'!A25</f>
        <v>44537</v>
      </c>
      <c r="B31">
        <f>'GBPUSD Raw'!B25</f>
        <v>1.3264180000000001</v>
      </c>
      <c r="C31">
        <f>'JPYUSD Raw'!B25</f>
        <v>8.811659587966798E-3</v>
      </c>
      <c r="L31">
        <f>'GBPUSD Raw'!C25</f>
        <v>1.3289740000000001</v>
      </c>
      <c r="M31">
        <f>'JPYUSD Raw'!C25</f>
        <v>8.7894313556969219E-3</v>
      </c>
      <c r="N31">
        <f>'GBPUSD Raw'!D25</f>
        <v>1.321056</v>
      </c>
      <c r="O31">
        <f>'JPYUSD Raw'!D25</f>
        <v>8.8175642776628423E-3</v>
      </c>
      <c r="P31">
        <f>'GBPUSD Raw'!E25</f>
        <v>1.3264359999999999</v>
      </c>
      <c r="Q31">
        <f>'JPYUSD Raw'!E25</f>
        <v>8.8138341941511392E-3</v>
      </c>
      <c r="R31">
        <f>'GBPUSD Raw'!F25</f>
        <v>1.3264359999999999</v>
      </c>
      <c r="S31">
        <f>'JPYUSD Raw'!F25</f>
        <v>8.8138341941511392E-3</v>
      </c>
    </row>
    <row r="32" spans="1:19" x14ac:dyDescent="0.2">
      <c r="A32" s="1">
        <f>'GBPUSD Raw'!A26</f>
        <v>44538</v>
      </c>
      <c r="B32">
        <f>'GBPUSD Raw'!B26</f>
        <v>1.324854</v>
      </c>
      <c r="C32">
        <f>'JPYUSD Raw'!B26</f>
        <v>8.8093309208334587E-3</v>
      </c>
      <c r="D32">
        <f>_xlfn.COVARIANCE.P(B10:B32,C10:C32)</f>
        <v>-4.4086626388580146E-8</v>
      </c>
      <c r="E32">
        <f>_xlfn.COVARIANCE.S(B10:B32,C10:C32)</f>
        <v>-4.6090563951697422E-8</v>
      </c>
      <c r="L32">
        <f>'GBPUSD Raw'!C26</f>
        <v>1.32626</v>
      </c>
      <c r="M32">
        <f>'JPYUSD Raw'!C26</f>
        <v>8.7773194066532081E-3</v>
      </c>
      <c r="N32">
        <f>'GBPUSD Raw'!D26</f>
        <v>1.3174710000000001</v>
      </c>
      <c r="O32">
        <f>'JPYUSD Raw'!D26</f>
        <v>8.8242563488119818E-3</v>
      </c>
      <c r="P32">
        <f>'GBPUSD Raw'!E26</f>
        <v>1.3246089999999999</v>
      </c>
      <c r="Q32">
        <f>'JPYUSD Raw'!E26</f>
        <v>8.8086323046266055E-3</v>
      </c>
      <c r="R32">
        <f>'GBPUSD Raw'!F26</f>
        <v>1.3246089999999999</v>
      </c>
      <c r="S32">
        <f>'JPYUSD Raw'!F26</f>
        <v>8.8086323046266055E-3</v>
      </c>
    </row>
    <row r="33" spans="1:19" x14ac:dyDescent="0.2">
      <c r="A33" s="1">
        <f>'GBPUSD Raw'!A27</f>
        <v>44539</v>
      </c>
      <c r="B33">
        <f>'GBPUSD Raw'!B27</f>
        <v>1.3210040000000001</v>
      </c>
      <c r="C33">
        <f>'JPYUSD Raw'!B27</f>
        <v>8.7939921767062664E-3</v>
      </c>
      <c r="D33">
        <f t="shared" ref="D33:D96" si="0">_xlfn.COVARIANCE.P(B11:B33,C11:C33)</f>
        <v>-7.4385234980530332E-8</v>
      </c>
      <c r="E33">
        <f t="shared" ref="E33:E96" si="1">_xlfn.COVARIANCE.S(B11:B33,C11:C33)</f>
        <v>-7.7766382025099895E-8</v>
      </c>
      <c r="L33">
        <f>'GBPUSD Raw'!C27</f>
        <v>1.3217019999999999</v>
      </c>
      <c r="M33">
        <f>'JPYUSD Raw'!C27</f>
        <v>8.7868829411454578E-3</v>
      </c>
      <c r="N33">
        <f>'GBPUSD Raw'!D27</f>
        <v>1.3176270000000001</v>
      </c>
      <c r="O33">
        <f>'JPYUSD Raw'!D27</f>
        <v>8.8273721486010065E-3</v>
      </c>
      <c r="P33">
        <f>'GBPUSD Raw'!E27</f>
        <v>1.3210040000000001</v>
      </c>
      <c r="Q33">
        <f>'JPYUSD Raw'!E27</f>
        <v>8.7963127405142807E-3</v>
      </c>
      <c r="R33">
        <f>'GBPUSD Raw'!F27</f>
        <v>1.3210040000000001</v>
      </c>
      <c r="S33">
        <f>'JPYUSD Raw'!F27</f>
        <v>8.7963127405142807E-3</v>
      </c>
    </row>
    <row r="34" spans="1:19" x14ac:dyDescent="0.2">
      <c r="A34" s="1">
        <f>'GBPUSD Raw'!A28</f>
        <v>44540</v>
      </c>
      <c r="B34">
        <f>'GBPUSD Raw'!B28</f>
        <v>1.322489</v>
      </c>
      <c r="C34">
        <f>'JPYUSD Raw'!B28</f>
        <v>8.8153878306956104E-3</v>
      </c>
      <c r="D34">
        <f t="shared" si="0"/>
        <v>-1.4532843314798835E-7</v>
      </c>
      <c r="E34">
        <f t="shared" si="1"/>
        <v>-1.5193427101835146E-7</v>
      </c>
      <c r="L34">
        <f>'GBPUSD Raw'!C28</f>
        <v>1.327105</v>
      </c>
      <c r="M34">
        <f>'JPYUSD Raw'!C28</f>
        <v>8.7884271670918973E-3</v>
      </c>
      <c r="N34">
        <f>'GBPUSD Raw'!D28</f>
        <v>1.3190869999999999</v>
      </c>
      <c r="O34">
        <f>'JPYUSD Raw'!D28</f>
        <v>8.8310357921880661E-3</v>
      </c>
      <c r="P34">
        <f>'GBPUSD Raw'!E28</f>
        <v>1.3224009999999999</v>
      </c>
      <c r="Q34">
        <f>'JPYUSD Raw'!E28</f>
        <v>8.8146112547530363E-3</v>
      </c>
      <c r="R34">
        <f>'GBPUSD Raw'!F28</f>
        <v>1.3224009999999999</v>
      </c>
      <c r="S34">
        <f>'JPYUSD Raw'!F28</f>
        <v>8.8146112547530363E-3</v>
      </c>
    </row>
    <row r="35" spans="1:19" x14ac:dyDescent="0.2">
      <c r="A35" s="1">
        <f>'GBPUSD Raw'!A29</f>
        <v>44543</v>
      </c>
      <c r="B35">
        <f>'GBPUSD Raw'!B29</f>
        <v>1.3258030000000001</v>
      </c>
      <c r="C35">
        <f>'JPYUSD Raw'!B29</f>
        <v>8.8097963384759694E-3</v>
      </c>
      <c r="D35">
        <f t="shared" si="0"/>
        <v>-2.3444825047161822E-7</v>
      </c>
      <c r="E35">
        <f t="shared" si="1"/>
        <v>-2.4510498912941905E-7</v>
      </c>
      <c r="L35">
        <f>'GBPUSD Raw'!C29</f>
        <v>1.3268759999999999</v>
      </c>
      <c r="M35">
        <f>'JPYUSD Raw'!C29</f>
        <v>8.7934505606400704E-3</v>
      </c>
      <c r="N35">
        <f>'GBPUSD Raw'!D29</f>
        <v>1.322244</v>
      </c>
      <c r="O35">
        <f>'JPYUSD Raw'!D29</f>
        <v>8.8194308147490717E-3</v>
      </c>
      <c r="P35">
        <f>'GBPUSD Raw'!E29</f>
        <v>1.325715</v>
      </c>
      <c r="Q35">
        <f>'JPYUSD Raw'!E29</f>
        <v>8.810495139342343E-3</v>
      </c>
      <c r="R35">
        <f>'GBPUSD Raw'!F29</f>
        <v>1.325715</v>
      </c>
      <c r="S35">
        <f>'JPYUSD Raw'!F29</f>
        <v>8.810495139342343E-3</v>
      </c>
    </row>
    <row r="36" spans="1:19" x14ac:dyDescent="0.2">
      <c r="A36" s="1">
        <f>'GBPUSD Raw'!A30</f>
        <v>44544</v>
      </c>
      <c r="B36">
        <f>'GBPUSD Raw'!B30</f>
        <v>1.3213360000000001</v>
      </c>
      <c r="C36">
        <f>'JPYUSD Raw'!B30</f>
        <v>8.804832324427218E-3</v>
      </c>
      <c r="D36">
        <f t="shared" si="0"/>
        <v>-2.5163359467162645E-7</v>
      </c>
      <c r="E36">
        <f t="shared" si="1"/>
        <v>-2.6307148533851854E-7</v>
      </c>
      <c r="L36">
        <f>'GBPUSD Raw'!C30</f>
        <v>1.3255570000000001</v>
      </c>
      <c r="M36">
        <f>'JPYUSD Raw'!C30</f>
        <v>8.7912859999535291E-3</v>
      </c>
      <c r="N36">
        <f>'GBPUSD Raw'!D30</f>
        <v>1.3190869999999999</v>
      </c>
      <c r="O36">
        <f>'JPYUSD Raw'!D30</f>
        <v>8.8153101980277451E-3</v>
      </c>
      <c r="P36">
        <f>'GBPUSD Raw'!E30</f>
        <v>1.321353</v>
      </c>
      <c r="Q36">
        <f>'JPYUSD Raw'!E30</f>
        <v>8.8045992902277929E-3</v>
      </c>
      <c r="R36">
        <f>'GBPUSD Raw'!F30</f>
        <v>1.321353</v>
      </c>
      <c r="S36">
        <f>'JPYUSD Raw'!F30</f>
        <v>8.8045992902277929E-3</v>
      </c>
    </row>
    <row r="37" spans="1:19" x14ac:dyDescent="0.2">
      <c r="A37" s="1">
        <f>'GBPUSD Raw'!A31</f>
        <v>44545</v>
      </c>
      <c r="B37">
        <f>'GBPUSD Raw'!B31</f>
        <v>1.3231360000000001</v>
      </c>
      <c r="C37">
        <f>'JPYUSD Raw'!B31</f>
        <v>8.7920591669006978E-3</v>
      </c>
      <c r="D37">
        <f t="shared" si="0"/>
        <v>-2.5740494171057244E-7</v>
      </c>
      <c r="E37">
        <f t="shared" si="1"/>
        <v>-2.6910516633378026E-7</v>
      </c>
      <c r="L37">
        <f>'GBPUSD Raw'!C31</f>
        <v>1.3282860000000001</v>
      </c>
      <c r="M37">
        <f>'JPYUSD Raw'!C31</f>
        <v>8.7798622760951843E-3</v>
      </c>
      <c r="N37">
        <f>'GBPUSD Raw'!D31</f>
        <v>1.3208120000000001</v>
      </c>
      <c r="O37">
        <f>'JPYUSD Raw'!D31</f>
        <v>8.8004156119478559E-3</v>
      </c>
      <c r="P37">
        <f>'GBPUSD Raw'!E31</f>
        <v>1.323051</v>
      </c>
      <c r="Q37">
        <f>'JPYUSD Raw'!E31</f>
        <v>8.7917501311465356E-3</v>
      </c>
      <c r="R37">
        <f>'GBPUSD Raw'!F31</f>
        <v>1.323051</v>
      </c>
      <c r="S37">
        <f>'JPYUSD Raw'!F31</f>
        <v>8.7917501311465356E-3</v>
      </c>
    </row>
    <row r="38" spans="1:19" x14ac:dyDescent="0.2">
      <c r="A38" s="1">
        <f>'GBPUSD Raw'!A32</f>
        <v>44546</v>
      </c>
      <c r="B38">
        <f>'GBPUSD Raw'!B32</f>
        <v>1.3264009999999999</v>
      </c>
      <c r="C38">
        <f>'JPYUSD Raw'!B32</f>
        <v>8.7599426882501615E-3</v>
      </c>
      <c r="D38">
        <f t="shared" si="0"/>
        <v>-2.5197613891281123E-7</v>
      </c>
      <c r="E38">
        <f t="shared" si="1"/>
        <v>-2.6342959977248446E-7</v>
      </c>
      <c r="L38">
        <f>'GBPUSD Raw'!C32</f>
        <v>1.3373269999999999</v>
      </c>
      <c r="M38">
        <f>'JPYUSD Raw'!C32</f>
        <v>8.7531180685425699E-3</v>
      </c>
      <c r="N38">
        <f>'GBPUSD Raw'!D32</f>
        <v>1.3243100000000001</v>
      </c>
      <c r="O38">
        <f>'JPYUSD Raw'!D32</f>
        <v>8.8056071781830378E-3</v>
      </c>
      <c r="P38">
        <f>'GBPUSD Raw'!E32</f>
        <v>1.3263130000000001</v>
      </c>
      <c r="Q38">
        <f>'JPYUSD Raw'!E32</f>
        <v>8.7614773820446235E-3</v>
      </c>
      <c r="R38">
        <f>'GBPUSD Raw'!F32</f>
        <v>1.3263130000000001</v>
      </c>
      <c r="S38">
        <f>'JPYUSD Raw'!F32</f>
        <v>8.7614773820446235E-3</v>
      </c>
    </row>
    <row r="39" spans="1:19" x14ac:dyDescent="0.2">
      <c r="A39" s="1">
        <f>'GBPUSD Raw'!A33</f>
        <v>44547</v>
      </c>
      <c r="B39">
        <f>'GBPUSD Raw'!B33</f>
        <v>1.332427</v>
      </c>
      <c r="C39">
        <f>'JPYUSD Raw'!B33</f>
        <v>8.7966220971147074E-3</v>
      </c>
      <c r="D39">
        <f t="shared" si="0"/>
        <v>-2.4554017136162817E-7</v>
      </c>
      <c r="E39">
        <f t="shared" si="1"/>
        <v>-2.5670108824170217E-7</v>
      </c>
      <c r="L39">
        <f>'GBPUSD Raw'!C33</f>
        <v>1.3340449999999999</v>
      </c>
      <c r="M39">
        <f>'JPYUSD Raw'!C33</f>
        <v>8.7838727323652967E-3</v>
      </c>
      <c r="N39">
        <f>'GBPUSD Raw'!D33</f>
        <v>1.3257680000000001</v>
      </c>
      <c r="O39">
        <f>'JPYUSD Raw'!D33</f>
        <v>8.837747710247831E-3</v>
      </c>
      <c r="P39">
        <f>'GBPUSD Raw'!E33</f>
        <v>1.3323739999999999</v>
      </c>
      <c r="Q39">
        <f>'JPYUSD Raw'!E33</f>
        <v>8.7979376085808459E-3</v>
      </c>
      <c r="R39">
        <f>'GBPUSD Raw'!F33</f>
        <v>1.3323739999999999</v>
      </c>
      <c r="S39">
        <f>'JPYUSD Raw'!F33</f>
        <v>8.7979376085808459E-3</v>
      </c>
    </row>
    <row r="40" spans="1:19" x14ac:dyDescent="0.2">
      <c r="A40" s="1">
        <f>'GBPUSD Raw'!A34</f>
        <v>44550</v>
      </c>
      <c r="B40">
        <f>'GBPUSD Raw'!B34</f>
        <v>1.3229960000000001</v>
      </c>
      <c r="C40">
        <f>'JPYUSD Raw'!B34</f>
        <v>8.8066152969163997E-3</v>
      </c>
      <c r="D40">
        <f t="shared" si="0"/>
        <v>-2.1736163416148676E-7</v>
      </c>
      <c r="E40">
        <f t="shared" si="1"/>
        <v>-2.2724170844155435E-7</v>
      </c>
      <c r="L40">
        <f>'GBPUSD Raw'!C34</f>
        <v>1.3243450000000001</v>
      </c>
      <c r="M40">
        <f>'JPYUSD Raw'!C34</f>
        <v>8.7962353660770622E-3</v>
      </c>
      <c r="N40">
        <f>'GBPUSD Raw'!D34</f>
        <v>1.317402</v>
      </c>
      <c r="O40">
        <f>'JPYUSD Raw'!D34</f>
        <v>8.823710998546638E-3</v>
      </c>
      <c r="P40">
        <f>'GBPUSD Raw'!E34</f>
        <v>1.3229439999999999</v>
      </c>
      <c r="Q40">
        <f>'JPYUSD Raw'!E34</f>
        <v>8.8091757925470096E-3</v>
      </c>
      <c r="R40">
        <f>'GBPUSD Raw'!F34</f>
        <v>1.3229439999999999</v>
      </c>
      <c r="S40">
        <f>'JPYUSD Raw'!F34</f>
        <v>8.8091757925470096E-3</v>
      </c>
    </row>
    <row r="41" spans="1:19" x14ac:dyDescent="0.2">
      <c r="A41" s="1">
        <f>'GBPUSD Raw'!A35</f>
        <v>44551</v>
      </c>
      <c r="B41">
        <f>'GBPUSD Raw'!B35</f>
        <v>1.3209869999999999</v>
      </c>
      <c r="C41">
        <f>'JPYUSD Raw'!B35</f>
        <v>8.798247621347564E-3</v>
      </c>
      <c r="D41">
        <f t="shared" si="0"/>
        <v>-2.0166789086199136E-7</v>
      </c>
      <c r="E41">
        <f t="shared" si="1"/>
        <v>-2.1083461317390004E-7</v>
      </c>
      <c r="L41">
        <f>'GBPUSD Raw'!C35</f>
        <v>1.326119</v>
      </c>
      <c r="M41">
        <f>'JPYUSD Raw'!C35</f>
        <v>8.7594052581062998E-3</v>
      </c>
      <c r="N41">
        <f>'GBPUSD Raw'!D35</f>
        <v>1.3199749999999999</v>
      </c>
      <c r="O41">
        <f>'JPYUSD Raw'!D35</f>
        <v>8.8053747232437699E-3</v>
      </c>
      <c r="P41">
        <f>'GBPUSD Raw'!E35</f>
        <v>1.321</v>
      </c>
      <c r="Q41">
        <f>'JPYUSD Raw'!E35</f>
        <v>8.7980149355629429E-3</v>
      </c>
      <c r="R41">
        <f>'GBPUSD Raw'!F35</f>
        <v>1.321</v>
      </c>
      <c r="S41">
        <f>'JPYUSD Raw'!F35</f>
        <v>8.7980149355629429E-3</v>
      </c>
    </row>
    <row r="42" spans="1:19" x14ac:dyDescent="0.2">
      <c r="A42" s="1">
        <f>'GBPUSD Raw'!A36</f>
        <v>44552</v>
      </c>
      <c r="B42">
        <f>'GBPUSD Raw'!B36</f>
        <v>1.326999</v>
      </c>
      <c r="C42">
        <f>'JPYUSD Raw'!B36</f>
        <v>8.7707758520438172E-3</v>
      </c>
      <c r="D42">
        <f t="shared" si="0"/>
        <v>-1.6734905270465571E-7</v>
      </c>
      <c r="E42">
        <f t="shared" si="1"/>
        <v>-1.749558278275946E-7</v>
      </c>
      <c r="L42">
        <f>'GBPUSD Raw'!C36</f>
        <v>1.3362369999999999</v>
      </c>
      <c r="M42">
        <f>'JPYUSD Raw'!C36</f>
        <v>8.7441632710165973E-3</v>
      </c>
      <c r="N42">
        <f>'GBPUSD Raw'!D36</f>
        <v>1.3241350000000001</v>
      </c>
      <c r="O42">
        <f>'JPYUSD Raw'!D36</f>
        <v>8.7718529554289271E-3</v>
      </c>
      <c r="P42">
        <f>'GBPUSD Raw'!E36</f>
        <v>1.326964</v>
      </c>
      <c r="Q42">
        <f>'JPYUSD Raw'!E36</f>
        <v>8.7723912985141848E-3</v>
      </c>
      <c r="R42">
        <f>'GBPUSD Raw'!F36</f>
        <v>1.326964</v>
      </c>
      <c r="S42">
        <f>'JPYUSD Raw'!F36</f>
        <v>8.7723912985141848E-3</v>
      </c>
    </row>
    <row r="43" spans="1:19" x14ac:dyDescent="0.2">
      <c r="A43" s="1">
        <f>'GBPUSD Raw'!A37</f>
        <v>44553</v>
      </c>
      <c r="B43">
        <f>'GBPUSD Raw'!B37</f>
        <v>1.3352029999999999</v>
      </c>
      <c r="C43">
        <f>'JPYUSD Raw'!B37</f>
        <v>8.7623987175142939E-3</v>
      </c>
      <c r="D43">
        <f t="shared" si="0"/>
        <v>-1.5873767812487944E-7</v>
      </c>
      <c r="E43">
        <f t="shared" si="1"/>
        <v>-1.6595302713055578E-7</v>
      </c>
      <c r="L43">
        <f>'GBPUSD Raw'!C37</f>
        <v>1.3437250000000001</v>
      </c>
      <c r="M43">
        <f>'JPYUSD Raw'!C37</f>
        <v>8.7381269171341227E-3</v>
      </c>
      <c r="N43">
        <f>'GBPUSD Raw'!D37</f>
        <v>1.334508</v>
      </c>
      <c r="O43">
        <f>'JPYUSD Raw'!D37</f>
        <v>8.7637040889042023E-3</v>
      </c>
      <c r="P43">
        <f>'GBPUSD Raw'!E37</f>
        <v>1.3352029999999999</v>
      </c>
      <c r="Q43">
        <f>'JPYUSD Raw'!E37</f>
        <v>8.7626289856796036E-3</v>
      </c>
      <c r="R43">
        <f>'GBPUSD Raw'!F37</f>
        <v>1.3352029999999999</v>
      </c>
      <c r="S43">
        <f>'JPYUSD Raw'!F37</f>
        <v>8.7626289856796036E-3</v>
      </c>
    </row>
    <row r="44" spans="1:19" x14ac:dyDescent="0.2">
      <c r="A44" s="1">
        <f>'GBPUSD Raw'!A38</f>
        <v>44554</v>
      </c>
      <c r="B44">
        <f>'GBPUSD Raw'!B38</f>
        <v>1.3409139999999999</v>
      </c>
      <c r="C44">
        <f>'JPYUSD Raw'!B38</f>
        <v>8.7369054864542533E-3</v>
      </c>
      <c r="D44">
        <f t="shared" si="0"/>
        <v>-1.4796553447324259E-7</v>
      </c>
      <c r="E44">
        <f t="shared" si="1"/>
        <v>-1.5469124058566271E-7</v>
      </c>
      <c r="L44">
        <f>'GBPUSD Raw'!C38</f>
        <v>1.34257</v>
      </c>
      <c r="M44">
        <f>'JPYUSD Raw'!C38</f>
        <v>8.7332433186300164E-3</v>
      </c>
      <c r="N44">
        <f>'GBPUSD Raw'!D38</f>
        <v>1.339405</v>
      </c>
      <c r="O44">
        <f>'JPYUSD Raw'!D38</f>
        <v>8.7489826245555034E-3</v>
      </c>
      <c r="P44">
        <f>'GBPUSD Raw'!E38</f>
        <v>1.340662</v>
      </c>
      <c r="Q44">
        <f>'JPYUSD Raw'!E38</f>
        <v>8.7368292299358722E-3</v>
      </c>
      <c r="R44">
        <f>'GBPUSD Raw'!F38</f>
        <v>1.340662</v>
      </c>
      <c r="S44">
        <f>'JPYUSD Raw'!F38</f>
        <v>8.7368292299358722E-3</v>
      </c>
    </row>
    <row r="45" spans="1:19" x14ac:dyDescent="0.2">
      <c r="A45" s="1">
        <f>'GBPUSD Raw'!A39</f>
        <v>44557</v>
      </c>
      <c r="B45">
        <f>'GBPUSD Raw'!B39</f>
        <v>1.3405199999999999</v>
      </c>
      <c r="C45">
        <f>'JPYUSD Raw'!B39</f>
        <v>8.7459989350696776E-3</v>
      </c>
      <c r="D45">
        <f t="shared" si="0"/>
        <v>-1.2813750467823099E-7</v>
      </c>
      <c r="E45">
        <f t="shared" si="1"/>
        <v>-1.3396193670905967E-7</v>
      </c>
      <c r="L45">
        <f>'GBPUSD Raw'!C39</f>
        <v>1.3440700000000001</v>
      </c>
      <c r="M45">
        <f>'JPYUSD Raw'!C39</f>
        <v>8.7031443703436493E-3</v>
      </c>
      <c r="N45">
        <f>'GBPUSD Raw'!D39</f>
        <v>1.339226</v>
      </c>
      <c r="O45">
        <f>'JPYUSD Raw'!D39</f>
        <v>8.747452304516309E-3</v>
      </c>
      <c r="P45">
        <f>'GBPUSD Raw'!E39</f>
        <v>1.34043</v>
      </c>
      <c r="Q45">
        <f>'JPYUSD Raw'!E39</f>
        <v>8.7463811847847961E-3</v>
      </c>
      <c r="R45">
        <f>'GBPUSD Raw'!F39</f>
        <v>1.34043</v>
      </c>
      <c r="S45">
        <f>'JPYUSD Raw'!F39</f>
        <v>8.7463811847847961E-3</v>
      </c>
    </row>
    <row r="46" spans="1:19" x14ac:dyDescent="0.2">
      <c r="A46" s="1">
        <f>'GBPUSD Raw'!A40</f>
        <v>44558</v>
      </c>
      <c r="B46">
        <f>'GBPUSD Raw'!B40</f>
        <v>1.3444469999999999</v>
      </c>
      <c r="C46">
        <f>'JPYUSD Raw'!B40</f>
        <v>8.7117118738594297E-3</v>
      </c>
      <c r="D46">
        <f t="shared" si="0"/>
        <v>-1.572676507077158E-7</v>
      </c>
      <c r="E46">
        <f t="shared" si="1"/>
        <v>-1.6441618028533925E-7</v>
      </c>
      <c r="L46">
        <f>'GBPUSD Raw'!C40</f>
        <v>1.346257</v>
      </c>
      <c r="M46">
        <f>'JPYUSD Raw'!C40</f>
        <v>8.7006457393050927E-3</v>
      </c>
      <c r="N46">
        <f>'GBPUSD Raw'!D40</f>
        <v>1.3418319999999999</v>
      </c>
      <c r="O46">
        <f>'JPYUSD Raw'!D40</f>
        <v>8.7177117750132944E-3</v>
      </c>
      <c r="P46">
        <f>'GBPUSD Raw'!E40</f>
        <v>1.3442670000000001</v>
      </c>
      <c r="Q46">
        <f>'JPYUSD Raw'!E40</f>
        <v>8.7114084605198969E-3</v>
      </c>
      <c r="R46">
        <f>'GBPUSD Raw'!F40</f>
        <v>1.3442670000000001</v>
      </c>
      <c r="S46">
        <f>'JPYUSD Raw'!F40</f>
        <v>8.7114084605198969E-3</v>
      </c>
    </row>
    <row r="47" spans="1:19" x14ac:dyDescent="0.2">
      <c r="A47" s="1">
        <f>'GBPUSD Raw'!A41</f>
        <v>44559</v>
      </c>
      <c r="B47">
        <f>'GBPUSD Raw'!B41</f>
        <v>1.3433999999999999</v>
      </c>
      <c r="C47">
        <f>'JPYUSD Raw'!B41</f>
        <v>8.7133062415730347E-3</v>
      </c>
      <c r="D47">
        <f t="shared" si="0"/>
        <v>-1.9555978423064389E-7</v>
      </c>
      <c r="E47">
        <f t="shared" si="1"/>
        <v>-2.044488653320368E-7</v>
      </c>
      <c r="L47">
        <f>'GBPUSD Raw'!C41</f>
        <v>1.349928</v>
      </c>
      <c r="M47">
        <f>'JPYUSD Raw'!C41</f>
        <v>8.6932333384316246E-3</v>
      </c>
      <c r="N47">
        <f>'GBPUSD Raw'!D41</f>
        <v>1.3409139999999999</v>
      </c>
      <c r="O47">
        <f>'JPYUSD Raw'!D41</f>
        <v>8.7204488080136252E-3</v>
      </c>
      <c r="P47">
        <f>'GBPUSD Raw'!E41</f>
        <v>1.3433280000000001</v>
      </c>
      <c r="Q47">
        <f>'JPYUSD Raw'!E41</f>
        <v>8.7128503555840564E-3</v>
      </c>
      <c r="R47">
        <f>'GBPUSD Raw'!F41</f>
        <v>1.3433280000000001</v>
      </c>
      <c r="S47">
        <f>'JPYUSD Raw'!F41</f>
        <v>8.7128503555840564E-3</v>
      </c>
    </row>
    <row r="48" spans="1:19" x14ac:dyDescent="0.2">
      <c r="A48" s="1">
        <f>'GBPUSD Raw'!A42</f>
        <v>44560</v>
      </c>
      <c r="B48">
        <f>'GBPUSD Raw'!B42</f>
        <v>1.349764</v>
      </c>
      <c r="C48">
        <f>'JPYUSD Raw'!B42</f>
        <v>8.6989047322137431E-3</v>
      </c>
      <c r="D48">
        <f t="shared" si="0"/>
        <v>-2.7543933214404033E-7</v>
      </c>
      <c r="E48">
        <f t="shared" si="1"/>
        <v>-2.8795930178695126E-7</v>
      </c>
      <c r="L48">
        <f>'GBPUSD Raw'!C42</f>
        <v>1.352155</v>
      </c>
      <c r="M48">
        <f>'JPYUSD Raw'!C42</f>
        <v>8.6805557816116968E-3</v>
      </c>
      <c r="N48">
        <f>'GBPUSD Raw'!D42</f>
        <v>1.3455330000000001</v>
      </c>
      <c r="O48">
        <f>'JPYUSD Raw'!D42</f>
        <v>8.699661658848527E-3</v>
      </c>
      <c r="P48">
        <f>'GBPUSD Raw'!E42</f>
        <v>1.3498790000000001</v>
      </c>
      <c r="Q48">
        <f>'JPYUSD Raw'!E42</f>
        <v>8.6995860510767666E-3</v>
      </c>
      <c r="R48">
        <f>'GBPUSD Raw'!F42</f>
        <v>1.3498790000000001</v>
      </c>
      <c r="S48">
        <f>'JPYUSD Raw'!F42</f>
        <v>8.6995860510767666E-3</v>
      </c>
    </row>
    <row r="49" spans="1:19" x14ac:dyDescent="0.2">
      <c r="A49" s="1">
        <f>'GBPUSD Raw'!A43</f>
        <v>44561</v>
      </c>
      <c r="B49">
        <f>'GBPUSD Raw'!B43</f>
        <v>1.3498920000000001</v>
      </c>
      <c r="C49">
        <f>'JPYUSD Raw'!B43</f>
        <v>8.6911933649900207E-3</v>
      </c>
      <c r="D49">
        <f t="shared" si="0"/>
        <v>-3.5503074087460324E-7</v>
      </c>
      <c r="E49">
        <f t="shared" si="1"/>
        <v>-3.7116850182344887E-7</v>
      </c>
      <c r="L49">
        <f>'GBPUSD Raw'!C43</f>
        <v>1.3548480000000001</v>
      </c>
      <c r="M49">
        <f>'JPYUSD Raw'!C43</f>
        <v>8.6811583384162234E-3</v>
      </c>
      <c r="N49">
        <f>'GBPUSD Raw'!D43</f>
        <v>1.3467469999999999</v>
      </c>
      <c r="O49">
        <f>'JPYUSD Raw'!D43</f>
        <v>8.6952743453399678E-3</v>
      </c>
      <c r="P49">
        <f>'GBPUSD Raw'!E43</f>
        <v>1.349837</v>
      </c>
      <c r="Q49">
        <f>'JPYUSD Raw'!E43</f>
        <v>8.6908907749357906E-3</v>
      </c>
      <c r="R49">
        <f>'GBPUSD Raw'!F43</f>
        <v>1.349837</v>
      </c>
      <c r="S49">
        <f>'JPYUSD Raw'!F43</f>
        <v>8.6908907749357906E-3</v>
      </c>
    </row>
    <row r="50" spans="1:19" x14ac:dyDescent="0.2">
      <c r="A50" s="1">
        <f>'GBPUSD Raw'!A44</f>
        <v>44564</v>
      </c>
      <c r="B50">
        <f>'GBPUSD Raw'!B44</f>
        <v>1.352228</v>
      </c>
      <c r="C50">
        <f>'JPYUSD Raw'!B44</f>
        <v>8.6853806162211535E-3</v>
      </c>
      <c r="D50">
        <f t="shared" si="0"/>
        <v>-4.3728177424492914E-7</v>
      </c>
      <c r="E50">
        <f t="shared" si="1"/>
        <v>-4.5715821852878959E-7</v>
      </c>
      <c r="L50">
        <f>'GBPUSD Raw'!C44</f>
        <v>1.35318</v>
      </c>
      <c r="M50">
        <f>'JPYUSD Raw'!C44</f>
        <v>8.66851587492618E-3</v>
      </c>
      <c r="N50">
        <f>'GBPUSD Raw'!D44</f>
        <v>1.3432740000000001</v>
      </c>
      <c r="O50">
        <f>'JPYUSD Raw'!D44</f>
        <v>8.6976186676780715E-3</v>
      </c>
      <c r="P50">
        <f>'GBPUSD Raw'!E44</f>
        <v>1.352228</v>
      </c>
      <c r="Q50">
        <f>'JPYUSD Raw'!E44</f>
        <v>8.6849283264999449E-3</v>
      </c>
      <c r="R50">
        <f>'GBPUSD Raw'!F44</f>
        <v>1.352228</v>
      </c>
      <c r="S50">
        <f>'JPYUSD Raw'!F44</f>
        <v>8.6849283264999449E-3</v>
      </c>
    </row>
    <row r="51" spans="1:19" x14ac:dyDescent="0.2">
      <c r="A51" s="1">
        <f>'GBPUSD Raw'!A45</f>
        <v>44565</v>
      </c>
      <c r="B51">
        <f>'GBPUSD Raw'!B45</f>
        <v>1.348279</v>
      </c>
      <c r="C51">
        <f>'JPYUSD Raw'!B45</f>
        <v>8.67182336064686E-3</v>
      </c>
      <c r="D51">
        <f t="shared" si="0"/>
        <v>-4.9100931325580622E-7</v>
      </c>
      <c r="E51">
        <f t="shared" si="1"/>
        <v>-5.1332791840379741E-7</v>
      </c>
      <c r="L51">
        <f>'GBPUSD Raw'!C45</f>
        <v>1.355675</v>
      </c>
      <c r="M51">
        <f>'JPYUSD Raw'!C45</f>
        <v>8.5954962556471122E-3</v>
      </c>
      <c r="N51">
        <f>'GBPUSD Raw'!D45</f>
        <v>1.3460760000000001</v>
      </c>
      <c r="O51">
        <f>'JPYUSD Raw'!D45</f>
        <v>8.6731018075403322E-3</v>
      </c>
      <c r="P51">
        <f>'GBPUSD Raw'!E45</f>
        <v>1.3483270000000001</v>
      </c>
      <c r="Q51">
        <f>'JPYUSD Raw'!E45</f>
        <v>8.6709209731135294E-3</v>
      </c>
      <c r="R51">
        <f>'GBPUSD Raw'!F45</f>
        <v>1.3483270000000001</v>
      </c>
      <c r="S51">
        <f>'JPYUSD Raw'!F45</f>
        <v>8.6709209731135294E-3</v>
      </c>
    </row>
    <row r="52" spans="1:19" x14ac:dyDescent="0.2">
      <c r="A52" s="1">
        <f>'GBPUSD Raw'!A46</f>
        <v>44566</v>
      </c>
      <c r="B52">
        <f>'GBPUSD Raw'!B46</f>
        <v>1.3530519999999999</v>
      </c>
      <c r="C52">
        <f>'JPYUSD Raw'!B46</f>
        <v>8.6084448103263041E-3</v>
      </c>
      <c r="D52">
        <f t="shared" si="0"/>
        <v>-6.1320117945188313E-7</v>
      </c>
      <c r="E52">
        <f t="shared" si="1"/>
        <v>-6.4107396033605966E-7</v>
      </c>
      <c r="L52">
        <f>'GBPUSD Raw'!C46</f>
        <v>1.3573310000000001</v>
      </c>
      <c r="M52">
        <f>'JPYUSD Raw'!C46</f>
        <v>8.6032605617648687E-3</v>
      </c>
      <c r="N52">
        <f>'GBPUSD Raw'!D46</f>
        <v>1.3522650000000001</v>
      </c>
      <c r="O52">
        <f>'JPYUSD Raw'!D46</f>
        <v>8.64849912778589E-3</v>
      </c>
      <c r="P52">
        <f>'GBPUSD Raw'!E46</f>
        <v>1.353143</v>
      </c>
      <c r="Q52">
        <f>'JPYUSD Raw'!E46</f>
        <v>8.6077776918147709E-3</v>
      </c>
      <c r="R52">
        <f>'GBPUSD Raw'!F46</f>
        <v>1.353143</v>
      </c>
      <c r="S52">
        <f>'JPYUSD Raw'!F46</f>
        <v>8.6077776918147709E-3</v>
      </c>
    </row>
    <row r="53" spans="1:19" x14ac:dyDescent="0.2">
      <c r="A53" s="1">
        <f>'GBPUSD Raw'!A47</f>
        <v>44567</v>
      </c>
      <c r="B53">
        <f>'GBPUSD Raw'!B47</f>
        <v>1.3555459999999999</v>
      </c>
      <c r="C53">
        <f>'JPYUSD Raw'!B47</f>
        <v>8.6111136513896385E-3</v>
      </c>
      <c r="D53">
        <f t="shared" si="0"/>
        <v>-6.9747633038676572E-7</v>
      </c>
      <c r="E53">
        <f t="shared" si="1"/>
        <v>-7.2917979994980052E-7</v>
      </c>
      <c r="L53">
        <f>'GBPUSD Raw'!C47</f>
        <v>1.355748</v>
      </c>
      <c r="M53">
        <f>'JPYUSD Raw'!C47</f>
        <v>8.6074074608370917E-3</v>
      </c>
      <c r="N53">
        <f>'GBPUSD Raw'!D47</f>
        <v>1.3491089999999999</v>
      </c>
      <c r="O53">
        <f>'JPYUSD Raw'!D47</f>
        <v>8.6464800927462965E-3</v>
      </c>
      <c r="P53">
        <f>'GBPUSD Raw'!E47</f>
        <v>1.3555649999999999</v>
      </c>
      <c r="Q53">
        <f>'JPYUSD Raw'!E47</f>
        <v>8.6111878033064849E-3</v>
      </c>
      <c r="R53">
        <f>'GBPUSD Raw'!F47</f>
        <v>1.3555649999999999</v>
      </c>
      <c r="S53">
        <f>'JPYUSD Raw'!F47</f>
        <v>8.6111878033064849E-3</v>
      </c>
    </row>
    <row r="54" spans="1:19" x14ac:dyDescent="0.2">
      <c r="A54" s="1">
        <f>'GBPUSD Raw'!A48</f>
        <v>44568</v>
      </c>
      <c r="B54">
        <f>'GBPUSD Raw'!B48</f>
        <v>1.3533999999999999</v>
      </c>
      <c r="C54">
        <f>'JPYUSD Raw'!B48</f>
        <v>8.6303613887021308E-3</v>
      </c>
      <c r="D54">
        <f t="shared" si="0"/>
        <v>-7.5765058110019982E-7</v>
      </c>
      <c r="E54">
        <f t="shared" si="1"/>
        <v>-7.9208924387748161E-7</v>
      </c>
      <c r="L54">
        <f>'GBPUSD Raw'!C48</f>
        <v>1.3583449999999999</v>
      </c>
      <c r="M54">
        <f>'JPYUSD Raw'!C48</f>
        <v>8.6184608171891823E-3</v>
      </c>
      <c r="N54">
        <f>'GBPUSD Raw'!D48</f>
        <v>1.3529420000000001</v>
      </c>
      <c r="O54">
        <f>'JPYUSD Raw'!D48</f>
        <v>8.6511923423659536E-3</v>
      </c>
      <c r="P54">
        <f>'GBPUSD Raw'!E48</f>
        <v>1.3533630000000001</v>
      </c>
      <c r="Q54">
        <f>'JPYUSD Raw'!E48</f>
        <v>8.63073419290958E-3</v>
      </c>
      <c r="R54">
        <f>'GBPUSD Raw'!F48</f>
        <v>1.3533630000000001</v>
      </c>
      <c r="S54">
        <f>'JPYUSD Raw'!F48</f>
        <v>8.63073419290958E-3</v>
      </c>
    </row>
    <row r="55" spans="1:19" x14ac:dyDescent="0.2">
      <c r="A55" s="1">
        <f>'GBPUSD Raw'!A49</f>
        <v>44571</v>
      </c>
      <c r="B55">
        <f>'GBPUSD Raw'!B49</f>
        <v>1.359083</v>
      </c>
      <c r="C55">
        <f>'JPYUSD Raw'!B49</f>
        <v>8.6488729022353387E-3</v>
      </c>
      <c r="D55">
        <f t="shared" si="0"/>
        <v>-8.0331202967597455E-7</v>
      </c>
      <c r="E55">
        <f t="shared" si="1"/>
        <v>-8.3982621284306427E-7</v>
      </c>
      <c r="L55">
        <f>'GBPUSD Raw'!C49</f>
        <v>1.360193</v>
      </c>
      <c r="M55">
        <f>'JPYUSD Raw'!C49</f>
        <v>8.6324474206475859E-3</v>
      </c>
      <c r="N55">
        <f>'GBPUSD Raw'!D49</f>
        <v>1.353418</v>
      </c>
      <c r="O55">
        <f>'JPYUSD Raw'!D49</f>
        <v>8.6922510094702247E-3</v>
      </c>
      <c r="P55">
        <f>'GBPUSD Raw'!E49</f>
        <v>1.3592310000000001</v>
      </c>
      <c r="Q55">
        <f>'JPYUSD Raw'!E49</f>
        <v>8.6491725734460911E-3</v>
      </c>
      <c r="R55">
        <f>'GBPUSD Raw'!F49</f>
        <v>1.3592310000000001</v>
      </c>
      <c r="S55">
        <f>'JPYUSD Raw'!F49</f>
        <v>8.6491725734460911E-3</v>
      </c>
    </row>
    <row r="56" spans="1:19" x14ac:dyDescent="0.2">
      <c r="A56" s="1">
        <f>'GBPUSD Raw'!A50</f>
        <v>44572</v>
      </c>
      <c r="B56">
        <f>'GBPUSD Raw'!B50</f>
        <v>1.3581700000000001</v>
      </c>
      <c r="C56">
        <f>'JPYUSD Raw'!B50</f>
        <v>8.6743060644060115E-3</v>
      </c>
      <c r="D56">
        <f t="shared" si="0"/>
        <v>-8.02766296353376E-7</v>
      </c>
      <c r="E56">
        <f t="shared" si="1"/>
        <v>-8.3925567346034768E-7</v>
      </c>
      <c r="L56">
        <f>'GBPUSD Raw'!C50</f>
        <v>1.3624160000000001</v>
      </c>
      <c r="M56">
        <f>'JPYUSD Raw'!C50</f>
        <v>8.6448353510278197E-3</v>
      </c>
      <c r="N56">
        <f>'GBPUSD Raw'!D50</f>
        <v>1.356282</v>
      </c>
      <c r="O56">
        <f>'JPYUSD Raw'!D50</f>
        <v>8.6853052564744154E-3</v>
      </c>
      <c r="P56">
        <f>'GBPUSD Raw'!E50</f>
        <v>1.358031</v>
      </c>
      <c r="Q56">
        <f>'JPYUSD Raw'!E50</f>
        <v>8.6746820729020277E-3</v>
      </c>
      <c r="R56">
        <f>'GBPUSD Raw'!F50</f>
        <v>1.358031</v>
      </c>
      <c r="S56">
        <f>'JPYUSD Raw'!F50</f>
        <v>8.6746820729020277E-3</v>
      </c>
    </row>
    <row r="57" spans="1:19" x14ac:dyDescent="0.2">
      <c r="A57" s="1">
        <f>'GBPUSD Raw'!A51</f>
        <v>44573</v>
      </c>
      <c r="B57">
        <f>'GBPUSD Raw'!B51</f>
        <v>1.3634010000000001</v>
      </c>
      <c r="C57">
        <f>'JPYUSD Raw'!B51</f>
        <v>8.6706955747310292E-3</v>
      </c>
      <c r="D57">
        <f t="shared" si="0"/>
        <v>-7.8712463979563961E-7</v>
      </c>
      <c r="E57">
        <f t="shared" si="1"/>
        <v>-8.2290303251362329E-7</v>
      </c>
      <c r="L57">
        <f>'GBPUSD Raw'!C51</f>
        <v>1.3699380000000001</v>
      </c>
      <c r="M57">
        <f>'JPYUSD Raw'!C51</f>
        <v>8.6610831550593716E-3</v>
      </c>
      <c r="N57">
        <f>'GBPUSD Raw'!D51</f>
        <v>1.362212</v>
      </c>
      <c r="O57">
        <f>'JPYUSD Raw'!D51</f>
        <v>8.7172561118338873E-3</v>
      </c>
      <c r="P57">
        <f>'GBPUSD Raw'!E51</f>
        <v>1.363327</v>
      </c>
      <c r="Q57">
        <f>'JPYUSD Raw'!E51</f>
        <v>8.6706955747310292E-3</v>
      </c>
      <c r="R57">
        <f>'GBPUSD Raw'!F51</f>
        <v>1.363327</v>
      </c>
      <c r="S57">
        <f>'JPYUSD Raw'!F51</f>
        <v>8.6706955747310292E-3</v>
      </c>
    </row>
    <row r="58" spans="1:19" x14ac:dyDescent="0.2">
      <c r="A58" s="1">
        <f>'GBPUSD Raw'!A52</f>
        <v>44574</v>
      </c>
      <c r="B58">
        <f>'GBPUSD Raw'!B52</f>
        <v>1.370689</v>
      </c>
      <c r="C58">
        <f>'JPYUSD Raw'!B52</f>
        <v>8.7206768766142292E-3</v>
      </c>
      <c r="D58">
        <f t="shared" si="0"/>
        <v>-7.2203880139903263E-7</v>
      </c>
      <c r="E58">
        <f t="shared" si="1"/>
        <v>-7.5485874691717048E-7</v>
      </c>
      <c r="L58">
        <f>'GBPUSD Raw'!C52</f>
        <v>1.374949</v>
      </c>
      <c r="M58">
        <f>'JPYUSD Raw'!C52</f>
        <v>8.7190038649687523E-3</v>
      </c>
      <c r="N58">
        <f>'GBPUSD Raw'!D52</f>
        <v>1.3705579999999999</v>
      </c>
      <c r="O58">
        <f>'JPYUSD Raw'!D52</f>
        <v>8.7714683991579855E-3</v>
      </c>
      <c r="P58">
        <f>'GBPUSD Raw'!E52</f>
        <v>1.3709990000000001</v>
      </c>
      <c r="Q58">
        <f>'JPYUSD Raw'!E52</f>
        <v>8.7202962619499554E-3</v>
      </c>
      <c r="R58">
        <f>'GBPUSD Raw'!F52</f>
        <v>1.3709990000000001</v>
      </c>
      <c r="S58">
        <f>'JPYUSD Raw'!F52</f>
        <v>8.7202962619499554E-3</v>
      </c>
    </row>
    <row r="59" spans="1:19" x14ac:dyDescent="0.2">
      <c r="A59" s="1">
        <f>'GBPUSD Raw'!A53</f>
        <v>44575</v>
      </c>
      <c r="B59">
        <f>'GBPUSD Raw'!B53</f>
        <v>1.371291</v>
      </c>
      <c r="C59">
        <f>'JPYUSD Raw'!B53</f>
        <v>8.7641652354346622E-3</v>
      </c>
      <c r="D59">
        <f t="shared" si="0"/>
        <v>-5.7910797220072235E-7</v>
      </c>
      <c r="E59">
        <f t="shared" si="1"/>
        <v>-6.0543106184620971E-7</v>
      </c>
      <c r="L59">
        <f>'GBPUSD Raw'!C53</f>
        <v>1.374193</v>
      </c>
      <c r="M59">
        <f>'JPYUSD Raw'!C53</f>
        <v>8.7587917905386104E-3</v>
      </c>
      <c r="N59">
        <f>'GBPUSD Raw'!D53</f>
        <v>1.36677</v>
      </c>
      <c r="O59">
        <f>'JPYUSD Raw'!D53</f>
        <v>8.8101848062248737E-3</v>
      </c>
      <c r="P59">
        <f>'GBPUSD Raw'!E53</f>
        <v>1.3713660000000001</v>
      </c>
      <c r="Q59">
        <f>'JPYUSD Raw'!E53</f>
        <v>8.7628598034616735E-3</v>
      </c>
      <c r="R59">
        <f>'GBPUSD Raw'!F53</f>
        <v>1.3713660000000001</v>
      </c>
      <c r="S59">
        <f>'JPYUSD Raw'!F53</f>
        <v>8.7628598034616735E-3</v>
      </c>
    </row>
    <row r="60" spans="1:19" x14ac:dyDescent="0.2">
      <c r="A60" s="1">
        <f>'GBPUSD Raw'!A54</f>
        <v>44578</v>
      </c>
      <c r="B60">
        <f>'GBPUSD Raw'!B54</f>
        <v>1.367353</v>
      </c>
      <c r="C60">
        <f>'JPYUSD Raw'!B54</f>
        <v>8.7484471506307625E-3</v>
      </c>
      <c r="D60">
        <f t="shared" si="0"/>
        <v>-4.7124091824735673E-7</v>
      </c>
      <c r="E60">
        <f t="shared" si="1"/>
        <v>-4.9266095998587298E-7</v>
      </c>
      <c r="L60">
        <f>'GBPUSD Raw'!C54</f>
        <v>1.3688990000000001</v>
      </c>
      <c r="M60">
        <f>'JPYUSD Raw'!C54</f>
        <v>8.7232630461065788E-3</v>
      </c>
      <c r="N60">
        <f>'GBPUSD Raw'!D54</f>
        <v>1.363866</v>
      </c>
      <c r="O60">
        <f>'JPYUSD Raw'!D54</f>
        <v>8.7501314816631759E-3</v>
      </c>
      <c r="P60">
        <f>'GBPUSD Raw'!E54</f>
        <v>1.367353</v>
      </c>
      <c r="Q60">
        <f>'JPYUSD Raw'!E54</f>
        <v>8.7484471506307625E-3</v>
      </c>
      <c r="R60">
        <f>'GBPUSD Raw'!F54</f>
        <v>1.367353</v>
      </c>
      <c r="S60">
        <f>'JPYUSD Raw'!F54</f>
        <v>8.7484471506307625E-3</v>
      </c>
    </row>
    <row r="61" spans="1:19" x14ac:dyDescent="0.2">
      <c r="A61" s="1">
        <f>'GBPUSD Raw'!A55</f>
        <v>44579</v>
      </c>
      <c r="B61">
        <f>'GBPUSD Raw'!B55</f>
        <v>1.3648</v>
      </c>
      <c r="C61">
        <f>'JPYUSD Raw'!B55</f>
        <v>8.7282122764767017E-3</v>
      </c>
      <c r="D61">
        <f t="shared" si="0"/>
        <v>-4.1682196133196001E-7</v>
      </c>
      <c r="E61">
        <f t="shared" si="1"/>
        <v>-4.3576841411977634E-7</v>
      </c>
      <c r="L61">
        <f>'GBPUSD Raw'!C55</f>
        <v>1.36612</v>
      </c>
      <c r="M61">
        <f>'JPYUSD Raw'!C55</f>
        <v>8.6933089113944758E-3</v>
      </c>
      <c r="N61">
        <f>'GBPUSD Raw'!D55</f>
        <v>1.357626</v>
      </c>
      <c r="O61">
        <f>'JPYUSD Raw'!D55</f>
        <v>8.7374401591290562E-3</v>
      </c>
      <c r="P61">
        <f>'GBPUSD Raw'!E55</f>
        <v>1.3648</v>
      </c>
      <c r="Q61">
        <f>'JPYUSD Raw'!E55</f>
        <v>8.7282122764767017E-3</v>
      </c>
      <c r="R61">
        <f>'GBPUSD Raw'!F55</f>
        <v>1.3648</v>
      </c>
      <c r="S61">
        <f>'JPYUSD Raw'!F55</f>
        <v>8.7282122764767017E-3</v>
      </c>
    </row>
    <row r="62" spans="1:19" x14ac:dyDescent="0.2">
      <c r="A62" s="1">
        <f>'GBPUSD Raw'!A56</f>
        <v>44580</v>
      </c>
      <c r="B62">
        <f>'GBPUSD Raw'!B56</f>
        <v>1.360082</v>
      </c>
      <c r="C62">
        <f>'JPYUSD Raw'!B56</f>
        <v>8.7293550752470406E-3</v>
      </c>
      <c r="D62">
        <f t="shared" si="0"/>
        <v>-3.4524474839188959E-7</v>
      </c>
      <c r="E62">
        <f t="shared" si="1"/>
        <v>-3.6093769150061187E-7</v>
      </c>
      <c r="L62">
        <f>'GBPUSD Raw'!C56</f>
        <v>1.3648149999999999</v>
      </c>
      <c r="M62">
        <f>'JPYUSD Raw'!C56</f>
        <v>8.7132303205288975E-3</v>
      </c>
      <c r="N62">
        <f>'GBPUSD Raw'!D56</f>
        <v>1.3589359999999999</v>
      </c>
      <c r="O62">
        <f>'JPYUSD Raw'!D56</f>
        <v>8.7549574180320836E-3</v>
      </c>
      <c r="P62">
        <f>'GBPUSD Raw'!E56</f>
        <v>1.360026</v>
      </c>
      <c r="Q62">
        <f>'JPYUSD Raw'!E56</f>
        <v>8.7295074049836118E-3</v>
      </c>
      <c r="R62">
        <f>'GBPUSD Raw'!F56</f>
        <v>1.360026</v>
      </c>
      <c r="S62">
        <f>'JPYUSD Raw'!F56</f>
        <v>8.7295074049836118E-3</v>
      </c>
    </row>
    <row r="63" spans="1:19" x14ac:dyDescent="0.2">
      <c r="A63" s="1">
        <f>'GBPUSD Raw'!A57</f>
        <v>44581</v>
      </c>
      <c r="B63">
        <f>'GBPUSD Raw'!B57</f>
        <v>1.3609519999999999</v>
      </c>
      <c r="C63">
        <f>'JPYUSD Raw'!B57</f>
        <v>8.7453103273369658E-3</v>
      </c>
      <c r="D63">
        <f t="shared" si="0"/>
        <v>-2.1015847802960926E-7</v>
      </c>
      <c r="E63">
        <f t="shared" si="1"/>
        <v>-2.1971113612186424E-7</v>
      </c>
      <c r="L63">
        <f>'GBPUSD Raw'!C57</f>
        <v>1.366158</v>
      </c>
      <c r="M63">
        <f>'JPYUSD Raw'!C57</f>
        <v>8.7312606845528409E-3</v>
      </c>
      <c r="N63">
        <f>'GBPUSD Raw'!D57</f>
        <v>1.3601559999999999</v>
      </c>
      <c r="O63">
        <f>'JPYUSD Raw'!D57</f>
        <v>8.773623210802696E-3</v>
      </c>
      <c r="P63">
        <f>'GBPUSD Raw'!E57</f>
        <v>1.360859</v>
      </c>
      <c r="Q63">
        <f>'JPYUSD Raw'!E57</f>
        <v>8.7453103273369658E-3</v>
      </c>
      <c r="R63">
        <f>'GBPUSD Raw'!F57</f>
        <v>1.360859</v>
      </c>
      <c r="S63">
        <f>'JPYUSD Raw'!F57</f>
        <v>8.7453103273369658E-3</v>
      </c>
    </row>
    <row r="64" spans="1:19" x14ac:dyDescent="0.2">
      <c r="A64" s="1">
        <f>'GBPUSD Raw'!A58</f>
        <v>44582</v>
      </c>
      <c r="B64">
        <f>'GBPUSD Raw'!B58</f>
        <v>1.360026</v>
      </c>
      <c r="C64">
        <f>'JPYUSD Raw'!B58</f>
        <v>8.7760869953845411E-3</v>
      </c>
      <c r="D64">
        <f t="shared" si="0"/>
        <v>-6.2023499282323131E-8</v>
      </c>
      <c r="E64">
        <f t="shared" si="1"/>
        <v>-6.4842749249701458E-8</v>
      </c>
      <c r="L64">
        <f>'GBPUSD Raw'!C58</f>
        <v>1.3603590000000001</v>
      </c>
      <c r="M64">
        <f>'JPYUSD Raw'!C58</f>
        <v>8.7705451555113254E-3</v>
      </c>
      <c r="N64">
        <f>'GBPUSD Raw'!D58</f>
        <v>1.354757</v>
      </c>
      <c r="O64">
        <f>'JPYUSD Raw'!D58</f>
        <v>8.801344613101383E-3</v>
      </c>
      <c r="P64">
        <f>'GBPUSD Raw'!E58</f>
        <v>1.3597669999999999</v>
      </c>
      <c r="Q64">
        <f>'JPYUSD Raw'!E58</f>
        <v>8.7724687927317919E-3</v>
      </c>
      <c r="R64">
        <f>'GBPUSD Raw'!F58</f>
        <v>1.3597669999999999</v>
      </c>
      <c r="S64">
        <f>'JPYUSD Raw'!F58</f>
        <v>8.7724687927317919E-3</v>
      </c>
    </row>
    <row r="65" spans="1:19" x14ac:dyDescent="0.2">
      <c r="A65" s="1">
        <f>'GBPUSD Raw'!A59</f>
        <v>44585</v>
      </c>
      <c r="B65">
        <f>'GBPUSD Raw'!B59</f>
        <v>1.355491</v>
      </c>
      <c r="C65">
        <f>'JPYUSD Raw'!B59</f>
        <v>8.7884271670918973E-3</v>
      </c>
      <c r="D65">
        <f t="shared" si="0"/>
        <v>1.8483391824965489E-8</v>
      </c>
      <c r="E65">
        <f t="shared" si="1"/>
        <v>1.9323545998827557E-8</v>
      </c>
      <c r="L65">
        <f>'GBPUSD Raw'!C59</f>
        <v>1.356668</v>
      </c>
      <c r="M65">
        <f>'JPYUSD Raw'!C59</f>
        <v>8.7726995135134576E-3</v>
      </c>
      <c r="N65">
        <f>'GBPUSD Raw'!D59</f>
        <v>1.344303</v>
      </c>
      <c r="O65">
        <f>'JPYUSD Raw'!D59</f>
        <v>8.8114268133726945E-3</v>
      </c>
      <c r="P65">
        <f>'GBPUSD Raw'!E59</f>
        <v>1.355583</v>
      </c>
      <c r="Q65">
        <f>'JPYUSD Raw'!E59</f>
        <v>8.7885043269849521E-3</v>
      </c>
      <c r="R65">
        <f>'GBPUSD Raw'!F59</f>
        <v>1.355583</v>
      </c>
      <c r="S65">
        <f>'JPYUSD Raw'!F59</f>
        <v>8.7885043269849521E-3</v>
      </c>
    </row>
    <row r="66" spans="1:19" x14ac:dyDescent="0.2">
      <c r="A66" s="1">
        <f>'GBPUSD Raw'!A60</f>
        <v>44586</v>
      </c>
      <c r="B66">
        <f>'GBPUSD Raw'!B60</f>
        <v>1.348981</v>
      </c>
      <c r="C66">
        <f>'JPYUSD Raw'!B60</f>
        <v>8.7707758520438172E-3</v>
      </c>
      <c r="D66">
        <f t="shared" si="0"/>
        <v>4.9341687484532514E-8</v>
      </c>
      <c r="E66">
        <f t="shared" si="1"/>
        <v>5.1584491461102173E-8</v>
      </c>
      <c r="L66">
        <f>'GBPUSD Raw'!C60</f>
        <v>1.3500559999999999</v>
      </c>
      <c r="M66">
        <f>'JPYUSD Raw'!C60</f>
        <v>8.7608637009618656E-3</v>
      </c>
      <c r="N66">
        <f>'GBPUSD Raw'!D60</f>
        <v>1.343707</v>
      </c>
      <c r="O66">
        <f>'JPYUSD Raw'!D60</f>
        <v>8.7970087847721451E-3</v>
      </c>
      <c r="P66">
        <f>'GBPUSD Raw'!E60</f>
        <v>1.348927</v>
      </c>
      <c r="Q66">
        <f>'JPYUSD Raw'!E60</f>
        <v>8.7710833380799502E-3</v>
      </c>
      <c r="R66">
        <f>'GBPUSD Raw'!F60</f>
        <v>1.348927</v>
      </c>
      <c r="S66">
        <f>'JPYUSD Raw'!F60</f>
        <v>8.7710833380799502E-3</v>
      </c>
    </row>
    <row r="67" spans="1:19" x14ac:dyDescent="0.2">
      <c r="A67" s="1">
        <f>'GBPUSD Raw'!A61</f>
        <v>44587</v>
      </c>
      <c r="B67">
        <f>'GBPUSD Raw'!B61</f>
        <v>1.3510409999999999</v>
      </c>
      <c r="C67">
        <f>'JPYUSD Raw'!B61</f>
        <v>8.7803251247273728E-3</v>
      </c>
      <c r="D67">
        <f t="shared" si="0"/>
        <v>5.3467812095919459E-8</v>
      </c>
      <c r="E67">
        <f t="shared" si="1"/>
        <v>5.589816719118853E-8</v>
      </c>
      <c r="L67">
        <f>'GBPUSD Raw'!C61</f>
        <v>1.3524480000000001</v>
      </c>
      <c r="M67">
        <f>'JPYUSD Raw'!C61</f>
        <v>8.7430165919985363E-3</v>
      </c>
      <c r="N67">
        <f>'GBPUSD Raw'!D61</f>
        <v>1.349418</v>
      </c>
      <c r="O67">
        <f>'JPYUSD Raw'!D61</f>
        <v>8.7882727741365914E-3</v>
      </c>
      <c r="P67">
        <f>'GBPUSD Raw'!E61</f>
        <v>1.351078</v>
      </c>
      <c r="Q67">
        <f>'JPYUSD Raw'!E61</f>
        <v>8.7815587266739849E-3</v>
      </c>
      <c r="R67">
        <f>'GBPUSD Raw'!F61</f>
        <v>1.351078</v>
      </c>
      <c r="S67">
        <f>'JPYUSD Raw'!F61</f>
        <v>8.7815587266739849E-3</v>
      </c>
    </row>
    <row r="68" spans="1:19" x14ac:dyDescent="0.2">
      <c r="A68" s="1">
        <f>'GBPUSD Raw'!A62</f>
        <v>44588</v>
      </c>
      <c r="B68">
        <f>'GBPUSD Raw'!B62</f>
        <v>1.3467830000000001</v>
      </c>
      <c r="C68">
        <f>'JPYUSD Raw'!B62</f>
        <v>8.717103601460021E-3</v>
      </c>
      <c r="D68">
        <f t="shared" si="0"/>
        <v>7.5048882671068703E-8</v>
      </c>
      <c r="E68">
        <f t="shared" si="1"/>
        <v>7.8460195519753652E-8</v>
      </c>
      <c r="L68">
        <f>'GBPUSD Raw'!C62</f>
        <v>1.3467830000000001</v>
      </c>
      <c r="M68">
        <f>'JPYUSD Raw'!C62</f>
        <v>8.659432928548429E-3</v>
      </c>
      <c r="N68">
        <f>'GBPUSD Raw'!D62</f>
        <v>1.3360590000000001</v>
      </c>
      <c r="O68">
        <f>'JPYUSD Raw'!D62</f>
        <v>8.7346924514787837E-3</v>
      </c>
      <c r="P68">
        <f>'GBPUSD Raw'!E62</f>
        <v>1.3468009999999999</v>
      </c>
      <c r="Q68">
        <f>'JPYUSD Raw'!E62</f>
        <v>8.7167998124423624E-3</v>
      </c>
      <c r="R68">
        <f>'GBPUSD Raw'!F62</f>
        <v>1.3468009999999999</v>
      </c>
      <c r="S68">
        <f>'JPYUSD Raw'!F62</f>
        <v>8.7167998124423624E-3</v>
      </c>
    </row>
    <row r="69" spans="1:19" x14ac:dyDescent="0.2">
      <c r="A69" s="1">
        <f>'GBPUSD Raw'!A63</f>
        <v>44589</v>
      </c>
      <c r="B69">
        <f>'GBPUSD Raw'!B63</f>
        <v>1.338849</v>
      </c>
      <c r="C69">
        <f>'JPYUSD Raw'!B63</f>
        <v>8.6679151469355505E-3</v>
      </c>
      <c r="D69">
        <f t="shared" si="0"/>
        <v>1.0636409317735171E-7</v>
      </c>
      <c r="E69">
        <f t="shared" si="1"/>
        <v>1.1119882468541316E-7</v>
      </c>
      <c r="L69">
        <f>'GBPUSD Raw'!C63</f>
        <v>1.3432010000000001</v>
      </c>
      <c r="M69">
        <f>'JPYUSD Raw'!C63</f>
        <v>8.6452841470611927E-3</v>
      </c>
      <c r="N69">
        <f>'GBPUSD Raw'!D63</f>
        <v>1.3365590000000001</v>
      </c>
      <c r="O69">
        <f>'JPYUSD Raw'!D63</f>
        <v>8.6853052564744154E-3</v>
      </c>
      <c r="P69">
        <f>'GBPUSD Raw'!E63</f>
        <v>1.338832</v>
      </c>
      <c r="Q69">
        <f>'JPYUSD Raw'!E63</f>
        <v>8.6691173625715393E-3</v>
      </c>
      <c r="R69">
        <f>'GBPUSD Raw'!F63</f>
        <v>1.338832</v>
      </c>
      <c r="S69">
        <f>'JPYUSD Raw'!F63</f>
        <v>8.6691173625715393E-3</v>
      </c>
    </row>
    <row r="70" spans="1:19" x14ac:dyDescent="0.2">
      <c r="A70" s="1">
        <f>'GBPUSD Raw'!A64</f>
        <v>44592</v>
      </c>
      <c r="B70">
        <f>'GBPUSD Raw'!B64</f>
        <v>1.3402130000000001</v>
      </c>
      <c r="C70">
        <f>'JPYUSD Raw'!B64</f>
        <v>8.6776179709580608E-3</v>
      </c>
      <c r="D70">
        <f t="shared" si="0"/>
        <v>1.2928463963930725E-7</v>
      </c>
      <c r="E70">
        <f t="shared" si="1"/>
        <v>1.3516121416836666E-7</v>
      </c>
      <c r="L70">
        <f>'GBPUSD Raw'!C64</f>
        <v>1.345424</v>
      </c>
      <c r="M70">
        <f>'JPYUSD Raw'!C64</f>
        <v>8.6522402730930814E-3</v>
      </c>
      <c r="N70">
        <f>'GBPUSD Raw'!D64</f>
        <v>1.339531</v>
      </c>
      <c r="O70">
        <f>'JPYUSD Raw'!D64</f>
        <v>8.6823641553180134E-3</v>
      </c>
      <c r="P70">
        <f>'GBPUSD Raw'!E64</f>
        <v>1.3403389999999999</v>
      </c>
      <c r="Q70">
        <f>'JPYUSD Raw'!E64</f>
        <v>8.6758861665085958E-3</v>
      </c>
      <c r="R70">
        <f>'GBPUSD Raw'!F64</f>
        <v>1.3403389999999999</v>
      </c>
      <c r="S70">
        <f>'JPYUSD Raw'!F64</f>
        <v>8.6758861665085958E-3</v>
      </c>
    </row>
    <row r="71" spans="1:19" x14ac:dyDescent="0.2">
      <c r="A71" s="1">
        <f>'GBPUSD Raw'!A65</f>
        <v>44593</v>
      </c>
      <c r="B71">
        <f>'GBPUSD Raw'!B65</f>
        <v>1.3442670000000001</v>
      </c>
      <c r="C71">
        <f>'JPYUSD Raw'!B65</f>
        <v>8.6847775485855341E-3</v>
      </c>
      <c r="D71">
        <f t="shared" si="0"/>
        <v>1.3747218148180525E-7</v>
      </c>
      <c r="E71">
        <f t="shared" si="1"/>
        <v>1.4372091700370549E-7</v>
      </c>
      <c r="L71">
        <f>'GBPUSD Raw'!C65</f>
        <v>1.3514060000000001</v>
      </c>
      <c r="M71">
        <f>'JPYUSD Raw'!C65</f>
        <v>8.6811583384162234E-3</v>
      </c>
      <c r="N71">
        <f>'GBPUSD Raw'!D65</f>
        <v>1.34358</v>
      </c>
      <c r="O71">
        <f>'JPYUSD Raw'!D65</f>
        <v>8.7284406751585025E-3</v>
      </c>
      <c r="P71">
        <f>'GBPUSD Raw'!E65</f>
        <v>1.344538</v>
      </c>
      <c r="Q71">
        <f>'JPYUSD Raw'!E65</f>
        <v>8.6865123012046051E-3</v>
      </c>
      <c r="R71">
        <f>'GBPUSD Raw'!F65</f>
        <v>1.344538</v>
      </c>
      <c r="S71">
        <f>'JPYUSD Raw'!F65</f>
        <v>8.6865123012046051E-3</v>
      </c>
    </row>
    <row r="72" spans="1:19" x14ac:dyDescent="0.2">
      <c r="A72" s="1">
        <f>'GBPUSD Raw'!A66</f>
        <v>44594</v>
      </c>
      <c r="B72">
        <f>'GBPUSD Raw'!B66</f>
        <v>1.352393</v>
      </c>
      <c r="C72">
        <f>'JPYUSD Raw'!B66</f>
        <v>8.7164961205752206E-3</v>
      </c>
      <c r="D72">
        <f t="shared" si="0"/>
        <v>1.3267063796791375E-7</v>
      </c>
      <c r="E72">
        <f t="shared" si="1"/>
        <v>1.3870112151190982E-7</v>
      </c>
      <c r="L72">
        <f>'GBPUSD Raw'!C66</f>
        <v>1.358493</v>
      </c>
      <c r="M72">
        <f>'JPYUSD Raw'!C66</f>
        <v>8.7111050683143162E-3</v>
      </c>
      <c r="N72">
        <f>'GBPUSD Raw'!D66</f>
        <v>1.3517170000000001</v>
      </c>
      <c r="O72">
        <f>'JPYUSD Raw'!D66</f>
        <v>8.7571041240960129E-3</v>
      </c>
      <c r="P72">
        <f>'GBPUSD Raw'!E66</f>
        <v>1.3525389999999999</v>
      </c>
      <c r="Q72">
        <f>'JPYUSD Raw'!E66</f>
        <v>8.715660298424209E-3</v>
      </c>
      <c r="R72">
        <f>'GBPUSD Raw'!F66</f>
        <v>1.3525389999999999</v>
      </c>
      <c r="S72">
        <f>'JPYUSD Raw'!F66</f>
        <v>8.715660298424209E-3</v>
      </c>
    </row>
    <row r="73" spans="1:19" x14ac:dyDescent="0.2">
      <c r="A73" s="1">
        <f>'GBPUSD Raw'!A67</f>
        <v>44595</v>
      </c>
      <c r="B73">
        <f>'GBPUSD Raw'!B67</f>
        <v>1.356447</v>
      </c>
      <c r="C73">
        <f>'JPYUSD Raw'!B67</f>
        <v>8.7437048385459164E-3</v>
      </c>
      <c r="D73">
        <f t="shared" si="0"/>
        <v>1.3100888437891779E-7</v>
      </c>
      <c r="E73">
        <f t="shared" si="1"/>
        <v>1.369638336688686E-7</v>
      </c>
      <c r="L73">
        <f>'GBPUSD Raw'!C67</f>
        <v>1.362546</v>
      </c>
      <c r="M73">
        <f>'JPYUSD Raw'!C67</f>
        <v>8.6979967000148442E-3</v>
      </c>
      <c r="N73">
        <f>'GBPUSD Raw'!D67</f>
        <v>1.3539129999999999</v>
      </c>
      <c r="O73">
        <f>'JPYUSD Raw'!D67</f>
        <v>8.7469170178932874E-3</v>
      </c>
      <c r="P73">
        <f>'GBPUSD Raw'!E67</f>
        <v>1.3565020000000001</v>
      </c>
      <c r="Q73">
        <f>'JPYUSD Raw'!E67</f>
        <v>8.7426340248418794E-3</v>
      </c>
      <c r="R73">
        <f>'GBPUSD Raw'!F67</f>
        <v>1.3565020000000001</v>
      </c>
      <c r="S73">
        <f>'JPYUSD Raw'!F67</f>
        <v>8.7426340248418794E-3</v>
      </c>
    </row>
    <row r="74" spans="1:19" x14ac:dyDescent="0.2">
      <c r="A74" s="1">
        <f>'GBPUSD Raw'!A68</f>
        <v>44596</v>
      </c>
      <c r="B74">
        <f>'GBPUSD Raw'!B68</f>
        <v>1.3596189999999999</v>
      </c>
      <c r="C74">
        <f>'JPYUSD Raw'!B68</f>
        <v>8.6979967000148442E-3</v>
      </c>
      <c r="D74">
        <f t="shared" si="0"/>
        <v>1.1728875836115474E-7</v>
      </c>
      <c r="E74">
        <f t="shared" si="1"/>
        <v>1.2262006555938905E-7</v>
      </c>
      <c r="L74">
        <f>'GBPUSD Raw'!C68</f>
        <v>1.361656</v>
      </c>
      <c r="M74">
        <f>'JPYUSD Raw'!C68</f>
        <v>8.6635591115461225E-3</v>
      </c>
      <c r="N74">
        <f>'GBPUSD Raw'!D68</f>
        <v>1.3508039999999999</v>
      </c>
      <c r="O74">
        <f>'JPYUSD Raw'!D68</f>
        <v>8.7122434673376856E-3</v>
      </c>
      <c r="P74">
        <f>'GBPUSD Raw'!E68</f>
        <v>1.3598410000000001</v>
      </c>
      <c r="Q74">
        <f>'JPYUSD Raw'!E68</f>
        <v>8.6989047322137431E-3</v>
      </c>
      <c r="R74">
        <f>'GBPUSD Raw'!F68</f>
        <v>1.3598410000000001</v>
      </c>
      <c r="S74">
        <f>'JPYUSD Raw'!F68</f>
        <v>8.6989047322137431E-3</v>
      </c>
    </row>
    <row r="75" spans="1:19" x14ac:dyDescent="0.2">
      <c r="A75" s="1">
        <f>'GBPUSD Raw'!A69</f>
        <v>44599</v>
      </c>
      <c r="B75">
        <f>'GBPUSD Raw'!B69</f>
        <v>1.3533630000000001</v>
      </c>
      <c r="C75">
        <f>'JPYUSD Raw'!B69</f>
        <v>8.6770905944312058E-3</v>
      </c>
      <c r="D75">
        <f t="shared" si="0"/>
        <v>1.0751190119585821E-7</v>
      </c>
      <c r="E75">
        <f t="shared" si="1"/>
        <v>1.1239880579566995E-7</v>
      </c>
      <c r="L75">
        <f>'GBPUSD Raw'!C69</f>
        <v>1.355032</v>
      </c>
      <c r="M75">
        <f>'JPYUSD Raw'!C69</f>
        <v>8.6675391238197914E-3</v>
      </c>
      <c r="N75">
        <f>'GBPUSD Raw'!D69</f>
        <v>1.3491820000000001</v>
      </c>
      <c r="O75">
        <f>'JPYUSD Raw'!D69</f>
        <v>8.7017813303438187E-3</v>
      </c>
      <c r="P75">
        <f>'GBPUSD Raw'!E69</f>
        <v>1.353345</v>
      </c>
      <c r="Q75">
        <f>'JPYUSD Raw'!E69</f>
        <v>8.6787475584838882E-3</v>
      </c>
      <c r="R75">
        <f>'GBPUSD Raw'!F69</f>
        <v>1.353345</v>
      </c>
      <c r="S75">
        <f>'JPYUSD Raw'!F69</f>
        <v>8.6787475584838882E-3</v>
      </c>
    </row>
    <row r="76" spans="1:19" x14ac:dyDescent="0.2">
      <c r="A76" s="1">
        <f>'GBPUSD Raw'!A70</f>
        <v>44600</v>
      </c>
      <c r="B76">
        <f>'GBPUSD Raw'!B70</f>
        <v>1.3538399999999999</v>
      </c>
      <c r="C76">
        <f>'JPYUSD Raw'!B70</f>
        <v>8.6906643371514724E-3</v>
      </c>
      <c r="D76">
        <f t="shared" si="0"/>
        <v>1.0712324364999428E-7</v>
      </c>
      <c r="E76">
        <f t="shared" si="1"/>
        <v>1.119924819977213E-7</v>
      </c>
      <c r="L76">
        <f>'GBPUSD Raw'!C70</f>
        <v>1.356668</v>
      </c>
      <c r="M76">
        <f>'JPYUSD Raw'!C70</f>
        <v>8.6491725734460911E-3</v>
      </c>
      <c r="N76">
        <f>'GBPUSD Raw'!D70</f>
        <v>1.350986</v>
      </c>
      <c r="O76">
        <f>'JPYUSD Raw'!D70</f>
        <v>8.6906643371514724E-3</v>
      </c>
      <c r="P76">
        <f>'GBPUSD Raw'!E70</f>
        <v>1.3537809999999999</v>
      </c>
      <c r="Q76">
        <f>'JPYUSD Raw'!E70</f>
        <v>8.6908907749357906E-3</v>
      </c>
      <c r="R76">
        <f>'GBPUSD Raw'!F70</f>
        <v>1.3537809999999999</v>
      </c>
      <c r="S76">
        <f>'JPYUSD Raw'!F70</f>
        <v>8.6908907749357906E-3</v>
      </c>
    </row>
    <row r="77" spans="1:19" x14ac:dyDescent="0.2">
      <c r="A77" s="1">
        <f>'GBPUSD Raw'!A71</f>
        <v>44601</v>
      </c>
      <c r="B77">
        <f>'GBPUSD Raw'!B71</f>
        <v>1.3548119999999999</v>
      </c>
      <c r="C77">
        <f>'JPYUSD Raw'!B71</f>
        <v>8.6548614356684143E-3</v>
      </c>
      <c r="D77">
        <f t="shared" si="0"/>
        <v>1.004672295759104E-7</v>
      </c>
      <c r="E77">
        <f t="shared" si="1"/>
        <v>1.0503392182936088E-7</v>
      </c>
      <c r="L77">
        <f>'GBPUSD Raw'!C71</f>
        <v>1.3588249999999999</v>
      </c>
      <c r="M77">
        <f>'JPYUSD Raw'!C71</f>
        <v>8.6517913533997216E-3</v>
      </c>
      <c r="N77">
        <f>'GBPUSD Raw'!D71</f>
        <v>1.3538209999999999</v>
      </c>
      <c r="O77">
        <f>'JPYUSD Raw'!D71</f>
        <v>8.6715979153478614E-3</v>
      </c>
      <c r="P77">
        <f>'GBPUSD Raw'!E71</f>
        <v>1.354757</v>
      </c>
      <c r="Q77">
        <f>'JPYUSD Raw'!E71</f>
        <v>8.6556856368539287E-3</v>
      </c>
      <c r="R77">
        <f>'GBPUSD Raw'!F71</f>
        <v>1.354757</v>
      </c>
      <c r="S77">
        <f>'JPYUSD Raw'!F71</f>
        <v>8.6556856368539287E-3</v>
      </c>
    </row>
    <row r="78" spans="1:19" x14ac:dyDescent="0.2">
      <c r="A78" s="1">
        <f>'GBPUSD Raw'!A72</f>
        <v>44602</v>
      </c>
      <c r="B78">
        <f>'GBPUSD Raw'!B72</f>
        <v>1.3533999999999999</v>
      </c>
      <c r="C78">
        <f>'JPYUSD Raw'!B72</f>
        <v>8.6505191808048301E-3</v>
      </c>
      <c r="D78">
        <f t="shared" si="0"/>
        <v>1.169359855885208E-7</v>
      </c>
      <c r="E78">
        <f t="shared" si="1"/>
        <v>1.2225125766072631E-7</v>
      </c>
      <c r="L78">
        <f>'GBPUSD Raw'!C72</f>
        <v>1.364331</v>
      </c>
      <c r="M78">
        <f>'JPYUSD Raw'!C72</f>
        <v>8.5966784652353363E-3</v>
      </c>
      <c r="N78">
        <f>'GBPUSD Raw'!D72</f>
        <v>1.3525389999999999</v>
      </c>
      <c r="O78">
        <f>'JPYUSD Raw'!D72</f>
        <v>8.6591331457840145E-3</v>
      </c>
      <c r="P78">
        <f>'GBPUSD Raw'!E72</f>
        <v>1.3533269999999999</v>
      </c>
      <c r="Q78">
        <f>'JPYUSD Raw'!E72</f>
        <v>8.650369595258809E-3</v>
      </c>
      <c r="R78">
        <f>'GBPUSD Raw'!F72</f>
        <v>1.3533269999999999</v>
      </c>
      <c r="S78">
        <f>'JPYUSD Raw'!F72</f>
        <v>8.650369595258809E-3</v>
      </c>
    </row>
    <row r="79" spans="1:19" x14ac:dyDescent="0.2">
      <c r="A79" s="1">
        <f>'GBPUSD Raw'!A73</f>
        <v>44603</v>
      </c>
      <c r="B79">
        <f>'GBPUSD Raw'!B73</f>
        <v>1.3549770000000001</v>
      </c>
      <c r="C79">
        <f>'JPYUSD Raw'!B73</f>
        <v>8.6170493975114178E-3</v>
      </c>
      <c r="D79">
        <f t="shared" si="0"/>
        <v>1.2478272432219203E-7</v>
      </c>
      <c r="E79">
        <f t="shared" si="1"/>
        <v>1.3045466633683712E-7</v>
      </c>
      <c r="L79">
        <f>'GBPUSD Raw'!C73</f>
        <v>1.360878</v>
      </c>
      <c r="M79">
        <f>'JPYUSD Raw'!C73</f>
        <v>8.6083707797462248E-3</v>
      </c>
      <c r="N79">
        <f>'GBPUSD Raw'!D73</f>
        <v>1.351534</v>
      </c>
      <c r="O79">
        <f>'JPYUSD Raw'!D73</f>
        <v>8.6373686373914411E-3</v>
      </c>
      <c r="P79">
        <f>'GBPUSD Raw'!E73</f>
        <v>1.3551789999999999</v>
      </c>
      <c r="Q79">
        <f>'JPYUSD Raw'!E73</f>
        <v>8.6171984269442139E-3</v>
      </c>
      <c r="R79">
        <f>'GBPUSD Raw'!F73</f>
        <v>1.3551789999999999</v>
      </c>
      <c r="S79">
        <f>'JPYUSD Raw'!F73</f>
        <v>8.6171984269442139E-3</v>
      </c>
    </row>
    <row r="80" spans="1:19" x14ac:dyDescent="0.2">
      <c r="A80" s="1">
        <f>'GBPUSD Raw'!A74</f>
        <v>44606</v>
      </c>
      <c r="B80">
        <f>'GBPUSD Raw'!B74</f>
        <v>1.3570180000000001</v>
      </c>
      <c r="C80">
        <f>'JPYUSD Raw'!B74</f>
        <v>8.653588360120602E-3</v>
      </c>
      <c r="D80">
        <f t="shared" si="0"/>
        <v>1.356326627760059E-7</v>
      </c>
      <c r="E80">
        <f t="shared" si="1"/>
        <v>1.4179778381127891E-7</v>
      </c>
      <c r="L80">
        <f>'GBPUSD Raw'!C74</f>
        <v>1.3572200000000001</v>
      </c>
      <c r="M80">
        <f>'JPYUSD Raw'!C74</f>
        <v>8.6412499450524514E-3</v>
      </c>
      <c r="N80">
        <f>'GBPUSD Raw'!D74</f>
        <v>1.3495820000000001</v>
      </c>
      <c r="O80">
        <f>'JPYUSD Raw'!D74</f>
        <v>8.6941403763034358E-3</v>
      </c>
      <c r="P80">
        <f>'GBPUSD Raw'!E74</f>
        <v>1.3569629999999999</v>
      </c>
      <c r="Q80">
        <f>'JPYUSD Raw'!E74</f>
        <v>8.6517165005537099E-3</v>
      </c>
      <c r="R80">
        <f>'GBPUSD Raw'!F74</f>
        <v>1.3569629999999999</v>
      </c>
      <c r="S80">
        <f>'JPYUSD Raw'!F74</f>
        <v>8.6517165005537099E-3</v>
      </c>
    </row>
    <row r="81" spans="1:19" x14ac:dyDescent="0.2">
      <c r="A81" s="1">
        <f>'GBPUSD Raw'!A75</f>
        <v>44607</v>
      </c>
      <c r="B81">
        <f>'GBPUSD Raw'!B75</f>
        <v>1.3533269999999999</v>
      </c>
      <c r="C81">
        <f>'JPYUSD Raw'!B75</f>
        <v>8.6548614356684143E-3</v>
      </c>
      <c r="D81">
        <f t="shared" si="0"/>
        <v>1.3399005823021977E-7</v>
      </c>
      <c r="E81">
        <f t="shared" si="1"/>
        <v>1.4008051542250248E-7</v>
      </c>
      <c r="L81">
        <f>'GBPUSD Raw'!C75</f>
        <v>1.3566860000000001</v>
      </c>
      <c r="M81">
        <f>'JPYUSD Raw'!C75</f>
        <v>8.6304358724826509E-3</v>
      </c>
      <c r="N81">
        <f>'GBPUSD Raw'!D75</f>
        <v>1.3490180000000001</v>
      </c>
      <c r="O81">
        <f>'JPYUSD Raw'!D75</f>
        <v>8.6763381171393629E-3</v>
      </c>
      <c r="P81">
        <f>'GBPUSD Raw'!E75</f>
        <v>1.3532900000000001</v>
      </c>
      <c r="Q81">
        <f>'JPYUSD Raw'!E75</f>
        <v>8.6553106740242698E-3</v>
      </c>
      <c r="R81">
        <f>'GBPUSD Raw'!F75</f>
        <v>1.3532900000000001</v>
      </c>
      <c r="S81">
        <f>'JPYUSD Raw'!F75</f>
        <v>8.6553106740242698E-3</v>
      </c>
    </row>
    <row r="82" spans="1:19" x14ac:dyDescent="0.2">
      <c r="A82" s="1">
        <f>'GBPUSD Raw'!A76</f>
        <v>44608</v>
      </c>
      <c r="B82">
        <f>'GBPUSD Raw'!B76</f>
        <v>1.354115</v>
      </c>
      <c r="C82">
        <f>'JPYUSD Raw'!B76</f>
        <v>8.6475268821128229E-3</v>
      </c>
      <c r="D82">
        <f t="shared" si="0"/>
        <v>9.3163832350105345E-8</v>
      </c>
      <c r="E82">
        <f t="shared" si="1"/>
        <v>9.7398552002382863E-8</v>
      </c>
      <c r="L82">
        <f>'GBPUSD Raw'!C76</f>
        <v>1.3589910000000001</v>
      </c>
      <c r="M82">
        <f>'JPYUSD Raw'!C76</f>
        <v>8.6375177736362618E-3</v>
      </c>
      <c r="N82">
        <f>'GBPUSD Raw'!D76</f>
        <v>1.3539129999999999</v>
      </c>
      <c r="O82">
        <f>'JPYUSD Raw'!D76</f>
        <v>8.6661872127478511E-3</v>
      </c>
      <c r="P82">
        <f>'GBPUSD Raw'!E76</f>
        <v>1.354115</v>
      </c>
      <c r="Q82">
        <f>'JPYUSD Raw'!E76</f>
        <v>8.6479005725273398E-3</v>
      </c>
      <c r="R82">
        <f>'GBPUSD Raw'!F76</f>
        <v>1.354115</v>
      </c>
      <c r="S82">
        <f>'JPYUSD Raw'!F76</f>
        <v>8.6479005725273398E-3</v>
      </c>
    </row>
    <row r="83" spans="1:19" x14ac:dyDescent="0.2">
      <c r="A83" s="1">
        <f>'GBPUSD Raw'!A77</f>
        <v>44609</v>
      </c>
      <c r="B83">
        <f>'GBPUSD Raw'!B77</f>
        <v>1.3582339999999999</v>
      </c>
      <c r="C83">
        <f>'JPYUSD Raw'!B77</f>
        <v>8.665962060400767E-3</v>
      </c>
      <c r="D83">
        <f t="shared" si="0"/>
        <v>5.9418906520586715E-8</v>
      </c>
      <c r="E83">
        <f t="shared" si="1"/>
        <v>6.2119765907886108E-8</v>
      </c>
      <c r="L83">
        <f>'GBPUSD Raw'!C77</f>
        <v>1.3636429999999999</v>
      </c>
      <c r="M83">
        <f>'JPYUSD Raw'!C77</f>
        <v>8.6559102555224705E-3</v>
      </c>
      <c r="N83">
        <f>'GBPUSD Raw'!D77</f>
        <v>1.3558030000000001</v>
      </c>
      <c r="O83">
        <f>'JPYUSD Raw'!D77</f>
        <v>8.7061752901332907E-3</v>
      </c>
      <c r="P83">
        <f>'GBPUSD Raw'!E77</f>
        <v>1.358493</v>
      </c>
      <c r="Q83">
        <f>'JPYUSD Raw'!E77</f>
        <v>8.6664874841491032E-3</v>
      </c>
      <c r="R83">
        <f>'GBPUSD Raw'!F77</f>
        <v>1.358493</v>
      </c>
      <c r="S83">
        <f>'JPYUSD Raw'!F77</f>
        <v>8.6664874841491032E-3</v>
      </c>
    </row>
    <row r="84" spans="1:19" x14ac:dyDescent="0.2">
      <c r="A84" s="1">
        <f>'GBPUSD Raw'!A78</f>
        <v>44610</v>
      </c>
      <c r="B84">
        <f>'GBPUSD Raw'!B78</f>
        <v>1.3615440000000001</v>
      </c>
      <c r="C84">
        <f>'JPYUSD Raw'!B78</f>
        <v>8.7065540666603214E-3</v>
      </c>
      <c r="D84">
        <f t="shared" si="0"/>
        <v>4.804356858105378E-8</v>
      </c>
      <c r="E84">
        <f t="shared" si="1"/>
        <v>5.0227367152919859E-8</v>
      </c>
      <c r="L84">
        <f>'GBPUSD Raw'!C78</f>
        <v>1.3640699999999999</v>
      </c>
      <c r="M84">
        <f>'JPYUSD Raw'!C78</f>
        <v>8.6757357023875634E-3</v>
      </c>
      <c r="N84">
        <f>'GBPUSD Raw'!D78</f>
        <v>1.357442</v>
      </c>
      <c r="O84">
        <f>'JPYUSD Raw'!D78</f>
        <v>8.7117876925491295E-3</v>
      </c>
      <c r="P84">
        <f>'GBPUSD Raw'!E78</f>
        <v>1.3618779999999999</v>
      </c>
      <c r="Q84">
        <f>'JPYUSD Raw'!E78</f>
        <v>8.7057965465619919E-3</v>
      </c>
      <c r="R84">
        <f>'GBPUSD Raw'!F78</f>
        <v>1.3618779999999999</v>
      </c>
      <c r="S84">
        <f>'JPYUSD Raw'!F78</f>
        <v>8.7057965465619919E-3</v>
      </c>
    </row>
    <row r="85" spans="1:19" x14ac:dyDescent="0.2">
      <c r="A85" s="1">
        <f>'GBPUSD Raw'!A79</f>
        <v>44613</v>
      </c>
      <c r="B85">
        <f>'GBPUSD Raw'!B79</f>
        <v>1.3591789999999999</v>
      </c>
      <c r="C85">
        <f>'JPYUSD Raw'!B79</f>
        <v>8.6989804038155438E-3</v>
      </c>
      <c r="D85">
        <f t="shared" si="0"/>
        <v>3.9322495900933017E-8</v>
      </c>
      <c r="E85">
        <f t="shared" si="1"/>
        <v>4.1109882078248154E-8</v>
      </c>
      <c r="L85">
        <f>'GBPUSD Raw'!C79</f>
        <v>1.363829</v>
      </c>
      <c r="M85">
        <f>'JPYUSD Raw'!C79</f>
        <v>8.6876442056631926E-3</v>
      </c>
      <c r="N85">
        <f>'GBPUSD Raw'!D79</f>
        <v>1.358714</v>
      </c>
      <c r="O85">
        <f>'JPYUSD Raw'!D79</f>
        <v>8.710876968932588E-3</v>
      </c>
      <c r="P85">
        <f>'GBPUSD Raw'!E79</f>
        <v>1.3593420000000001</v>
      </c>
      <c r="Q85">
        <f>'JPYUSD Raw'!E79</f>
        <v>8.6986022103026431E-3</v>
      </c>
      <c r="R85">
        <f>'GBPUSD Raw'!F79</f>
        <v>1.3593420000000001</v>
      </c>
      <c r="S85">
        <f>'JPYUSD Raw'!F79</f>
        <v>8.6986022103026431E-3</v>
      </c>
    </row>
    <row r="86" spans="1:19" x14ac:dyDescent="0.2">
      <c r="A86" s="1">
        <f>'GBPUSD Raw'!A80</f>
        <v>44614</v>
      </c>
      <c r="B86">
        <f>'GBPUSD Raw'!B80</f>
        <v>1.3595269999999999</v>
      </c>
      <c r="C86">
        <f>'JPYUSD Raw'!B80</f>
        <v>8.7272981157763361E-3</v>
      </c>
      <c r="D86">
        <f t="shared" si="0"/>
        <v>3.1648682299017446E-8</v>
      </c>
      <c r="E86">
        <f t="shared" si="1"/>
        <v>3.3087258767154604E-8</v>
      </c>
      <c r="L86">
        <f>'GBPUSD Raw'!C80</f>
        <v>1.360544</v>
      </c>
      <c r="M86">
        <f>'JPYUSD Raw'!C80</f>
        <v>8.6781448091130097E-3</v>
      </c>
      <c r="N86">
        <f>'GBPUSD Raw'!D80</f>
        <v>1.3540049999999999</v>
      </c>
      <c r="O86">
        <f>'JPYUSD Raw'!D80</f>
        <v>8.7316416470352449E-3</v>
      </c>
      <c r="P86">
        <f>'GBPUSD Raw'!E80</f>
        <v>1.3596010000000001</v>
      </c>
      <c r="Q86">
        <f>'JPYUSD Raw'!E80</f>
        <v>8.7253181798522088E-3</v>
      </c>
      <c r="R86">
        <f>'GBPUSD Raw'!F80</f>
        <v>1.3596010000000001</v>
      </c>
      <c r="S86">
        <f>'JPYUSD Raw'!F80</f>
        <v>8.7253181798522088E-3</v>
      </c>
    </row>
    <row r="87" spans="1:19" x14ac:dyDescent="0.2">
      <c r="A87" s="1">
        <f>'GBPUSD Raw'!A81</f>
        <v>44615</v>
      </c>
      <c r="B87">
        <f>'GBPUSD Raw'!B81</f>
        <v>1.359083</v>
      </c>
      <c r="C87">
        <f>'JPYUSD Raw'!B81</f>
        <v>8.6879465696846261E-3</v>
      </c>
      <c r="D87">
        <f t="shared" si="0"/>
        <v>6.4077349231183176E-9</v>
      </c>
      <c r="E87">
        <f t="shared" si="1"/>
        <v>6.6989956014418771E-9</v>
      </c>
      <c r="L87">
        <f>'GBPUSD Raw'!C81</f>
        <v>1.361953</v>
      </c>
      <c r="M87">
        <f>'JPYUSD Raw'!C81</f>
        <v>8.6816861341613254E-3</v>
      </c>
      <c r="N87">
        <f>'GBPUSD Raw'!D81</f>
        <v>1.354922</v>
      </c>
      <c r="O87">
        <f>'JPYUSD Raw'!D81</f>
        <v>8.698147937282491E-3</v>
      </c>
      <c r="P87">
        <f>'GBPUSD Raw'!E81</f>
        <v>1.3589359999999999</v>
      </c>
      <c r="Q87">
        <f>'JPYUSD Raw'!E81</f>
        <v>8.6883991738340247E-3</v>
      </c>
      <c r="R87">
        <f>'GBPUSD Raw'!F81</f>
        <v>1.3589359999999999</v>
      </c>
      <c r="S87">
        <f>'JPYUSD Raw'!F81</f>
        <v>8.6883991738340247E-3</v>
      </c>
    </row>
    <row r="88" spans="1:19" x14ac:dyDescent="0.2">
      <c r="A88" s="1">
        <f>'GBPUSD Raw'!A82</f>
        <v>44616</v>
      </c>
      <c r="B88">
        <f>'GBPUSD Raw'!B82</f>
        <v>1.354463</v>
      </c>
      <c r="C88">
        <f>'JPYUSD Raw'!B82</f>
        <v>8.7020084235441535E-3</v>
      </c>
      <c r="D88">
        <f t="shared" si="0"/>
        <v>-2.2207844788502421E-9</v>
      </c>
      <c r="E88">
        <f t="shared" si="1"/>
        <v>-2.3217292278888892E-9</v>
      </c>
      <c r="L88">
        <f>'GBPUSD Raw'!C82</f>
        <v>1.354738</v>
      </c>
      <c r="M88">
        <f>'JPYUSD Raw'!C82</f>
        <v>8.6485739249699371E-3</v>
      </c>
      <c r="N88">
        <f>'GBPUSD Raw'!D82</f>
        <v>1.3275980000000001</v>
      </c>
      <c r="O88">
        <f>'JPYUSD Raw'!D82</f>
        <v>8.7401890613020335E-3</v>
      </c>
      <c r="P88">
        <f>'GBPUSD Raw'!E82</f>
        <v>1.354573</v>
      </c>
      <c r="Q88">
        <f>'JPYUSD Raw'!E82</f>
        <v>8.7033714589451992E-3</v>
      </c>
      <c r="R88">
        <f>'GBPUSD Raw'!F82</f>
        <v>1.354573</v>
      </c>
      <c r="S88">
        <f>'JPYUSD Raw'!F82</f>
        <v>8.7033714589451992E-3</v>
      </c>
    </row>
    <row r="89" spans="1:19" x14ac:dyDescent="0.2">
      <c r="A89" s="1">
        <f>'GBPUSD Raw'!A83</f>
        <v>44617</v>
      </c>
      <c r="B89">
        <f>'GBPUSD Raw'!B83</f>
        <v>1.3372200000000001</v>
      </c>
      <c r="C89">
        <f>'JPYUSD Raw'!B83</f>
        <v>8.6544871434434591E-3</v>
      </c>
      <c r="D89">
        <f t="shared" si="0"/>
        <v>3.5577577167181444E-8</v>
      </c>
      <c r="E89">
        <f t="shared" si="1"/>
        <v>3.7194739765689696E-8</v>
      </c>
      <c r="L89">
        <f>'GBPUSD Raw'!C83</f>
        <v>1.3439049999999999</v>
      </c>
      <c r="M89">
        <f>'JPYUSD Raw'!C83</f>
        <v>8.648200101569652E-3</v>
      </c>
      <c r="N89">
        <f>'GBPUSD Raw'!D83</f>
        <v>1.3368979999999999</v>
      </c>
      <c r="O89">
        <f>'JPYUSD Raw'!D83</f>
        <v>8.6841739613727938E-3</v>
      </c>
      <c r="P89">
        <f>'GBPUSD Raw'!E83</f>
        <v>1.3373269999999999</v>
      </c>
      <c r="Q89">
        <f>'JPYUSD Raw'!E83</f>
        <v>8.6526897634587371E-3</v>
      </c>
      <c r="R89">
        <f>'GBPUSD Raw'!F83</f>
        <v>1.3373269999999999</v>
      </c>
      <c r="S89">
        <f>'JPYUSD Raw'!F83</f>
        <v>8.6526897634587371E-3</v>
      </c>
    </row>
    <row r="90" spans="1:19" x14ac:dyDescent="0.2">
      <c r="A90" s="1">
        <f>'GBPUSD Raw'!A84</f>
        <v>44620</v>
      </c>
      <c r="B90">
        <f>'GBPUSD Raw'!B84</f>
        <v>1.3370059999999999</v>
      </c>
      <c r="C90">
        <f>'JPYUSD Raw'!B84</f>
        <v>8.6514173266623862E-3</v>
      </c>
      <c r="D90">
        <f t="shared" si="0"/>
        <v>6.2881233347061788E-8</v>
      </c>
      <c r="E90">
        <f t="shared" si="1"/>
        <v>6.5739471226473692E-8</v>
      </c>
      <c r="L90">
        <f>'GBPUSD Raw'!C84</f>
        <v>1.3431109999999999</v>
      </c>
      <c r="M90">
        <f>'JPYUSD Raw'!C84</f>
        <v>8.6470031566663261E-3</v>
      </c>
      <c r="N90">
        <f>'GBPUSD Raw'!D84</f>
        <v>1.3342579999999999</v>
      </c>
      <c r="O90">
        <f>'JPYUSD Raw'!D84</f>
        <v>8.6886255690854248E-3</v>
      </c>
      <c r="P90">
        <f>'GBPUSD Raw'!E84</f>
        <v>1.3373269999999999</v>
      </c>
      <c r="Q90">
        <f>'JPYUSD Raw'!E84</f>
        <v>8.6516417238538031E-3</v>
      </c>
      <c r="R90">
        <f>'GBPUSD Raw'!F84</f>
        <v>1.3373269999999999</v>
      </c>
      <c r="S90">
        <f>'JPYUSD Raw'!F84</f>
        <v>8.6516417238538031E-3</v>
      </c>
    </row>
    <row r="91" spans="1:19" x14ac:dyDescent="0.2">
      <c r="A91" s="1">
        <f>'GBPUSD Raw'!A85</f>
        <v>44621</v>
      </c>
      <c r="B91">
        <f>'GBPUSD Raw'!B85</f>
        <v>1.342282</v>
      </c>
      <c r="C91">
        <f>'JPYUSD Raw'!B85</f>
        <v>8.6894561383234897E-3</v>
      </c>
      <c r="D91">
        <f t="shared" si="0"/>
        <v>6.7313603152182365E-8</v>
      </c>
      <c r="E91">
        <f t="shared" si="1"/>
        <v>7.0373312386372462E-8</v>
      </c>
      <c r="L91">
        <f>'GBPUSD Raw'!C85</f>
        <v>1.3437250000000001</v>
      </c>
      <c r="M91">
        <f>'JPYUSD Raw'!C85</f>
        <v>8.6756605099176723E-3</v>
      </c>
      <c r="N91">
        <f>'GBPUSD Raw'!D85</f>
        <v>1.3312029999999999</v>
      </c>
      <c r="O91">
        <f>'JPYUSD Raw'!D85</f>
        <v>8.7169517043044001E-3</v>
      </c>
      <c r="P91">
        <f>'GBPUSD Raw'!E85</f>
        <v>1.342282</v>
      </c>
      <c r="Q91">
        <f>'JPYUSD Raw'!E85</f>
        <v>8.6897580243897703E-3</v>
      </c>
      <c r="R91">
        <f>'GBPUSD Raw'!F85</f>
        <v>1.342282</v>
      </c>
      <c r="S91">
        <f>'JPYUSD Raw'!F85</f>
        <v>8.6897580243897703E-3</v>
      </c>
    </row>
    <row r="92" spans="1:19" x14ac:dyDescent="0.2">
      <c r="A92" s="1">
        <f>'GBPUSD Raw'!A86</f>
        <v>44622</v>
      </c>
      <c r="B92">
        <f>'GBPUSD Raw'!B86</f>
        <v>1.3333330000000001</v>
      </c>
      <c r="C92">
        <f>'JPYUSD Raw'!B86</f>
        <v>8.7096632197942205E-3</v>
      </c>
      <c r="D92">
        <f t="shared" si="0"/>
        <v>3.660769132605316E-8</v>
      </c>
      <c r="E92">
        <f t="shared" si="1"/>
        <v>3.8271677295419211E-8</v>
      </c>
      <c r="L92">
        <f>'GBPUSD Raw'!C86</f>
        <v>1.3370949999999999</v>
      </c>
      <c r="M92">
        <f>'JPYUSD Raw'!C86</f>
        <v>8.6445366528354068E-3</v>
      </c>
      <c r="N92">
        <f>'GBPUSD Raw'!D86</f>
        <v>1.327404</v>
      </c>
      <c r="O92">
        <f>'JPYUSD Raw'!D86</f>
        <v>8.7111809523268604E-3</v>
      </c>
      <c r="P92">
        <f>'GBPUSD Raw'!E86</f>
        <v>1.3335109999999999</v>
      </c>
      <c r="Q92">
        <f>'JPYUSD Raw'!E86</f>
        <v>8.7082981372950292E-3</v>
      </c>
      <c r="R92">
        <f>'GBPUSD Raw'!F86</f>
        <v>1.3335109999999999</v>
      </c>
      <c r="S92">
        <f>'JPYUSD Raw'!F86</f>
        <v>8.7082981372950292E-3</v>
      </c>
    </row>
    <row r="93" spans="1:19" x14ac:dyDescent="0.2">
      <c r="A93" s="1">
        <f>'GBPUSD Raw'!A87</f>
        <v>44623</v>
      </c>
      <c r="B93">
        <f>'GBPUSD Raw'!B87</f>
        <v>1.339728</v>
      </c>
      <c r="C93">
        <f>'JPYUSD Raw'!B87</f>
        <v>8.6582333972616884E-3</v>
      </c>
      <c r="D93">
        <f t="shared" si="0"/>
        <v>4.6769655469624018E-8</v>
      </c>
      <c r="E93">
        <f t="shared" si="1"/>
        <v>4.8895548900061469E-8</v>
      </c>
      <c r="L93">
        <f>'GBPUSD Raw'!C87</f>
        <v>1.341796</v>
      </c>
      <c r="M93">
        <f>'JPYUSD Raw'!C87</f>
        <v>8.6355783600454653E-3</v>
      </c>
      <c r="N93">
        <f>'GBPUSD Raw'!D87</f>
        <v>1.3320369999999999</v>
      </c>
      <c r="O93">
        <f>'JPYUSD Raw'!D87</f>
        <v>8.6583832549015135E-3</v>
      </c>
      <c r="P93">
        <f>'GBPUSD Raw'!E87</f>
        <v>1.3396920000000001</v>
      </c>
      <c r="Q93">
        <f>'JPYUSD Raw'!E87</f>
        <v>8.6565848559090244E-3</v>
      </c>
      <c r="R93">
        <f>'GBPUSD Raw'!F87</f>
        <v>1.3396920000000001</v>
      </c>
      <c r="S93">
        <f>'JPYUSD Raw'!F87</f>
        <v>8.6565848559090244E-3</v>
      </c>
    </row>
    <row r="94" spans="1:19" x14ac:dyDescent="0.2">
      <c r="A94" s="1">
        <f>'GBPUSD Raw'!A88</f>
        <v>44624</v>
      </c>
      <c r="B94">
        <f>'GBPUSD Raw'!B88</f>
        <v>1.3351310000000001</v>
      </c>
      <c r="C94">
        <f>'JPYUSD Raw'!B88</f>
        <v>8.6595079149764144E-3</v>
      </c>
      <c r="D94">
        <f t="shared" si="0"/>
        <v>6.2662969902333747E-8</v>
      </c>
      <c r="E94">
        <f t="shared" si="1"/>
        <v>6.551128671607619E-8</v>
      </c>
      <c r="L94">
        <f>'GBPUSD Raw'!C88</f>
        <v>1.3351310000000001</v>
      </c>
      <c r="M94">
        <f>'JPYUSD Raw'!C88</f>
        <v>8.6555358725784633E-3</v>
      </c>
      <c r="N94">
        <f>'GBPUSD Raw'!D88</f>
        <v>1.320533</v>
      </c>
      <c r="O94">
        <f>'JPYUSD Raw'!D88</f>
        <v>8.7221218417447583E-3</v>
      </c>
      <c r="P94">
        <f>'GBPUSD Raw'!E88</f>
        <v>1.3350960000000001</v>
      </c>
      <c r="Q94">
        <f>'JPYUSD Raw'!E88</f>
        <v>8.6599581607977386E-3</v>
      </c>
      <c r="R94">
        <f>'GBPUSD Raw'!F88</f>
        <v>1.3350960000000001</v>
      </c>
      <c r="S94">
        <f>'JPYUSD Raw'!F88</f>
        <v>8.6599581607977386E-3</v>
      </c>
    </row>
    <row r="95" spans="1:19" x14ac:dyDescent="0.2">
      <c r="A95" s="1">
        <f>'GBPUSD Raw'!A89</f>
        <v>44627</v>
      </c>
      <c r="B95">
        <f>'GBPUSD Raw'!B89</f>
        <v>1.321248</v>
      </c>
      <c r="C95">
        <f>'JPYUSD Raw'!B89</f>
        <v>8.7004187929185135E-3</v>
      </c>
      <c r="D95">
        <f t="shared" si="0"/>
        <v>3.1886546950763329E-8</v>
      </c>
      <c r="E95">
        <f t="shared" si="1"/>
        <v>3.3335935448525297E-8</v>
      </c>
      <c r="L95">
        <f>'GBPUSD Raw'!C89</f>
        <v>1.322594</v>
      </c>
      <c r="M95">
        <f>'JPYUSD Raw'!C89</f>
        <v>8.6601830012714622E-3</v>
      </c>
      <c r="N95">
        <f>'GBPUSD Raw'!D89</f>
        <v>1.3103929999999999</v>
      </c>
      <c r="O95">
        <f>'JPYUSD Raw'!D89</f>
        <v>8.7076154532066113E-3</v>
      </c>
      <c r="P95">
        <f>'GBPUSD Raw'!E89</f>
        <v>1.321248</v>
      </c>
      <c r="Q95">
        <f>'JPYUSD Raw'!E89</f>
        <v>8.6994347637956004E-3</v>
      </c>
      <c r="R95">
        <f>'GBPUSD Raw'!F89</f>
        <v>1.321248</v>
      </c>
      <c r="S95">
        <f>'JPYUSD Raw'!F89</f>
        <v>8.6994347637956004E-3</v>
      </c>
    </row>
    <row r="96" spans="1:19" x14ac:dyDescent="0.2">
      <c r="A96" s="1">
        <f>'GBPUSD Raw'!A90</f>
        <v>44628</v>
      </c>
      <c r="B96">
        <f>'GBPUSD Raw'!B90</f>
        <v>1.311407</v>
      </c>
      <c r="C96">
        <f>'JPYUSD Raw'!B90</f>
        <v>8.6678394889136718E-3</v>
      </c>
      <c r="D96">
        <f t="shared" si="0"/>
        <v>2.4393996855953047E-8</v>
      </c>
      <c r="E96">
        <f t="shared" si="1"/>
        <v>2.5502814894860005E-8</v>
      </c>
      <c r="L96">
        <f>'GBPUSD Raw'!C90</f>
        <v>1.3142849999999999</v>
      </c>
      <c r="M96">
        <f>'JPYUSD Raw'!C90</f>
        <v>8.6373686373914411E-3</v>
      </c>
      <c r="N96">
        <f>'GBPUSD Raw'!D90</f>
        <v>1.30837</v>
      </c>
      <c r="O96">
        <f>'JPYUSD Raw'!D90</f>
        <v>8.6706203944211455E-3</v>
      </c>
      <c r="P96">
        <f>'GBPUSD Raw'!E90</f>
        <v>1.3112299999999999</v>
      </c>
      <c r="Q96">
        <f>'JPYUSD Raw'!E90</f>
        <v>8.6675391238197914E-3</v>
      </c>
      <c r="R96">
        <f>'GBPUSD Raw'!F90</f>
        <v>1.3112299999999999</v>
      </c>
      <c r="S96">
        <f>'JPYUSD Raw'!F90</f>
        <v>8.6675391238197914E-3</v>
      </c>
    </row>
    <row r="97" spans="1:19" x14ac:dyDescent="0.2">
      <c r="A97" s="1">
        <f>'GBPUSD Raw'!A91</f>
        <v>44629</v>
      </c>
      <c r="B97">
        <f>'GBPUSD Raw'!B91</f>
        <v>1.3102549999999999</v>
      </c>
      <c r="C97">
        <f>'JPYUSD Raw'!B91</f>
        <v>8.6399062217666772E-3</v>
      </c>
      <c r="D97">
        <f t="shared" ref="D97:D160" si="2">_xlfn.COVARIANCE.P(B75:B97,C75:C97)</f>
        <v>6.483232118357088E-8</v>
      </c>
      <c r="E97">
        <f t="shared" ref="E97:E160" si="3">_xlfn.COVARIANCE.S(B75:B97,C75:C97)</f>
        <v>6.7779244873733185E-8</v>
      </c>
      <c r="L97">
        <f>'GBPUSD Raw'!C91</f>
        <v>1.318235</v>
      </c>
      <c r="M97">
        <f>'JPYUSD Raw'!C91</f>
        <v>8.6250763987704721E-3</v>
      </c>
      <c r="N97">
        <f>'GBPUSD Raw'!D91</f>
        <v>1.3099289999999999</v>
      </c>
      <c r="O97">
        <f>'JPYUSD Raw'!D91</f>
        <v>8.6520906280190928E-3</v>
      </c>
      <c r="P97">
        <f>'GBPUSD Raw'!E91</f>
        <v>1.3099289999999999</v>
      </c>
      <c r="Q97">
        <f>'JPYUSD Raw'!E91</f>
        <v>8.6413992153609523E-3</v>
      </c>
      <c r="R97">
        <f>'GBPUSD Raw'!F91</f>
        <v>1.3099289999999999</v>
      </c>
      <c r="S97">
        <f>'JPYUSD Raw'!F91</f>
        <v>8.6413992153609523E-3</v>
      </c>
    </row>
    <row r="98" spans="1:19" x14ac:dyDescent="0.2">
      <c r="A98" s="1">
        <f>'GBPUSD Raw'!A92</f>
        <v>44630</v>
      </c>
      <c r="B98">
        <f>'GBPUSD Raw'!B92</f>
        <v>1.3188439999999999</v>
      </c>
      <c r="C98">
        <f>'JPYUSD Raw'!B92</f>
        <v>8.6273086602485886E-3</v>
      </c>
      <c r="D98">
        <f t="shared" si="2"/>
        <v>1.1303313046163839E-7</v>
      </c>
      <c r="E98">
        <f t="shared" si="3"/>
        <v>1.181710000280765E-7</v>
      </c>
      <c r="L98">
        <f>'GBPUSD Raw'!C92</f>
        <v>1.3194699999999999</v>
      </c>
      <c r="M98">
        <f>'JPYUSD Raw'!C92</f>
        <v>8.6065925018230047E-3</v>
      </c>
      <c r="N98">
        <f>'GBPUSD Raw'!D92</f>
        <v>1.3107359999999999</v>
      </c>
      <c r="O98">
        <f>'JPYUSD Raw'!D92</f>
        <v>8.6340873769642553E-3</v>
      </c>
      <c r="P98">
        <f>'GBPUSD Raw'!E92</f>
        <v>1.318565</v>
      </c>
      <c r="Q98">
        <f>'JPYUSD Raw'!E92</f>
        <v>8.6274579703247718E-3</v>
      </c>
      <c r="R98">
        <f>'GBPUSD Raw'!F92</f>
        <v>1.318565</v>
      </c>
      <c r="S98">
        <f>'JPYUSD Raw'!F92</f>
        <v>8.6274579703247718E-3</v>
      </c>
    </row>
    <row r="99" spans="1:19" x14ac:dyDescent="0.2">
      <c r="A99" s="1">
        <f>'GBPUSD Raw'!A93</f>
        <v>44631</v>
      </c>
      <c r="B99">
        <f>'GBPUSD Raw'!B93</f>
        <v>1.3103070000000001</v>
      </c>
      <c r="C99">
        <f>'JPYUSD Raw'!B93</f>
        <v>8.6088897616772644E-3</v>
      </c>
      <c r="D99">
        <f t="shared" si="2"/>
        <v>1.8871520148086123E-7</v>
      </c>
      <c r="E99">
        <f t="shared" si="3"/>
        <v>1.9729316518453675E-7</v>
      </c>
      <c r="L99">
        <f>'GBPUSD Raw'!C93</f>
        <v>1.3124910000000001</v>
      </c>
      <c r="M99">
        <f>'JPYUSD Raw'!C93</f>
        <v>8.5350448214891531E-3</v>
      </c>
      <c r="N99">
        <f>'GBPUSD Raw'!D93</f>
        <v>1.3052440000000001</v>
      </c>
      <c r="O99">
        <f>'JPYUSD Raw'!D93</f>
        <v>8.6095564595857696E-3</v>
      </c>
      <c r="P99">
        <f>'GBPUSD Raw'!E93</f>
        <v>1.310324</v>
      </c>
      <c r="Q99">
        <f>'JPYUSD Raw'!E93</f>
        <v>8.6074074608370917E-3</v>
      </c>
      <c r="R99">
        <f>'GBPUSD Raw'!F93</f>
        <v>1.310324</v>
      </c>
      <c r="S99">
        <f>'JPYUSD Raw'!F93</f>
        <v>8.6074074608370917E-3</v>
      </c>
    </row>
    <row r="100" spans="1:19" x14ac:dyDescent="0.2">
      <c r="A100" s="1">
        <f>'GBPUSD Raw'!A94</f>
        <v>44634</v>
      </c>
      <c r="B100">
        <f>'GBPUSD Raw'!B94</f>
        <v>1.3049550000000001</v>
      </c>
      <c r="C100">
        <f>'JPYUSD Raw'!B94</f>
        <v>8.5103487287300651E-3</v>
      </c>
      <c r="D100">
        <f t="shared" si="2"/>
        <v>4.363867182084914E-7</v>
      </c>
      <c r="E100">
        <f t="shared" si="3"/>
        <v>4.5622247812705921E-7</v>
      </c>
      <c r="L100">
        <f>'GBPUSD Raw'!C94</f>
        <v>1.3078730000000001</v>
      </c>
      <c r="M100">
        <f>'JPYUSD Raw'!C94</f>
        <v>8.4703412441294815E-3</v>
      </c>
      <c r="N100">
        <f>'GBPUSD Raw'!D94</f>
        <v>1.30105</v>
      </c>
      <c r="O100">
        <f>'JPYUSD Raw'!D94</f>
        <v>8.5130289737621045E-3</v>
      </c>
      <c r="P100">
        <f>'GBPUSD Raw'!E94</f>
        <v>1.3050299999999999</v>
      </c>
      <c r="Q100">
        <f>'JPYUSD Raw'!E94</f>
        <v>8.5085383905975417E-3</v>
      </c>
      <c r="R100">
        <f>'GBPUSD Raw'!F94</f>
        <v>1.3050299999999999</v>
      </c>
      <c r="S100">
        <f>'JPYUSD Raw'!F94</f>
        <v>8.5085383905975417E-3</v>
      </c>
    </row>
    <row r="101" spans="1:19" x14ac:dyDescent="0.2">
      <c r="A101" s="1">
        <f>'GBPUSD Raw'!A95</f>
        <v>44635</v>
      </c>
      <c r="B101">
        <f>'GBPUSD Raw'!B95</f>
        <v>1.3010839999999999</v>
      </c>
      <c r="C101">
        <f>'JPYUSD Raw'!B95</f>
        <v>8.4589485787452245E-3</v>
      </c>
      <c r="D101">
        <f t="shared" si="2"/>
        <v>7.6649408952866803E-7</v>
      </c>
      <c r="E101">
        <f t="shared" si="3"/>
        <v>8.0133472996178933E-7</v>
      </c>
      <c r="L101">
        <f>'GBPUSD Raw'!C95</f>
        <v>1.3088660000000001</v>
      </c>
      <c r="M101">
        <f>'JPYUSD Raw'!C95</f>
        <v>8.443521428703268E-3</v>
      </c>
      <c r="N101">
        <f>'GBPUSD Raw'!D95</f>
        <v>1.300136</v>
      </c>
      <c r="O101">
        <f>'JPYUSD Raw'!D95</f>
        <v>8.4929294196884088E-3</v>
      </c>
      <c r="P101">
        <f>'GBPUSD Raw'!E95</f>
        <v>1.301185</v>
      </c>
      <c r="Q101">
        <f>'JPYUSD Raw'!E95</f>
        <v>8.4589485787452245E-3</v>
      </c>
      <c r="R101">
        <f>'GBPUSD Raw'!F95</f>
        <v>1.301185</v>
      </c>
      <c r="S101">
        <f>'JPYUSD Raw'!F95</f>
        <v>8.4589485787452245E-3</v>
      </c>
    </row>
    <row r="102" spans="1:19" x14ac:dyDescent="0.2">
      <c r="A102" s="1">
        <f>'GBPUSD Raw'!A96</f>
        <v>44636</v>
      </c>
      <c r="B102">
        <f>'GBPUSD Raw'!B96</f>
        <v>1.3045</v>
      </c>
      <c r="C102">
        <f>'JPYUSD Raw'!B96</f>
        <v>8.4522282930633678E-3</v>
      </c>
      <c r="D102">
        <f t="shared" si="2"/>
        <v>1.0678300698723885E-6</v>
      </c>
      <c r="E102">
        <f t="shared" si="3"/>
        <v>1.1163678003211334E-6</v>
      </c>
      <c r="L102">
        <f>'GBPUSD Raw'!C96</f>
        <v>1.3114410000000001</v>
      </c>
      <c r="M102">
        <f>'JPYUSD Raw'!C96</f>
        <v>8.4387474235554753E-3</v>
      </c>
      <c r="N102">
        <f>'GBPUSD Raw'!D96</f>
        <v>1.3036620000000001</v>
      </c>
      <c r="O102">
        <f>'JPYUSD Raw'!D96</f>
        <v>8.4622416933514289E-3</v>
      </c>
      <c r="P102">
        <f>'GBPUSD Raw'!E96</f>
        <v>1.3046489999999999</v>
      </c>
      <c r="Q102">
        <f>'JPYUSD Raw'!E96</f>
        <v>8.4536570520407119E-3</v>
      </c>
      <c r="R102">
        <f>'GBPUSD Raw'!F96</f>
        <v>1.3046489999999999</v>
      </c>
      <c r="S102">
        <f>'JPYUSD Raw'!F96</f>
        <v>8.4536570520407119E-3</v>
      </c>
    </row>
    <row r="103" spans="1:19" x14ac:dyDescent="0.2">
      <c r="A103" s="1">
        <f>'GBPUSD Raw'!A97</f>
        <v>44637</v>
      </c>
      <c r="B103">
        <f>'GBPUSD Raw'!B97</f>
        <v>1.3140780000000001</v>
      </c>
      <c r="C103">
        <f>'JPYUSD Raw'!B97</f>
        <v>8.411065668646623E-3</v>
      </c>
      <c r="D103">
        <f t="shared" si="2"/>
        <v>1.2612040804172536E-6</v>
      </c>
      <c r="E103">
        <f t="shared" si="3"/>
        <v>1.3185315386180378E-6</v>
      </c>
      <c r="L103">
        <f>'GBPUSD Raw'!C97</f>
        <v>1.3211090000000001</v>
      </c>
      <c r="M103">
        <f>'JPYUSD Raw'!C97</f>
        <v>8.4035025092564376E-3</v>
      </c>
      <c r="N103">
        <f>'GBPUSD Raw'!D97</f>
        <v>1.3089519999999999</v>
      </c>
      <c r="O103">
        <f>'JPYUSD Raw'!D97</f>
        <v>8.4443771033518369E-3</v>
      </c>
      <c r="P103">
        <f>'GBPUSD Raw'!E97</f>
        <v>1.3141119999999999</v>
      </c>
      <c r="Q103">
        <f>'JPYUSD Raw'!E97</f>
        <v>8.412551314565038E-3</v>
      </c>
      <c r="R103">
        <f>'GBPUSD Raw'!F97</f>
        <v>1.3141119999999999</v>
      </c>
      <c r="S103">
        <f>'JPYUSD Raw'!F97</f>
        <v>8.412551314565038E-3</v>
      </c>
    </row>
    <row r="104" spans="1:19" x14ac:dyDescent="0.2">
      <c r="A104" s="1">
        <f>'GBPUSD Raw'!A98</f>
        <v>44638</v>
      </c>
      <c r="B104">
        <f>'GBPUSD Raw'!B98</f>
        <v>1.316049</v>
      </c>
      <c r="C104">
        <f>'JPYUSD Raw'!B98</f>
        <v>8.4398868342837764E-3</v>
      </c>
      <c r="D104">
        <f t="shared" si="2"/>
        <v>1.3801830539603083E-6</v>
      </c>
      <c r="E104">
        <f t="shared" si="3"/>
        <v>1.4429186473221406E-6</v>
      </c>
      <c r="L104">
        <f>'GBPUSD Raw'!C98</f>
        <v>1.3181659999999999</v>
      </c>
      <c r="M104">
        <f>'JPYUSD Raw'!C98</f>
        <v>8.3759810367789334E-3</v>
      </c>
      <c r="N104">
        <f>'GBPUSD Raw'!D98</f>
        <v>1.3111999999999999</v>
      </c>
      <c r="O104">
        <f>'JPYUSD Raw'!D98</f>
        <v>8.4398868342837764E-3</v>
      </c>
      <c r="P104">
        <f>'GBPUSD Raw'!E98</f>
        <v>1.316041</v>
      </c>
      <c r="Q104">
        <f>'JPYUSD Raw'!E98</f>
        <v>8.4398156744256696E-3</v>
      </c>
      <c r="R104">
        <f>'GBPUSD Raw'!F98</f>
        <v>1.316041</v>
      </c>
      <c r="S104">
        <f>'JPYUSD Raw'!F98</f>
        <v>8.4398156744256696E-3</v>
      </c>
    </row>
    <row r="105" spans="1:19" x14ac:dyDescent="0.2">
      <c r="A105" s="1">
        <f>'GBPUSD Raw'!A99</f>
        <v>44641</v>
      </c>
      <c r="B105">
        <f>'GBPUSD Raw'!B99</f>
        <v>1.3160670000000001</v>
      </c>
      <c r="C105">
        <f>'JPYUSD Raw'!B99</f>
        <v>8.38497063776137E-3</v>
      </c>
      <c r="D105">
        <f t="shared" si="2"/>
        <v>1.5097381667122244E-6</v>
      </c>
      <c r="E105">
        <f t="shared" si="3"/>
        <v>1.5783626288355073E-6</v>
      </c>
      <c r="L105">
        <f>'GBPUSD Raw'!C99</f>
        <v>1.3209869999999999</v>
      </c>
      <c r="M105">
        <f>'JPYUSD Raw'!C99</f>
        <v>8.3827216046433711E-3</v>
      </c>
      <c r="N105">
        <f>'GBPUSD Raw'!D99</f>
        <v>1.3128359999999999</v>
      </c>
      <c r="O105">
        <f>'JPYUSD Raw'!D99</f>
        <v>8.3963057665206679E-3</v>
      </c>
      <c r="P105">
        <f>'GBPUSD Raw'!E99</f>
        <v>1.316084</v>
      </c>
      <c r="Q105">
        <f>'JPYUSD Raw'!E99</f>
        <v>8.3848301652650024E-3</v>
      </c>
      <c r="R105">
        <f>'GBPUSD Raw'!F99</f>
        <v>1.316084</v>
      </c>
      <c r="S105">
        <f>'JPYUSD Raw'!F99</f>
        <v>8.3848301652650024E-3</v>
      </c>
    </row>
    <row r="106" spans="1:19" x14ac:dyDescent="0.2">
      <c r="A106" s="1">
        <f>'GBPUSD Raw'!A100</f>
        <v>44642</v>
      </c>
      <c r="B106">
        <f>'GBPUSD Raw'!B100</f>
        <v>1.316794</v>
      </c>
      <c r="C106">
        <f>'JPYUSD Raw'!B100</f>
        <v>8.3616233529838734E-3</v>
      </c>
      <c r="D106">
        <f t="shared" si="2"/>
        <v>1.5752702599647025E-6</v>
      </c>
      <c r="E106">
        <f t="shared" si="3"/>
        <v>1.6468734535994617E-6</v>
      </c>
      <c r="L106">
        <f>'GBPUSD Raw'!C100</f>
        <v>1.3272459999999999</v>
      </c>
      <c r="M106">
        <f>'JPYUSD Raw'!C100</f>
        <v>8.2661025040686158E-3</v>
      </c>
      <c r="N106">
        <f>'GBPUSD Raw'!D100</f>
        <v>1.312095</v>
      </c>
      <c r="O106">
        <f>'JPYUSD Raw'!D100</f>
        <v>8.3616233529838734E-3</v>
      </c>
      <c r="P106">
        <f>'GBPUSD Raw'!E100</f>
        <v>1.316829</v>
      </c>
      <c r="Q106">
        <f>'JPYUSD Raw'!E100</f>
        <v>8.3616233529838734E-3</v>
      </c>
      <c r="R106">
        <f>'GBPUSD Raw'!F100</f>
        <v>1.316829</v>
      </c>
      <c r="S106">
        <f>'JPYUSD Raw'!F100</f>
        <v>8.3616233529838734E-3</v>
      </c>
    </row>
    <row r="107" spans="1:19" x14ac:dyDescent="0.2">
      <c r="A107" s="1">
        <f>'GBPUSD Raw'!A101</f>
        <v>44643</v>
      </c>
      <c r="B107">
        <f>'GBPUSD Raw'!B101</f>
        <v>1.326964</v>
      </c>
      <c r="C107">
        <f>'JPYUSD Raw'!B101</f>
        <v>8.2464025749095175E-3</v>
      </c>
      <c r="D107">
        <f t="shared" si="2"/>
        <v>1.4237735083230955E-6</v>
      </c>
      <c r="E107">
        <f t="shared" si="3"/>
        <v>1.4884904859741452E-6</v>
      </c>
      <c r="L107">
        <f>'GBPUSD Raw'!C101</f>
        <v>1.329893</v>
      </c>
      <c r="M107">
        <f>'JPYUSD Raw'!C101</f>
        <v>8.2440907758813912E-3</v>
      </c>
      <c r="N107">
        <f>'GBPUSD Raw'!D101</f>
        <v>1.3176270000000001</v>
      </c>
      <c r="O107">
        <f>'JPYUSD Raw'!D101</f>
        <v>8.2899494029570146E-3</v>
      </c>
      <c r="P107">
        <f>'GBPUSD Raw'!E101</f>
        <v>1.3266469999999999</v>
      </c>
      <c r="Q107">
        <f>'JPYUSD Raw'!E101</f>
        <v>8.2413056944554367E-3</v>
      </c>
      <c r="R107">
        <f>'GBPUSD Raw'!F101</f>
        <v>1.3266469999999999</v>
      </c>
      <c r="S107">
        <f>'JPYUSD Raw'!F101</f>
        <v>8.2413056944554367E-3</v>
      </c>
    </row>
    <row r="108" spans="1:19" x14ac:dyDescent="0.2">
      <c r="A108" s="1">
        <f>'GBPUSD Raw'!A102</f>
        <v>44644</v>
      </c>
      <c r="B108">
        <f>'GBPUSD Raw'!B102</f>
        <v>1.3206549999999999</v>
      </c>
      <c r="C108">
        <f>'JPYUSD Raw'!B102</f>
        <v>8.2550479618286581E-3</v>
      </c>
      <c r="D108">
        <f t="shared" si="2"/>
        <v>1.3224049107174789E-6</v>
      </c>
      <c r="E108">
        <f t="shared" si="3"/>
        <v>1.3825142248410006E-6</v>
      </c>
      <c r="L108">
        <f>'GBPUSD Raw'!C102</f>
        <v>1.321475</v>
      </c>
      <c r="M108">
        <f>'JPYUSD Raw'!C102</f>
        <v>8.1898071674686244E-3</v>
      </c>
      <c r="N108">
        <f>'GBPUSD Raw'!D102</f>
        <v>1.3157890000000001</v>
      </c>
      <c r="O108">
        <f>'JPYUSD Raw'!D102</f>
        <v>8.2658288576831999E-3</v>
      </c>
      <c r="P108">
        <f>'GBPUSD Raw'!E102</f>
        <v>1.320603</v>
      </c>
      <c r="Q108">
        <f>'JPYUSD Raw'!E102</f>
        <v>8.2557977020465932E-3</v>
      </c>
      <c r="R108">
        <f>'GBPUSD Raw'!F102</f>
        <v>1.320603</v>
      </c>
      <c r="S108">
        <f>'JPYUSD Raw'!F102</f>
        <v>8.2557977020465932E-3</v>
      </c>
    </row>
    <row r="109" spans="1:19" x14ac:dyDescent="0.2">
      <c r="A109" s="1">
        <f>'GBPUSD Raw'!A103</f>
        <v>44645</v>
      </c>
      <c r="B109">
        <f>'GBPUSD Raw'!B103</f>
        <v>1.3195920000000001</v>
      </c>
      <c r="C109">
        <f>'JPYUSD Raw'!B103</f>
        <v>8.1732735295998934E-3</v>
      </c>
      <c r="D109">
        <f t="shared" si="2"/>
        <v>1.1389843300451578E-6</v>
      </c>
      <c r="E109">
        <f t="shared" si="3"/>
        <v>1.1907563450472105E-6</v>
      </c>
      <c r="L109">
        <f>'GBPUSD Raw'!C103</f>
        <v>1.322559</v>
      </c>
      <c r="M109">
        <f>'JPYUSD Raw'!C103</f>
        <v>8.1732735295998934E-3</v>
      </c>
      <c r="N109">
        <f>'GBPUSD Raw'!D103</f>
        <v>1.3161700000000001</v>
      </c>
      <c r="O109">
        <f>'JPYUSD Raw'!D103</f>
        <v>8.249667746693919E-3</v>
      </c>
      <c r="P109">
        <f>'GBPUSD Raw'!E103</f>
        <v>1.3195749999999999</v>
      </c>
      <c r="Q109">
        <f>'JPYUSD Raw'!E103</f>
        <v>8.1735405475165477E-3</v>
      </c>
      <c r="R109">
        <f>'GBPUSD Raw'!F103</f>
        <v>1.3195749999999999</v>
      </c>
      <c r="S109">
        <f>'JPYUSD Raw'!F103</f>
        <v>8.1735405475165477E-3</v>
      </c>
    </row>
    <row r="110" spans="1:19" x14ac:dyDescent="0.2">
      <c r="A110" s="1">
        <f>'GBPUSD Raw'!A104</f>
        <v>44648</v>
      </c>
      <c r="B110">
        <f>'GBPUSD Raw'!B104</f>
        <v>1.3176969999999999</v>
      </c>
      <c r="C110">
        <f>'JPYUSD Raw'!B104</f>
        <v>8.1786212851546886E-3</v>
      </c>
      <c r="D110">
        <f t="shared" si="2"/>
        <v>9.6617396677819242E-7</v>
      </c>
      <c r="E110">
        <f t="shared" si="3"/>
        <v>1.0100909652681103E-6</v>
      </c>
      <c r="L110">
        <f>'GBPUSD Raw'!C104</f>
        <v>1.3178879999999999</v>
      </c>
      <c r="M110">
        <f>'JPYUSD Raw'!C104</f>
        <v>7.9964815481188278E-3</v>
      </c>
      <c r="N110">
        <f>'GBPUSD Raw'!D104</f>
        <v>1.3068649999999999</v>
      </c>
      <c r="O110">
        <f>'JPYUSD Raw'!D104</f>
        <v>8.1860528046084069E-3</v>
      </c>
      <c r="P110">
        <f>'GBPUSD Raw'!E104</f>
        <v>1.3176270000000001</v>
      </c>
      <c r="Q110">
        <f>'JPYUSD Raw'!E104</f>
        <v>8.1786212851546886E-3</v>
      </c>
      <c r="R110">
        <f>'GBPUSD Raw'!F104</f>
        <v>1.3176270000000001</v>
      </c>
      <c r="S110">
        <f>'JPYUSD Raw'!F104</f>
        <v>8.1786212851546886E-3</v>
      </c>
    </row>
    <row r="111" spans="1:19" x14ac:dyDescent="0.2">
      <c r="A111" s="1">
        <f>'GBPUSD Raw'!A105</f>
        <v>44649</v>
      </c>
      <c r="B111">
        <f>'GBPUSD Raw'!B105</f>
        <v>1.309998</v>
      </c>
      <c r="C111">
        <f>'JPYUSD Raw'!B105</f>
        <v>8.0866890478185662E-3</v>
      </c>
      <c r="D111">
        <f t="shared" si="2"/>
        <v>8.7797343929149802E-7</v>
      </c>
      <c r="E111">
        <f t="shared" si="3"/>
        <v>9.1788132289565702E-7</v>
      </c>
      <c r="L111">
        <f>'GBPUSD Raw'!C105</f>
        <v>1.315928</v>
      </c>
      <c r="M111">
        <f>'JPYUSD Raw'!C105</f>
        <v>8.0509463887479971E-3</v>
      </c>
      <c r="N111">
        <f>'GBPUSD Raw'!D105</f>
        <v>1.3052269999999999</v>
      </c>
      <c r="O111">
        <f>'JPYUSD Raw'!D105</f>
        <v>8.1928264283605053E-3</v>
      </c>
      <c r="P111">
        <f>'GBPUSD Raw'!E105</f>
        <v>1.3103579999999999</v>
      </c>
      <c r="Q111">
        <f>'JPYUSD Raw'!E105</f>
        <v>8.0866890478185662E-3</v>
      </c>
      <c r="R111">
        <f>'GBPUSD Raw'!F105</f>
        <v>1.3103579999999999</v>
      </c>
      <c r="S111">
        <f>'JPYUSD Raw'!F105</f>
        <v>8.0866890478185662E-3</v>
      </c>
    </row>
    <row r="112" spans="1:19" x14ac:dyDescent="0.2">
      <c r="A112" s="1">
        <f>'GBPUSD Raw'!A106</f>
        <v>44650</v>
      </c>
      <c r="B112">
        <f>'GBPUSD Raw'!B106</f>
        <v>1.3092950000000001</v>
      </c>
      <c r="C112">
        <f>'JPYUSD Raw'!B106</f>
        <v>8.1218274111675131E-3</v>
      </c>
      <c r="D112">
        <f t="shared" si="2"/>
        <v>9.0098439888919452E-7</v>
      </c>
      <c r="E112">
        <f t="shared" si="3"/>
        <v>9.4193823520233969E-7</v>
      </c>
      <c r="L112">
        <f>'GBPUSD Raw'!C106</f>
        <v>1.3180609999999999</v>
      </c>
      <c r="M112">
        <f>'JPYUSD Raw'!C106</f>
        <v>8.1285611277104007E-3</v>
      </c>
      <c r="N112">
        <f>'GBPUSD Raw'!D106</f>
        <v>1.309158</v>
      </c>
      <c r="O112">
        <f>'JPYUSD Raw'!D106</f>
        <v>8.2429356681239796E-3</v>
      </c>
      <c r="P112">
        <f>'GBPUSD Raw'!E106</f>
        <v>1.30938</v>
      </c>
      <c r="Q112">
        <f>'JPYUSD Raw'!E106</f>
        <v>8.1218274111675131E-3</v>
      </c>
      <c r="R112">
        <f>'GBPUSD Raw'!F106</f>
        <v>1.30938</v>
      </c>
      <c r="S112">
        <f>'JPYUSD Raw'!F106</f>
        <v>8.1218274111675131E-3</v>
      </c>
    </row>
    <row r="113" spans="1:19" x14ac:dyDescent="0.2">
      <c r="A113" s="1">
        <f>'GBPUSD Raw'!A107</f>
        <v>44651</v>
      </c>
      <c r="B113">
        <f>'GBPUSD Raw'!B107</f>
        <v>1.3136810000000001</v>
      </c>
      <c r="C113">
        <f>'JPYUSD Raw'!B107</f>
        <v>8.1953103745974754E-3</v>
      </c>
      <c r="D113">
        <f t="shared" si="2"/>
        <v>7.9747074450740562E-7</v>
      </c>
      <c r="E113">
        <f t="shared" si="3"/>
        <v>8.3371941471228766E-7</v>
      </c>
      <c r="L113">
        <f>'GBPUSD Raw'!C107</f>
        <v>1.317089</v>
      </c>
      <c r="M113">
        <f>'JPYUSD Raw'!C107</f>
        <v>8.1688668147954519E-3</v>
      </c>
      <c r="N113">
        <f>'GBPUSD Raw'!D107</f>
        <v>1.3109599999999999</v>
      </c>
      <c r="O113">
        <f>'JPYUSD Raw'!D107</f>
        <v>8.2446348039013611E-3</v>
      </c>
      <c r="P113">
        <f>'GBPUSD Raw'!E107</f>
        <v>1.3138879999999999</v>
      </c>
      <c r="Q113">
        <f>'JPYUSD Raw'!E107</f>
        <v>8.1953103745974754E-3</v>
      </c>
      <c r="R113">
        <f>'GBPUSD Raw'!F107</f>
        <v>1.3138879999999999</v>
      </c>
      <c r="S113">
        <f>'JPYUSD Raw'!F107</f>
        <v>8.1953103745974754E-3</v>
      </c>
    </row>
    <row r="114" spans="1:19" x14ac:dyDescent="0.2">
      <c r="A114" s="1">
        <f>'GBPUSD Raw'!A108</f>
        <v>44652</v>
      </c>
      <c r="B114">
        <f>'GBPUSD Raw'!B108</f>
        <v>1.3145789999999999</v>
      </c>
      <c r="C114">
        <f>'JPYUSD Raw'!B108</f>
        <v>8.2131478090561733E-3</v>
      </c>
      <c r="D114">
        <f t="shared" si="2"/>
        <v>5.490095341218401E-7</v>
      </c>
      <c r="E114">
        <f t="shared" si="3"/>
        <v>5.7396451294556008E-7</v>
      </c>
      <c r="L114">
        <f>'GBPUSD Raw'!C108</f>
        <v>1.314613</v>
      </c>
      <c r="M114">
        <f>'JPYUSD Raw'!C108</f>
        <v>8.130279468112565E-3</v>
      </c>
      <c r="N114">
        <f>'GBPUSD Raw'!D108</f>
        <v>1.3088660000000001</v>
      </c>
      <c r="O114">
        <f>'JPYUSD Raw'!D108</f>
        <v>8.2140248955266375E-3</v>
      </c>
      <c r="P114">
        <f>'GBPUSD Raw'!E108</f>
        <v>1.3147</v>
      </c>
      <c r="Q114">
        <f>'JPYUSD Raw'!E108</f>
        <v>8.2131478090561733E-3</v>
      </c>
      <c r="R114">
        <f>'GBPUSD Raw'!F108</f>
        <v>1.3147</v>
      </c>
      <c r="S114">
        <f>'JPYUSD Raw'!F108</f>
        <v>8.2131478090561733E-3</v>
      </c>
    </row>
    <row r="115" spans="1:19" x14ac:dyDescent="0.2">
      <c r="A115" s="1">
        <f>'GBPUSD Raw'!A109</f>
        <v>44655</v>
      </c>
      <c r="B115">
        <f>'GBPUSD Raw'!B109</f>
        <v>1.310513</v>
      </c>
      <c r="C115">
        <f>'JPYUSD Raw'!B109</f>
        <v>8.1559415369387364E-3</v>
      </c>
      <c r="D115">
        <f t="shared" si="2"/>
        <v>3.9328280786206636E-7</v>
      </c>
      <c r="E115">
        <f t="shared" si="3"/>
        <v>4.1115929912852394E-7</v>
      </c>
      <c r="L115">
        <f>'GBPUSD Raw'!C109</f>
        <v>1.3136289999999999</v>
      </c>
      <c r="M115">
        <f>'JPYUSD Raw'!C109</f>
        <v>8.134843094048199E-3</v>
      </c>
      <c r="N115">
        <f>'GBPUSD Raw'!D109</f>
        <v>1.309518</v>
      </c>
      <c r="O115">
        <f>'JPYUSD Raw'!D109</f>
        <v>8.1774171107971815E-3</v>
      </c>
      <c r="P115">
        <f>'GBPUSD Raw'!E109</f>
        <v>1.310376</v>
      </c>
      <c r="Q115">
        <f>'JPYUSD Raw'!E109</f>
        <v>8.1559415369387364E-3</v>
      </c>
      <c r="R115">
        <f>'GBPUSD Raw'!F109</f>
        <v>1.310376</v>
      </c>
      <c r="S115">
        <f>'JPYUSD Raw'!F109</f>
        <v>8.1559415369387364E-3</v>
      </c>
    </row>
    <row r="116" spans="1:19" x14ac:dyDescent="0.2">
      <c r="A116" s="1">
        <f>'GBPUSD Raw'!A110</f>
        <v>44656</v>
      </c>
      <c r="B116">
        <f>'GBPUSD Raw'!B110</f>
        <v>1.3113030000000001</v>
      </c>
      <c r="C116">
        <f>'JPYUSD Raw'!B110</f>
        <v>8.1427258286074448E-3</v>
      </c>
      <c r="D116">
        <f t="shared" si="2"/>
        <v>1.4765306932862625E-7</v>
      </c>
      <c r="E116">
        <f t="shared" si="3"/>
        <v>1.5436457247992744E-7</v>
      </c>
      <c r="L116">
        <f>'GBPUSD Raw'!C110</f>
        <v>1.3166899999999999</v>
      </c>
      <c r="M116">
        <f>'JPYUSD Raw'!C110</f>
        <v>8.0972314909656638E-3</v>
      </c>
      <c r="N116">
        <f>'GBPUSD Raw'!D110</f>
        <v>1.310049</v>
      </c>
      <c r="O116">
        <f>'JPYUSD Raw'!D110</f>
        <v>8.1686000354288524E-3</v>
      </c>
      <c r="P116">
        <f>'GBPUSD Raw'!E110</f>
        <v>1.311458</v>
      </c>
      <c r="Q116">
        <f>'JPYUSD Raw'!E110</f>
        <v>8.1427258286074448E-3</v>
      </c>
      <c r="R116">
        <f>'GBPUSD Raw'!F110</f>
        <v>1.311458</v>
      </c>
      <c r="S116">
        <f>'JPYUSD Raw'!F110</f>
        <v>8.1427258286074448E-3</v>
      </c>
    </row>
    <row r="117" spans="1:19" x14ac:dyDescent="0.2">
      <c r="A117" s="1">
        <f>'GBPUSD Raw'!A111</f>
        <v>44657</v>
      </c>
      <c r="B117">
        <f>'GBPUSD Raw'!B111</f>
        <v>1.307634</v>
      </c>
      <c r="C117">
        <f>'JPYUSD Raw'!B111</f>
        <v>8.0869510268317107E-3</v>
      </c>
      <c r="D117">
        <f t="shared" si="2"/>
        <v>-4.6224540989160904E-8</v>
      </c>
      <c r="E117">
        <f t="shared" si="3"/>
        <v>-4.8325656488668218E-8</v>
      </c>
      <c r="L117">
        <f>'GBPUSD Raw'!C111</f>
        <v>1.3106850000000001</v>
      </c>
      <c r="M117">
        <f>'JPYUSD Raw'!C111</f>
        <v>8.0616556065723106E-3</v>
      </c>
      <c r="N117">
        <f>'GBPUSD Raw'!D111</f>
        <v>1.304665</v>
      </c>
      <c r="O117">
        <f>'JPYUSD Raw'!D111</f>
        <v>8.0914006560038349E-3</v>
      </c>
      <c r="P117">
        <f>'GBPUSD Raw'!E111</f>
        <v>1.3077369999999999</v>
      </c>
      <c r="Q117">
        <f>'JPYUSD Raw'!E111</f>
        <v>8.0869510268317107E-3</v>
      </c>
      <c r="R117">
        <f>'GBPUSD Raw'!F111</f>
        <v>1.3077369999999999</v>
      </c>
      <c r="S117">
        <f>'JPYUSD Raw'!F111</f>
        <v>8.0869510268317107E-3</v>
      </c>
    </row>
    <row r="118" spans="1:19" x14ac:dyDescent="0.2">
      <c r="A118" s="1">
        <f>'GBPUSD Raw'!A112</f>
        <v>44658</v>
      </c>
      <c r="B118">
        <f>'GBPUSD Raw'!B112</f>
        <v>1.307172</v>
      </c>
      <c r="C118">
        <f>'JPYUSD Raw'!B112</f>
        <v>8.0825715509646543E-3</v>
      </c>
      <c r="D118">
        <f t="shared" si="2"/>
        <v>-1.087914628631299E-7</v>
      </c>
      <c r="E118">
        <f t="shared" si="3"/>
        <v>-1.1373652935690852E-7</v>
      </c>
      <c r="L118">
        <f>'GBPUSD Raw'!C112</f>
        <v>1.3106679999999999</v>
      </c>
      <c r="M118">
        <f>'JPYUSD Raw'!C112</f>
        <v>8.0648411291219541E-3</v>
      </c>
      <c r="N118">
        <f>'GBPUSD Raw'!D112</f>
        <v>1.3055000000000001</v>
      </c>
      <c r="O118">
        <f>'JPYUSD Raw'!D112</f>
        <v>8.0966413164335598E-3</v>
      </c>
      <c r="P118">
        <f>'GBPUSD Raw'!E112</f>
        <v>1.307207</v>
      </c>
      <c r="Q118">
        <f>'JPYUSD Raw'!E112</f>
        <v>8.0825715509646543E-3</v>
      </c>
      <c r="R118">
        <f>'GBPUSD Raw'!F112</f>
        <v>1.307207</v>
      </c>
      <c r="S118">
        <f>'JPYUSD Raw'!F112</f>
        <v>8.0825715509646543E-3</v>
      </c>
    </row>
    <row r="119" spans="1:19" x14ac:dyDescent="0.2">
      <c r="A119" s="1">
        <f>'GBPUSD Raw'!A113</f>
        <v>44659</v>
      </c>
      <c r="B119">
        <f>'GBPUSD Raw'!B113</f>
        <v>1.3068649999999999</v>
      </c>
      <c r="C119">
        <f>'JPYUSD Raw'!B113</f>
        <v>8.0582773976737576E-3</v>
      </c>
      <c r="D119">
        <f t="shared" si="2"/>
        <v>-2.5333028321491645E-8</v>
      </c>
      <c r="E119">
        <f t="shared" si="3"/>
        <v>-2.6484529608832172E-8</v>
      </c>
      <c r="L119">
        <f>'GBPUSD Raw'!C113</f>
        <v>1.3078730000000001</v>
      </c>
      <c r="M119">
        <f>'JPYUSD Raw'!C113</f>
        <v>8.0224627673892851E-3</v>
      </c>
      <c r="N119">
        <f>'GBPUSD Raw'!D113</f>
        <v>1.2984819999999999</v>
      </c>
      <c r="O119">
        <f>'JPYUSD Raw'!D113</f>
        <v>8.0851855799518573E-3</v>
      </c>
      <c r="P119">
        <f>'GBPUSD Raw'!E113</f>
        <v>1.3069329999999999</v>
      </c>
      <c r="Q119">
        <f>'JPYUSD Raw'!E113</f>
        <v>8.0582773976737576E-3</v>
      </c>
      <c r="R119">
        <f>'GBPUSD Raw'!F113</f>
        <v>1.3069329999999999</v>
      </c>
      <c r="S119">
        <f>'JPYUSD Raw'!F113</f>
        <v>8.0582773976737576E-3</v>
      </c>
    </row>
    <row r="120" spans="1:19" x14ac:dyDescent="0.2">
      <c r="A120" s="1">
        <f>'GBPUSD Raw'!A114</f>
        <v>44662</v>
      </c>
      <c r="B120">
        <f>'GBPUSD Raw'!B114</f>
        <v>1.302948</v>
      </c>
      <c r="C120">
        <f>'JPYUSD Raw'!B114</f>
        <v>8.0395544794058041E-3</v>
      </c>
      <c r="D120">
        <f t="shared" si="2"/>
        <v>1.0917263124367354E-7</v>
      </c>
      <c r="E120">
        <f t="shared" si="3"/>
        <v>1.1413502357293143E-7</v>
      </c>
      <c r="L120">
        <f>'GBPUSD Raw'!C114</f>
        <v>1.3057559999999999</v>
      </c>
      <c r="M120">
        <f>'JPYUSD Raw'!C114</f>
        <v>7.9515905892670914E-3</v>
      </c>
      <c r="N120">
        <f>'GBPUSD Raw'!D114</f>
        <v>1.298988</v>
      </c>
      <c r="O120">
        <f>'JPYUSD Raw'!D114</f>
        <v>8.0449227197483108E-3</v>
      </c>
      <c r="P120">
        <f>'GBPUSD Raw'!E114</f>
        <v>1.30322</v>
      </c>
      <c r="Q120">
        <f>'JPYUSD Raw'!E114</f>
        <v>8.0395544794058041E-3</v>
      </c>
      <c r="R120">
        <f>'GBPUSD Raw'!F114</f>
        <v>1.30322</v>
      </c>
      <c r="S120">
        <f>'JPYUSD Raw'!F114</f>
        <v>8.0395544794058041E-3</v>
      </c>
    </row>
    <row r="121" spans="1:19" x14ac:dyDescent="0.2">
      <c r="A121" s="1">
        <f>'GBPUSD Raw'!A115</f>
        <v>44663</v>
      </c>
      <c r="B121">
        <f>'GBPUSD Raw'!B115</f>
        <v>1.3023549999999999</v>
      </c>
      <c r="C121">
        <f>'JPYUSD Raw'!B115</f>
        <v>7.9699056363172656E-3</v>
      </c>
      <c r="D121">
        <f t="shared" si="2"/>
        <v>1.1767341395657589E-7</v>
      </c>
      <c r="E121">
        <f t="shared" si="3"/>
        <v>1.2302220550005662E-7</v>
      </c>
      <c r="L121">
        <f>'GBPUSD Raw'!C115</f>
        <v>1.305364</v>
      </c>
      <c r="M121">
        <f>'JPYUSD Raw'!C115</f>
        <v>7.9527292319327269E-3</v>
      </c>
      <c r="N121">
        <f>'GBPUSD Raw'!D115</f>
        <v>1.2996970000000001</v>
      </c>
      <c r="O121">
        <f>'JPYUSD Raw'!D115</f>
        <v>8.008136202316463E-3</v>
      </c>
      <c r="P121">
        <f>'GBPUSD Raw'!E115</f>
        <v>1.3024230000000001</v>
      </c>
      <c r="Q121">
        <f>'JPYUSD Raw'!E115</f>
        <v>7.9699056363172656E-3</v>
      </c>
      <c r="R121">
        <f>'GBPUSD Raw'!F115</f>
        <v>1.3024230000000001</v>
      </c>
      <c r="S121">
        <f>'JPYUSD Raw'!F115</f>
        <v>7.9699056363172656E-3</v>
      </c>
    </row>
    <row r="122" spans="1:19" x14ac:dyDescent="0.2">
      <c r="A122" s="1">
        <f>'GBPUSD Raw'!A116</f>
        <v>44664</v>
      </c>
      <c r="B122">
        <f>'GBPUSD Raw'!B116</f>
        <v>1.300349</v>
      </c>
      <c r="C122">
        <f>'JPYUSD Raw'!B116</f>
        <v>7.9734643107737448E-3</v>
      </c>
      <c r="D122">
        <f t="shared" si="2"/>
        <v>2.5692223724394572E-7</v>
      </c>
      <c r="E122">
        <f t="shared" si="3"/>
        <v>2.6860052075503415E-7</v>
      </c>
      <c r="L122">
        <f>'GBPUSD Raw'!C116</f>
        <v>1.3071550000000001</v>
      </c>
      <c r="M122">
        <f>'JPYUSD Raw'!C116</f>
        <v>7.9178446341048002E-3</v>
      </c>
      <c r="N122">
        <f>'GBPUSD Raw'!D116</f>
        <v>1.2974380000000001</v>
      </c>
      <c r="O122">
        <f>'JPYUSD Raw'!D116</f>
        <v>7.9763261364059288E-3</v>
      </c>
      <c r="P122">
        <f>'GBPUSD Raw'!E116</f>
        <v>1.3002549999999999</v>
      </c>
      <c r="Q122">
        <f>'JPYUSD Raw'!E116</f>
        <v>7.9734643107737448E-3</v>
      </c>
      <c r="R122">
        <f>'GBPUSD Raw'!F116</f>
        <v>1.3002549999999999</v>
      </c>
      <c r="S122">
        <f>'JPYUSD Raw'!F116</f>
        <v>7.9734643107737448E-3</v>
      </c>
    </row>
    <row r="123" spans="1:19" x14ac:dyDescent="0.2">
      <c r="A123" s="1">
        <f>'GBPUSD Raw'!A117</f>
        <v>44665</v>
      </c>
      <c r="B123">
        <f>'GBPUSD Raw'!B117</f>
        <v>1.3122149999999999</v>
      </c>
      <c r="C123">
        <f>'JPYUSD Raw'!B117</f>
        <v>7.975944614849172E-3</v>
      </c>
      <c r="D123">
        <f t="shared" si="2"/>
        <v>3.3066399222391115E-7</v>
      </c>
      <c r="E123">
        <f t="shared" si="3"/>
        <v>3.4569417368863436E-7</v>
      </c>
      <c r="L123">
        <f>'GBPUSD Raw'!C117</f>
        <v>1.3147519999999999</v>
      </c>
      <c r="M123">
        <f>'JPYUSD Raw'!C117</f>
        <v>7.9372639294001332E-3</v>
      </c>
      <c r="N123">
        <f>'GBPUSD Raw'!D117</f>
        <v>1.3038149999999999</v>
      </c>
      <c r="O123">
        <f>'JPYUSD Raw'!D117</f>
        <v>7.9916249688316635E-3</v>
      </c>
      <c r="P123">
        <f>'GBPUSD Raw'!E117</f>
        <v>1.3120259999999999</v>
      </c>
      <c r="Q123">
        <f>'JPYUSD Raw'!E117</f>
        <v>7.975944614849172E-3</v>
      </c>
      <c r="R123">
        <f>'GBPUSD Raw'!F117</f>
        <v>1.3120259999999999</v>
      </c>
      <c r="S123">
        <f>'JPYUSD Raw'!F117</f>
        <v>7.975944614849172E-3</v>
      </c>
    </row>
    <row r="124" spans="1:19" x14ac:dyDescent="0.2">
      <c r="A124" s="1">
        <f>'GBPUSD Raw'!A118</f>
        <v>44666</v>
      </c>
      <c r="B124">
        <f>'GBPUSD Raw'!B118</f>
        <v>1.306165</v>
      </c>
      <c r="C124">
        <f>'JPYUSD Raw'!B118</f>
        <v>7.9252489881418541E-3</v>
      </c>
      <c r="D124">
        <f t="shared" si="2"/>
        <v>5.1596120004774045E-7</v>
      </c>
      <c r="E124">
        <f t="shared" si="3"/>
        <v>5.3941398186809228E-7</v>
      </c>
      <c r="L124">
        <f>'GBPUSD Raw'!C118</f>
        <v>1.3076680000000001</v>
      </c>
      <c r="M124">
        <f>'JPYUSD Raw'!C118</f>
        <v>7.8944668928873519E-3</v>
      </c>
      <c r="N124">
        <f>'GBPUSD Raw'!D118</f>
        <v>1.3052790000000001</v>
      </c>
      <c r="O124">
        <f>'JPYUSD Raw'!D118</f>
        <v>7.9321641323402258E-3</v>
      </c>
      <c r="P124">
        <f>'GBPUSD Raw'!E118</f>
        <v>1.307002</v>
      </c>
      <c r="Q124">
        <f>'JPYUSD Raw'!E118</f>
        <v>7.9252489881418541E-3</v>
      </c>
      <c r="R124">
        <f>'GBPUSD Raw'!F118</f>
        <v>1.307002</v>
      </c>
      <c r="S124">
        <f>'JPYUSD Raw'!F118</f>
        <v>7.9252489881418541E-3</v>
      </c>
    </row>
    <row r="125" spans="1:19" x14ac:dyDescent="0.2">
      <c r="A125" s="1">
        <f>'GBPUSD Raw'!A119</f>
        <v>44669</v>
      </c>
      <c r="B125">
        <f>'GBPUSD Raw'!B119</f>
        <v>1.3057730000000001</v>
      </c>
      <c r="C125">
        <f>'JPYUSD Raw'!B119</f>
        <v>7.8977714984527162E-3</v>
      </c>
      <c r="D125">
        <f t="shared" si="2"/>
        <v>6.7403698656712471E-7</v>
      </c>
      <c r="E125">
        <f t="shared" si="3"/>
        <v>7.0467503141108495E-7</v>
      </c>
      <c r="L125">
        <f>'GBPUSD Raw'!C119</f>
        <v>1.3057730000000001</v>
      </c>
      <c r="M125">
        <f>'JPYUSD Raw'!C119</f>
        <v>7.8870572767011805E-3</v>
      </c>
      <c r="N125">
        <f>'GBPUSD Raw'!D119</f>
        <v>1.3007960000000001</v>
      </c>
      <c r="O125">
        <f>'JPYUSD Raw'!D119</f>
        <v>7.9199765568693913E-3</v>
      </c>
      <c r="P125">
        <f>'GBPUSD Raw'!E119</f>
        <v>1.3057559999999999</v>
      </c>
      <c r="Q125">
        <f>'JPYUSD Raw'!E119</f>
        <v>7.8977714984527162E-3</v>
      </c>
      <c r="R125">
        <f>'GBPUSD Raw'!F119</f>
        <v>1.3057559999999999</v>
      </c>
      <c r="S125">
        <f>'JPYUSD Raw'!F119</f>
        <v>7.8977714984527162E-3</v>
      </c>
    </row>
    <row r="126" spans="1:19" x14ac:dyDescent="0.2">
      <c r="A126" s="1">
        <f>'GBPUSD Raw'!A120</f>
        <v>44670</v>
      </c>
      <c r="B126">
        <f>'GBPUSD Raw'!B120</f>
        <v>1.300762</v>
      </c>
      <c r="C126">
        <f>'JPYUSD Raw'!B120</f>
        <v>7.8679444208406106E-3</v>
      </c>
      <c r="D126">
        <f t="shared" si="2"/>
        <v>7.6528373844882792E-7</v>
      </c>
      <c r="E126">
        <f t="shared" si="3"/>
        <v>8.0006936292377467E-7</v>
      </c>
      <c r="L126">
        <f>'GBPUSD Raw'!C120</f>
        <v>1.3039849999999999</v>
      </c>
      <c r="M126">
        <f>'JPYUSD Raw'!C120</f>
        <v>7.7603003397645727E-3</v>
      </c>
      <c r="N126">
        <f>'GBPUSD Raw'!D120</f>
        <v>1.29833</v>
      </c>
      <c r="O126">
        <f>'JPYUSD Raw'!D120</f>
        <v>7.8715984235423891E-3</v>
      </c>
      <c r="P126">
        <f>'GBPUSD Raw'!E120</f>
        <v>1.3009820000000001</v>
      </c>
      <c r="Q126">
        <f>'JPYUSD Raw'!E120</f>
        <v>7.8679444208406106E-3</v>
      </c>
      <c r="R126">
        <f>'GBPUSD Raw'!F120</f>
        <v>1.3009820000000001</v>
      </c>
      <c r="S126">
        <f>'JPYUSD Raw'!F120</f>
        <v>7.8679444208406106E-3</v>
      </c>
    </row>
    <row r="127" spans="1:19" x14ac:dyDescent="0.2">
      <c r="A127" s="1">
        <f>'GBPUSD Raw'!A121</f>
        <v>44671</v>
      </c>
      <c r="B127">
        <f>'GBPUSD Raw'!B121</f>
        <v>1.3015749999999999</v>
      </c>
      <c r="C127">
        <f>'JPYUSD Raw'!B121</f>
        <v>7.7319791091512132E-3</v>
      </c>
      <c r="D127">
        <f t="shared" si="2"/>
        <v>8.3994201813469587E-7</v>
      </c>
      <c r="E127">
        <f t="shared" si="3"/>
        <v>8.781212007771821E-7</v>
      </c>
      <c r="L127">
        <f>'GBPUSD Raw'!C121</f>
        <v>1.3066770000000001</v>
      </c>
      <c r="M127">
        <f>'JPYUSD Raw'!C121</f>
        <v>7.7295287623997191E-3</v>
      </c>
      <c r="N127">
        <f>'GBPUSD Raw'!D121</f>
        <v>1.299798</v>
      </c>
      <c r="O127">
        <f>'JPYUSD Raw'!D121</f>
        <v>7.8424605274453104E-3</v>
      </c>
      <c r="P127">
        <f>'GBPUSD Raw'!E121</f>
        <v>1.301372</v>
      </c>
      <c r="Q127">
        <f>'JPYUSD Raw'!E121</f>
        <v>7.7319791091512132E-3</v>
      </c>
      <c r="R127">
        <f>'GBPUSD Raw'!F121</f>
        <v>1.301372</v>
      </c>
      <c r="S127">
        <f>'JPYUSD Raw'!F121</f>
        <v>7.7319791091512132E-3</v>
      </c>
    </row>
    <row r="128" spans="1:19" x14ac:dyDescent="0.2">
      <c r="A128" s="1">
        <f>'GBPUSD Raw'!A122</f>
        <v>44672</v>
      </c>
      <c r="B128">
        <f>'GBPUSD Raw'!B122</f>
        <v>1.3068139999999999</v>
      </c>
      <c r="C128">
        <f>'JPYUSD Raw'!B122</f>
        <v>7.8117066235460454E-3</v>
      </c>
      <c r="D128">
        <f t="shared" si="2"/>
        <v>8.0348908846667474E-7</v>
      </c>
      <c r="E128">
        <f t="shared" si="3"/>
        <v>8.400113197606145E-7</v>
      </c>
      <c r="L128">
        <f>'GBPUSD Raw'!C122</f>
        <v>1.308832</v>
      </c>
      <c r="M128">
        <f>'JPYUSD Raw'!C122</f>
        <v>7.7702493299733428E-3</v>
      </c>
      <c r="N128">
        <f>'GBPUSD Raw'!D122</f>
        <v>1.3024230000000001</v>
      </c>
      <c r="O128">
        <f>'JPYUSD Raw'!D122</f>
        <v>7.8230731890037344E-3</v>
      </c>
      <c r="P128">
        <f>'GBPUSD Raw'!E122</f>
        <v>1.3068820000000001</v>
      </c>
      <c r="Q128">
        <f>'JPYUSD Raw'!E122</f>
        <v>7.8117066235460454E-3</v>
      </c>
      <c r="R128">
        <f>'GBPUSD Raw'!F122</f>
        <v>1.3068820000000001</v>
      </c>
      <c r="S128">
        <f>'JPYUSD Raw'!F122</f>
        <v>7.8117066235460454E-3</v>
      </c>
    </row>
    <row r="129" spans="1:19" x14ac:dyDescent="0.2">
      <c r="A129" s="1">
        <f>'GBPUSD Raw'!A123</f>
        <v>44673</v>
      </c>
      <c r="B129">
        <f>'GBPUSD Raw'!B123</f>
        <v>1.302406</v>
      </c>
      <c r="C129">
        <f>'JPYUSD Raw'!B123</f>
        <v>7.7876764770233751E-3</v>
      </c>
      <c r="D129">
        <f t="shared" si="2"/>
        <v>7.9521432681866497E-7</v>
      </c>
      <c r="E129">
        <f t="shared" si="3"/>
        <v>8.3136043258314971E-7</v>
      </c>
      <c r="L129">
        <f>'GBPUSD Raw'!C123</f>
        <v>1.3033729999999999</v>
      </c>
      <c r="M129">
        <f>'JPYUSD Raw'!C123</f>
        <v>7.7483937850877293E-3</v>
      </c>
      <c r="N129">
        <f>'GBPUSD Raw'!D123</f>
        <v>1.284076</v>
      </c>
      <c r="O129">
        <f>'JPYUSD Raw'!D123</f>
        <v>7.8242976349049559E-3</v>
      </c>
      <c r="P129">
        <f>'GBPUSD Raw'!E123</f>
        <v>1.3026260000000001</v>
      </c>
      <c r="Q129">
        <f>'JPYUSD Raw'!E123</f>
        <v>7.7876764770233751E-3</v>
      </c>
      <c r="R129">
        <f>'GBPUSD Raw'!F123</f>
        <v>1.3026260000000001</v>
      </c>
      <c r="S129">
        <f>'JPYUSD Raw'!F123</f>
        <v>7.7876764770233751E-3</v>
      </c>
    </row>
    <row r="130" spans="1:19" x14ac:dyDescent="0.2">
      <c r="A130" s="1">
        <f>'GBPUSD Raw'!A124</f>
        <v>44676</v>
      </c>
      <c r="B130">
        <f>'GBPUSD Raw'!B124</f>
        <v>1.282907</v>
      </c>
      <c r="C130">
        <f>'JPYUSD Raw'!B124</f>
        <v>7.7757476855720284E-3</v>
      </c>
      <c r="D130">
        <f t="shared" si="2"/>
        <v>9.0859758443164205E-7</v>
      </c>
      <c r="E130">
        <f t="shared" si="3"/>
        <v>9.4989747463308031E-7</v>
      </c>
      <c r="L130">
        <f>'GBPUSD Raw'!C124</f>
        <v>1.282972</v>
      </c>
      <c r="M130">
        <f>'JPYUSD Raw'!C124</f>
        <v>7.7626488753792583E-3</v>
      </c>
      <c r="N130">
        <f>'GBPUSD Raw'!D124</f>
        <v>1.269906</v>
      </c>
      <c r="O130">
        <f>'JPYUSD Raw'!D124</f>
        <v>7.8415995633546436E-3</v>
      </c>
      <c r="P130">
        <f>'GBPUSD Raw'!E124</f>
        <v>1.283088</v>
      </c>
      <c r="Q130">
        <f>'JPYUSD Raw'!E124</f>
        <v>7.7757476855720284E-3</v>
      </c>
      <c r="R130">
        <f>'GBPUSD Raw'!F124</f>
        <v>1.283088</v>
      </c>
      <c r="S130">
        <f>'JPYUSD Raw'!F124</f>
        <v>7.7757476855720284E-3</v>
      </c>
    </row>
    <row r="131" spans="1:19" x14ac:dyDescent="0.2">
      <c r="A131" s="1">
        <f>'GBPUSD Raw'!A125</f>
        <v>44677</v>
      </c>
      <c r="B131">
        <f>'GBPUSD Raw'!B125</f>
        <v>1.2737229999999999</v>
      </c>
      <c r="C131">
        <f>'JPYUSD Raw'!B125</f>
        <v>7.8281561287851607E-3</v>
      </c>
      <c r="D131">
        <f t="shared" si="2"/>
        <v>1.0228290430391335E-6</v>
      </c>
      <c r="E131">
        <f t="shared" si="3"/>
        <v>1.069321272268185E-6</v>
      </c>
      <c r="L131">
        <f>'GBPUSD Raw'!C125</f>
        <v>1.277237</v>
      </c>
      <c r="M131">
        <f>'JPYUSD Raw'!C125</f>
        <v>7.8010419758154587E-3</v>
      </c>
      <c r="N131">
        <f>'GBPUSD Raw'!D125</f>
        <v>1.261304</v>
      </c>
      <c r="O131">
        <f>'JPYUSD Raw'!D125</f>
        <v>7.8712887493410846E-3</v>
      </c>
      <c r="P131">
        <f>'GBPUSD Raw'!E125</f>
        <v>1.2739990000000001</v>
      </c>
      <c r="Q131">
        <f>'JPYUSD Raw'!E125</f>
        <v>7.8281561287851607E-3</v>
      </c>
      <c r="R131">
        <f>'GBPUSD Raw'!F125</f>
        <v>1.2739990000000001</v>
      </c>
      <c r="S131">
        <f>'JPYUSD Raw'!F125</f>
        <v>7.8281561287851607E-3</v>
      </c>
    </row>
    <row r="132" spans="1:19" x14ac:dyDescent="0.2">
      <c r="A132" s="1">
        <f>'GBPUSD Raw'!A126</f>
        <v>44678</v>
      </c>
      <c r="B132">
        <f>'GBPUSD Raw'!B126</f>
        <v>1.2584470000000001</v>
      </c>
      <c r="C132">
        <f>'JPYUSD Raw'!B126</f>
        <v>7.8575582469595836E-3</v>
      </c>
      <c r="D132">
        <f t="shared" si="2"/>
        <v>1.1807682313198369E-6</v>
      </c>
      <c r="E132">
        <f t="shared" si="3"/>
        <v>1.2344395145616476E-6</v>
      </c>
      <c r="L132">
        <f>'GBPUSD Raw'!C126</f>
        <v>1.260081</v>
      </c>
      <c r="M132">
        <f>'JPYUSD Raw'!C126</f>
        <v>7.7773800857678594E-3</v>
      </c>
      <c r="N132">
        <f>'GBPUSD Raw'!D126</f>
        <v>1.250391</v>
      </c>
      <c r="O132">
        <f>'JPYUSD Raw'!D126</f>
        <v>7.8579902122916986E-3</v>
      </c>
      <c r="P132">
        <f>'GBPUSD Raw'!E126</f>
        <v>1.2584</v>
      </c>
      <c r="Q132">
        <f>'JPYUSD Raw'!E126</f>
        <v>7.8575582469595836E-3</v>
      </c>
      <c r="R132">
        <f>'GBPUSD Raw'!F126</f>
        <v>1.2584</v>
      </c>
      <c r="S132">
        <f>'JPYUSD Raw'!F126</f>
        <v>7.8575582469595836E-3</v>
      </c>
    </row>
    <row r="133" spans="1:19" x14ac:dyDescent="0.2">
      <c r="A133" s="1">
        <f>'GBPUSD Raw'!A127</f>
        <v>44679</v>
      </c>
      <c r="B133">
        <f>'GBPUSD Raw'!B127</f>
        <v>1.2539659999999999</v>
      </c>
      <c r="C133">
        <f>'JPYUSD Raw'!B127</f>
        <v>7.788526125563331E-3</v>
      </c>
      <c r="D133">
        <f t="shared" si="2"/>
        <v>1.439311679530519E-6</v>
      </c>
      <c r="E133">
        <f t="shared" si="3"/>
        <v>1.5047349376909972E-6</v>
      </c>
      <c r="L133">
        <f>'GBPUSD Raw'!C127</f>
        <v>1.2566759999999999</v>
      </c>
      <c r="M133">
        <f>'JPYUSD Raw'!C127</f>
        <v>7.6207318443322564E-3</v>
      </c>
      <c r="N133">
        <f>'GBPUSD Raw'!D127</f>
        <v>1.241403</v>
      </c>
      <c r="O133">
        <f>'JPYUSD Raw'!D127</f>
        <v>7.7901036953167049E-3</v>
      </c>
      <c r="P133">
        <f>'GBPUSD Raw'!E127</f>
        <v>1.254186</v>
      </c>
      <c r="Q133">
        <f>'JPYUSD Raw'!E127</f>
        <v>7.788526125563331E-3</v>
      </c>
      <c r="R133">
        <f>'GBPUSD Raw'!F127</f>
        <v>1.254186</v>
      </c>
      <c r="S133">
        <f>'JPYUSD Raw'!F127</f>
        <v>7.788526125563331E-3</v>
      </c>
    </row>
    <row r="134" spans="1:19" x14ac:dyDescent="0.2">
      <c r="A134" s="1">
        <f>'GBPUSD Raw'!A128</f>
        <v>44680</v>
      </c>
      <c r="B134">
        <f>'GBPUSD Raw'!B128</f>
        <v>1.2468049999999999</v>
      </c>
      <c r="C134">
        <f>'JPYUSD Raw'!B128</f>
        <v>7.6446167507083981E-3</v>
      </c>
      <c r="D134">
        <f t="shared" si="2"/>
        <v>2.0972611367448878E-6</v>
      </c>
      <c r="E134">
        <f t="shared" si="3"/>
        <v>2.1925911884151103E-6</v>
      </c>
      <c r="L134">
        <f>'GBPUSD Raw'!C128</f>
        <v>1.2583519999999999</v>
      </c>
      <c r="M134">
        <f>'JPYUSD Raw'!C128</f>
        <v>7.644675600407852E-3</v>
      </c>
      <c r="N134">
        <f>'GBPUSD Raw'!D128</f>
        <v>1.2467269999999999</v>
      </c>
      <c r="O134">
        <f>'JPYUSD Raw'!D128</f>
        <v>7.7243932174358683E-3</v>
      </c>
      <c r="P134">
        <f>'GBPUSD Raw'!E128</f>
        <v>1.2463850000000001</v>
      </c>
      <c r="Q134">
        <f>'JPYUSD Raw'!E128</f>
        <v>7.6446167507083981E-3</v>
      </c>
      <c r="R134">
        <f>'GBPUSD Raw'!F128</f>
        <v>1.2463850000000001</v>
      </c>
      <c r="S134">
        <f>'JPYUSD Raw'!F128</f>
        <v>7.6446167507083981E-3</v>
      </c>
    </row>
    <row r="135" spans="1:19" x14ac:dyDescent="0.2">
      <c r="A135" s="1">
        <f>'GBPUSD Raw'!A129</f>
        <v>44683</v>
      </c>
      <c r="B135">
        <f>'GBPUSD Raw'!B129</f>
        <v>1.257379</v>
      </c>
      <c r="C135">
        <f>'JPYUSD Raw'!B129</f>
        <v>7.6916567414810023E-3</v>
      </c>
      <c r="D135">
        <f t="shared" si="2"/>
        <v>2.4222258579483766E-6</v>
      </c>
      <c r="E135">
        <f t="shared" si="3"/>
        <v>2.5323270333096664E-6</v>
      </c>
      <c r="L135">
        <f>'GBPUSD Raw'!C129</f>
        <v>1.259636</v>
      </c>
      <c r="M135">
        <f>'JPYUSD Raw'!C129</f>
        <v>7.664538891031511E-3</v>
      </c>
      <c r="N135">
        <f>'GBPUSD Raw'!D129</f>
        <v>1.2505310000000001</v>
      </c>
      <c r="O135">
        <f>'JPYUSD Raw'!D129</f>
        <v>7.7150970801852497E-3</v>
      </c>
      <c r="P135">
        <f>'GBPUSD Raw'!E129</f>
        <v>1.257387</v>
      </c>
      <c r="Q135">
        <f>'JPYUSD Raw'!E129</f>
        <v>7.6916567414810023E-3</v>
      </c>
      <c r="R135">
        <f>'GBPUSD Raw'!F129</f>
        <v>1.257387</v>
      </c>
      <c r="S135">
        <f>'JPYUSD Raw'!F129</f>
        <v>7.6916567414810023E-3</v>
      </c>
    </row>
    <row r="136" spans="1:19" x14ac:dyDescent="0.2">
      <c r="A136" s="1">
        <f>'GBPUSD Raw'!A130</f>
        <v>44684</v>
      </c>
      <c r="B136">
        <f>'GBPUSD Raw'!B130</f>
        <v>1.2501089999999999</v>
      </c>
      <c r="C136">
        <f>'JPYUSD Raw'!B130</f>
        <v>7.6856861780619781E-3</v>
      </c>
      <c r="D136">
        <f t="shared" si="2"/>
        <v>2.637132706875403E-6</v>
      </c>
      <c r="E136">
        <f t="shared" si="3"/>
        <v>2.7570023753697395E-6</v>
      </c>
      <c r="L136">
        <f>'GBPUSD Raw'!C130</f>
        <v>1.2566440000000001</v>
      </c>
      <c r="M136">
        <f>'JPYUSD Raw'!C130</f>
        <v>7.6757753122181091E-3</v>
      </c>
      <c r="N136">
        <f>'GBPUSD Raw'!D130</f>
        <v>1.2493799999999999</v>
      </c>
      <c r="O136">
        <f>'JPYUSD Raw'!D130</f>
        <v>7.7089712860400374E-3</v>
      </c>
      <c r="P136">
        <f>'GBPUSD Raw'!E130</f>
        <v>1.2498279999999999</v>
      </c>
      <c r="Q136">
        <f>'JPYUSD Raw'!E130</f>
        <v>7.6856861780619781E-3</v>
      </c>
      <c r="R136">
        <f>'GBPUSD Raw'!F130</f>
        <v>1.2498279999999999</v>
      </c>
      <c r="S136">
        <f>'JPYUSD Raw'!F130</f>
        <v>7.6856861780619781E-3</v>
      </c>
    </row>
    <row r="137" spans="1:19" x14ac:dyDescent="0.2">
      <c r="A137" s="1">
        <f>'GBPUSD Raw'!A131</f>
        <v>44685</v>
      </c>
      <c r="B137">
        <f>'GBPUSD Raw'!B131</f>
        <v>1.249938</v>
      </c>
      <c r="C137">
        <f>'JPYUSD Raw'!B131</f>
        <v>7.685450083435936E-3</v>
      </c>
      <c r="D137">
        <f t="shared" si="2"/>
        <v>2.7001211204688714E-6</v>
      </c>
      <c r="E137">
        <f t="shared" si="3"/>
        <v>2.822853898672002E-6</v>
      </c>
      <c r="L137">
        <f>'GBPUSD Raw'!C131</f>
        <v>1.2537609999999999</v>
      </c>
      <c r="M137">
        <f>'JPYUSD Raw'!C131</f>
        <v>7.6806096511560793E-3</v>
      </c>
      <c r="N137">
        <f>'GBPUSD Raw'!D131</f>
        <v>1.2467429999999999</v>
      </c>
      <c r="O137">
        <f>'JPYUSD Raw'!D131</f>
        <v>7.7039825445012452E-3</v>
      </c>
      <c r="P137">
        <f>'GBPUSD Raw'!E131</f>
        <v>1.250041</v>
      </c>
      <c r="Q137">
        <f>'JPYUSD Raw'!E131</f>
        <v>7.685450083435936E-3</v>
      </c>
      <c r="R137">
        <f>'GBPUSD Raw'!F131</f>
        <v>1.250041</v>
      </c>
      <c r="S137">
        <f>'JPYUSD Raw'!F131</f>
        <v>7.685450083435936E-3</v>
      </c>
    </row>
    <row r="138" spans="1:19" x14ac:dyDescent="0.2">
      <c r="A138" s="1">
        <f>'GBPUSD Raw'!A132</f>
        <v>44686</v>
      </c>
      <c r="B138">
        <f>'GBPUSD Raw'!B132</f>
        <v>1.2618929999999999</v>
      </c>
      <c r="C138">
        <f>'JPYUSD Raw'!B132</f>
        <v>7.7385600537836115E-3</v>
      </c>
      <c r="D138">
        <f t="shared" si="2"/>
        <v>2.5998160685130232E-6</v>
      </c>
      <c r="E138">
        <f t="shared" si="3"/>
        <v>2.7179895261727062E-6</v>
      </c>
      <c r="L138">
        <f>'GBPUSD Raw'!C132</f>
        <v>1.263169</v>
      </c>
      <c r="M138">
        <f>'JPYUSD Raw'!C132</f>
        <v>7.6668298142495038E-3</v>
      </c>
      <c r="N138">
        <f>'GBPUSD Raw'!D132</f>
        <v>1.2327570000000001</v>
      </c>
      <c r="O138">
        <f>'JPYUSD Raw'!D132</f>
        <v>7.7654827924123222E-3</v>
      </c>
      <c r="P138">
        <f>'GBPUSD Raw'!E132</f>
        <v>1.261814</v>
      </c>
      <c r="Q138">
        <f>'JPYUSD Raw'!E132</f>
        <v>7.7385600537836115E-3</v>
      </c>
      <c r="R138">
        <f>'GBPUSD Raw'!F132</f>
        <v>1.261814</v>
      </c>
      <c r="S138">
        <f>'JPYUSD Raw'!F132</f>
        <v>7.7385600537836115E-3</v>
      </c>
    </row>
    <row r="139" spans="1:19" x14ac:dyDescent="0.2">
      <c r="A139" s="1">
        <f>'GBPUSD Raw'!A133</f>
        <v>44687</v>
      </c>
      <c r="B139">
        <f>'GBPUSD Raw'!B133</f>
        <v>1.2366440000000001</v>
      </c>
      <c r="C139">
        <f>'JPYUSD Raw'!B133</f>
        <v>7.6728303894294421E-3</v>
      </c>
      <c r="D139">
        <f t="shared" si="2"/>
        <v>2.6898745533274352E-6</v>
      </c>
      <c r="E139">
        <f t="shared" si="3"/>
        <v>2.812141578478682E-6</v>
      </c>
      <c r="L139">
        <f>'GBPUSD Raw'!C133</f>
        <v>1.238022</v>
      </c>
      <c r="M139">
        <f>'JPYUSD Raw'!C133</f>
        <v>7.6449681091302077E-3</v>
      </c>
      <c r="N139">
        <f>'GBPUSD Raw'!D133</f>
        <v>1.22777</v>
      </c>
      <c r="O139">
        <f>'JPYUSD Raw'!D133</f>
        <v>7.6792533750683354E-3</v>
      </c>
      <c r="P139">
        <f>'GBPUSD Raw'!E133</f>
        <v>1.236415</v>
      </c>
      <c r="Q139">
        <f>'JPYUSD Raw'!E133</f>
        <v>7.6728303894294421E-3</v>
      </c>
      <c r="R139">
        <f>'GBPUSD Raw'!F133</f>
        <v>1.236415</v>
      </c>
      <c r="S139">
        <f>'JPYUSD Raw'!F133</f>
        <v>7.6728303894294421E-3</v>
      </c>
    </row>
    <row r="140" spans="1:19" x14ac:dyDescent="0.2">
      <c r="A140" s="1">
        <f>'GBPUSD Raw'!A134</f>
        <v>44690</v>
      </c>
      <c r="B140">
        <f>'GBPUSD Raw'!B134</f>
        <v>1.2328939999999999</v>
      </c>
      <c r="C140">
        <f>'JPYUSD Raw'!B134</f>
        <v>7.6482424610337142E-3</v>
      </c>
      <c r="D140">
        <f t="shared" si="2"/>
        <v>2.8389981617025192E-6</v>
      </c>
      <c r="E140">
        <f t="shared" si="3"/>
        <v>2.9680435326889975E-6</v>
      </c>
      <c r="L140">
        <f>'GBPUSD Raw'!C134</f>
        <v>1.2404949999999999</v>
      </c>
      <c r="M140">
        <f>'JPYUSD Raw'!C134</f>
        <v>7.6146965379332923E-3</v>
      </c>
      <c r="N140">
        <f>'GBPUSD Raw'!D134</f>
        <v>1.2262120000000001</v>
      </c>
      <c r="O140">
        <f>'JPYUSD Raw'!D134</f>
        <v>7.6834425363092995E-3</v>
      </c>
      <c r="P140">
        <f>'GBPUSD Raw'!E134</f>
        <v>1.232666</v>
      </c>
      <c r="Q140">
        <f>'JPYUSD Raw'!E134</f>
        <v>7.6482424610337142E-3</v>
      </c>
      <c r="R140">
        <f>'GBPUSD Raw'!F134</f>
        <v>1.232666</v>
      </c>
      <c r="S140">
        <f>'JPYUSD Raw'!F134</f>
        <v>7.6482424610337142E-3</v>
      </c>
    </row>
    <row r="141" spans="1:19" x14ac:dyDescent="0.2">
      <c r="A141" s="1">
        <f>'GBPUSD Raw'!A135</f>
        <v>44691</v>
      </c>
      <c r="B141">
        <f>'GBPUSD Raw'!B135</f>
        <v>1.233487</v>
      </c>
      <c r="C141">
        <f>'JPYUSD Raw'!B135</f>
        <v>7.6700645640723781E-3</v>
      </c>
      <c r="D141">
        <f t="shared" si="2"/>
        <v>2.8291045659943007E-6</v>
      </c>
      <c r="E141">
        <f t="shared" si="3"/>
        <v>2.9577002280849507E-6</v>
      </c>
      <c r="L141">
        <f>'GBPUSD Raw'!C135</f>
        <v>1.237471</v>
      </c>
      <c r="M141">
        <f>'JPYUSD Raw'!C135</f>
        <v>7.6611914684971815E-3</v>
      </c>
      <c r="N141">
        <f>'GBPUSD Raw'!D135</f>
        <v>1.2293769999999999</v>
      </c>
      <c r="O141">
        <f>'JPYUSD Raw'!D135</f>
        <v>7.7032699194504502E-3</v>
      </c>
      <c r="P141">
        <f>'GBPUSD Raw'!E135</f>
        <v>1.2338819999999999</v>
      </c>
      <c r="Q141">
        <f>'JPYUSD Raw'!E135</f>
        <v>7.6700645640723781E-3</v>
      </c>
      <c r="R141">
        <f>'GBPUSD Raw'!F135</f>
        <v>1.2338819999999999</v>
      </c>
      <c r="S141">
        <f>'JPYUSD Raw'!F135</f>
        <v>7.6700645640723781E-3</v>
      </c>
    </row>
    <row r="142" spans="1:19" x14ac:dyDescent="0.2">
      <c r="A142" s="1">
        <f>'GBPUSD Raw'!A136</f>
        <v>44692</v>
      </c>
      <c r="B142">
        <f>'GBPUSD Raw'!B136</f>
        <v>1.2307539999999999</v>
      </c>
      <c r="C142">
        <f>'JPYUSD Raw'!B136</f>
        <v>7.6715945051682687E-3</v>
      </c>
      <c r="D142">
        <f t="shared" si="2"/>
        <v>2.754543150369564E-6</v>
      </c>
      <c r="E142">
        <f t="shared" si="3"/>
        <v>2.8797496572045438E-6</v>
      </c>
      <c r="L142">
        <f>'GBPUSD Raw'!C136</f>
        <v>1.239803</v>
      </c>
      <c r="M142">
        <f>'JPYUSD Raw'!C136</f>
        <v>7.6462534256649022E-3</v>
      </c>
      <c r="N142">
        <f>'GBPUSD Raw'!D136</f>
        <v>1.228199</v>
      </c>
      <c r="O142">
        <f>'JPYUSD Raw'!D136</f>
        <v>7.715334999845694E-3</v>
      </c>
      <c r="P142">
        <f>'GBPUSD Raw'!E136</f>
        <v>1.2309209999999999</v>
      </c>
      <c r="Q142">
        <f>'JPYUSD Raw'!E136</f>
        <v>7.6715945051682687E-3</v>
      </c>
      <c r="R142">
        <f>'GBPUSD Raw'!F136</f>
        <v>1.2309209999999999</v>
      </c>
      <c r="S142">
        <f>'JPYUSD Raw'!F136</f>
        <v>7.6715945051682687E-3</v>
      </c>
    </row>
    <row r="143" spans="1:19" x14ac:dyDescent="0.2">
      <c r="A143" s="1">
        <f>'GBPUSD Raw'!A137</f>
        <v>44693</v>
      </c>
      <c r="B143">
        <f>'GBPUSD Raw'!B137</f>
        <v>1.2234659999999999</v>
      </c>
      <c r="C143">
        <f>'JPYUSD Raw'!B137</f>
        <v>7.7020829983087697E-3</v>
      </c>
      <c r="D143">
        <f t="shared" si="2"/>
        <v>2.6137372289645177E-6</v>
      </c>
      <c r="E143">
        <f t="shared" si="3"/>
        <v>2.7325434666447234E-6</v>
      </c>
      <c r="L143">
        <f>'GBPUSD Raw'!C137</f>
        <v>1.224815</v>
      </c>
      <c r="M143">
        <f>'JPYUSD Raw'!C137</f>
        <v>7.698348230856065E-3</v>
      </c>
      <c r="N143">
        <f>'GBPUSD Raw'!D137</f>
        <v>1.2171369999999999</v>
      </c>
      <c r="O143">
        <f>'JPYUSD Raw'!D137</f>
        <v>7.8379120416813275E-3</v>
      </c>
      <c r="P143">
        <f>'GBPUSD Raw'!E137</f>
        <v>1.2234210000000001</v>
      </c>
      <c r="Q143">
        <f>'JPYUSD Raw'!E137</f>
        <v>7.7020829983087697E-3</v>
      </c>
      <c r="R143">
        <f>'GBPUSD Raw'!F137</f>
        <v>1.2234210000000001</v>
      </c>
      <c r="S143">
        <f>'JPYUSD Raw'!F137</f>
        <v>7.7020829983087697E-3</v>
      </c>
    </row>
    <row r="144" spans="1:19" x14ac:dyDescent="0.2">
      <c r="A144" s="1">
        <f>'GBPUSD Raw'!A138</f>
        <v>44694</v>
      </c>
      <c r="B144">
        <f>'GBPUSD Raw'!B138</f>
        <v>1.2204349999999999</v>
      </c>
      <c r="C144">
        <f>'JPYUSD Raw'!B138</f>
        <v>7.7767756192671702E-3</v>
      </c>
      <c r="D144">
        <f t="shared" si="2"/>
        <v>2.3408989834715053E-6</v>
      </c>
      <c r="E144">
        <f t="shared" si="3"/>
        <v>2.4473034827202101E-6</v>
      </c>
      <c r="L144">
        <f>'GBPUSD Raw'!C138</f>
        <v>1.224515</v>
      </c>
      <c r="M144">
        <f>'JPYUSD Raw'!C138</f>
        <v>7.7257664416130302E-3</v>
      </c>
      <c r="N144">
        <f>'GBPUSD Raw'!D138</f>
        <v>1.2157169999999999</v>
      </c>
      <c r="O144">
        <f>'JPYUSD Raw'!D138</f>
        <v>7.7902250079512885E-3</v>
      </c>
      <c r="P144">
        <f>'GBPUSD Raw'!E138</f>
        <v>1.2206140000000001</v>
      </c>
      <c r="Q144">
        <f>'JPYUSD Raw'!E138</f>
        <v>7.7767756192671702E-3</v>
      </c>
      <c r="R144">
        <f>'GBPUSD Raw'!F138</f>
        <v>1.2206140000000001</v>
      </c>
      <c r="S144">
        <f>'JPYUSD Raw'!F138</f>
        <v>7.7767756192671702E-3</v>
      </c>
    </row>
    <row r="145" spans="1:19" x14ac:dyDescent="0.2">
      <c r="A145" s="1">
        <f>'GBPUSD Raw'!A139</f>
        <v>44697</v>
      </c>
      <c r="B145">
        <f>'GBPUSD Raw'!B139</f>
        <v>1.226151</v>
      </c>
      <c r="C145">
        <f>'JPYUSD Raw'!B139</f>
        <v>7.7260642338645028E-3</v>
      </c>
      <c r="D145">
        <f t="shared" si="2"/>
        <v>2.106839039433133E-6</v>
      </c>
      <c r="E145">
        <f t="shared" si="3"/>
        <v>2.2026044503164572E-6</v>
      </c>
      <c r="L145">
        <f>'GBPUSD Raw'!C139</f>
        <v>1.229725</v>
      </c>
      <c r="M145">
        <f>'JPYUSD Raw'!C139</f>
        <v>7.7158110022588497E-3</v>
      </c>
      <c r="N145">
        <f>'GBPUSD Raw'!D139</f>
        <v>1.2218960000000001</v>
      </c>
      <c r="O145">
        <f>'JPYUSD Raw'!D139</f>
        <v>7.7696459109744334E-3</v>
      </c>
      <c r="P145">
        <f>'GBPUSD Raw'!E139</f>
        <v>1.225851</v>
      </c>
      <c r="Q145">
        <f>'JPYUSD Raw'!E139</f>
        <v>7.7260642338645028E-3</v>
      </c>
      <c r="R145">
        <f>'GBPUSD Raw'!F139</f>
        <v>1.225851</v>
      </c>
      <c r="S145">
        <f>'JPYUSD Raw'!F139</f>
        <v>7.7260642338645028E-3</v>
      </c>
    </row>
    <row r="146" spans="1:19" x14ac:dyDescent="0.2">
      <c r="A146" s="1">
        <f>'GBPUSD Raw'!A140</f>
        <v>44698</v>
      </c>
      <c r="B146">
        <f>'GBPUSD Raw'!B140</f>
        <v>1.2327109999999999</v>
      </c>
      <c r="C146">
        <f>'JPYUSD Raw'!B140</f>
        <v>7.7565676331898077E-3</v>
      </c>
      <c r="D146">
        <f t="shared" si="2"/>
        <v>1.6392818786953031E-6</v>
      </c>
      <c r="E146">
        <f t="shared" si="3"/>
        <v>1.7137946913632714E-6</v>
      </c>
      <c r="L146">
        <f>'GBPUSD Raw'!C140</f>
        <v>1.2498119999999999</v>
      </c>
      <c r="M146">
        <f>'JPYUSD Raw'!C140</f>
        <v>7.7071290944123313E-3</v>
      </c>
      <c r="N146">
        <f>'GBPUSD Raw'!D140</f>
        <v>1.23221</v>
      </c>
      <c r="O146">
        <f>'JPYUSD Raw'!D140</f>
        <v>7.7615649724174151E-3</v>
      </c>
      <c r="P146">
        <f>'GBPUSD Raw'!E140</f>
        <v>1.232483</v>
      </c>
      <c r="Q146">
        <f>'JPYUSD Raw'!E140</f>
        <v>7.7565676331898077E-3</v>
      </c>
      <c r="R146">
        <f>'GBPUSD Raw'!F140</f>
        <v>1.232483</v>
      </c>
      <c r="S146">
        <f>'JPYUSD Raw'!F140</f>
        <v>7.7565676331898077E-3</v>
      </c>
    </row>
    <row r="147" spans="1:19" x14ac:dyDescent="0.2">
      <c r="A147" s="1">
        <f>'GBPUSD Raw'!A141</f>
        <v>44699</v>
      </c>
      <c r="B147">
        <f>'GBPUSD Raw'!B141</f>
        <v>1.2490479999999999</v>
      </c>
      <c r="C147">
        <f>'JPYUSD Raw'!B141</f>
        <v>7.7247519475934293E-3</v>
      </c>
      <c r="D147">
        <f t="shared" si="2"/>
        <v>1.2936518283488073E-6</v>
      </c>
      <c r="E147">
        <f t="shared" si="3"/>
        <v>1.3524541841828441E-6</v>
      </c>
      <c r="L147">
        <f>'GBPUSD Raw'!C141</f>
        <v>1.250062</v>
      </c>
      <c r="M147">
        <f>'JPYUSD Raw'!C141</f>
        <v>7.7260050197863377E-3</v>
      </c>
      <c r="N147">
        <f>'GBPUSD Raw'!D141</f>
        <v>1.237425</v>
      </c>
      <c r="O147">
        <f>'JPYUSD Raw'!D141</f>
        <v>7.8051829458781986E-3</v>
      </c>
      <c r="P147">
        <f>'GBPUSD Raw'!E141</f>
        <v>1.2484390000000001</v>
      </c>
      <c r="Q147">
        <f>'JPYUSD Raw'!E141</f>
        <v>7.7247519475934293E-3</v>
      </c>
      <c r="R147">
        <f>'GBPUSD Raw'!F141</f>
        <v>1.2484390000000001</v>
      </c>
      <c r="S147">
        <f>'JPYUSD Raw'!F141</f>
        <v>7.7247519475934293E-3</v>
      </c>
    </row>
    <row r="148" spans="1:19" x14ac:dyDescent="0.2">
      <c r="A148" s="1">
        <f>'GBPUSD Raw'!A142</f>
        <v>44700</v>
      </c>
      <c r="B148">
        <f>'GBPUSD Raw'!B142</f>
        <v>1.234766</v>
      </c>
      <c r="C148">
        <f>'JPYUSD Raw'!B142</f>
        <v>7.8177524913789539E-3</v>
      </c>
      <c r="D148">
        <f t="shared" si="2"/>
        <v>8.9365784861207977E-7</v>
      </c>
      <c r="E148">
        <f t="shared" si="3"/>
        <v>9.3427865991262885E-7</v>
      </c>
      <c r="L148">
        <f>'GBPUSD Raw'!C142</f>
        <v>1.25227</v>
      </c>
      <c r="M148">
        <f>'JPYUSD Raw'!C142</f>
        <v>7.7556652730563442E-3</v>
      </c>
      <c r="N148">
        <f>'GBPUSD Raw'!D142</f>
        <v>1.234065</v>
      </c>
      <c r="O148">
        <f>'JPYUSD Raw'!D142</f>
        <v>7.8722182168813274E-3</v>
      </c>
      <c r="P148">
        <f>'GBPUSD Raw'!E142</f>
        <v>1.234583</v>
      </c>
      <c r="Q148">
        <f>'JPYUSD Raw'!E142</f>
        <v>7.8177524913789539E-3</v>
      </c>
      <c r="R148">
        <f>'GBPUSD Raw'!F142</f>
        <v>1.234583</v>
      </c>
      <c r="S148">
        <f>'JPYUSD Raw'!F142</f>
        <v>7.8177524913789539E-3</v>
      </c>
    </row>
    <row r="149" spans="1:19" x14ac:dyDescent="0.2">
      <c r="A149" s="1">
        <f>'GBPUSD Raw'!A143</f>
        <v>44701</v>
      </c>
      <c r="B149">
        <f>'GBPUSD Raw'!B143</f>
        <v>1.246556</v>
      </c>
      <c r="C149">
        <f>'JPYUSD Raw'!B143</f>
        <v>7.8227673209934345E-3</v>
      </c>
      <c r="D149">
        <f t="shared" si="2"/>
        <v>6.0855775709065831E-7</v>
      </c>
      <c r="E149">
        <f t="shared" si="3"/>
        <v>6.3621947332205184E-7</v>
      </c>
      <c r="L149">
        <f>'GBPUSD Raw'!C143</f>
        <v>1.2498750000000001</v>
      </c>
      <c r="M149">
        <f>'JPYUSD Raw'!C143</f>
        <v>7.795204572554751E-3</v>
      </c>
      <c r="N149">
        <f>'GBPUSD Raw'!D143</f>
        <v>1.243967</v>
      </c>
      <c r="O149">
        <f>'JPYUSD Raw'!D143</f>
        <v>7.8408616830991391E-3</v>
      </c>
      <c r="P149">
        <f>'GBPUSD Raw'!E143</f>
        <v>1.2462150000000001</v>
      </c>
      <c r="Q149">
        <f>'JPYUSD Raw'!E143</f>
        <v>7.8227673209934345E-3</v>
      </c>
      <c r="R149">
        <f>'GBPUSD Raw'!F143</f>
        <v>1.2462150000000001</v>
      </c>
      <c r="S149">
        <f>'JPYUSD Raw'!F143</f>
        <v>7.8227673209934345E-3</v>
      </c>
    </row>
    <row r="150" spans="1:19" x14ac:dyDescent="0.2">
      <c r="A150" s="1">
        <f>'GBPUSD Raw'!A144</f>
        <v>44704</v>
      </c>
      <c r="B150">
        <f>'GBPUSD Raw'!B144</f>
        <v>1.250688</v>
      </c>
      <c r="C150">
        <f>'JPYUSD Raw'!B144</f>
        <v>7.8184249001196221E-3</v>
      </c>
      <c r="D150">
        <f t="shared" si="2"/>
        <v>6.2662438078362437E-7</v>
      </c>
      <c r="E150">
        <f t="shared" si="3"/>
        <v>6.5510730718288004E-7</v>
      </c>
      <c r="L150">
        <f>'GBPUSD Raw'!C144</f>
        <v>1.2601119999999999</v>
      </c>
      <c r="M150">
        <f>'JPYUSD Raw'!C144</f>
        <v>7.8165915582108728E-3</v>
      </c>
      <c r="N150">
        <f>'GBPUSD Raw'!D144</f>
        <v>1.2501249999999999</v>
      </c>
      <c r="O150">
        <f>'JPYUSD Raw'!D144</f>
        <v>7.8636753245731987E-3</v>
      </c>
      <c r="P150">
        <f>'GBPUSD Raw'!E144</f>
        <v>1.2504059999999999</v>
      </c>
      <c r="Q150">
        <f>'JPYUSD Raw'!E144</f>
        <v>7.8184249001196221E-3</v>
      </c>
      <c r="R150">
        <f>'GBPUSD Raw'!F144</f>
        <v>1.2504059999999999</v>
      </c>
      <c r="S150">
        <f>'JPYUSD Raw'!F144</f>
        <v>7.8184249001196221E-3</v>
      </c>
    </row>
    <row r="151" spans="1:19" x14ac:dyDescent="0.2">
      <c r="A151" s="1">
        <f>'GBPUSD Raw'!A145</f>
        <v>44705</v>
      </c>
      <c r="B151">
        <f>'GBPUSD Raw'!B145</f>
        <v>1.2567710000000001</v>
      </c>
      <c r="C151">
        <f>'JPYUSD Raw'!B145</f>
        <v>7.8219106751723898E-3</v>
      </c>
      <c r="D151">
        <f t="shared" si="2"/>
        <v>4.8222076298745708E-7</v>
      </c>
      <c r="E151">
        <f t="shared" si="3"/>
        <v>5.0413988857779604E-7</v>
      </c>
      <c r="L151">
        <f>'GBPUSD Raw'!C145</f>
        <v>1.259684</v>
      </c>
      <c r="M151">
        <f>'JPYUSD Raw'!C145</f>
        <v>7.8094492508524191E-3</v>
      </c>
      <c r="N151">
        <f>'GBPUSD Raw'!D145</f>
        <v>1.2472719999999999</v>
      </c>
      <c r="O151">
        <f>'JPYUSD Raw'!D145</f>
        <v>7.9118932829909065E-3</v>
      </c>
      <c r="P151">
        <f>'GBPUSD Raw'!E145</f>
        <v>1.2567550000000001</v>
      </c>
      <c r="Q151">
        <f>'JPYUSD Raw'!E145</f>
        <v>7.8219106751723898E-3</v>
      </c>
      <c r="R151">
        <f>'GBPUSD Raw'!F145</f>
        <v>1.2567550000000001</v>
      </c>
      <c r="S151">
        <f>'JPYUSD Raw'!F145</f>
        <v>7.8219106751723898E-3</v>
      </c>
    </row>
    <row r="152" spans="1:19" x14ac:dyDescent="0.2">
      <c r="A152" s="1">
        <f>'GBPUSD Raw'!A146</f>
        <v>44706</v>
      </c>
      <c r="B152">
        <f>'GBPUSD Raw'!B146</f>
        <v>1.254154</v>
      </c>
      <c r="C152">
        <f>'JPYUSD Raw'!B146</f>
        <v>7.8883640611276586E-3</v>
      </c>
      <c r="D152">
        <f t="shared" si="2"/>
        <v>4.2533741474979315E-7</v>
      </c>
      <c r="E152">
        <f t="shared" si="3"/>
        <v>4.4467093360205648E-7</v>
      </c>
      <c r="L152">
        <f>'GBPUSD Raw'!C146</f>
        <v>1.255792</v>
      </c>
      <c r="M152">
        <f>'JPYUSD Raw'!C146</f>
        <v>7.8483694396392148E-3</v>
      </c>
      <c r="N152">
        <f>'GBPUSD Raw'!D146</f>
        <v>1.248424</v>
      </c>
      <c r="O152">
        <f>'JPYUSD Raw'!D146</f>
        <v>7.8942172987357256E-3</v>
      </c>
      <c r="P152">
        <f>'GBPUSD Raw'!E146</f>
        <v>1.2542960000000001</v>
      </c>
      <c r="Q152">
        <f>'JPYUSD Raw'!E146</f>
        <v>7.8883640611276586E-3</v>
      </c>
      <c r="R152">
        <f>'GBPUSD Raw'!F146</f>
        <v>1.2542960000000001</v>
      </c>
      <c r="S152">
        <f>'JPYUSD Raw'!F146</f>
        <v>7.8883640611276586E-3</v>
      </c>
    </row>
    <row r="153" spans="1:19" x14ac:dyDescent="0.2">
      <c r="A153" s="1">
        <f>'GBPUSD Raw'!A147</f>
        <v>44707</v>
      </c>
      <c r="B153">
        <f>'GBPUSD Raw'!B147</f>
        <v>1.2587010000000001</v>
      </c>
      <c r="C153">
        <f>'JPYUSD Raw'!B147</f>
        <v>7.8646029948408209E-3</v>
      </c>
      <c r="D153">
        <f t="shared" si="2"/>
        <v>4.4877652644508317E-7</v>
      </c>
      <c r="E153">
        <f t="shared" si="3"/>
        <v>4.6917545946531423E-7</v>
      </c>
      <c r="L153">
        <f>'GBPUSD Raw'!C147</f>
        <v>1.262116</v>
      </c>
      <c r="M153">
        <f>'JPYUSD Raw'!C147</f>
        <v>7.8394482257674539E-3</v>
      </c>
      <c r="N153">
        <f>'GBPUSD Raw'!D147</f>
        <v>1.255304</v>
      </c>
      <c r="O153">
        <f>'JPYUSD Raw'!D147</f>
        <v>7.9008287969407984E-3</v>
      </c>
      <c r="P153">
        <f>'GBPUSD Raw'!E147</f>
        <v>1.25861</v>
      </c>
      <c r="Q153">
        <f>'JPYUSD Raw'!E147</f>
        <v>7.8646029948408209E-3</v>
      </c>
      <c r="R153">
        <f>'GBPUSD Raw'!F147</f>
        <v>1.25861</v>
      </c>
      <c r="S153">
        <f>'JPYUSD Raw'!F147</f>
        <v>7.8646029948408209E-3</v>
      </c>
    </row>
    <row r="154" spans="1:19" x14ac:dyDescent="0.2">
      <c r="A154" s="1">
        <f>'GBPUSD Raw'!A148</f>
        <v>44708</v>
      </c>
      <c r="B154">
        <f>'GBPUSD Raw'!B148</f>
        <v>1.261862</v>
      </c>
      <c r="C154">
        <f>'JPYUSD Raw'!B148</f>
        <v>7.8712268545983993E-3</v>
      </c>
      <c r="D154">
        <f t="shared" si="2"/>
        <v>4.4183717819500549E-7</v>
      </c>
      <c r="E154">
        <f t="shared" si="3"/>
        <v>4.6192068629477847E-7</v>
      </c>
      <c r="L154">
        <f>'GBPUSD Raw'!C148</f>
        <v>1.266624</v>
      </c>
      <c r="M154">
        <f>'JPYUSD Raw'!C148</f>
        <v>7.8609554823164309E-3</v>
      </c>
      <c r="N154">
        <f>'GBPUSD Raw'!D148</f>
        <v>1.2587170000000001</v>
      </c>
      <c r="O154">
        <f>'JPYUSD Raw'!D148</f>
        <v>7.8940927256867036E-3</v>
      </c>
      <c r="P154">
        <f>'GBPUSD Raw'!E148</f>
        <v>1.2617339999999999</v>
      </c>
      <c r="Q154">
        <f>'JPYUSD Raw'!E148</f>
        <v>7.8712268545983993E-3</v>
      </c>
      <c r="R154">
        <f>'GBPUSD Raw'!F148</f>
        <v>1.2617339999999999</v>
      </c>
      <c r="S154">
        <f>'JPYUSD Raw'!F148</f>
        <v>7.8712268545983993E-3</v>
      </c>
    </row>
    <row r="155" spans="1:19" x14ac:dyDescent="0.2">
      <c r="A155" s="1">
        <f>'GBPUSD Raw'!A149</f>
        <v>44711</v>
      </c>
      <c r="B155">
        <f>'GBPUSD Raw'!B149</f>
        <v>1.2625150000000001</v>
      </c>
      <c r="C155">
        <f>'JPYUSD Raw'!B149</f>
        <v>7.8563850302428399E-3</v>
      </c>
      <c r="D155">
        <f t="shared" si="2"/>
        <v>4.5922135757029241E-7</v>
      </c>
      <c r="E155">
        <f t="shared" si="3"/>
        <v>4.8009505564166931E-7</v>
      </c>
      <c r="L155">
        <f>'GBPUSD Raw'!C149</f>
        <v>1.2660309999999999</v>
      </c>
      <c r="M155">
        <f>'JPYUSD Raw'!C149</f>
        <v>7.8243587937968477E-3</v>
      </c>
      <c r="N155">
        <f>'GBPUSD Raw'!D149</f>
        <v>1.2617659999999999</v>
      </c>
      <c r="O155">
        <f>'JPYUSD Raw'!D149</f>
        <v>7.8820838366339442E-3</v>
      </c>
      <c r="P155">
        <f>'GBPUSD Raw'!E149</f>
        <v>1.262834</v>
      </c>
      <c r="Q155">
        <f>'JPYUSD Raw'!E149</f>
        <v>7.8563850302428399E-3</v>
      </c>
      <c r="R155">
        <f>'GBPUSD Raw'!F149</f>
        <v>1.262834</v>
      </c>
      <c r="S155">
        <f>'JPYUSD Raw'!F149</f>
        <v>7.8563850302428399E-3</v>
      </c>
    </row>
    <row r="156" spans="1:19" x14ac:dyDescent="0.2">
      <c r="A156" s="1">
        <f>'GBPUSD Raw'!A150</f>
        <v>44712</v>
      </c>
      <c r="B156">
        <f>'GBPUSD Raw'!B150</f>
        <v>1.264526</v>
      </c>
      <c r="C156">
        <f>'JPYUSD Raw'!B150</f>
        <v>7.8257060623952782E-3</v>
      </c>
      <c r="D156">
        <f t="shared" si="2"/>
        <v>5.0606975425923558E-7</v>
      </c>
      <c r="E156">
        <f t="shared" si="3"/>
        <v>5.2907292490738265E-7</v>
      </c>
      <c r="L156">
        <f>'GBPUSD Raw'!C150</f>
        <v>1.2648459999999999</v>
      </c>
      <c r="M156">
        <f>'JPYUSD Raw'!C150</f>
        <v>7.7592758534765043E-3</v>
      </c>
      <c r="N156">
        <f>'GBPUSD Raw'!D150</f>
        <v>1.2562500000000001</v>
      </c>
      <c r="O156">
        <f>'JPYUSD Raw'!D150</f>
        <v>7.8337367707770281E-3</v>
      </c>
      <c r="P156">
        <f>'GBPUSD Raw'!E150</f>
        <v>1.264702</v>
      </c>
      <c r="Q156">
        <f>'JPYUSD Raw'!E150</f>
        <v>7.8257060623952782E-3</v>
      </c>
      <c r="R156">
        <f>'GBPUSD Raw'!F150</f>
        <v>1.264702</v>
      </c>
      <c r="S156">
        <f>'JPYUSD Raw'!F150</f>
        <v>7.8257060623952782E-3</v>
      </c>
    </row>
    <row r="157" spans="1:19" x14ac:dyDescent="0.2">
      <c r="A157" s="1">
        <f>'GBPUSD Raw'!A151</f>
        <v>44713</v>
      </c>
      <c r="B157">
        <f>'GBPUSD Raw'!B151</f>
        <v>1.2609699999999999</v>
      </c>
      <c r="C157">
        <f>'JPYUSD Raw'!B151</f>
        <v>7.7678354317571108E-3</v>
      </c>
      <c r="D157">
        <f t="shared" si="2"/>
        <v>5.1819837934014357E-7</v>
      </c>
      <c r="E157">
        <f t="shared" si="3"/>
        <v>5.4175285112833196E-7</v>
      </c>
      <c r="L157">
        <f>'GBPUSD Raw'!C151</f>
        <v>1.2616860000000001</v>
      </c>
      <c r="M157">
        <f>'JPYUSD Raw'!C151</f>
        <v>7.685450083435936E-3</v>
      </c>
      <c r="N157">
        <f>'GBPUSD Raw'!D151</f>
        <v>1.246013</v>
      </c>
      <c r="O157">
        <f>'JPYUSD Raw'!D151</f>
        <v>7.7639749744415768E-3</v>
      </c>
      <c r="P157">
        <f>'GBPUSD Raw'!E151</f>
        <v>1.260891</v>
      </c>
      <c r="Q157">
        <f>'JPYUSD Raw'!E151</f>
        <v>7.7678354317571108E-3</v>
      </c>
      <c r="R157">
        <f>'GBPUSD Raw'!F151</f>
        <v>1.260891</v>
      </c>
      <c r="S157">
        <f>'JPYUSD Raw'!F151</f>
        <v>7.7678354317571108E-3</v>
      </c>
    </row>
    <row r="158" spans="1:19" x14ac:dyDescent="0.2">
      <c r="A158" s="1">
        <f>'GBPUSD Raw'!A152</f>
        <v>44714</v>
      </c>
      <c r="B158">
        <f>'GBPUSD Raw'!B152</f>
        <v>1.248424</v>
      </c>
      <c r="C158">
        <f>'JPYUSD Raw'!B152</f>
        <v>7.6850958801015605E-3</v>
      </c>
      <c r="D158">
        <f t="shared" si="2"/>
        <v>5.4441387411769191E-7</v>
      </c>
      <c r="E158">
        <f t="shared" si="3"/>
        <v>5.6915995930485966E-7</v>
      </c>
      <c r="L158">
        <f>'GBPUSD Raw'!C152</f>
        <v>1.2569600000000001</v>
      </c>
      <c r="M158">
        <f>'JPYUSD Raw'!C152</f>
        <v>7.6816125241010585E-3</v>
      </c>
      <c r="N158">
        <f>'GBPUSD Raw'!D152</f>
        <v>1.2470380000000001</v>
      </c>
      <c r="O158">
        <f>'JPYUSD Raw'!D152</f>
        <v>7.7203984809560118E-3</v>
      </c>
      <c r="P158">
        <f>'GBPUSD Raw'!E152</f>
        <v>1.2483150000000001</v>
      </c>
      <c r="Q158">
        <f>'JPYUSD Raw'!E152</f>
        <v>7.6850958801015605E-3</v>
      </c>
      <c r="R158">
        <f>'GBPUSD Raw'!F152</f>
        <v>1.2483150000000001</v>
      </c>
      <c r="S158">
        <f>'JPYUSD Raw'!F152</f>
        <v>7.6850958801015605E-3</v>
      </c>
    </row>
    <row r="159" spans="1:19" x14ac:dyDescent="0.2">
      <c r="A159" s="1">
        <f>'GBPUSD Raw'!A153</f>
        <v>44715</v>
      </c>
      <c r="B159">
        <f>'GBPUSD Raw'!B153</f>
        <v>1.257782</v>
      </c>
      <c r="C159">
        <f>'JPYUSD Raw'!B153</f>
        <v>7.6971628850287322E-3</v>
      </c>
      <c r="D159">
        <f t="shared" si="2"/>
        <v>5.2529148662528756E-7</v>
      </c>
      <c r="E159">
        <f t="shared" si="3"/>
        <v>5.4916837238098241E-7</v>
      </c>
      <c r="L159">
        <f>'GBPUSD Raw'!C153</f>
        <v>1.259002</v>
      </c>
      <c r="M159">
        <f>'JPYUSD Raw'!C153</f>
        <v>7.6352784467320946E-3</v>
      </c>
      <c r="N159">
        <f>'GBPUSD Raw'!D153</f>
        <v>1.2494529999999999</v>
      </c>
      <c r="O159">
        <f>'JPYUSD Raw'!D153</f>
        <v>7.7103970548380472E-3</v>
      </c>
      <c r="P159">
        <f>'GBPUSD Raw'!E153</f>
        <v>1.257925</v>
      </c>
      <c r="Q159">
        <f>'JPYUSD Raw'!E153</f>
        <v>7.6971628850287322E-3</v>
      </c>
      <c r="R159">
        <f>'GBPUSD Raw'!F153</f>
        <v>1.257925</v>
      </c>
      <c r="S159">
        <f>'JPYUSD Raw'!F153</f>
        <v>7.6971628850287322E-3</v>
      </c>
    </row>
    <row r="160" spans="1:19" x14ac:dyDescent="0.2">
      <c r="A160" s="1">
        <f>'GBPUSD Raw'!A154</f>
        <v>44718</v>
      </c>
      <c r="B160">
        <f>'GBPUSD Raw'!B154</f>
        <v>1.248829</v>
      </c>
      <c r="C160">
        <f>'JPYUSD Raw'!B154</f>
        <v>7.6506995979503814E-3</v>
      </c>
      <c r="D160">
        <f t="shared" si="2"/>
        <v>5.2441414099232605E-7</v>
      </c>
      <c r="E160">
        <f t="shared" si="3"/>
        <v>5.4825114740106812E-7</v>
      </c>
      <c r="L160">
        <f>'GBPUSD Raw'!C154</f>
        <v>1.257703</v>
      </c>
      <c r="M160">
        <f>'JPYUSD Raw'!C154</f>
        <v>7.5943986601354329E-3</v>
      </c>
      <c r="N160">
        <f>'GBPUSD Raw'!D154</f>
        <v>1.2479880000000001</v>
      </c>
      <c r="O160">
        <f>'JPYUSD Raw'!D154</f>
        <v>7.6644205801127893E-3</v>
      </c>
      <c r="P160">
        <f>'GBPUSD Raw'!E154</f>
        <v>1.2492300000000001</v>
      </c>
      <c r="Q160">
        <f>'JPYUSD Raw'!E154</f>
        <v>7.6506995979503814E-3</v>
      </c>
      <c r="R160">
        <f>'GBPUSD Raw'!F154</f>
        <v>1.2492300000000001</v>
      </c>
      <c r="S160">
        <f>'JPYUSD Raw'!F154</f>
        <v>7.6506995979503814E-3</v>
      </c>
    </row>
    <row r="161" spans="1:19" x14ac:dyDescent="0.2">
      <c r="A161" s="1">
        <f>'GBPUSD Raw'!A155</f>
        <v>44719</v>
      </c>
      <c r="B161">
        <f>'GBPUSD Raw'!B155</f>
        <v>1.2523169999999999</v>
      </c>
      <c r="C161">
        <f>'JPYUSD Raw'!B155</f>
        <v>7.5656703019334184E-3</v>
      </c>
      <c r="D161">
        <f t="shared" ref="D161:D224" si="4">_xlfn.COVARIANCE.P(B139:B161,C139:C161)</f>
        <v>4.8134590719611474E-7</v>
      </c>
      <c r="E161">
        <f t="shared" ref="E161:E224" si="5">_xlfn.COVARIANCE.S(B139:B161,C139:C161)</f>
        <v>5.0322526661411992E-7</v>
      </c>
      <c r="L161">
        <f>'GBPUSD Raw'!C155</f>
        <v>1.2594460000000001</v>
      </c>
      <c r="M161">
        <f>'JPYUSD Raw'!C155</f>
        <v>7.5194750455956525E-3</v>
      </c>
      <c r="N161">
        <f>'GBPUSD Raw'!D155</f>
        <v>1.243441</v>
      </c>
      <c r="O161">
        <f>'JPYUSD Raw'!D155</f>
        <v>7.5701946297039293E-3</v>
      </c>
      <c r="P161">
        <f>'GBPUSD Raw'!E155</f>
        <v>1.252348</v>
      </c>
      <c r="Q161">
        <f>'JPYUSD Raw'!E155</f>
        <v>7.5656703019334184E-3</v>
      </c>
      <c r="R161">
        <f>'GBPUSD Raw'!F155</f>
        <v>1.252348</v>
      </c>
      <c r="S161">
        <f>'JPYUSD Raw'!F155</f>
        <v>7.5656703019334184E-3</v>
      </c>
    </row>
    <row r="162" spans="1:19" x14ac:dyDescent="0.2">
      <c r="A162" s="1">
        <f>'GBPUSD Raw'!A156</f>
        <v>44720</v>
      </c>
      <c r="B162">
        <f>'GBPUSD Raw'!B156</f>
        <v>1.2586059999999999</v>
      </c>
      <c r="C162">
        <f>'JPYUSD Raw'!B156</f>
        <v>7.5274563972088189E-3</v>
      </c>
      <c r="D162">
        <f t="shared" si="4"/>
        <v>3.2811050768086285E-7</v>
      </c>
      <c r="E162">
        <f t="shared" si="5"/>
        <v>3.4302462166635663E-7</v>
      </c>
      <c r="L162">
        <f>'GBPUSD Raw'!C156</f>
        <v>1.2589859999999999</v>
      </c>
      <c r="M162">
        <f>'JPYUSD Raw'!C156</f>
        <v>7.4384834628193541E-3</v>
      </c>
      <c r="N162">
        <f>'GBPUSD Raw'!D156</f>
        <v>1.2515019999999999</v>
      </c>
      <c r="O162">
        <f>'JPYUSD Raw'!D156</f>
        <v>7.5339213679503757E-3</v>
      </c>
      <c r="P162">
        <f>'GBPUSD Raw'!E156</f>
        <v>1.258732</v>
      </c>
      <c r="Q162">
        <f>'JPYUSD Raw'!E156</f>
        <v>7.5274563972088189E-3</v>
      </c>
      <c r="R162">
        <f>'GBPUSD Raw'!F156</f>
        <v>1.258732</v>
      </c>
      <c r="S162">
        <f>'JPYUSD Raw'!F156</f>
        <v>7.5274563972088189E-3</v>
      </c>
    </row>
    <row r="163" spans="1:19" x14ac:dyDescent="0.2">
      <c r="A163" s="1">
        <f>'GBPUSD Raw'!A157</f>
        <v>44721</v>
      </c>
      <c r="B163">
        <f>'GBPUSD Raw'!B157</f>
        <v>1.2542169999999999</v>
      </c>
      <c r="C163">
        <f>'JPYUSD Raw'!B157</f>
        <v>7.4388161278859848E-3</v>
      </c>
      <c r="D163">
        <f t="shared" si="4"/>
        <v>1.7446520007570643E-7</v>
      </c>
      <c r="E163">
        <f t="shared" si="5"/>
        <v>1.8239543644278402E-7</v>
      </c>
      <c r="L163">
        <f>'GBPUSD Raw'!C157</f>
        <v>1.255398</v>
      </c>
      <c r="M163">
        <f>'JPYUSD Raw'!C157</f>
        <v>7.4319603472809406E-3</v>
      </c>
      <c r="N163">
        <f>'GBPUSD Raw'!D157</f>
        <v>1.2492970000000001</v>
      </c>
      <c r="O163">
        <f>'JPYUSD Raw'!D157</f>
        <v>7.5080151440269308E-3</v>
      </c>
      <c r="P163">
        <f>'GBPUSD Raw'!E157</f>
        <v>1.2540290000000001</v>
      </c>
      <c r="Q163">
        <f>'JPYUSD Raw'!E157</f>
        <v>7.4388161278859848E-3</v>
      </c>
      <c r="R163">
        <f>'GBPUSD Raw'!F157</f>
        <v>1.2540290000000001</v>
      </c>
      <c r="S163">
        <f>'JPYUSD Raw'!F157</f>
        <v>7.4388161278859848E-3</v>
      </c>
    </row>
    <row r="164" spans="1:19" x14ac:dyDescent="0.2">
      <c r="A164" s="1">
        <f>'GBPUSD Raw'!A158</f>
        <v>44722</v>
      </c>
      <c r="B164">
        <f>'GBPUSD Raw'!B158</f>
        <v>1.2493749999999999</v>
      </c>
      <c r="C164">
        <f>'JPYUSD Raw'!B158</f>
        <v>7.4394798869160369E-3</v>
      </c>
      <c r="D164">
        <f t="shared" si="4"/>
        <v>1.1437527186077228E-7</v>
      </c>
      <c r="E164">
        <f t="shared" si="5"/>
        <v>1.1957414785444376E-7</v>
      </c>
      <c r="L164">
        <f>'GBPUSD Raw'!C158</f>
        <v>1.2518149999999999</v>
      </c>
      <c r="M164">
        <f>'JPYUSD Raw'!C158</f>
        <v>7.4415283583585852E-3</v>
      </c>
      <c r="N164">
        <f>'GBPUSD Raw'!D158</f>
        <v>1.231557</v>
      </c>
      <c r="O164">
        <f>'JPYUSD Raw'!D158</f>
        <v>7.4969828579912589E-3</v>
      </c>
      <c r="P164">
        <f>'GBPUSD Raw'!E158</f>
        <v>1.2492970000000001</v>
      </c>
      <c r="Q164">
        <f>'JPYUSD Raw'!E158</f>
        <v>7.4394798869160369E-3</v>
      </c>
      <c r="R164">
        <f>'GBPUSD Raw'!F158</f>
        <v>1.2492970000000001</v>
      </c>
      <c r="S164">
        <f>'JPYUSD Raw'!F158</f>
        <v>7.4394798869160369E-3</v>
      </c>
    </row>
    <row r="165" spans="1:19" x14ac:dyDescent="0.2">
      <c r="A165" s="1">
        <f>'GBPUSD Raw'!A159</f>
        <v>44725</v>
      </c>
      <c r="B165">
        <f>'GBPUSD Raw'!B159</f>
        <v>1.2278070000000001</v>
      </c>
      <c r="C165">
        <f>'JPYUSD Raw'!B159</f>
        <v>7.4176275245014436E-3</v>
      </c>
      <c r="D165">
        <f t="shared" si="4"/>
        <v>3.4282983015967458E-7</v>
      </c>
      <c r="E165">
        <f t="shared" si="5"/>
        <v>3.5841300425784158E-7</v>
      </c>
      <c r="L165">
        <f>'GBPUSD Raw'!C159</f>
        <v>1.2300120000000001</v>
      </c>
      <c r="M165">
        <f>'JPYUSD Raw'!C159</f>
        <v>7.3987478581087375E-3</v>
      </c>
      <c r="N165">
        <f>'GBPUSD Raw'!D159</f>
        <v>1.2127680000000001</v>
      </c>
      <c r="O165">
        <f>'JPYUSD Raw'!D159</f>
        <v>7.4845260791350622E-3</v>
      </c>
      <c r="P165">
        <f>'GBPUSD Raw'!E159</f>
        <v>1.2274910000000001</v>
      </c>
      <c r="Q165">
        <f>'JPYUSD Raw'!E159</f>
        <v>7.4176275245014436E-3</v>
      </c>
      <c r="R165">
        <f>'GBPUSD Raw'!F159</f>
        <v>1.2274910000000001</v>
      </c>
      <c r="S165">
        <f>'JPYUSD Raw'!F159</f>
        <v>7.4176275245014436E-3</v>
      </c>
    </row>
    <row r="166" spans="1:19" x14ac:dyDescent="0.2">
      <c r="A166" s="1">
        <f>'GBPUSD Raw'!A160</f>
        <v>44726</v>
      </c>
      <c r="B166">
        <f>'GBPUSD Raw'!B160</f>
        <v>1.2144029999999999</v>
      </c>
      <c r="C166">
        <f>'JPYUSD Raw'!B160</f>
        <v>7.4501766086715613E-3</v>
      </c>
      <c r="D166">
        <f t="shared" si="4"/>
        <v>7.1030334606436218E-7</v>
      </c>
      <c r="E166">
        <f t="shared" si="5"/>
        <v>7.4258986179456037E-7</v>
      </c>
      <c r="L166">
        <f>'GBPUSD Raw'!C160</f>
        <v>1.2202710000000001</v>
      </c>
      <c r="M166">
        <f>'JPYUSD Raw'!C160</f>
        <v>7.4091635438153693E-3</v>
      </c>
      <c r="N166">
        <f>'GBPUSD Raw'!D160</f>
        <v>1.1992560000000001</v>
      </c>
      <c r="O166">
        <f>'JPYUSD Raw'!D160</f>
        <v>7.4682602300938121E-3</v>
      </c>
      <c r="P166">
        <f>'GBPUSD Raw'!E160</f>
        <v>1.214477</v>
      </c>
      <c r="Q166">
        <f>'JPYUSD Raw'!E160</f>
        <v>7.4501766086715613E-3</v>
      </c>
      <c r="R166">
        <f>'GBPUSD Raw'!F160</f>
        <v>1.214477</v>
      </c>
      <c r="S166">
        <f>'JPYUSD Raw'!F160</f>
        <v>7.4501766086715613E-3</v>
      </c>
    </row>
    <row r="167" spans="1:19" x14ac:dyDescent="0.2">
      <c r="A167" s="1">
        <f>'GBPUSD Raw'!A161</f>
        <v>44727</v>
      </c>
      <c r="B167">
        <f>'GBPUSD Raw'!B161</f>
        <v>1.2013450000000001</v>
      </c>
      <c r="C167">
        <f>'JPYUSD Raw'!B161</f>
        <v>7.391310447264013E-3</v>
      </c>
      <c r="D167">
        <f t="shared" si="4"/>
        <v>1.4095689785785654E-6</v>
      </c>
      <c r="E167">
        <f t="shared" si="5"/>
        <v>1.473640295786682E-6</v>
      </c>
      <c r="L167">
        <f>'GBPUSD Raw'!C161</f>
        <v>1.2125330000000001</v>
      </c>
      <c r="M167">
        <f>'JPYUSD Raw'!C161</f>
        <v>7.39180227248247E-3</v>
      </c>
      <c r="N167">
        <f>'GBPUSD Raw'!D161</f>
        <v>1.1992130000000001</v>
      </c>
      <c r="O167">
        <f>'JPYUSD Raw'!D161</f>
        <v>7.446182880768361E-3</v>
      </c>
      <c r="P167">
        <f>'GBPUSD Raw'!E161</f>
        <v>1.2012590000000001</v>
      </c>
      <c r="Q167">
        <f>'JPYUSD Raw'!E161</f>
        <v>7.391310447264013E-3</v>
      </c>
      <c r="R167">
        <f>'GBPUSD Raw'!F161</f>
        <v>1.2012590000000001</v>
      </c>
      <c r="S167">
        <f>'JPYUSD Raw'!F161</f>
        <v>7.391310447264013E-3</v>
      </c>
    </row>
    <row r="168" spans="1:19" x14ac:dyDescent="0.2">
      <c r="A168" s="1">
        <f>'GBPUSD Raw'!A162</f>
        <v>44728</v>
      </c>
      <c r="B168">
        <f>'GBPUSD Raw'!B162</f>
        <v>1.218145</v>
      </c>
      <c r="C168">
        <f>'JPYUSD Raw'!B162</f>
        <v>7.4562872364654503E-3</v>
      </c>
      <c r="D168">
        <f t="shared" si="4"/>
        <v>1.7263948162005443E-6</v>
      </c>
      <c r="E168">
        <f t="shared" si="5"/>
        <v>1.8048673078460237E-6</v>
      </c>
      <c r="L168">
        <f>'GBPUSD Raw'!C162</f>
        <v>1.2344919999999999</v>
      </c>
      <c r="M168">
        <f>'JPYUSD Raw'!C162</f>
        <v>7.4254486625010838E-3</v>
      </c>
      <c r="N168">
        <f>'GBPUSD Raw'!D162</f>
        <v>1.2050369999999999</v>
      </c>
      <c r="O168">
        <f>'JPYUSD Raw'!D162</f>
        <v>7.6018459015069718E-3</v>
      </c>
      <c r="P168">
        <f>'GBPUSD Raw'!E162</f>
        <v>1.2174339999999999</v>
      </c>
      <c r="Q168">
        <f>'JPYUSD Raw'!E162</f>
        <v>7.4562872364654503E-3</v>
      </c>
      <c r="R168">
        <f>'GBPUSD Raw'!F162</f>
        <v>1.2174339999999999</v>
      </c>
      <c r="S168">
        <f>'JPYUSD Raw'!F162</f>
        <v>7.4562872364654503E-3</v>
      </c>
    </row>
    <row r="169" spans="1:19" x14ac:dyDescent="0.2">
      <c r="A169" s="1">
        <f>'GBPUSD Raw'!A163</f>
        <v>44729</v>
      </c>
      <c r="B169">
        <f>'GBPUSD Raw'!B163</f>
        <v>1.235025</v>
      </c>
      <c r="C169">
        <f>'JPYUSD Raw'!B163</f>
        <v>7.551672032696021E-3</v>
      </c>
      <c r="D169">
        <f t="shared" si="4"/>
        <v>1.8356569849941078E-6</v>
      </c>
      <c r="E169">
        <f t="shared" si="5"/>
        <v>1.9190959388574763E-6</v>
      </c>
      <c r="L169">
        <f>'GBPUSD Raw'!C163</f>
        <v>1.235025</v>
      </c>
      <c r="M169">
        <f>'JPYUSD Raw'!C163</f>
        <v>7.3848697149838339E-3</v>
      </c>
      <c r="N169">
        <f>'GBPUSD Raw'!D163</f>
        <v>1.2174039999999999</v>
      </c>
      <c r="O169">
        <f>'JPYUSD Raw'!D163</f>
        <v>7.5650406640604805E-3</v>
      </c>
      <c r="P169">
        <f>'GBPUSD Raw'!E163</f>
        <v>1.2354830000000001</v>
      </c>
      <c r="Q169">
        <f>'JPYUSD Raw'!E163</f>
        <v>7.551672032696021E-3</v>
      </c>
      <c r="R169">
        <f>'GBPUSD Raw'!F163</f>
        <v>1.2354830000000001</v>
      </c>
      <c r="S169">
        <f>'JPYUSD Raw'!F163</f>
        <v>7.551672032696021E-3</v>
      </c>
    </row>
    <row r="170" spans="1:19" x14ac:dyDescent="0.2">
      <c r="A170" s="1">
        <f>'GBPUSD Raw'!A164</f>
        <v>44732</v>
      </c>
      <c r="B170">
        <f>'GBPUSD Raw'!B164</f>
        <v>1.222823</v>
      </c>
      <c r="C170">
        <f>'JPYUSD Raw'!B164</f>
        <v>7.3922942178043828E-3</v>
      </c>
      <c r="D170">
        <f t="shared" si="4"/>
        <v>2.0943973392799423E-6</v>
      </c>
      <c r="E170">
        <f t="shared" si="5"/>
        <v>2.1895972183381216E-6</v>
      </c>
      <c r="L170">
        <f>'GBPUSD Raw'!C164</f>
        <v>1.2277769999999999</v>
      </c>
      <c r="M170">
        <f>'JPYUSD Raw'!C164</f>
        <v>7.3848697149838339E-3</v>
      </c>
      <c r="N170">
        <f>'GBPUSD Raw'!D164</f>
        <v>1.2200629999999999</v>
      </c>
      <c r="O170">
        <f>'JPYUSD Raw'!D164</f>
        <v>7.432236803907478E-3</v>
      </c>
      <c r="P170">
        <f>'GBPUSD Raw'!E164</f>
        <v>1.222823</v>
      </c>
      <c r="Q170">
        <f>'JPYUSD Raw'!E164</f>
        <v>7.3922942178043828E-3</v>
      </c>
      <c r="R170">
        <f>'GBPUSD Raw'!F164</f>
        <v>1.222823</v>
      </c>
      <c r="S170">
        <f>'JPYUSD Raw'!F164</f>
        <v>7.3922942178043828E-3</v>
      </c>
    </row>
    <row r="171" spans="1:19" x14ac:dyDescent="0.2">
      <c r="A171" s="1">
        <f>'GBPUSD Raw'!A165</f>
        <v>44733</v>
      </c>
      <c r="B171">
        <f>'GBPUSD Raw'!B165</f>
        <v>1.2250099999999999</v>
      </c>
      <c r="C171">
        <f>'JPYUSD Raw'!B165</f>
        <v>7.4026364904408344E-3</v>
      </c>
      <c r="D171">
        <f t="shared" si="4"/>
        <v>2.3820427120709976E-6</v>
      </c>
      <c r="E171">
        <f t="shared" si="5"/>
        <v>2.4903173808014974E-6</v>
      </c>
      <c r="L171">
        <f>'GBPUSD Raw'!C165</f>
        <v>1.231922</v>
      </c>
      <c r="M171">
        <f>'JPYUSD Raw'!C165</f>
        <v>7.3351967422630822E-3</v>
      </c>
      <c r="N171">
        <f>'GBPUSD Raw'!D165</f>
        <v>1.22492</v>
      </c>
      <c r="O171">
        <f>'JPYUSD Raw'!D165</f>
        <v>7.4104260856424275E-3</v>
      </c>
      <c r="P171">
        <f>'GBPUSD Raw'!E165</f>
        <v>1.2251749999999999</v>
      </c>
      <c r="Q171">
        <f>'JPYUSD Raw'!E165</f>
        <v>7.4026364904408344E-3</v>
      </c>
      <c r="R171">
        <f>'GBPUSD Raw'!F165</f>
        <v>1.2251749999999999</v>
      </c>
      <c r="S171">
        <f>'JPYUSD Raw'!F165</f>
        <v>7.4026364904408344E-3</v>
      </c>
    </row>
    <row r="172" spans="1:19" x14ac:dyDescent="0.2">
      <c r="A172" s="1">
        <f>'GBPUSD Raw'!A166</f>
        <v>44734</v>
      </c>
      <c r="B172">
        <f>'GBPUSD Raw'!B166</f>
        <v>1.226407</v>
      </c>
      <c r="C172">
        <f>'JPYUSD Raw'!B166</f>
        <v>7.3384263626744091E-3</v>
      </c>
      <c r="D172">
        <f t="shared" si="4"/>
        <v>2.5867876879908552E-6</v>
      </c>
      <c r="E172">
        <f t="shared" si="5"/>
        <v>2.7043689465358941E-6</v>
      </c>
      <c r="L172">
        <f>'GBPUSD Raw'!C166</f>
        <v>1.2314670000000001</v>
      </c>
      <c r="M172">
        <f>'JPYUSD Raw'!C166</f>
        <v>7.3209121320625785E-3</v>
      </c>
      <c r="N172">
        <f>'GBPUSD Raw'!D166</f>
        <v>1.2168559999999999</v>
      </c>
      <c r="O172">
        <f>'JPYUSD Raw'!D166</f>
        <v>7.3664278600894658E-3</v>
      </c>
      <c r="P172">
        <f>'GBPUSD Raw'!E166</f>
        <v>1.2266630000000001</v>
      </c>
      <c r="Q172">
        <f>'JPYUSD Raw'!E166</f>
        <v>7.3384263626744091E-3</v>
      </c>
      <c r="R172">
        <f>'GBPUSD Raw'!F166</f>
        <v>1.2266630000000001</v>
      </c>
      <c r="S172">
        <f>'JPYUSD Raw'!F166</f>
        <v>7.3384263626744091E-3</v>
      </c>
    </row>
    <row r="173" spans="1:19" x14ac:dyDescent="0.2">
      <c r="A173" s="1">
        <f>'GBPUSD Raw'!A167</f>
        <v>44735</v>
      </c>
      <c r="B173">
        <f>'GBPUSD Raw'!B167</f>
        <v>1.225325</v>
      </c>
      <c r="C173">
        <f>'JPYUSD Raw'!B167</f>
        <v>7.3516437194665104E-3</v>
      </c>
      <c r="D173">
        <f t="shared" si="4"/>
        <v>2.7167101473188578E-6</v>
      </c>
      <c r="E173">
        <f t="shared" si="5"/>
        <v>2.8401969721969876E-6</v>
      </c>
      <c r="L173">
        <f>'GBPUSD Raw'!C167</f>
        <v>1.229468</v>
      </c>
      <c r="M173">
        <f>'JPYUSD Raw'!C167</f>
        <v>7.3431682833875501E-3</v>
      </c>
      <c r="N173">
        <f>'GBPUSD Raw'!D167</f>
        <v>1.217182</v>
      </c>
      <c r="O173">
        <f>'JPYUSD Raw'!D167</f>
        <v>7.4463487223696348E-3</v>
      </c>
      <c r="P173">
        <f>'GBPUSD Raw'!E167</f>
        <v>1.225085</v>
      </c>
      <c r="Q173">
        <f>'JPYUSD Raw'!E167</f>
        <v>7.3516437194665104E-3</v>
      </c>
      <c r="R173">
        <f>'GBPUSD Raw'!F167</f>
        <v>1.225085</v>
      </c>
      <c r="S173">
        <f>'JPYUSD Raw'!F167</f>
        <v>7.3516437194665104E-3</v>
      </c>
    </row>
    <row r="174" spans="1:19" x14ac:dyDescent="0.2">
      <c r="A174" s="1">
        <f>'GBPUSD Raw'!A168</f>
        <v>44736</v>
      </c>
      <c r="B174">
        <f>'GBPUSD Raw'!B168</f>
        <v>1.2261960000000001</v>
      </c>
      <c r="C174">
        <f>'JPYUSD Raw'!B168</f>
        <v>7.4161971941915502E-3</v>
      </c>
      <c r="D174">
        <f t="shared" si="4"/>
        <v>2.6833484424950602E-6</v>
      </c>
      <c r="E174">
        <f t="shared" si="5"/>
        <v>2.8053188262448357E-6</v>
      </c>
      <c r="L174">
        <f>'GBPUSD Raw'!C168</f>
        <v>1.231679</v>
      </c>
      <c r="M174">
        <f>'JPYUSD Raw'!C168</f>
        <v>7.392512699024645E-3</v>
      </c>
      <c r="N174">
        <f>'GBPUSD Raw'!D168</f>
        <v>1.22435</v>
      </c>
      <c r="O174">
        <f>'JPYUSD Raw'!D168</f>
        <v>7.4421376587831241E-3</v>
      </c>
      <c r="P174">
        <f>'GBPUSD Raw'!E168</f>
        <v>1.2260759999999999</v>
      </c>
      <c r="Q174">
        <f>'JPYUSD Raw'!E168</f>
        <v>7.4161971941915502E-3</v>
      </c>
      <c r="R174">
        <f>'GBPUSD Raw'!F168</f>
        <v>1.2260759999999999</v>
      </c>
      <c r="S174">
        <f>'JPYUSD Raw'!F168</f>
        <v>7.4161971941915502E-3</v>
      </c>
    </row>
    <row r="175" spans="1:19" x14ac:dyDescent="0.2">
      <c r="A175" s="1">
        <f>'GBPUSD Raw'!A169</f>
        <v>44739</v>
      </c>
      <c r="B175">
        <f>'GBPUSD Raw'!B169</f>
        <v>1.2288030000000001</v>
      </c>
      <c r="C175">
        <f>'JPYUSD Raw'!B169</f>
        <v>7.4040072678919983E-3</v>
      </c>
      <c r="D175">
        <f t="shared" si="4"/>
        <v>2.5834127009037494E-6</v>
      </c>
      <c r="E175">
        <f t="shared" si="5"/>
        <v>2.7008405509448292E-6</v>
      </c>
      <c r="L175">
        <f>'GBPUSD Raw'!C169</f>
        <v>1.2330760000000001</v>
      </c>
      <c r="M175">
        <f>'JPYUSD Raw'!C169</f>
        <v>7.377950203425211E-3</v>
      </c>
      <c r="N175">
        <f>'GBPUSD Raw'!D169</f>
        <v>1.223975</v>
      </c>
      <c r="O175">
        <f>'JPYUSD Raw'!D169</f>
        <v>7.4330097763999035E-3</v>
      </c>
      <c r="P175">
        <f>'GBPUSD Raw'!E169</f>
        <v>1.228245</v>
      </c>
      <c r="Q175">
        <f>'JPYUSD Raw'!E169</f>
        <v>7.4040072678919983E-3</v>
      </c>
      <c r="R175">
        <f>'GBPUSD Raw'!F169</f>
        <v>1.228245</v>
      </c>
      <c r="S175">
        <f>'JPYUSD Raw'!F169</f>
        <v>7.4040072678919983E-3</v>
      </c>
    </row>
    <row r="176" spans="1:19" x14ac:dyDescent="0.2">
      <c r="A176" s="1">
        <f>'GBPUSD Raw'!A170</f>
        <v>44740</v>
      </c>
      <c r="B176">
        <f>'GBPUSD Raw'!B170</f>
        <v>1.226753</v>
      </c>
      <c r="C176">
        <f>'JPYUSD Raw'!B170</f>
        <v>7.3836158656715887E-3</v>
      </c>
      <c r="D176">
        <f t="shared" si="4"/>
        <v>2.4097426433583739E-6</v>
      </c>
      <c r="E176">
        <f t="shared" si="5"/>
        <v>2.5192763998746638E-6</v>
      </c>
      <c r="L176">
        <f>'GBPUSD Raw'!C170</f>
        <v>1.2291049999999999</v>
      </c>
      <c r="M176">
        <f>'JPYUSD Raw'!C170</f>
        <v>7.3365959958297021E-3</v>
      </c>
      <c r="N176">
        <f>'GBPUSD Raw'!D170</f>
        <v>1.218769</v>
      </c>
      <c r="O176">
        <f>'JPYUSD Raw'!D170</f>
        <v>7.4006101936315623E-3</v>
      </c>
      <c r="P176">
        <f>'GBPUSD Raw'!E170</f>
        <v>1.2267380000000001</v>
      </c>
      <c r="Q176">
        <f>'JPYUSD Raw'!E170</f>
        <v>7.3836158656715887E-3</v>
      </c>
      <c r="R176">
        <f>'GBPUSD Raw'!F170</f>
        <v>1.2267380000000001</v>
      </c>
      <c r="S176">
        <f>'JPYUSD Raw'!F170</f>
        <v>7.3836158656715887E-3</v>
      </c>
    </row>
    <row r="177" spans="1:19" x14ac:dyDescent="0.2">
      <c r="A177" s="1">
        <f>'GBPUSD Raw'!A171</f>
        <v>44741</v>
      </c>
      <c r="B177">
        <f>'GBPUSD Raw'!B171</f>
        <v>1.2186349999999999</v>
      </c>
      <c r="C177">
        <f>'JPYUSD Raw'!B171</f>
        <v>7.3504011264577925E-3</v>
      </c>
      <c r="D177">
        <f t="shared" si="4"/>
        <v>2.1949561258551553E-6</v>
      </c>
      <c r="E177">
        <f t="shared" si="5"/>
        <v>2.2947268588485712E-6</v>
      </c>
      <c r="L177">
        <f>'GBPUSD Raw'!C171</f>
        <v>1.221225</v>
      </c>
      <c r="M177">
        <f>'JPYUSD Raw'!C171</f>
        <v>7.2994302342137525E-3</v>
      </c>
      <c r="N177">
        <f>'GBPUSD Raw'!D171</f>
        <v>1.210683</v>
      </c>
      <c r="O177">
        <f>'JPYUSD Raw'!D171</f>
        <v>7.3631735513627929E-3</v>
      </c>
      <c r="P177">
        <f>'GBPUSD Raw'!E171</f>
        <v>1.218977</v>
      </c>
      <c r="Q177">
        <f>'JPYUSD Raw'!E171</f>
        <v>7.3504011264577925E-3</v>
      </c>
      <c r="R177">
        <f>'GBPUSD Raw'!F171</f>
        <v>1.218977</v>
      </c>
      <c r="S177">
        <f>'JPYUSD Raw'!F171</f>
        <v>7.3504011264577925E-3</v>
      </c>
    </row>
    <row r="178" spans="1:19" x14ac:dyDescent="0.2">
      <c r="A178" s="1">
        <f>'GBPUSD Raw'!A172</f>
        <v>44742</v>
      </c>
      <c r="B178">
        <f>'GBPUSD Raw'!B172</f>
        <v>1.213106</v>
      </c>
      <c r="C178">
        <f>'JPYUSD Raw'!B172</f>
        <v>7.3212335063133384E-3</v>
      </c>
      <c r="D178">
        <f t="shared" si="4"/>
        <v>1.962948915488417E-6</v>
      </c>
      <c r="E178">
        <f t="shared" si="5"/>
        <v>2.0521738661924356E-6</v>
      </c>
      <c r="L178">
        <f>'GBPUSD Raw'!C172</f>
        <v>1.218621</v>
      </c>
      <c r="M178">
        <f>'JPYUSD Raw'!C172</f>
        <v>7.3099951698475923E-3</v>
      </c>
      <c r="N178">
        <f>'GBPUSD Raw'!D172</f>
        <v>1.209438</v>
      </c>
      <c r="O178">
        <f>'JPYUSD Raw'!D172</f>
        <v>7.3699030082440622E-3</v>
      </c>
      <c r="P178">
        <f>'GBPUSD Raw'!E172</f>
        <v>1.2131799999999999</v>
      </c>
      <c r="Q178">
        <f>'JPYUSD Raw'!E172</f>
        <v>7.3212335063133384E-3</v>
      </c>
      <c r="R178">
        <f>'GBPUSD Raw'!F172</f>
        <v>1.2131799999999999</v>
      </c>
      <c r="S178">
        <f>'JPYUSD Raw'!F172</f>
        <v>7.3212335063133384E-3</v>
      </c>
    </row>
    <row r="179" spans="1:19" x14ac:dyDescent="0.2">
      <c r="A179" s="1">
        <f>'GBPUSD Raw'!A173</f>
        <v>44743</v>
      </c>
      <c r="B179">
        <f>'GBPUSD Raw'!B173</f>
        <v>1.2159979999999999</v>
      </c>
      <c r="C179">
        <f>'JPYUSD Raw'!B173</f>
        <v>7.3645297513929911E-3</v>
      </c>
      <c r="D179">
        <f t="shared" si="4"/>
        <v>1.5891082964532092E-6</v>
      </c>
      <c r="E179">
        <f t="shared" si="5"/>
        <v>1.6613404917465368E-6</v>
      </c>
      <c r="L179">
        <f>'GBPUSD Raw'!C173</f>
        <v>1.216205</v>
      </c>
      <c r="M179">
        <f>'JPYUSD Raw'!C173</f>
        <v>7.3541846284965609E-3</v>
      </c>
      <c r="N179">
        <f>'GBPUSD Raw'!D173</f>
        <v>1.198064</v>
      </c>
      <c r="O179">
        <f>'JPYUSD Raw'!D173</f>
        <v>7.4186174879589343E-3</v>
      </c>
      <c r="P179">
        <f>'GBPUSD Raw'!E173</f>
        <v>1.216086</v>
      </c>
      <c r="Q179">
        <f>'JPYUSD Raw'!E173</f>
        <v>7.3645297513929911E-3</v>
      </c>
      <c r="R179">
        <f>'GBPUSD Raw'!F173</f>
        <v>1.216086</v>
      </c>
      <c r="S179">
        <f>'JPYUSD Raw'!F173</f>
        <v>7.3645297513929911E-3</v>
      </c>
    </row>
    <row r="180" spans="1:19" x14ac:dyDescent="0.2">
      <c r="A180" s="1">
        <f>'GBPUSD Raw'!A174</f>
        <v>44746</v>
      </c>
      <c r="B180">
        <f>'GBPUSD Raw'!B174</f>
        <v>1.21058</v>
      </c>
      <c r="C180">
        <f>'JPYUSD Raw'!B174</f>
        <v>7.4050488170808466E-3</v>
      </c>
      <c r="D180">
        <f t="shared" si="4"/>
        <v>1.2494640571599014E-6</v>
      </c>
      <c r="E180">
        <f t="shared" si="5"/>
        <v>1.3062578779398968E-6</v>
      </c>
      <c r="L180">
        <f>'GBPUSD Raw'!C174</f>
        <v>1.216515</v>
      </c>
      <c r="M180">
        <f>'JPYUSD Raw'!C174</f>
        <v>7.365343331502113E-3</v>
      </c>
      <c r="N180">
        <f>'GBPUSD Raw'!D174</f>
        <v>1.208634</v>
      </c>
      <c r="O180">
        <f>'JPYUSD Raw'!D174</f>
        <v>7.4185074728554592E-3</v>
      </c>
      <c r="P180">
        <f>'GBPUSD Raw'!E174</f>
        <v>1.2102729999999999</v>
      </c>
      <c r="Q180">
        <f>'JPYUSD Raw'!E174</f>
        <v>7.4050488170808466E-3</v>
      </c>
      <c r="R180">
        <f>'GBPUSD Raw'!F174</f>
        <v>1.2102729999999999</v>
      </c>
      <c r="S180">
        <f>'JPYUSD Raw'!F174</f>
        <v>7.4050488170808466E-3</v>
      </c>
    </row>
    <row r="181" spans="1:19" x14ac:dyDescent="0.2">
      <c r="A181" s="1">
        <f>'GBPUSD Raw'!A175</f>
        <v>44747</v>
      </c>
      <c r="B181">
        <f>'GBPUSD Raw'!B175</f>
        <v>1.2114020000000001</v>
      </c>
      <c r="C181">
        <f>'JPYUSD Raw'!B175</f>
        <v>7.361602101342817E-3</v>
      </c>
      <c r="D181">
        <f t="shared" si="4"/>
        <v>1.1233150270272019E-6</v>
      </c>
      <c r="E181">
        <f t="shared" si="5"/>
        <v>1.1743748009829838E-6</v>
      </c>
      <c r="L181">
        <f>'GBPUSD Raw'!C175</f>
        <v>1.2126060000000001</v>
      </c>
      <c r="M181">
        <f>'JPYUSD Raw'!C175</f>
        <v>7.3343356387521683E-3</v>
      </c>
      <c r="N181">
        <f>'GBPUSD Raw'!D175</f>
        <v>1.190051</v>
      </c>
      <c r="O181">
        <f>'JPYUSD Raw'!D175</f>
        <v>7.3770797952090192E-3</v>
      </c>
      <c r="P181">
        <f>'GBPUSD Raw'!E175</f>
        <v>1.211446</v>
      </c>
      <c r="Q181">
        <f>'JPYUSD Raw'!E175</f>
        <v>7.361602101342817E-3</v>
      </c>
      <c r="R181">
        <f>'GBPUSD Raw'!F175</f>
        <v>1.211446</v>
      </c>
      <c r="S181">
        <f>'JPYUSD Raw'!F175</f>
        <v>7.361602101342817E-3</v>
      </c>
    </row>
    <row r="182" spans="1:19" x14ac:dyDescent="0.2">
      <c r="A182" s="1">
        <f>'GBPUSD Raw'!A176</f>
        <v>44748</v>
      </c>
      <c r="B182">
        <f>'GBPUSD Raw'!B176</f>
        <v>1.194957</v>
      </c>
      <c r="C182">
        <f>'JPYUSD Raw'!B176</f>
        <v>7.378930420493663E-3</v>
      </c>
      <c r="D182">
        <f t="shared" si="4"/>
        <v>8.5024854527027799E-7</v>
      </c>
      <c r="E182">
        <f t="shared" si="5"/>
        <v>8.8889620641892701E-7</v>
      </c>
      <c r="L182">
        <f>'GBPUSD Raw'!C176</f>
        <v>1.1986380000000001</v>
      </c>
      <c r="M182">
        <f>'JPYUSD Raw'!C176</f>
        <v>7.3549959243761082E-3</v>
      </c>
      <c r="N182">
        <f>'GBPUSD Raw'!D176</f>
        <v>1.1877610000000001</v>
      </c>
      <c r="O182">
        <f>'JPYUSD Raw'!D176</f>
        <v>7.408779074253199E-3</v>
      </c>
      <c r="P182">
        <f>'GBPUSD Raw'!E176</f>
        <v>1.194914</v>
      </c>
      <c r="Q182">
        <f>'JPYUSD Raw'!E176</f>
        <v>7.378930420493663E-3</v>
      </c>
      <c r="R182">
        <f>'GBPUSD Raw'!F176</f>
        <v>1.194914</v>
      </c>
      <c r="S182">
        <f>'JPYUSD Raw'!F176</f>
        <v>7.378930420493663E-3</v>
      </c>
    </row>
    <row r="183" spans="1:19" x14ac:dyDescent="0.2">
      <c r="A183" s="1">
        <f>'GBPUSD Raw'!A177</f>
        <v>44749</v>
      </c>
      <c r="B183">
        <f>'GBPUSD Raw'!B177</f>
        <v>1.1918949999999999</v>
      </c>
      <c r="C183">
        <f>'JPYUSD Raw'!B177</f>
        <v>7.3547797091600906E-3</v>
      </c>
      <c r="D183">
        <f t="shared" si="4"/>
        <v>7.01373933689215E-7</v>
      </c>
      <c r="E183">
        <f t="shared" si="5"/>
        <v>7.3325456703872484E-7</v>
      </c>
      <c r="L183">
        <f>'GBPUSD Raw'!C177</f>
        <v>1.202183</v>
      </c>
      <c r="M183">
        <f>'JPYUSD Raw'!C177</f>
        <v>7.3419285535640862E-3</v>
      </c>
      <c r="N183">
        <f>'GBPUSD Raw'!D177</f>
        <v>1.191001</v>
      </c>
      <c r="O183">
        <f>'JPYUSD Raw'!D177</f>
        <v>7.3762628042056523E-3</v>
      </c>
      <c r="P183">
        <f>'GBPUSD Raw'!E177</f>
        <v>1.192321</v>
      </c>
      <c r="Q183">
        <f>'JPYUSD Raw'!E177</f>
        <v>7.3547797091600906E-3</v>
      </c>
      <c r="R183">
        <f>'GBPUSD Raw'!F177</f>
        <v>1.192321</v>
      </c>
      <c r="S183">
        <f>'JPYUSD Raw'!F177</f>
        <v>7.3547797091600906E-3</v>
      </c>
    </row>
    <row r="184" spans="1:19" x14ac:dyDescent="0.2">
      <c r="A184" s="1">
        <f>'GBPUSD Raw'!A178</f>
        <v>44750</v>
      </c>
      <c r="B184">
        <f>'GBPUSD Raw'!B178</f>
        <v>1.2031959999999999</v>
      </c>
      <c r="C184">
        <f>'JPYUSD Raw'!B178</f>
        <v>7.3576482319269634E-3</v>
      </c>
      <c r="D184">
        <f t="shared" si="4"/>
        <v>5.3976782357525974E-7</v>
      </c>
      <c r="E184">
        <f t="shared" si="5"/>
        <v>5.6430272464686252E-7</v>
      </c>
      <c r="L184">
        <f>'GBPUSD Raw'!C178</f>
        <v>1.2055309999999999</v>
      </c>
      <c r="M184">
        <f>'JPYUSD Raw'!C178</f>
        <v>7.3236462682953656E-3</v>
      </c>
      <c r="N184">
        <f>'GBPUSD Raw'!D178</f>
        <v>1.192194</v>
      </c>
      <c r="O184">
        <f>'JPYUSD Raw'!D178</f>
        <v>7.3878708669618438E-3</v>
      </c>
      <c r="P184">
        <f>'GBPUSD Raw'!E178</f>
        <v>1.2028049999999999</v>
      </c>
      <c r="Q184">
        <f>'JPYUSD Raw'!E178</f>
        <v>7.3576482319269634E-3</v>
      </c>
      <c r="R184">
        <f>'GBPUSD Raw'!F178</f>
        <v>1.2028049999999999</v>
      </c>
      <c r="S184">
        <f>'JPYUSD Raw'!F178</f>
        <v>7.3576482319269634E-3</v>
      </c>
    </row>
    <row r="185" spans="1:19" x14ac:dyDescent="0.2">
      <c r="A185" s="1">
        <f>'GBPUSD Raw'!A179</f>
        <v>44753</v>
      </c>
      <c r="B185">
        <f>'GBPUSD Raw'!B179</f>
        <v>1.2017789999999999</v>
      </c>
      <c r="C185">
        <f>'JPYUSD Raw'!B179</f>
        <v>7.336703594863706E-3</v>
      </c>
      <c r="D185">
        <f t="shared" si="4"/>
        <v>3.7590606698146132E-7</v>
      </c>
      <c r="E185">
        <f t="shared" si="5"/>
        <v>3.9299270638970958E-7</v>
      </c>
      <c r="L185">
        <f>'GBPUSD Raw'!C179</f>
        <v>1.2019949999999999</v>
      </c>
      <c r="M185">
        <f>'JPYUSD Raw'!C179</f>
        <v>7.2597919075027013E-3</v>
      </c>
      <c r="N185">
        <f>'GBPUSD Raw'!D179</f>
        <v>1.186944</v>
      </c>
      <c r="O185">
        <f>'JPYUSD Raw'!D179</f>
        <v>7.3383721336061601E-3</v>
      </c>
      <c r="P185">
        <f>'GBPUSD Raw'!E179</f>
        <v>1.2016629999999999</v>
      </c>
      <c r="Q185">
        <f>'JPYUSD Raw'!E179</f>
        <v>7.336703594863706E-3</v>
      </c>
      <c r="R185">
        <f>'GBPUSD Raw'!F179</f>
        <v>1.2016629999999999</v>
      </c>
      <c r="S185">
        <f>'JPYUSD Raw'!F179</f>
        <v>7.336703594863706E-3</v>
      </c>
    </row>
    <row r="186" spans="1:19" x14ac:dyDescent="0.2">
      <c r="A186" s="1">
        <f>'GBPUSD Raw'!A180</f>
        <v>44754</v>
      </c>
      <c r="B186">
        <f>'GBPUSD Raw'!B180</f>
        <v>1.189994</v>
      </c>
      <c r="C186">
        <f>'JPYUSD Raw'!B180</f>
        <v>7.2786560689434296E-3</v>
      </c>
      <c r="D186">
        <f t="shared" si="4"/>
        <v>4.3554852621065477E-7</v>
      </c>
      <c r="E186">
        <f t="shared" si="5"/>
        <v>4.5534618649295723E-7</v>
      </c>
      <c r="L186">
        <f>'GBPUSD Raw'!C180</f>
        <v>1.191214</v>
      </c>
      <c r="M186">
        <f>'JPYUSD Raw'!C180</f>
        <v>7.2726215420329992E-3</v>
      </c>
      <c r="N186">
        <f>'GBPUSD Raw'!D180</f>
        <v>1.1811259999999999</v>
      </c>
      <c r="O186">
        <f>'JPYUSD Raw'!D180</f>
        <v>7.3262219064848507E-3</v>
      </c>
      <c r="P186">
        <f>'GBPUSD Raw'!E180</f>
        <v>1.190094</v>
      </c>
      <c r="Q186">
        <f>'JPYUSD Raw'!E180</f>
        <v>7.2786560689434296E-3</v>
      </c>
      <c r="R186">
        <f>'GBPUSD Raw'!F180</f>
        <v>1.190094</v>
      </c>
      <c r="S186">
        <f>'JPYUSD Raw'!F180</f>
        <v>7.2786560689434296E-3</v>
      </c>
    </row>
    <row r="187" spans="1:19" x14ac:dyDescent="0.2">
      <c r="A187" s="1">
        <f>'GBPUSD Raw'!A181</f>
        <v>44755</v>
      </c>
      <c r="B187">
        <f>'GBPUSD Raw'!B181</f>
        <v>1.188269</v>
      </c>
      <c r="C187">
        <f>'JPYUSD Raw'!B181</f>
        <v>7.3138979757163668E-3</v>
      </c>
      <c r="D187">
        <f t="shared" si="4"/>
        <v>4.3608123987311428E-7</v>
      </c>
      <c r="E187">
        <f t="shared" si="5"/>
        <v>4.5590311441280126E-7</v>
      </c>
      <c r="L187">
        <f>'GBPUSD Raw'!C181</f>
        <v>1.195943</v>
      </c>
      <c r="M187">
        <f>'JPYUSD Raw'!C181</f>
        <v>7.2538408035247746E-3</v>
      </c>
      <c r="N187">
        <f>'GBPUSD Raw'!D181</f>
        <v>1.18353</v>
      </c>
      <c r="O187">
        <f>'JPYUSD Raw'!D181</f>
        <v>7.3136302525331444E-3</v>
      </c>
      <c r="P187">
        <f>'GBPUSD Raw'!E181</f>
        <v>1.187775</v>
      </c>
      <c r="Q187">
        <f>'JPYUSD Raw'!E181</f>
        <v>7.3138979757163668E-3</v>
      </c>
      <c r="R187">
        <f>'GBPUSD Raw'!F181</f>
        <v>1.187775</v>
      </c>
      <c r="S187">
        <f>'JPYUSD Raw'!F181</f>
        <v>7.3138979757163668E-3</v>
      </c>
    </row>
    <row r="188" spans="1:19" x14ac:dyDescent="0.2">
      <c r="A188" s="1">
        <f>'GBPUSD Raw'!A182</f>
        <v>44756</v>
      </c>
      <c r="B188">
        <f>'GBPUSD Raw'!B182</f>
        <v>1.1861969999999999</v>
      </c>
      <c r="C188">
        <f>'JPYUSD Raw'!B182</f>
        <v>7.2659630046518296E-3</v>
      </c>
      <c r="D188">
        <f t="shared" si="4"/>
        <v>5.413189370179411E-7</v>
      </c>
      <c r="E188">
        <f t="shared" si="5"/>
        <v>5.6592434324602935E-7</v>
      </c>
      <c r="L188">
        <f>'GBPUSD Raw'!C182</f>
        <v>1.1884110000000001</v>
      </c>
      <c r="M188">
        <f>'JPYUSD Raw'!C182</f>
        <v>7.1747849872990871E-3</v>
      </c>
      <c r="N188">
        <f>'GBPUSD Raw'!D182</f>
        <v>1.176318</v>
      </c>
      <c r="O188">
        <f>'JPYUSD Raw'!D182</f>
        <v>7.2671780027521674E-3</v>
      </c>
      <c r="P188">
        <f>'GBPUSD Raw'!E182</f>
        <v>1.18638</v>
      </c>
      <c r="Q188">
        <f>'JPYUSD Raw'!E182</f>
        <v>7.2659630046518296E-3</v>
      </c>
      <c r="R188">
        <f>'GBPUSD Raw'!F182</f>
        <v>1.18638</v>
      </c>
      <c r="S188">
        <f>'JPYUSD Raw'!F182</f>
        <v>7.2659630046518296E-3</v>
      </c>
    </row>
    <row r="189" spans="1:19" x14ac:dyDescent="0.2">
      <c r="A189" s="1">
        <f>'GBPUSD Raw'!A183</f>
        <v>44757</v>
      </c>
      <c r="B189">
        <f>'GBPUSD Raw'!B183</f>
        <v>1.1838660000000001</v>
      </c>
      <c r="C189">
        <f>'JPYUSD Raw'!B183</f>
        <v>7.1959532549437369E-3</v>
      </c>
      <c r="D189">
        <f t="shared" si="4"/>
        <v>7.3807286807665904E-7</v>
      </c>
      <c r="E189">
        <f t="shared" si="5"/>
        <v>7.7162163480741623E-7</v>
      </c>
      <c r="L189">
        <f>'GBPUSD Raw'!C183</f>
        <v>1.1873659999999999</v>
      </c>
      <c r="M189">
        <f>'JPYUSD Raw'!C183</f>
        <v>7.1904163542280963E-3</v>
      </c>
      <c r="N189">
        <f>'GBPUSD Raw'!D183</f>
        <v>1.180596</v>
      </c>
      <c r="O189">
        <f>'JPYUSD Raw'!D183</f>
        <v>7.2252243390612233E-3</v>
      </c>
      <c r="P189">
        <f>'GBPUSD Raw'!E183</f>
        <v>1.183964</v>
      </c>
      <c r="Q189">
        <f>'JPYUSD Raw'!E183</f>
        <v>7.1959532549437369E-3</v>
      </c>
      <c r="R189">
        <f>'GBPUSD Raw'!F183</f>
        <v>1.183964</v>
      </c>
      <c r="S189">
        <f>'JPYUSD Raw'!F183</f>
        <v>7.1959532549437369E-3</v>
      </c>
    </row>
    <row r="190" spans="1:19" x14ac:dyDescent="0.2">
      <c r="A190" s="1">
        <f>'GBPUSD Raw'!A184</f>
        <v>44760</v>
      </c>
      <c r="B190">
        <f>'GBPUSD Raw'!B184</f>
        <v>1.1887920000000001</v>
      </c>
      <c r="C190">
        <f>'JPYUSD Raw'!B184</f>
        <v>7.2299263715143213E-3</v>
      </c>
      <c r="D190">
        <f t="shared" si="4"/>
        <v>8.729734827854924E-7</v>
      </c>
      <c r="E190">
        <f t="shared" si="5"/>
        <v>9.1265409563937847E-7</v>
      </c>
      <c r="L190">
        <f>'GBPUSD Raw'!C184</f>
        <v>1.203022</v>
      </c>
      <c r="M190">
        <f>'JPYUSD Raw'!C184</f>
        <v>7.2235025960834922E-3</v>
      </c>
      <c r="N190">
        <f>'GBPUSD Raw'!D184</f>
        <v>1.1875500000000001</v>
      </c>
      <c r="O190">
        <f>'JPYUSD Raw'!D184</f>
        <v>7.2518421782166902E-3</v>
      </c>
      <c r="P190">
        <f>'GBPUSD Raw'!E184</f>
        <v>1.1888339999999999</v>
      </c>
      <c r="Q190">
        <f>'JPYUSD Raw'!E184</f>
        <v>7.2299263715143213E-3</v>
      </c>
      <c r="R190">
        <f>'GBPUSD Raw'!F184</f>
        <v>1.1888339999999999</v>
      </c>
      <c r="S190">
        <f>'JPYUSD Raw'!F184</f>
        <v>7.2299263715143213E-3</v>
      </c>
    </row>
    <row r="191" spans="1:19" x14ac:dyDescent="0.2">
      <c r="A191" s="1">
        <f>'GBPUSD Raw'!A185</f>
        <v>44761</v>
      </c>
      <c r="B191">
        <f>'GBPUSD Raw'!B185</f>
        <v>1.1950719999999999</v>
      </c>
      <c r="C191">
        <f>'JPYUSD Raw'!B185</f>
        <v>7.23437173865479E-3</v>
      </c>
      <c r="D191">
        <f t="shared" si="4"/>
        <v>9.0909346951060949E-7</v>
      </c>
      <c r="E191">
        <f t="shared" si="5"/>
        <v>9.5041589994290999E-7</v>
      </c>
      <c r="L191">
        <f>'GBPUSD Raw'!C185</f>
        <v>1.2042820000000001</v>
      </c>
      <c r="M191">
        <f>'JPYUSD Raw'!C185</f>
        <v>7.2261126448495061E-3</v>
      </c>
      <c r="N191">
        <f>'GBPUSD Raw'!D185</f>
        <v>1.192933</v>
      </c>
      <c r="O191">
        <f>'JPYUSD Raw'!D185</f>
        <v>7.2787619221935003E-3</v>
      </c>
      <c r="P191">
        <f>'GBPUSD Raw'!E185</f>
        <v>1.1948289999999999</v>
      </c>
      <c r="Q191">
        <f>'JPYUSD Raw'!E185</f>
        <v>7.23437173865479E-3</v>
      </c>
      <c r="R191">
        <f>'GBPUSD Raw'!F185</f>
        <v>1.1948289999999999</v>
      </c>
      <c r="S191">
        <f>'JPYUSD Raw'!F185</f>
        <v>7.23437173865479E-3</v>
      </c>
    </row>
    <row r="192" spans="1:19" x14ac:dyDescent="0.2">
      <c r="A192" s="1">
        <f>'GBPUSD Raw'!A186</f>
        <v>44762</v>
      </c>
      <c r="B192">
        <f>'GBPUSD Raw'!B186</f>
        <v>1.200423</v>
      </c>
      <c r="C192">
        <f>'JPYUSD Raw'!B186</f>
        <v>7.2363615822895093E-3</v>
      </c>
      <c r="D192">
        <f t="shared" si="4"/>
        <v>7.0057020847025262E-7</v>
      </c>
      <c r="E192">
        <f t="shared" si="5"/>
        <v>7.3241430885526408E-7</v>
      </c>
      <c r="L192">
        <f>'GBPUSD Raw'!C186</f>
        <v>1.203659</v>
      </c>
      <c r="M192">
        <f>'JPYUSD Raw'!C186</f>
        <v>7.2272609681906207E-3</v>
      </c>
      <c r="N192">
        <f>'GBPUSD Raw'!D186</f>
        <v>1.195829</v>
      </c>
      <c r="O192">
        <f>'JPYUSD Raw'!D186</f>
        <v>7.2508954330169854E-3</v>
      </c>
      <c r="P192">
        <f>'GBPUSD Raw'!E186</f>
        <v>1.2003509999999999</v>
      </c>
      <c r="Q192">
        <f>'JPYUSD Raw'!E186</f>
        <v>7.2363615822895093E-3</v>
      </c>
      <c r="R192">
        <f>'GBPUSD Raw'!F186</f>
        <v>1.2003509999999999</v>
      </c>
      <c r="S192">
        <f>'JPYUSD Raw'!F186</f>
        <v>7.2363615822895093E-3</v>
      </c>
    </row>
    <row r="193" spans="1:19" x14ac:dyDescent="0.2">
      <c r="A193" s="1">
        <f>'GBPUSD Raw'!A187</f>
        <v>44763</v>
      </c>
      <c r="B193">
        <f>'GBPUSD Raw'!B187</f>
        <v>1.1966159999999999</v>
      </c>
      <c r="C193">
        <f>'JPYUSD Raw'!B187</f>
        <v>7.225694361047889E-3</v>
      </c>
      <c r="D193">
        <f t="shared" si="4"/>
        <v>7.0531481989832727E-7</v>
      </c>
      <c r="E193">
        <f t="shared" si="5"/>
        <v>7.3737458443916037E-7</v>
      </c>
      <c r="L193">
        <f>'GBPUSD Raw'!C187</f>
        <v>1.2002349999999999</v>
      </c>
      <c r="M193">
        <f>'JPYUSD Raw'!C187</f>
        <v>7.2011346914346904E-3</v>
      </c>
      <c r="N193">
        <f>'GBPUSD Raw'!D187</f>
        <v>1.1893009999999999</v>
      </c>
      <c r="O193">
        <f>'JPYUSD Raw'!D187</f>
        <v>7.2610040516402604E-3</v>
      </c>
      <c r="P193">
        <f>'GBPUSD Raw'!E187</f>
        <v>1.1971750000000001</v>
      </c>
      <c r="Q193">
        <f>'JPYUSD Raw'!E187</f>
        <v>7.225694361047889E-3</v>
      </c>
      <c r="R193">
        <f>'GBPUSD Raw'!F187</f>
        <v>1.1971750000000001</v>
      </c>
      <c r="S193">
        <f>'JPYUSD Raw'!F187</f>
        <v>7.225694361047889E-3</v>
      </c>
    </row>
    <row r="194" spans="1:19" x14ac:dyDescent="0.2">
      <c r="A194" s="1">
        <f>'GBPUSD Raw'!A188</f>
        <v>44764</v>
      </c>
      <c r="B194">
        <f>'GBPUSD Raw'!B188</f>
        <v>1.1996880000000001</v>
      </c>
      <c r="C194">
        <f>'JPYUSD Raw'!B188</f>
        <v>7.2940520572264776E-3</v>
      </c>
      <c r="D194">
        <f t="shared" si="4"/>
        <v>6.4834617805397634E-7</v>
      </c>
      <c r="E194">
        <f t="shared" si="5"/>
        <v>6.7781645887461168E-7</v>
      </c>
      <c r="L194">
        <f>'GBPUSD Raw'!C188</f>
        <v>1.206418</v>
      </c>
      <c r="M194">
        <f>'JPYUSD Raw'!C188</f>
        <v>7.249581599459964E-3</v>
      </c>
      <c r="N194">
        <f>'GBPUSD Raw'!D188</f>
        <v>1.1920230000000001</v>
      </c>
      <c r="O194">
        <f>'JPYUSD Raw'!D188</f>
        <v>7.3748491963180653E-3</v>
      </c>
      <c r="P194">
        <f>'GBPUSD Raw'!E188</f>
        <v>1.199616</v>
      </c>
      <c r="Q194">
        <f>'JPYUSD Raw'!E188</f>
        <v>7.2940520572264776E-3</v>
      </c>
      <c r="R194">
        <f>'GBPUSD Raw'!F188</f>
        <v>1.199616</v>
      </c>
      <c r="S194">
        <f>'JPYUSD Raw'!F188</f>
        <v>7.2940520572264776E-3</v>
      </c>
    </row>
    <row r="195" spans="1:19" x14ac:dyDescent="0.2">
      <c r="A195" s="1">
        <f>'GBPUSD Raw'!A189</f>
        <v>44767</v>
      </c>
      <c r="B195">
        <f>'GBPUSD Raw'!B189</f>
        <v>1.198423</v>
      </c>
      <c r="C195">
        <f>'JPYUSD Raw'!B189</f>
        <v>7.3361114894099268E-3</v>
      </c>
      <c r="D195">
        <f t="shared" si="4"/>
        <v>6.2860272430061044E-7</v>
      </c>
      <c r="E195">
        <f t="shared" si="5"/>
        <v>6.5717557540518366E-7</v>
      </c>
      <c r="L195">
        <f>'GBPUSD Raw'!C189</f>
        <v>1.208313</v>
      </c>
      <c r="M195">
        <f>'JPYUSD Raw'!C189</f>
        <v>7.3108497652906515E-3</v>
      </c>
      <c r="N195">
        <f>'GBPUSD Raw'!D189</f>
        <v>1.196215</v>
      </c>
      <c r="O195">
        <f>'JPYUSD Raw'!D189</f>
        <v>7.3564027425993576E-3</v>
      </c>
      <c r="P195">
        <f>'GBPUSD Raw'!E189</f>
        <v>1.198696</v>
      </c>
      <c r="Q195">
        <f>'JPYUSD Raw'!E189</f>
        <v>7.3361114894099268E-3</v>
      </c>
      <c r="R195">
        <f>'GBPUSD Raw'!F189</f>
        <v>1.198696</v>
      </c>
      <c r="S195">
        <f>'JPYUSD Raw'!F189</f>
        <v>7.3361114894099268E-3</v>
      </c>
    </row>
    <row r="196" spans="1:19" x14ac:dyDescent="0.2">
      <c r="A196" s="1">
        <f>'GBPUSD Raw'!A190</f>
        <v>44768</v>
      </c>
      <c r="B196">
        <f>'GBPUSD Raw'!B190</f>
        <v>1.2057640000000001</v>
      </c>
      <c r="C196">
        <f>'JPYUSD Raw'!B190</f>
        <v>7.3297124553803744E-3</v>
      </c>
      <c r="D196">
        <f t="shared" si="4"/>
        <v>6.0074215176608279E-7</v>
      </c>
      <c r="E196">
        <f t="shared" si="5"/>
        <v>6.2804861320999557E-7</v>
      </c>
      <c r="L196">
        <f>'GBPUSD Raw'!C190</f>
        <v>1.209219</v>
      </c>
      <c r="M196">
        <f>'JPYUSD Raw'!C190</f>
        <v>7.3081251735679729E-3</v>
      </c>
      <c r="N196">
        <f>'GBPUSD Raw'!D190</f>
        <v>1.1965440000000001</v>
      </c>
      <c r="O196">
        <f>'JPYUSD Raw'!D190</f>
        <v>7.3371874258187416E-3</v>
      </c>
      <c r="P196">
        <f>'GBPUSD Raw'!E190</f>
        <v>1.205516</v>
      </c>
      <c r="Q196">
        <f>'JPYUSD Raw'!E190</f>
        <v>7.3297124553803744E-3</v>
      </c>
      <c r="R196">
        <f>'GBPUSD Raw'!F190</f>
        <v>1.205516</v>
      </c>
      <c r="S196">
        <f>'JPYUSD Raw'!F190</f>
        <v>7.3297124553803744E-3</v>
      </c>
    </row>
    <row r="197" spans="1:19" x14ac:dyDescent="0.2">
      <c r="A197" s="1">
        <f>'GBPUSD Raw'!A191</f>
        <v>44769</v>
      </c>
      <c r="B197">
        <f>'GBPUSD Raw'!B191</f>
        <v>1.2038180000000001</v>
      </c>
      <c r="C197">
        <f>'JPYUSD Raw'!B191</f>
        <v>7.3008687500849181E-3</v>
      </c>
      <c r="D197">
        <f t="shared" si="4"/>
        <v>5.0043163968962353E-7</v>
      </c>
      <c r="E197">
        <f t="shared" si="5"/>
        <v>5.2317853240278828E-7</v>
      </c>
      <c r="L197">
        <f>'GBPUSD Raw'!C191</f>
        <v>1.208664</v>
      </c>
      <c r="M197">
        <f>'JPYUSD Raw'!C191</f>
        <v>7.2810407915796099E-3</v>
      </c>
      <c r="N197">
        <f>'GBPUSD Raw'!D191</f>
        <v>1.2022269999999999</v>
      </c>
      <c r="O197">
        <f>'JPYUSD Raw'!D191</f>
        <v>7.3232714269127076E-3</v>
      </c>
      <c r="P197">
        <f>'GBPUSD Raw'!E191</f>
        <v>1.2036880000000001</v>
      </c>
      <c r="Q197">
        <f>'JPYUSD Raw'!E191</f>
        <v>7.3008687500849181E-3</v>
      </c>
      <c r="R197">
        <f>'GBPUSD Raw'!F191</f>
        <v>1.2036880000000001</v>
      </c>
      <c r="S197">
        <f>'JPYUSD Raw'!F191</f>
        <v>7.3008687500849181E-3</v>
      </c>
    </row>
    <row r="198" spans="1:19" x14ac:dyDescent="0.2">
      <c r="A198" s="1">
        <f>'GBPUSD Raw'!A192</f>
        <v>44770</v>
      </c>
      <c r="B198">
        <f>'GBPUSD Raw'!B192</f>
        <v>1.216663</v>
      </c>
      <c r="C198">
        <f>'JPYUSD Raw'!B192</f>
        <v>7.3469452048369457E-3</v>
      </c>
      <c r="D198">
        <f t="shared" si="4"/>
        <v>4.1697503739924714E-7</v>
      </c>
      <c r="E198">
        <f t="shared" si="5"/>
        <v>4.3592844819012199E-7</v>
      </c>
      <c r="L198">
        <f>'GBPUSD Raw'!C192</f>
        <v>1.2190510000000001</v>
      </c>
      <c r="M198">
        <f>'JPYUSD Raw'!C192</f>
        <v>7.3307873753138443E-3</v>
      </c>
      <c r="N198">
        <f>'GBPUSD Raw'!D192</f>
        <v>1.2104490000000001</v>
      </c>
      <c r="O198">
        <f>'JPYUSD Raw'!D192</f>
        <v>7.4429684773315019E-3</v>
      </c>
      <c r="P198">
        <f>'GBPUSD Raw'!E192</f>
        <v>1.2163079999999999</v>
      </c>
      <c r="Q198">
        <f>'JPYUSD Raw'!E192</f>
        <v>7.3469452048369457E-3</v>
      </c>
      <c r="R198">
        <f>'GBPUSD Raw'!F192</f>
        <v>1.2163079999999999</v>
      </c>
      <c r="S198">
        <f>'JPYUSD Raw'!F192</f>
        <v>7.3469452048369457E-3</v>
      </c>
    </row>
    <row r="199" spans="1:19" x14ac:dyDescent="0.2">
      <c r="A199" s="1">
        <f>'GBPUSD Raw'!A193</f>
        <v>44771</v>
      </c>
      <c r="B199">
        <f>'GBPUSD Raw'!B193</f>
        <v>1.2174480000000001</v>
      </c>
      <c r="C199">
        <f>'JPYUSD Raw'!B193</f>
        <v>7.4406421101518155E-3</v>
      </c>
      <c r="D199">
        <f t="shared" si="4"/>
        <v>4.2822517478192203E-7</v>
      </c>
      <c r="E199">
        <f t="shared" si="5"/>
        <v>4.476899554538276E-7</v>
      </c>
      <c r="L199">
        <f>'GBPUSD Raw'!C193</f>
        <v>1.2242599999999999</v>
      </c>
      <c r="M199">
        <f>'JPYUSD Raw'!C193</f>
        <v>7.4266620464906972E-3</v>
      </c>
      <c r="N199">
        <f>'GBPUSD Raw'!D193</f>
        <v>1.206709</v>
      </c>
      <c r="O199">
        <f>'JPYUSD Raw'!D193</f>
        <v>7.5442089512914347E-3</v>
      </c>
      <c r="P199">
        <f>'GBPUSD Raw'!E193</f>
        <v>1.2173449999999999</v>
      </c>
      <c r="Q199">
        <f>'JPYUSD Raw'!E193</f>
        <v>7.4406421101518155E-3</v>
      </c>
      <c r="R199">
        <f>'GBPUSD Raw'!F193</f>
        <v>1.2173449999999999</v>
      </c>
      <c r="S199">
        <f>'JPYUSD Raw'!F193</f>
        <v>7.4406421101518155E-3</v>
      </c>
    </row>
    <row r="200" spans="1:19" x14ac:dyDescent="0.2">
      <c r="A200" s="1">
        <f>'GBPUSD Raw'!A194</f>
        <v>44774</v>
      </c>
      <c r="B200">
        <f>'GBPUSD Raw'!B194</f>
        <v>1.216782</v>
      </c>
      <c r="C200">
        <f>'JPYUSD Raw'!B194</f>
        <v>7.4958586505334606E-3</v>
      </c>
      <c r="D200">
        <f t="shared" si="4"/>
        <v>5.2310994963221925E-7</v>
      </c>
      <c r="E200">
        <f t="shared" si="5"/>
        <v>5.4688767461550197E-7</v>
      </c>
      <c r="L200">
        <f>'GBPUSD Raw'!C194</f>
        <v>1.229196</v>
      </c>
      <c r="M200">
        <f>'JPYUSD Raw'!C194</f>
        <v>7.4982188918299823E-3</v>
      </c>
      <c r="N200">
        <f>'GBPUSD Raw'!D194</f>
        <v>1.216486</v>
      </c>
      <c r="O200">
        <f>'JPYUSD Raw'!D194</f>
        <v>7.5975144397219816E-3</v>
      </c>
      <c r="P200">
        <f>'GBPUSD Raw'!E194</f>
        <v>1.216737</v>
      </c>
      <c r="Q200">
        <f>'JPYUSD Raw'!E194</f>
        <v>7.4958586505334606E-3</v>
      </c>
      <c r="R200">
        <f>'GBPUSD Raw'!F194</f>
        <v>1.216737</v>
      </c>
      <c r="S200">
        <f>'JPYUSD Raw'!F194</f>
        <v>7.4958586505334606E-3</v>
      </c>
    </row>
    <row r="201" spans="1:19" x14ac:dyDescent="0.2">
      <c r="A201" s="1">
        <f>'GBPUSD Raw'!A195</f>
        <v>44775</v>
      </c>
      <c r="B201">
        <f>'GBPUSD Raw'!B195</f>
        <v>1.225956</v>
      </c>
      <c r="C201">
        <f>'JPYUSD Raw'!B195</f>
        <v>7.60040095459212E-3</v>
      </c>
      <c r="D201">
        <f t="shared" si="4"/>
        <v>8.1474333020042204E-7</v>
      </c>
      <c r="E201">
        <f t="shared" si="5"/>
        <v>8.5177711793680483E-7</v>
      </c>
      <c r="L201">
        <f>'GBPUSD Raw'!C195</f>
        <v>1.227838</v>
      </c>
      <c r="M201">
        <f>'JPYUSD Raw'!C195</f>
        <v>7.5548103188464635E-3</v>
      </c>
      <c r="N201">
        <f>'GBPUSD Raw'!D195</f>
        <v>1.218175</v>
      </c>
      <c r="O201">
        <f>'JPYUSD Raw'!D195</f>
        <v>7.6669481995602041E-3</v>
      </c>
      <c r="P201">
        <f>'GBPUSD Raw'!E195</f>
        <v>1.2254149999999999</v>
      </c>
      <c r="Q201">
        <f>'JPYUSD Raw'!E195</f>
        <v>7.60040095459212E-3</v>
      </c>
      <c r="R201">
        <f>'GBPUSD Raw'!F195</f>
        <v>1.2254149999999999</v>
      </c>
      <c r="S201">
        <f>'JPYUSD Raw'!F195</f>
        <v>7.60040095459212E-3</v>
      </c>
    </row>
    <row r="202" spans="1:19" x14ac:dyDescent="0.2">
      <c r="A202" s="1">
        <f>'GBPUSD Raw'!A196</f>
        <v>44776</v>
      </c>
      <c r="B202">
        <f>'GBPUSD Raw'!B196</f>
        <v>1.2147859999999999</v>
      </c>
      <c r="C202">
        <f>'JPYUSD Raw'!B196</f>
        <v>7.4974322419186267E-3</v>
      </c>
      <c r="D202">
        <f t="shared" si="4"/>
        <v>8.8793584664824502E-7</v>
      </c>
      <c r="E202">
        <f t="shared" si="5"/>
        <v>9.2829656695043799E-7</v>
      </c>
      <c r="L202">
        <f>'GBPUSD Raw'!C196</f>
        <v>1.2207330000000001</v>
      </c>
      <c r="M202">
        <f>'JPYUSD Raw'!C196</f>
        <v>7.4332863111074574E-3</v>
      </c>
      <c r="N202">
        <f>'GBPUSD Raw'!D196</f>
        <v>1.210156</v>
      </c>
      <c r="O202">
        <f>'JPYUSD Raw'!D196</f>
        <v>7.5562371247858834E-3</v>
      </c>
      <c r="P202">
        <f>'GBPUSD Raw'!E196</f>
        <v>1.2142999999999999</v>
      </c>
      <c r="Q202">
        <f>'JPYUSD Raw'!E196</f>
        <v>7.4974322419186267E-3</v>
      </c>
      <c r="R202">
        <f>'GBPUSD Raw'!F196</f>
        <v>1.2142999999999999</v>
      </c>
      <c r="S202">
        <f>'JPYUSD Raw'!F196</f>
        <v>7.4974322419186267E-3</v>
      </c>
    </row>
    <row r="203" spans="1:19" x14ac:dyDescent="0.2">
      <c r="A203" s="1">
        <f>'GBPUSD Raw'!A197</f>
        <v>44777</v>
      </c>
      <c r="B203">
        <f>'GBPUSD Raw'!B197</f>
        <v>1.213946</v>
      </c>
      <c r="C203">
        <f>'JPYUSD Raw'!B197</f>
        <v>7.4648031173853878E-3</v>
      </c>
      <c r="D203">
        <f t="shared" si="4"/>
        <v>9.2853725439174598E-7</v>
      </c>
      <c r="E203">
        <f t="shared" si="5"/>
        <v>9.7074349322773432E-7</v>
      </c>
      <c r="L203">
        <f>'GBPUSD Raw'!C197</f>
        <v>1.2195119999999999</v>
      </c>
      <c r="M203">
        <f>'JPYUSD Raw'!C197</f>
        <v>7.4411405780277998E-3</v>
      </c>
      <c r="N203">
        <f>'GBPUSD Raw'!D197</f>
        <v>1.2071750000000001</v>
      </c>
      <c r="O203">
        <f>'JPYUSD Raw'!D197</f>
        <v>7.5148414172699334E-3</v>
      </c>
      <c r="P203">
        <f>'GBPUSD Raw'!E197</f>
        <v>1.2138279999999999</v>
      </c>
      <c r="Q203">
        <f>'JPYUSD Raw'!E197</f>
        <v>7.4648031173853878E-3</v>
      </c>
      <c r="R203">
        <f>'GBPUSD Raw'!F197</f>
        <v>1.2138279999999999</v>
      </c>
      <c r="S203">
        <f>'JPYUSD Raw'!F197</f>
        <v>7.4648031173853878E-3</v>
      </c>
    </row>
    <row r="204" spans="1:19" x14ac:dyDescent="0.2">
      <c r="A204" s="1">
        <f>'GBPUSD Raw'!A198</f>
        <v>44778</v>
      </c>
      <c r="B204">
        <f>'GBPUSD Raw'!B198</f>
        <v>1.215924</v>
      </c>
      <c r="C204">
        <f>'JPYUSD Raw'!B198</f>
        <v>7.5402838533824377E-3</v>
      </c>
      <c r="D204">
        <f t="shared" si="4"/>
        <v>1.0390299651320678E-6</v>
      </c>
      <c r="E204">
        <f t="shared" si="5"/>
        <v>1.0862585999107982E-6</v>
      </c>
      <c r="L204">
        <f>'GBPUSD Raw'!C198</f>
        <v>1.2167520000000001</v>
      </c>
      <c r="M204">
        <f>'JPYUSD Raw'!C198</f>
        <v>7.3824713877187302E-3</v>
      </c>
      <c r="N204">
        <f>'GBPUSD Raw'!D198</f>
        <v>1.200769</v>
      </c>
      <c r="O204">
        <f>'JPYUSD Raw'!D198</f>
        <v>7.5420471390616819E-3</v>
      </c>
      <c r="P204">
        <f>'GBPUSD Raw'!E198</f>
        <v>1.2158500000000001</v>
      </c>
      <c r="Q204">
        <f>'JPYUSD Raw'!E198</f>
        <v>7.5402838533824377E-3</v>
      </c>
      <c r="R204">
        <f>'GBPUSD Raw'!F198</f>
        <v>1.2158500000000001</v>
      </c>
      <c r="S204">
        <f>'JPYUSD Raw'!F198</f>
        <v>7.5402838533824377E-3</v>
      </c>
    </row>
    <row r="205" spans="1:19" x14ac:dyDescent="0.2">
      <c r="A205" s="1">
        <f>'GBPUSD Raw'!A199</f>
        <v>44781</v>
      </c>
      <c r="B205">
        <f>'GBPUSD Raw'!B199</f>
        <v>1.2063889999999999</v>
      </c>
      <c r="C205">
        <f>'JPYUSD Raw'!B199</f>
        <v>7.4042807716003956E-3</v>
      </c>
      <c r="D205">
        <f t="shared" si="4"/>
        <v>1.057365854259518E-6</v>
      </c>
      <c r="E205">
        <f t="shared" si="5"/>
        <v>1.1054279385440416E-6</v>
      </c>
      <c r="L205">
        <f>'GBPUSD Raw'!C199</f>
        <v>1.213519</v>
      </c>
      <c r="M205">
        <f>'JPYUSD Raw'!C199</f>
        <v>7.3790932798929567E-3</v>
      </c>
      <c r="N205">
        <f>'GBPUSD Raw'!D199</f>
        <v>1.204863</v>
      </c>
      <c r="O205">
        <f>'JPYUSD Raw'!D199</f>
        <v>7.4414725947977382E-3</v>
      </c>
      <c r="P205">
        <f>'GBPUSD Raw'!E199</f>
        <v>1.2059530000000001</v>
      </c>
      <c r="Q205">
        <f>'JPYUSD Raw'!E199</f>
        <v>7.4042807716003956E-3</v>
      </c>
      <c r="R205">
        <f>'GBPUSD Raw'!F199</f>
        <v>1.2059530000000001</v>
      </c>
      <c r="S205">
        <f>'JPYUSD Raw'!F199</f>
        <v>7.4042807716003956E-3</v>
      </c>
    </row>
    <row r="206" spans="1:19" x14ac:dyDescent="0.2">
      <c r="A206" s="1">
        <f>'GBPUSD Raw'!A200</f>
        <v>44782</v>
      </c>
      <c r="B206">
        <f>'GBPUSD Raw'!B200</f>
        <v>1.2085030000000001</v>
      </c>
      <c r="C206">
        <f>'JPYUSD Raw'!B200</f>
        <v>7.4161971941915502E-3</v>
      </c>
      <c r="D206">
        <f t="shared" si="4"/>
        <v>1.0734488180910741E-6</v>
      </c>
      <c r="E206">
        <f t="shared" si="5"/>
        <v>1.1222419461861229E-6</v>
      </c>
      <c r="L206">
        <f>'GBPUSD Raw'!C200</f>
        <v>1.2129300000000001</v>
      </c>
      <c r="M206">
        <f>'JPYUSD Raw'!C200</f>
        <v>7.3980914019100607E-3</v>
      </c>
      <c r="N206">
        <f>'GBPUSD Raw'!D200</f>
        <v>1.206826</v>
      </c>
      <c r="O206">
        <f>'JPYUSD Raw'!D200</f>
        <v>7.424676379702554E-3</v>
      </c>
      <c r="P206">
        <f>'GBPUSD Raw'!E200</f>
        <v>1.208474</v>
      </c>
      <c r="Q206">
        <f>'JPYUSD Raw'!E200</f>
        <v>7.4161971941915502E-3</v>
      </c>
      <c r="R206">
        <f>'GBPUSD Raw'!F200</f>
        <v>1.208474</v>
      </c>
      <c r="S206">
        <f>'JPYUSD Raw'!F200</f>
        <v>7.4161971941915502E-3</v>
      </c>
    </row>
    <row r="207" spans="1:19" x14ac:dyDescent="0.2">
      <c r="A207" s="1">
        <f>'GBPUSD Raw'!A201</f>
        <v>44783</v>
      </c>
      <c r="B207">
        <f>'GBPUSD Raw'!B201</f>
        <v>1.207263</v>
      </c>
      <c r="C207">
        <f>'JPYUSD Raw'!B201</f>
        <v>7.3971611884918282E-3</v>
      </c>
      <c r="D207">
        <f t="shared" si="4"/>
        <v>1.0804136973536372E-6</v>
      </c>
      <c r="E207">
        <f t="shared" si="5"/>
        <v>1.1295234108697116E-6</v>
      </c>
      <c r="L207">
        <f>'GBPUSD Raw'!C201</f>
        <v>1.227446</v>
      </c>
      <c r="M207">
        <f>'JPYUSD Raw'!C201</f>
        <v>7.3912562532430061E-3</v>
      </c>
      <c r="N207">
        <f>'GBPUSD Raw'!D201</f>
        <v>1.2067239999999999</v>
      </c>
      <c r="O207">
        <f>'JPYUSD Raw'!D201</f>
        <v>7.5721433687817672E-3</v>
      </c>
      <c r="P207">
        <f>'GBPUSD Raw'!E201</f>
        <v>1.2074229999999999</v>
      </c>
      <c r="Q207">
        <f>'JPYUSD Raw'!E201</f>
        <v>7.3971611884918282E-3</v>
      </c>
      <c r="R207">
        <f>'GBPUSD Raw'!F201</f>
        <v>1.2074229999999999</v>
      </c>
      <c r="S207">
        <f>'JPYUSD Raw'!F201</f>
        <v>7.3971611884918282E-3</v>
      </c>
    </row>
    <row r="208" spans="1:19" x14ac:dyDescent="0.2">
      <c r="A208" s="1">
        <f>'GBPUSD Raw'!A202</f>
        <v>44784</v>
      </c>
      <c r="B208">
        <f>'GBPUSD Raw'!B202</f>
        <v>1.221285</v>
      </c>
      <c r="C208">
        <f>'JPYUSD Raw'!B202</f>
        <v>7.5284196713329863E-3</v>
      </c>
      <c r="D208">
        <f t="shared" si="4"/>
        <v>1.2047625350443814E-6</v>
      </c>
      <c r="E208">
        <f t="shared" si="5"/>
        <v>1.2595244684554896E-6</v>
      </c>
      <c r="L208">
        <f>'GBPUSD Raw'!C202</f>
        <v>1.22489</v>
      </c>
      <c r="M208">
        <f>'JPYUSD Raw'!C202</f>
        <v>7.5015944826612758E-3</v>
      </c>
      <c r="N208">
        <f>'GBPUSD Raw'!D202</f>
        <v>1.218294</v>
      </c>
      <c r="O208">
        <f>'JPYUSD Raw'!D202</f>
        <v>7.5880597175746927E-3</v>
      </c>
      <c r="P208">
        <f>'GBPUSD Raw'!E202</f>
        <v>1.2213000000000001</v>
      </c>
      <c r="Q208">
        <f>'JPYUSD Raw'!E202</f>
        <v>7.5284196713329863E-3</v>
      </c>
      <c r="R208">
        <f>'GBPUSD Raw'!F202</f>
        <v>1.2213000000000001</v>
      </c>
      <c r="S208">
        <f>'JPYUSD Raw'!F202</f>
        <v>7.5284196713329863E-3</v>
      </c>
    </row>
    <row r="209" spans="1:19" x14ac:dyDescent="0.2">
      <c r="A209" s="1">
        <f>'GBPUSD Raw'!A203</f>
        <v>44785</v>
      </c>
      <c r="B209">
        <f>'GBPUSD Raw'!B203</f>
        <v>1.2196610000000001</v>
      </c>
      <c r="C209">
        <f>'JPYUSD Raw'!B203</f>
        <v>7.5191360320209328E-3</v>
      </c>
      <c r="D209">
        <f t="shared" si="4"/>
        <v>1.2403422098937817E-6</v>
      </c>
      <c r="E209">
        <f t="shared" si="5"/>
        <v>1.2967214012525899E-6</v>
      </c>
      <c r="L209">
        <f>'GBPUSD Raw'!C203</f>
        <v>1.221001</v>
      </c>
      <c r="M209">
        <f>'JPYUSD Raw'!C203</f>
        <v>7.4699891505130584E-3</v>
      </c>
      <c r="N209">
        <f>'GBPUSD Raw'!D203</f>
        <v>1.210361</v>
      </c>
      <c r="O209">
        <f>'JPYUSD Raw'!D203</f>
        <v>7.5233224123280535E-3</v>
      </c>
      <c r="P209">
        <f>'GBPUSD Raw'!E203</f>
        <v>1.219616</v>
      </c>
      <c r="Q209">
        <f>'JPYUSD Raw'!E203</f>
        <v>7.5191360320209328E-3</v>
      </c>
      <c r="R209">
        <f>'GBPUSD Raw'!F203</f>
        <v>1.219616</v>
      </c>
      <c r="S209">
        <f>'JPYUSD Raw'!F203</f>
        <v>7.5191360320209328E-3</v>
      </c>
    </row>
    <row r="210" spans="1:19" x14ac:dyDescent="0.2">
      <c r="A210" s="1">
        <f>'GBPUSD Raw'!A204</f>
        <v>44788</v>
      </c>
      <c r="B210">
        <f>'GBPUSD Raw'!B204</f>
        <v>1.2129890000000001</v>
      </c>
      <c r="C210">
        <f>'JPYUSD Raw'!B204</f>
        <v>7.5025512050245127E-3</v>
      </c>
      <c r="D210">
        <f t="shared" si="4"/>
        <v>1.2259788821469348E-6</v>
      </c>
      <c r="E210">
        <f t="shared" si="5"/>
        <v>1.2817051949717955E-6</v>
      </c>
      <c r="L210">
        <f>'GBPUSD Raw'!C204</f>
        <v>1.214772</v>
      </c>
      <c r="M210">
        <f>'JPYUSD Raw'!C204</f>
        <v>7.488617582098369E-3</v>
      </c>
      <c r="N210">
        <f>'GBPUSD Raw'!D204</f>
        <v>1.2051240000000001</v>
      </c>
      <c r="O210">
        <f>'JPYUSD Raw'!D204</f>
        <v>7.5423882218065529E-3</v>
      </c>
      <c r="P210">
        <f>'GBPUSD Raw'!E204</f>
        <v>1.2127969999999999</v>
      </c>
      <c r="Q210">
        <f>'JPYUSD Raw'!E204</f>
        <v>7.5025512050245127E-3</v>
      </c>
      <c r="R210">
        <f>'GBPUSD Raw'!F204</f>
        <v>1.2127969999999999</v>
      </c>
      <c r="S210">
        <f>'JPYUSD Raw'!F204</f>
        <v>7.5025512050245127E-3</v>
      </c>
    </row>
    <row r="211" spans="1:19" x14ac:dyDescent="0.2">
      <c r="A211" s="1">
        <f>'GBPUSD Raw'!A205</f>
        <v>44789</v>
      </c>
      <c r="B211">
        <f>'GBPUSD Raw'!B205</f>
        <v>1.20556</v>
      </c>
      <c r="C211">
        <f>'JPYUSD Raw'!B205</f>
        <v>7.5107212729651103E-3</v>
      </c>
      <c r="D211">
        <f t="shared" si="4"/>
        <v>1.1055769531411229E-6</v>
      </c>
      <c r="E211">
        <f t="shared" si="5"/>
        <v>1.1558304510111739E-6</v>
      </c>
      <c r="L211">
        <f>'GBPUSD Raw'!C205</f>
        <v>1.2116370000000001</v>
      </c>
      <c r="M211">
        <f>'JPYUSD Raw'!C205</f>
        <v>7.4264407148314565E-3</v>
      </c>
      <c r="N211">
        <f>'GBPUSD Raw'!D205</f>
        <v>1.200942</v>
      </c>
      <c r="O211">
        <f>'JPYUSD Raw'!D205</f>
        <v>7.5202671764425166E-3</v>
      </c>
      <c r="P211">
        <f>'GBPUSD Raw'!E205</f>
        <v>1.2056910000000001</v>
      </c>
      <c r="Q211">
        <f>'JPYUSD Raw'!E205</f>
        <v>7.5107212729651103E-3</v>
      </c>
      <c r="R211">
        <f>'GBPUSD Raw'!F205</f>
        <v>1.2056910000000001</v>
      </c>
      <c r="S211">
        <f>'JPYUSD Raw'!F205</f>
        <v>7.5107212729651103E-3</v>
      </c>
    </row>
    <row r="212" spans="1:19" x14ac:dyDescent="0.2">
      <c r="A212" s="1">
        <f>'GBPUSD Raw'!A206</f>
        <v>44790</v>
      </c>
      <c r="B212">
        <f>'GBPUSD Raw'!B206</f>
        <v>1.209673</v>
      </c>
      <c r="C212">
        <f>'JPYUSD Raw'!B206</f>
        <v>7.447292180574821E-3</v>
      </c>
      <c r="D212">
        <f t="shared" si="4"/>
        <v>8.9405213119487331E-7</v>
      </c>
      <c r="E212">
        <f t="shared" si="5"/>
        <v>9.3469086443100395E-7</v>
      </c>
      <c r="L212">
        <f>'GBPUSD Raw'!C206</f>
        <v>1.213813</v>
      </c>
      <c r="M212">
        <f>'JPYUSD Raw'!C206</f>
        <v>7.3806730787100506E-3</v>
      </c>
      <c r="N212">
        <f>'GBPUSD Raw'!D206</f>
        <v>1.202993</v>
      </c>
      <c r="O212">
        <f>'JPYUSD Raw'!D206</f>
        <v>7.4669770698990601E-3</v>
      </c>
      <c r="P212">
        <f>'GBPUSD Raw'!E206</f>
        <v>1.209819</v>
      </c>
      <c r="Q212">
        <f>'JPYUSD Raw'!E206</f>
        <v>7.447292180574821E-3</v>
      </c>
      <c r="R212">
        <f>'GBPUSD Raw'!F206</f>
        <v>1.209819</v>
      </c>
      <c r="S212">
        <f>'JPYUSD Raw'!F206</f>
        <v>7.447292180574821E-3</v>
      </c>
    </row>
    <row r="213" spans="1:19" x14ac:dyDescent="0.2">
      <c r="A213" s="1">
        <f>'GBPUSD Raw'!A207</f>
        <v>44791</v>
      </c>
      <c r="B213">
        <f>'GBPUSD Raw'!B207</f>
        <v>1.2045870000000001</v>
      </c>
      <c r="C213">
        <f>'JPYUSD Raw'!B207</f>
        <v>7.410481384870762E-3</v>
      </c>
      <c r="D213">
        <f t="shared" si="4"/>
        <v>7.3616235167283676E-7</v>
      </c>
      <c r="E213">
        <f t="shared" si="5"/>
        <v>7.6962427674887483E-7</v>
      </c>
      <c r="L213">
        <f>'GBPUSD Raw'!C207</f>
        <v>1.2078169999999999</v>
      </c>
      <c r="M213">
        <f>'JPYUSD Raw'!C207</f>
        <v>7.3851426792579814E-3</v>
      </c>
      <c r="N213">
        <f>'GBPUSD Raw'!D207</f>
        <v>1.196888</v>
      </c>
      <c r="O213">
        <f>'JPYUSD Raw'!D207</f>
        <v>7.4264407148314565E-3</v>
      </c>
      <c r="P213">
        <f>'GBPUSD Raw'!E207</f>
        <v>1.204515</v>
      </c>
      <c r="Q213">
        <f>'JPYUSD Raw'!E207</f>
        <v>7.410481384870762E-3</v>
      </c>
      <c r="R213">
        <f>'GBPUSD Raw'!F207</f>
        <v>1.204515</v>
      </c>
      <c r="S213">
        <f>'JPYUSD Raw'!F207</f>
        <v>7.410481384870762E-3</v>
      </c>
    </row>
    <row r="214" spans="1:19" x14ac:dyDescent="0.2">
      <c r="A214" s="1">
        <f>'GBPUSD Raw'!A208</f>
        <v>44792</v>
      </c>
      <c r="B214">
        <f>'GBPUSD Raw'!B208</f>
        <v>1.1933739999999999</v>
      </c>
      <c r="C214">
        <f>'JPYUSD Raw'!B208</f>
        <v>7.3640414943708021E-3</v>
      </c>
      <c r="D214">
        <f t="shared" si="4"/>
        <v>6.5910289005072909E-7</v>
      </c>
      <c r="E214">
        <f t="shared" si="5"/>
        <v>6.8906211232576219E-7</v>
      </c>
      <c r="L214">
        <f>'GBPUSD Raw'!C208</f>
        <v>1.1933739999999999</v>
      </c>
      <c r="M214">
        <f>'JPYUSD Raw'!C208</f>
        <v>7.2886298969817038E-3</v>
      </c>
      <c r="N214">
        <f>'GBPUSD Raw'!D208</f>
        <v>1.1793290000000001</v>
      </c>
      <c r="O214">
        <f>'JPYUSD Raw'!D208</f>
        <v>7.3619270580267092E-3</v>
      </c>
      <c r="P214">
        <f>'GBPUSD Raw'!E208</f>
        <v>1.1932750000000001</v>
      </c>
      <c r="Q214">
        <f>'JPYUSD Raw'!E208</f>
        <v>7.3640414943708021E-3</v>
      </c>
      <c r="R214">
        <f>'GBPUSD Raw'!F208</f>
        <v>1.1932750000000001</v>
      </c>
      <c r="S214">
        <f>'JPYUSD Raw'!F208</f>
        <v>7.3640414943708021E-3</v>
      </c>
    </row>
    <row r="215" spans="1:19" x14ac:dyDescent="0.2">
      <c r="A215" s="1">
        <f>'GBPUSD Raw'!A209</f>
        <v>44795</v>
      </c>
      <c r="B215">
        <f>'GBPUSD Raw'!B209</f>
        <v>1.1817679999999999</v>
      </c>
      <c r="C215">
        <f>'JPYUSD Raw'!B209</f>
        <v>7.2970862734510113E-3</v>
      </c>
      <c r="D215">
        <f t="shared" si="4"/>
        <v>7.3553222241305316E-7</v>
      </c>
      <c r="E215">
        <f t="shared" si="5"/>
        <v>7.6896550525001012E-7</v>
      </c>
      <c r="L215">
        <f>'GBPUSD Raw'!C209</f>
        <v>1.1838519999999999</v>
      </c>
      <c r="M215">
        <f>'JPYUSD Raw'!C209</f>
        <v>7.2649602113022387E-3</v>
      </c>
      <c r="N215">
        <f>'GBPUSD Raw'!D209</f>
        <v>1.1742600000000001</v>
      </c>
      <c r="O215">
        <f>'JPYUSD Raw'!D209</f>
        <v>7.3133094919443902E-3</v>
      </c>
      <c r="P215">
        <f>'GBPUSD Raw'!E209</f>
        <v>1.18181</v>
      </c>
      <c r="Q215">
        <f>'JPYUSD Raw'!E209</f>
        <v>7.2970862734510113E-3</v>
      </c>
      <c r="R215">
        <f>'GBPUSD Raw'!F209</f>
        <v>1.18181</v>
      </c>
      <c r="S215">
        <f>'JPYUSD Raw'!F209</f>
        <v>7.2970862734510113E-3</v>
      </c>
    </row>
    <row r="216" spans="1:19" x14ac:dyDescent="0.2">
      <c r="A216" s="1">
        <f>'GBPUSD Raw'!A210</f>
        <v>44796</v>
      </c>
      <c r="B216">
        <f>'GBPUSD Raw'!B210</f>
        <v>1.176706</v>
      </c>
      <c r="C216">
        <f>'JPYUSD Raw'!B210</f>
        <v>7.2702947642863201E-3</v>
      </c>
      <c r="D216">
        <f t="shared" si="4"/>
        <v>8.4402642599456038E-7</v>
      </c>
      <c r="E216">
        <f t="shared" si="5"/>
        <v>8.823912635397677E-7</v>
      </c>
      <c r="L216">
        <f>'GBPUSD Raw'!C210</f>
        <v>1.187324</v>
      </c>
      <c r="M216">
        <f>'JPYUSD Raw'!C210</f>
        <v>7.2625336860823409E-3</v>
      </c>
      <c r="N216">
        <f>'GBPUSD Raw'!D210</f>
        <v>1.1720029999999999</v>
      </c>
      <c r="O216">
        <f>'JPYUSD Raw'!D210</f>
        <v>7.3593262578023214E-3</v>
      </c>
      <c r="P216">
        <f>'GBPUSD Raw'!E210</f>
        <v>1.1766509999999999</v>
      </c>
      <c r="Q216">
        <f>'JPYUSD Raw'!E210</f>
        <v>7.2702947642863201E-3</v>
      </c>
      <c r="R216">
        <f>'GBPUSD Raw'!F210</f>
        <v>1.1766509999999999</v>
      </c>
      <c r="S216">
        <f>'JPYUSD Raw'!F210</f>
        <v>7.2702947642863201E-3</v>
      </c>
    </row>
    <row r="217" spans="1:19" x14ac:dyDescent="0.2">
      <c r="A217" s="1">
        <f>'GBPUSD Raw'!A211</f>
        <v>44797</v>
      </c>
      <c r="B217">
        <f>'GBPUSD Raw'!B211</f>
        <v>1.183152</v>
      </c>
      <c r="C217">
        <f>'JPYUSD Raw'!B211</f>
        <v>7.3135233292106029E-3</v>
      </c>
      <c r="D217">
        <f t="shared" si="4"/>
        <v>9.1612188926935785E-7</v>
      </c>
      <c r="E217">
        <f t="shared" si="5"/>
        <v>9.5776379332705595E-7</v>
      </c>
      <c r="L217">
        <f>'GBPUSD Raw'!C211</f>
        <v>1.1865349999999999</v>
      </c>
      <c r="M217">
        <f>'JPYUSD Raw'!C211</f>
        <v>7.287301557851635E-3</v>
      </c>
      <c r="N217">
        <f>'GBPUSD Raw'!D211</f>
        <v>1.1758759999999999</v>
      </c>
      <c r="O217">
        <f>'JPYUSD Raw'!D211</f>
        <v>7.3425216523437444E-3</v>
      </c>
      <c r="P217">
        <f>'GBPUSD Raw'!E211</f>
        <v>1.1832780000000001</v>
      </c>
      <c r="Q217">
        <f>'JPYUSD Raw'!E211</f>
        <v>7.3135233292106029E-3</v>
      </c>
      <c r="R217">
        <f>'GBPUSD Raw'!F211</f>
        <v>1.1832780000000001</v>
      </c>
      <c r="S217">
        <f>'JPYUSD Raw'!F211</f>
        <v>7.3135233292106029E-3</v>
      </c>
    </row>
    <row r="218" spans="1:19" x14ac:dyDescent="0.2">
      <c r="A218" s="1">
        <f>'GBPUSD Raw'!A212</f>
        <v>44798</v>
      </c>
      <c r="B218">
        <f>'GBPUSD Raw'!B212</f>
        <v>1.1790229999999999</v>
      </c>
      <c r="C218">
        <f>'JPYUSD Raw'!B212</f>
        <v>7.2949573155269062E-3</v>
      </c>
      <c r="D218">
        <f t="shared" si="4"/>
        <v>1.0381080422014971E-6</v>
      </c>
      <c r="E218">
        <f t="shared" si="5"/>
        <v>1.0852947713924742E-6</v>
      </c>
      <c r="L218">
        <f>'GBPUSD Raw'!C212</f>
        <v>1.186296</v>
      </c>
      <c r="M218">
        <f>'JPYUSD Raw'!C212</f>
        <v>7.2896927469590991E-3</v>
      </c>
      <c r="N218">
        <f>'GBPUSD Raw'!D212</f>
        <v>1.1785920000000001</v>
      </c>
      <c r="O218">
        <f>'JPYUSD Raw'!D212</f>
        <v>7.3353576768816599E-3</v>
      </c>
      <c r="P218">
        <f>'GBPUSD Raw'!E212</f>
        <v>1.179176</v>
      </c>
      <c r="Q218">
        <f>'JPYUSD Raw'!E212</f>
        <v>7.2949573155269062E-3</v>
      </c>
      <c r="R218">
        <f>'GBPUSD Raw'!F212</f>
        <v>1.179176</v>
      </c>
      <c r="S218">
        <f>'JPYUSD Raw'!F212</f>
        <v>7.2949573155269062E-3</v>
      </c>
    </row>
    <row r="219" spans="1:19" x14ac:dyDescent="0.2">
      <c r="A219" s="1">
        <f>'GBPUSD Raw'!A213</f>
        <v>44799</v>
      </c>
      <c r="B219">
        <f>'GBPUSD Raw'!B213</f>
        <v>1.1825920000000001</v>
      </c>
      <c r="C219">
        <f>'JPYUSD Raw'!B213</f>
        <v>7.3226274372230416E-3</v>
      </c>
      <c r="D219">
        <f t="shared" si="4"/>
        <v>1.1374610971274674E-6</v>
      </c>
      <c r="E219">
        <f t="shared" si="5"/>
        <v>1.1891638742696248E-6</v>
      </c>
      <c r="L219">
        <f>'GBPUSD Raw'!C213</f>
        <v>1.1900090000000001</v>
      </c>
      <c r="M219">
        <f>'JPYUSD Raw'!C213</f>
        <v>7.27627285496404E-3</v>
      </c>
      <c r="N219">
        <f>'GBPUSD Raw'!D213</f>
        <v>1.1753089999999999</v>
      </c>
      <c r="O219">
        <f>'JPYUSD Raw'!D213</f>
        <v>7.3335288403231962E-3</v>
      </c>
      <c r="P219">
        <f>'GBPUSD Raw'!E213</f>
        <v>1.182401</v>
      </c>
      <c r="Q219">
        <f>'JPYUSD Raw'!E213</f>
        <v>7.3226274372230416E-3</v>
      </c>
      <c r="R219">
        <f>'GBPUSD Raw'!F213</f>
        <v>1.182401</v>
      </c>
      <c r="S219">
        <f>'JPYUSD Raw'!F213</f>
        <v>7.3226274372230416E-3</v>
      </c>
    </row>
    <row r="220" spans="1:19" x14ac:dyDescent="0.2">
      <c r="A220" s="1">
        <f>'GBPUSD Raw'!A214</f>
        <v>44802</v>
      </c>
      <c r="B220">
        <f>'GBPUSD Raw'!B214</f>
        <v>1.1691800000000001</v>
      </c>
      <c r="C220">
        <f>'JPYUSD Raw'!B214</f>
        <v>7.2658574705421241E-3</v>
      </c>
      <c r="D220">
        <f t="shared" si="4"/>
        <v>1.3709978895606959E-6</v>
      </c>
      <c r="E220">
        <f t="shared" si="5"/>
        <v>1.4333159754498185E-6</v>
      </c>
      <c r="L220">
        <f>'GBPUSD Raw'!C214</f>
        <v>1.1742600000000001</v>
      </c>
      <c r="M220">
        <f>'JPYUSD Raw'!C214</f>
        <v>7.1945036582072618E-3</v>
      </c>
      <c r="N220">
        <f>'GBPUSD Raw'!D214</f>
        <v>1.1649579999999999</v>
      </c>
      <c r="O220">
        <f>'JPYUSD Raw'!D214</f>
        <v>7.2412341186067954E-3</v>
      </c>
      <c r="P220">
        <f>'GBPUSD Raw'!E214</f>
        <v>1.169454</v>
      </c>
      <c r="Q220">
        <f>'JPYUSD Raw'!E214</f>
        <v>7.2716693638257895E-3</v>
      </c>
      <c r="R220">
        <f>'GBPUSD Raw'!F214</f>
        <v>1.169454</v>
      </c>
      <c r="S220">
        <f>'JPYUSD Raw'!F214</f>
        <v>7.2716693638257895E-3</v>
      </c>
    </row>
    <row r="221" spans="1:19" x14ac:dyDescent="0.2">
      <c r="A221" s="1">
        <f>'GBPUSD Raw'!A215</f>
        <v>44803</v>
      </c>
      <c r="B221">
        <f>'GBPUSD Raw'!B215</f>
        <v>1.1721269999999999</v>
      </c>
      <c r="C221">
        <f>'JPYUSD Raw'!B215</f>
        <v>7.2152158107485842E-3</v>
      </c>
      <c r="D221">
        <f t="shared" si="4"/>
        <v>1.6809685542797004E-6</v>
      </c>
      <c r="E221">
        <f t="shared" si="5"/>
        <v>1.7573762158378684E-6</v>
      </c>
      <c r="L221">
        <f>'GBPUSD Raw'!C215</f>
        <v>1.175807</v>
      </c>
      <c r="M221">
        <f>'JPYUSD Raw'!C215</f>
        <v>7.191347370843401E-3</v>
      </c>
      <c r="N221">
        <f>'GBPUSD Raw'!D215</f>
        <v>1.162304</v>
      </c>
      <c r="O221">
        <f>'JPYUSD Raw'!D215</f>
        <v>7.243595166070791E-3</v>
      </c>
      <c r="P221">
        <f>'GBPUSD Raw'!E215</f>
        <v>1.1722509999999999</v>
      </c>
      <c r="Q221">
        <f>'JPYUSD Raw'!E215</f>
        <v>7.2152158107485842E-3</v>
      </c>
      <c r="R221">
        <f>'GBPUSD Raw'!F215</f>
        <v>1.1722509999999999</v>
      </c>
      <c r="S221">
        <f>'JPYUSD Raw'!F215</f>
        <v>7.2152158107485842E-3</v>
      </c>
    </row>
    <row r="222" spans="1:19" x14ac:dyDescent="0.2">
      <c r="A222" s="1">
        <f>'GBPUSD Raw'!A216</f>
        <v>44804</v>
      </c>
      <c r="B222">
        <f>'GBPUSD Raw'!B216</f>
        <v>1.166086</v>
      </c>
      <c r="C222">
        <f>'JPYUSD Raw'!B216</f>
        <v>7.2080387161635381E-3</v>
      </c>
      <c r="D222">
        <f t="shared" si="4"/>
        <v>1.9586075664570762E-6</v>
      </c>
      <c r="E222">
        <f t="shared" si="5"/>
        <v>2.0476351831142164E-6</v>
      </c>
      <c r="L222">
        <f>'GBPUSD Raw'!C216</f>
        <v>1.169454</v>
      </c>
      <c r="M222">
        <f>'JPYUSD Raw'!C216</f>
        <v>7.2006678590636614E-3</v>
      </c>
      <c r="N222">
        <f>'GBPUSD Raw'!D216</f>
        <v>1.1600250000000001</v>
      </c>
      <c r="O222">
        <f>'JPYUSD Raw'!D216</f>
        <v>7.2319129333223917E-3</v>
      </c>
      <c r="P222">
        <f>'GBPUSD Raw'!E216</f>
        <v>1.165977</v>
      </c>
      <c r="Q222">
        <f>'JPYUSD Raw'!E216</f>
        <v>7.2080387161635381E-3</v>
      </c>
      <c r="R222">
        <f>'GBPUSD Raw'!F216</f>
        <v>1.165977</v>
      </c>
      <c r="S222">
        <f>'JPYUSD Raw'!F216</f>
        <v>7.2080387161635381E-3</v>
      </c>
    </row>
    <row r="223" spans="1:19" x14ac:dyDescent="0.2">
      <c r="A223" s="1">
        <f>'GBPUSD Raw'!A217</f>
        <v>44805</v>
      </c>
      <c r="B223">
        <f>'GBPUSD Raw'!B217</f>
        <v>1.159689</v>
      </c>
      <c r="C223">
        <f>'JPYUSD Raw'!B217</f>
        <v>7.1789567834339534E-3</v>
      </c>
      <c r="D223">
        <f t="shared" si="4"/>
        <v>2.2436262196252369E-6</v>
      </c>
      <c r="E223">
        <f t="shared" si="5"/>
        <v>2.3456092296082022E-6</v>
      </c>
      <c r="L223">
        <f>'GBPUSD Raw'!C217</f>
        <v>1.16171</v>
      </c>
      <c r="M223">
        <f>'JPYUSD Raw'!C217</f>
        <v>7.1317518844691563E-3</v>
      </c>
      <c r="N223">
        <f>'GBPUSD Raw'!D217</f>
        <v>1.1503239999999999</v>
      </c>
      <c r="O223">
        <f>'JPYUSD Raw'!D217</f>
        <v>7.1897962928676963E-3</v>
      </c>
      <c r="P223">
        <f>'GBPUSD Raw'!E217</f>
        <v>1.159851</v>
      </c>
      <c r="Q223">
        <f>'JPYUSD Raw'!E217</f>
        <v>7.1789567834339534E-3</v>
      </c>
      <c r="R223">
        <f>'GBPUSD Raw'!F217</f>
        <v>1.159851</v>
      </c>
      <c r="S223">
        <f>'JPYUSD Raw'!F217</f>
        <v>7.1789567834339534E-3</v>
      </c>
    </row>
    <row r="224" spans="1:19" x14ac:dyDescent="0.2">
      <c r="A224" s="1">
        <f>'GBPUSD Raw'!A218</f>
        <v>44806</v>
      </c>
      <c r="B224">
        <f>'GBPUSD Raw'!B218</f>
        <v>1.1547339999999999</v>
      </c>
      <c r="C224">
        <f>'JPYUSD Raw'!B218</f>
        <v>7.138727185216861E-3</v>
      </c>
      <c r="D224">
        <f t="shared" si="4"/>
        <v>2.3776212262715126E-6</v>
      </c>
      <c r="E224">
        <f t="shared" si="5"/>
        <v>2.4856949183747636E-6</v>
      </c>
      <c r="L224">
        <f>'GBPUSD Raw'!C218</f>
        <v>1.1588560000000001</v>
      </c>
      <c r="M224">
        <f>'JPYUSD Raw'!C218</f>
        <v>7.1025250485106019E-3</v>
      </c>
      <c r="N224">
        <f>'GBPUSD Raw'!D218</f>
        <v>1.1531359999999999</v>
      </c>
      <c r="O224">
        <f>'JPYUSD Raw'!D218</f>
        <v>7.1490867549255741E-3</v>
      </c>
      <c r="P224">
        <f>'GBPUSD Raw'!E218</f>
        <v>1.1548940000000001</v>
      </c>
      <c r="Q224">
        <f>'JPYUSD Raw'!E218</f>
        <v>7.138727185216861E-3</v>
      </c>
      <c r="R224">
        <f>'GBPUSD Raw'!F218</f>
        <v>1.1548940000000001</v>
      </c>
      <c r="S224">
        <f>'JPYUSD Raw'!F218</f>
        <v>7.138727185216861E-3</v>
      </c>
    </row>
    <row r="225" spans="1:19" x14ac:dyDescent="0.2">
      <c r="A225" s="1">
        <f>'GBPUSD Raw'!A219</f>
        <v>44809</v>
      </c>
      <c r="B225">
        <f>'GBPUSD Raw'!B219</f>
        <v>1.1478550000000001</v>
      </c>
      <c r="C225">
        <f>'JPYUSD Raw'!B219</f>
        <v>7.1180963363158163E-3</v>
      </c>
      <c r="D225">
        <f t="shared" ref="D225:D270" si="6">_xlfn.COVARIANCE.P(B203:B225,C203:C225)</f>
        <v>2.7174607098886937E-6</v>
      </c>
      <c r="E225">
        <f t="shared" ref="E225:E270" si="7">_xlfn.COVARIANCE.S(B203:B225,C203:C225)</f>
        <v>2.840981651247271E-6</v>
      </c>
      <c r="L225">
        <f>'GBPUSD Raw'!C219</f>
        <v>1.152074</v>
      </c>
      <c r="M225">
        <f>'JPYUSD Raw'!C219</f>
        <v>7.1099986396439595E-3</v>
      </c>
      <c r="N225">
        <f>'GBPUSD Raw'!D219</f>
        <v>1.1445179999999999</v>
      </c>
      <c r="O225">
        <f>'JPYUSD Raw'!D219</f>
        <v>7.136281670978622E-3</v>
      </c>
      <c r="P225">
        <f>'GBPUSD Raw'!E219</f>
        <v>1.1474599999999999</v>
      </c>
      <c r="Q225">
        <f>'JPYUSD Raw'!E219</f>
        <v>7.1180963363158163E-3</v>
      </c>
      <c r="R225">
        <f>'GBPUSD Raw'!F219</f>
        <v>1.1474599999999999</v>
      </c>
      <c r="S225">
        <f>'JPYUSD Raw'!F219</f>
        <v>7.1180963363158163E-3</v>
      </c>
    </row>
    <row r="226" spans="1:19" x14ac:dyDescent="0.2">
      <c r="A226" s="1">
        <f>'GBPUSD Raw'!A220</f>
        <v>44810</v>
      </c>
      <c r="B226">
        <f>'GBPUSD Raw'!B220</f>
        <v>1.1568849999999999</v>
      </c>
      <c r="C226">
        <f>'JPYUSD Raw'!B220</f>
        <v>7.1209858993584087E-3</v>
      </c>
      <c r="D226">
        <f t="shared" si="6"/>
        <v>2.9134161438136164E-6</v>
      </c>
      <c r="E226">
        <f t="shared" si="7"/>
        <v>3.0458441503505992E-6</v>
      </c>
      <c r="L226">
        <f>'GBPUSD Raw'!C220</f>
        <v>1.160766</v>
      </c>
      <c r="M226">
        <f>'JPYUSD Raw'!C220</f>
        <v>6.994572114115436E-3</v>
      </c>
      <c r="N226">
        <f>'GBPUSD Raw'!D220</f>
        <v>1.149624</v>
      </c>
      <c r="O226">
        <f>'JPYUSD Raw'!D220</f>
        <v>7.1300231521120774E-3</v>
      </c>
      <c r="P226">
        <f>'GBPUSD Raw'!E220</f>
        <v>1.156644</v>
      </c>
      <c r="Q226">
        <f>'JPYUSD Raw'!E220</f>
        <v>7.1209858993584087E-3</v>
      </c>
      <c r="R226">
        <f>'GBPUSD Raw'!F220</f>
        <v>1.156644</v>
      </c>
      <c r="S226">
        <f>'JPYUSD Raw'!F220</f>
        <v>7.1209858993584087E-3</v>
      </c>
    </row>
    <row r="227" spans="1:19" x14ac:dyDescent="0.2">
      <c r="A227" s="1">
        <f>'GBPUSD Raw'!A221</f>
        <v>44811</v>
      </c>
      <c r="B227">
        <f>'GBPUSD Raw'!B221</f>
        <v>1.151278</v>
      </c>
      <c r="C227">
        <f>'JPYUSD Raw'!B221</f>
        <v>6.9856305091432784E-3</v>
      </c>
      <c r="D227">
        <f t="shared" si="6"/>
        <v>3.1755160083494379E-6</v>
      </c>
      <c r="E227">
        <f t="shared" si="7"/>
        <v>3.319857645092594E-6</v>
      </c>
      <c r="L227">
        <f>'GBPUSD Raw'!C221</f>
        <v>1.152366</v>
      </c>
      <c r="M227">
        <f>'JPYUSD Raw'!C221</f>
        <v>6.8974081919620425E-3</v>
      </c>
      <c r="N227">
        <f>'GBPUSD Raw'!D221</f>
        <v>1.1409530000000001</v>
      </c>
      <c r="O227">
        <f>'JPYUSD Raw'!D221</f>
        <v>6.9939853684147539E-3</v>
      </c>
      <c r="P227">
        <f>'GBPUSD Raw'!E221</f>
        <v>1.1511849999999999</v>
      </c>
      <c r="Q227">
        <f>'JPYUSD Raw'!E221</f>
        <v>6.9856305091432784E-3</v>
      </c>
      <c r="R227">
        <f>'GBPUSD Raw'!F221</f>
        <v>1.1511849999999999</v>
      </c>
      <c r="S227">
        <f>'JPYUSD Raw'!F221</f>
        <v>6.9856305091432784E-3</v>
      </c>
    </row>
    <row r="228" spans="1:19" x14ac:dyDescent="0.2">
      <c r="A228" s="1">
        <f>'GBPUSD Raw'!A222</f>
        <v>44812</v>
      </c>
      <c r="B228">
        <f>'GBPUSD Raw'!B222</f>
        <v>1.1522460000000001</v>
      </c>
      <c r="C228">
        <f>'JPYUSD Raw'!B222</f>
        <v>6.9382767981956261E-3</v>
      </c>
      <c r="D228">
        <f t="shared" si="6"/>
        <v>3.593303402909875E-6</v>
      </c>
      <c r="E228">
        <f t="shared" si="7"/>
        <v>3.7566353757694145E-6</v>
      </c>
      <c r="L228">
        <f>'GBPUSD Raw'!C222</f>
        <v>1.1560159999999999</v>
      </c>
      <c r="M228">
        <f>'JPYUSD Raw'!C222</f>
        <v>6.920223757407736E-3</v>
      </c>
      <c r="N228">
        <f>'GBPUSD Raw'!D222</f>
        <v>1.146158</v>
      </c>
      <c r="O228">
        <f>'JPYUSD Raw'!D222</f>
        <v>6.976517189646511E-3</v>
      </c>
      <c r="P228">
        <f>'GBPUSD Raw'!E222</f>
        <v>1.1519809999999999</v>
      </c>
      <c r="Q228">
        <f>'JPYUSD Raw'!E222</f>
        <v>6.9382767981956261E-3</v>
      </c>
      <c r="R228">
        <f>'GBPUSD Raw'!F222</f>
        <v>1.1519809999999999</v>
      </c>
      <c r="S228">
        <f>'JPYUSD Raw'!F222</f>
        <v>6.9382767981956261E-3</v>
      </c>
    </row>
    <row r="229" spans="1:19" x14ac:dyDescent="0.2">
      <c r="A229" s="1">
        <f>'GBPUSD Raw'!A223</f>
        <v>44813</v>
      </c>
      <c r="B229">
        <f>'GBPUSD Raw'!B223</f>
        <v>1.152047</v>
      </c>
      <c r="C229">
        <f>'JPYUSD Raw'!B223</f>
        <v>6.9513956953190202E-3</v>
      </c>
      <c r="D229">
        <f t="shared" si="6"/>
        <v>3.8758574866529529E-6</v>
      </c>
      <c r="E229">
        <f t="shared" si="7"/>
        <v>4.0520328269553606E-6</v>
      </c>
      <c r="L229">
        <f>'GBPUSD Raw'!C223</f>
        <v>1.164863</v>
      </c>
      <c r="M229">
        <f>'JPYUSD Raw'!C223</f>
        <v>6.9470010373123012E-3</v>
      </c>
      <c r="N229">
        <f>'GBPUSD Raw'!D223</f>
        <v>1.151662</v>
      </c>
      <c r="O229">
        <f>'JPYUSD Raw'!D223</f>
        <v>7.0668383050931753E-3</v>
      </c>
      <c r="P229">
        <f>'GBPUSD Raw'!E223</f>
        <v>1.1521600000000001</v>
      </c>
      <c r="Q229">
        <f>'JPYUSD Raw'!E223</f>
        <v>6.9513956953190202E-3</v>
      </c>
      <c r="R229">
        <f>'GBPUSD Raw'!F223</f>
        <v>1.1521600000000001</v>
      </c>
      <c r="S229">
        <f>'JPYUSD Raw'!F223</f>
        <v>6.9513956953190202E-3</v>
      </c>
    </row>
    <row r="230" spans="1:19" x14ac:dyDescent="0.2">
      <c r="A230" s="1">
        <f>'GBPUSD Raw'!A224</f>
        <v>44816</v>
      </c>
      <c r="B230">
        <f>'GBPUSD Raw'!B224</f>
        <v>1.161805</v>
      </c>
      <c r="C230">
        <f>'JPYUSD Raw'!B224</f>
        <v>7.0128197781826876E-3</v>
      </c>
      <c r="D230">
        <f t="shared" si="6"/>
        <v>3.9175971971257771E-6</v>
      </c>
      <c r="E230">
        <f t="shared" si="7"/>
        <v>4.0956697969951305E-6</v>
      </c>
      <c r="L230">
        <f>'GBPUSD Raw'!C224</f>
        <v>1.171125</v>
      </c>
      <c r="M230">
        <f>'JPYUSD Raw'!C224</f>
        <v>6.96932143731494E-3</v>
      </c>
      <c r="N230">
        <f>'GBPUSD Raw'!D224</f>
        <v>1.160174</v>
      </c>
      <c r="O230">
        <f>'JPYUSD Raw'!D224</f>
        <v>7.0295308623257663E-3</v>
      </c>
      <c r="P230">
        <f>'GBPUSD Raw'!E224</f>
        <v>1.16194</v>
      </c>
      <c r="Q230">
        <f>'JPYUSD Raw'!E224</f>
        <v>7.0128197781826876E-3</v>
      </c>
      <c r="R230">
        <f>'GBPUSD Raw'!F224</f>
        <v>1.16194</v>
      </c>
      <c r="S230">
        <f>'JPYUSD Raw'!F224</f>
        <v>7.0128197781826876E-3</v>
      </c>
    </row>
    <row r="231" spans="1:19" x14ac:dyDescent="0.2">
      <c r="A231" s="1">
        <f>'GBPUSD Raw'!A225</f>
        <v>44817</v>
      </c>
      <c r="B231">
        <f>'GBPUSD Raw'!B225</f>
        <v>1.1689750000000001</v>
      </c>
      <c r="C231">
        <f>'JPYUSD Raw'!B225</f>
        <v>7.013360107349857E-3</v>
      </c>
      <c r="D231">
        <f t="shared" si="6"/>
        <v>3.4716435647936203E-6</v>
      </c>
      <c r="E231">
        <f t="shared" si="7"/>
        <v>3.6294455450115123E-6</v>
      </c>
      <c r="L231">
        <f>'GBPUSD Raw'!C225</f>
        <v>1.173764</v>
      </c>
      <c r="M231">
        <f>'JPYUSD Raw'!C225</f>
        <v>6.9119485901428896E-3</v>
      </c>
      <c r="N231">
        <f>'GBPUSD Raw'!D225</f>
        <v>1.152034</v>
      </c>
      <c r="O231">
        <f>'JPYUSD Raw'!D225</f>
        <v>7.0474152068392406E-3</v>
      </c>
      <c r="P231">
        <f>'GBPUSD Raw'!E225</f>
        <v>1.1689750000000001</v>
      </c>
      <c r="Q231">
        <f>'JPYUSD Raw'!E225</f>
        <v>7.013360107349857E-3</v>
      </c>
      <c r="R231">
        <f>'GBPUSD Raw'!F225</f>
        <v>1.1689750000000001</v>
      </c>
      <c r="S231">
        <f>'JPYUSD Raw'!F225</f>
        <v>7.013360107349857E-3</v>
      </c>
    </row>
    <row r="232" spans="1:19" x14ac:dyDescent="0.2">
      <c r="A232" s="1">
        <f>'GBPUSD Raw'!A226</f>
        <v>44818</v>
      </c>
      <c r="B232">
        <f>'GBPUSD Raw'!B226</f>
        <v>1.1503509999999999</v>
      </c>
      <c r="C232">
        <f>'JPYUSD Raw'!B226</f>
        <v>6.9250155918457301E-3</v>
      </c>
      <c r="D232">
        <f t="shared" si="6"/>
        <v>3.2151802856496972E-6</v>
      </c>
      <c r="E232">
        <f t="shared" si="7"/>
        <v>3.3613248440883199E-6</v>
      </c>
      <c r="L232">
        <f>'GBPUSD Raw'!C226</f>
        <v>1.1589370000000001</v>
      </c>
      <c r="M232">
        <f>'JPYUSD Raw'!C226</f>
        <v>6.9048373384658183E-3</v>
      </c>
      <c r="N232">
        <f>'GBPUSD Raw'!D226</f>
        <v>1.1480790000000001</v>
      </c>
      <c r="O232">
        <f>'JPYUSD Raw'!D226</f>
        <v>7.0147376200175131E-3</v>
      </c>
      <c r="P232">
        <f>'GBPUSD Raw'!E226</f>
        <v>1.1506160000000001</v>
      </c>
      <c r="Q232">
        <f>'JPYUSD Raw'!E226</f>
        <v>6.9250155918457301E-3</v>
      </c>
      <c r="R232">
        <f>'GBPUSD Raw'!F226</f>
        <v>1.1506160000000001</v>
      </c>
      <c r="S232">
        <f>'JPYUSD Raw'!F226</f>
        <v>6.9250155918457301E-3</v>
      </c>
    </row>
    <row r="233" spans="1:19" x14ac:dyDescent="0.2">
      <c r="A233" s="1">
        <f>'GBPUSD Raw'!A227</f>
        <v>44819</v>
      </c>
      <c r="B233">
        <f>'GBPUSD Raw'!B227</f>
        <v>1.1542939999999999</v>
      </c>
      <c r="C233">
        <f>'JPYUSD Raw'!B227</f>
        <v>6.9967742911421034E-3</v>
      </c>
      <c r="D233">
        <f t="shared" si="6"/>
        <v>2.8342478742823721E-6</v>
      </c>
      <c r="E233">
        <f t="shared" si="7"/>
        <v>2.963077323113389E-6</v>
      </c>
      <c r="L233">
        <f>'GBPUSD Raw'!C227</f>
        <v>1.154868</v>
      </c>
      <c r="M233">
        <f>'JPYUSD Raw'!C227</f>
        <v>6.954392799933538E-3</v>
      </c>
      <c r="N233">
        <f>'GBPUSD Raw'!D227</f>
        <v>1.1469860000000001</v>
      </c>
      <c r="O233">
        <f>'JPYUSD Raw'!D227</f>
        <v>6.9954531023879631E-3</v>
      </c>
      <c r="P233">
        <f>'GBPUSD Raw'!E227</f>
        <v>1.1544939999999999</v>
      </c>
      <c r="Q233">
        <f>'JPYUSD Raw'!E227</f>
        <v>6.9967742911421034E-3</v>
      </c>
      <c r="R233">
        <f>'GBPUSD Raw'!F227</f>
        <v>1.1544939999999999</v>
      </c>
      <c r="S233">
        <f>'JPYUSD Raw'!F227</f>
        <v>6.9967742911421034E-3</v>
      </c>
    </row>
    <row r="234" spans="1:19" x14ac:dyDescent="0.2">
      <c r="A234" s="1">
        <f>'GBPUSD Raw'!A228</f>
        <v>44820</v>
      </c>
      <c r="B234">
        <f>'GBPUSD Raw'!B228</f>
        <v>1.145475</v>
      </c>
      <c r="C234">
        <f>'JPYUSD Raw'!B228</f>
        <v>6.9752029095245388E-3</v>
      </c>
      <c r="D234">
        <f t="shared" si="6"/>
        <v>2.5229504503053277E-6</v>
      </c>
      <c r="E234">
        <f t="shared" si="7"/>
        <v>2.6376300162282974E-6</v>
      </c>
      <c r="L234">
        <f>'GBPUSD Raw'!C228</f>
        <v>1.148066</v>
      </c>
      <c r="M234">
        <f>'JPYUSD Raw'!C228</f>
        <v>6.9602986029351282E-3</v>
      </c>
      <c r="N234">
        <f>'GBPUSD Raw'!D228</f>
        <v>1.135267</v>
      </c>
      <c r="O234">
        <f>'JPYUSD Raw'!D228</f>
        <v>6.9993209678756224E-3</v>
      </c>
      <c r="P234">
        <f>'GBPUSD Raw'!E228</f>
        <v>1.145265</v>
      </c>
      <c r="Q234">
        <f>'JPYUSD Raw'!E228</f>
        <v>6.9752029095245388E-3</v>
      </c>
      <c r="R234">
        <f>'GBPUSD Raw'!F228</f>
        <v>1.145265</v>
      </c>
      <c r="S234">
        <f>'JPYUSD Raw'!F228</f>
        <v>6.9752029095245388E-3</v>
      </c>
    </row>
    <row r="235" spans="1:19" x14ac:dyDescent="0.2">
      <c r="A235" s="1">
        <f>'GBPUSD Raw'!A229</f>
        <v>44823</v>
      </c>
      <c r="B235">
        <f>'GBPUSD Raw'!B229</f>
        <v>1.1436409999999999</v>
      </c>
      <c r="C235">
        <f>'JPYUSD Raw'!B229</f>
        <v>7.0045179631178373E-3</v>
      </c>
      <c r="D235">
        <f t="shared" si="6"/>
        <v>2.1306699246270703E-6</v>
      </c>
      <c r="E235">
        <f t="shared" si="7"/>
        <v>2.2275185575646645E-6</v>
      </c>
      <c r="L235">
        <f>'GBPUSD Raw'!C229</f>
        <v>1.1441650000000001</v>
      </c>
      <c r="M235">
        <f>'JPYUSD Raw'!C229</f>
        <v>6.9621397379003632E-3</v>
      </c>
      <c r="N235">
        <f>'GBPUSD Raw'!D229</f>
        <v>1.1355759999999999</v>
      </c>
      <c r="O235">
        <f>'JPYUSD Raw'!D229</f>
        <v>7.0079049658568213E-3</v>
      </c>
      <c r="P235">
        <f>'GBPUSD Raw'!E229</f>
        <v>1.1433139999999999</v>
      </c>
      <c r="Q235">
        <f>'JPYUSD Raw'!E229</f>
        <v>7.0045179631178373E-3</v>
      </c>
      <c r="R235">
        <f>'GBPUSD Raw'!F229</f>
        <v>1.1433139999999999</v>
      </c>
      <c r="S235">
        <f>'JPYUSD Raw'!F229</f>
        <v>7.0045179631178373E-3</v>
      </c>
    </row>
    <row r="236" spans="1:19" x14ac:dyDescent="0.2">
      <c r="A236" s="1">
        <f>'GBPUSD Raw'!A230</f>
        <v>44824</v>
      </c>
      <c r="B236">
        <f>'GBPUSD Raw'!B230</f>
        <v>1.144846</v>
      </c>
      <c r="C236">
        <f>'JPYUSD Raw'!B230</f>
        <v>6.9821184525192944E-3</v>
      </c>
      <c r="D236">
        <f t="shared" si="6"/>
        <v>1.7770215326241789E-6</v>
      </c>
      <c r="E236">
        <f t="shared" si="7"/>
        <v>1.8577952386525507E-6</v>
      </c>
      <c r="L236">
        <f>'GBPUSD Raw'!C230</f>
        <v>1.1460399999999999</v>
      </c>
      <c r="M236">
        <f>'JPYUSD Raw'!C230</f>
        <v>6.9492219863015407E-3</v>
      </c>
      <c r="N236">
        <f>'GBPUSD Raw'!D230</f>
        <v>1.138395</v>
      </c>
      <c r="O236">
        <f>'JPYUSD Raw'!D230</f>
        <v>6.9948654749570315E-3</v>
      </c>
      <c r="P236">
        <f>'GBPUSD Raw'!E230</f>
        <v>1.1443220000000001</v>
      </c>
      <c r="Q236">
        <f>'JPYUSD Raw'!E230</f>
        <v>6.9821184525192944E-3</v>
      </c>
      <c r="R236">
        <f>'GBPUSD Raw'!F230</f>
        <v>1.1443220000000001</v>
      </c>
      <c r="S236">
        <f>'JPYUSD Raw'!F230</f>
        <v>6.9821184525192944E-3</v>
      </c>
    </row>
    <row r="237" spans="1:19" x14ac:dyDescent="0.2">
      <c r="A237" s="1">
        <f>'GBPUSD Raw'!A231</f>
        <v>44825</v>
      </c>
      <c r="B237">
        <f>'GBPUSD Raw'!B231</f>
        <v>1.1380710000000001</v>
      </c>
      <c r="C237">
        <f>'JPYUSD Raw'!B231</f>
        <v>6.9636910710264809E-3</v>
      </c>
      <c r="D237">
        <f t="shared" si="6"/>
        <v>1.5956024928398962E-6</v>
      </c>
      <c r="E237">
        <f t="shared" si="7"/>
        <v>1.6681298788780735E-6</v>
      </c>
      <c r="L237">
        <f>'GBPUSD Raw'!C231</f>
        <v>1.138563</v>
      </c>
      <c r="M237">
        <f>'JPYUSD Raw'!C231</f>
        <v>6.9354381999885764E-3</v>
      </c>
      <c r="N237">
        <f>'GBPUSD Raw'!D231</f>
        <v>1.1306210000000001</v>
      </c>
      <c r="O237">
        <f>'JPYUSD Raw'!D231</f>
        <v>6.9745704233046737E-3</v>
      </c>
      <c r="P237">
        <f>'GBPUSD Raw'!E231</f>
        <v>1.138058</v>
      </c>
      <c r="Q237">
        <f>'JPYUSD Raw'!E231</f>
        <v>6.9636910710264809E-3</v>
      </c>
      <c r="R237">
        <f>'GBPUSD Raw'!F231</f>
        <v>1.138058</v>
      </c>
      <c r="S237">
        <f>'JPYUSD Raw'!F231</f>
        <v>6.9636910710264809E-3</v>
      </c>
    </row>
    <row r="238" spans="1:19" x14ac:dyDescent="0.2">
      <c r="A238" s="1">
        <f>'GBPUSD Raw'!A232</f>
        <v>44826</v>
      </c>
      <c r="B238">
        <f>'GBPUSD Raw'!B232</f>
        <v>1.125518</v>
      </c>
      <c r="C238">
        <f>'JPYUSD Raw'!B232</f>
        <v>6.9292389033470542E-3</v>
      </c>
      <c r="D238">
        <f t="shared" si="6"/>
        <v>1.6554260635149078E-6</v>
      </c>
      <c r="E238">
        <f t="shared" si="7"/>
        <v>1.7306727027655853E-6</v>
      </c>
      <c r="L238">
        <f>'GBPUSD Raw'!C232</f>
        <v>1.1362859999999999</v>
      </c>
      <c r="M238">
        <f>'JPYUSD Raw'!C232</f>
        <v>6.8548084932393361E-3</v>
      </c>
      <c r="N238">
        <f>'GBPUSD Raw'!D232</f>
        <v>1.1213150000000001</v>
      </c>
      <c r="O238">
        <f>'JPYUSD Raw'!D232</f>
        <v>7.1226591638854277E-3</v>
      </c>
      <c r="P238">
        <f>'GBPUSD Raw'!E232</f>
        <v>1.125594</v>
      </c>
      <c r="Q238">
        <f>'JPYUSD Raw'!E232</f>
        <v>6.9292389033470542E-3</v>
      </c>
      <c r="R238">
        <f>'GBPUSD Raw'!F232</f>
        <v>1.125594</v>
      </c>
      <c r="S238">
        <f>'JPYUSD Raw'!F232</f>
        <v>6.9292389033470542E-3</v>
      </c>
    </row>
    <row r="239" spans="1:19" x14ac:dyDescent="0.2">
      <c r="A239" s="1">
        <f>'GBPUSD Raw'!A233</f>
        <v>44827</v>
      </c>
      <c r="B239">
        <f>'GBPUSD Raw'!B233</f>
        <v>1.126304</v>
      </c>
      <c r="C239">
        <f>'JPYUSD Raw'!B233</f>
        <v>7.0283947640455069E-3</v>
      </c>
      <c r="D239">
        <f t="shared" si="6"/>
        <v>1.5770902175317219E-6</v>
      </c>
      <c r="E239">
        <f t="shared" si="7"/>
        <v>1.6487761365104365E-6</v>
      </c>
      <c r="L239">
        <f>'GBPUSD Raw'!C233</f>
        <v>1.127345</v>
      </c>
      <c r="M239">
        <f>'JPYUSD Raw'!C233</f>
        <v>6.9775392523040583E-3</v>
      </c>
      <c r="N239">
        <f>'GBPUSD Raw'!D233</f>
        <v>1.0898589999999999</v>
      </c>
      <c r="O239">
        <f>'JPYUSD Raw'!D233</f>
        <v>7.0530815907954699E-3</v>
      </c>
      <c r="P239">
        <f>'GBPUSD Raw'!E233</f>
        <v>1.1264179999999999</v>
      </c>
      <c r="Q239">
        <f>'JPYUSD Raw'!E233</f>
        <v>7.0283947640455069E-3</v>
      </c>
      <c r="R239">
        <f>'GBPUSD Raw'!F233</f>
        <v>1.1264179999999999</v>
      </c>
      <c r="S239">
        <f>'JPYUSD Raw'!F233</f>
        <v>7.0283947640455069E-3</v>
      </c>
    </row>
    <row r="240" spans="1:19" x14ac:dyDescent="0.2">
      <c r="A240" s="1">
        <f>'GBPUSD Raw'!A234</f>
        <v>44830</v>
      </c>
      <c r="B240">
        <f>'GBPUSD Raw'!B234</f>
        <v>1.079914</v>
      </c>
      <c r="C240">
        <f>'JPYUSD Raw'!B234</f>
        <v>6.9681068772692424E-3</v>
      </c>
      <c r="D240">
        <f t="shared" si="6"/>
        <v>1.6114346408440817E-6</v>
      </c>
      <c r="E240">
        <f t="shared" si="7"/>
        <v>1.684681669973358E-6</v>
      </c>
      <c r="L240">
        <f>'GBPUSD Raw'!C234</f>
        <v>1.0915600000000001</v>
      </c>
      <c r="M240">
        <f>'JPYUSD Raw'!C234</f>
        <v>6.9210861631486039E-3</v>
      </c>
      <c r="N240">
        <f>'GBPUSD Raw'!D234</f>
        <v>1.0379039999999999</v>
      </c>
      <c r="O240">
        <f>'JPYUSD Raw'!D234</f>
        <v>6.9716530634377763E-3</v>
      </c>
      <c r="P240">
        <f>'GBPUSD Raw'!E234</f>
        <v>1.079739</v>
      </c>
      <c r="Q240">
        <f>'JPYUSD Raw'!E234</f>
        <v>6.9681068772692424E-3</v>
      </c>
      <c r="R240">
        <f>'GBPUSD Raw'!F234</f>
        <v>1.079739</v>
      </c>
      <c r="S240">
        <f>'JPYUSD Raw'!F234</f>
        <v>6.9681068772692424E-3</v>
      </c>
    </row>
    <row r="241" spans="1:19" x14ac:dyDescent="0.2">
      <c r="A241" s="1">
        <f>'GBPUSD Raw'!A235</f>
        <v>44831</v>
      </c>
      <c r="B241">
        <f>'GBPUSD Raw'!B235</f>
        <v>1.0770059999999999</v>
      </c>
      <c r="C241">
        <f>'JPYUSD Raw'!B235</f>
        <v>6.922379360233699E-3</v>
      </c>
      <c r="D241">
        <f t="shared" si="6"/>
        <v>1.73352641592075E-6</v>
      </c>
      <c r="E241">
        <f t="shared" si="7"/>
        <v>1.8123230711898751E-6</v>
      </c>
      <c r="L241">
        <f>'GBPUSD Raw'!C235</f>
        <v>1.0835410000000001</v>
      </c>
      <c r="M241">
        <f>'JPYUSD Raw'!C235</f>
        <v>6.9041703094219909E-3</v>
      </c>
      <c r="N241">
        <f>'GBPUSD Raw'!D235</f>
        <v>1.0738490000000001</v>
      </c>
      <c r="O241">
        <f>'JPYUSD Raw'!D235</f>
        <v>6.9404921715377904E-3</v>
      </c>
      <c r="P241">
        <f>'GBPUSD Raw'!E235</f>
        <v>1.0772839999999999</v>
      </c>
      <c r="Q241">
        <f>'JPYUSD Raw'!E235</f>
        <v>6.922379360233699E-3</v>
      </c>
      <c r="R241">
        <f>'GBPUSD Raw'!F235</f>
        <v>1.0772839999999999</v>
      </c>
      <c r="S241">
        <f>'JPYUSD Raw'!F235</f>
        <v>6.922379360233699E-3</v>
      </c>
    </row>
    <row r="242" spans="1:19" x14ac:dyDescent="0.2">
      <c r="A242" s="1">
        <f>'GBPUSD Raw'!A236</f>
        <v>44832</v>
      </c>
      <c r="B242">
        <f>'GBPUSD Raw'!B236</f>
        <v>1.072846</v>
      </c>
      <c r="C242">
        <f>'JPYUSD Raw'!B236</f>
        <v>6.9112801865194185E-3</v>
      </c>
      <c r="D242">
        <f t="shared" si="6"/>
        <v>1.6766861339111154E-6</v>
      </c>
      <c r="E242">
        <f t="shared" si="7"/>
        <v>1.7528991399979843E-6</v>
      </c>
      <c r="L242">
        <f>'GBPUSD Raw'!C236</f>
        <v>1.0839639999999999</v>
      </c>
      <c r="M242">
        <f>'JPYUSD Raw'!C236</f>
        <v>6.9052192982677228E-3</v>
      </c>
      <c r="N242">
        <f>'GBPUSD Raw'!D236</f>
        <v>1.054163</v>
      </c>
      <c r="O242">
        <f>'JPYUSD Raw'!D236</f>
        <v>6.9373146674707471E-3</v>
      </c>
      <c r="P242">
        <f>'GBPUSD Raw'!E236</f>
        <v>1.072754</v>
      </c>
      <c r="Q242">
        <f>'JPYUSD Raw'!E236</f>
        <v>6.9112801865194185E-3</v>
      </c>
      <c r="R242">
        <f>'GBPUSD Raw'!F236</f>
        <v>1.072754</v>
      </c>
      <c r="S242">
        <f>'JPYUSD Raw'!F236</f>
        <v>6.9112801865194185E-3</v>
      </c>
    </row>
    <row r="243" spans="1:19" x14ac:dyDescent="0.2">
      <c r="A243" s="1">
        <f>'GBPUSD Raw'!A237</f>
        <v>44833</v>
      </c>
      <c r="B243">
        <f>'GBPUSD Raw'!B237</f>
        <v>1.0834589999999999</v>
      </c>
      <c r="C243">
        <f>'JPYUSD Raw'!B237</f>
        <v>6.9253039143652925E-3</v>
      </c>
      <c r="D243">
        <f t="shared" si="6"/>
        <v>1.6229726963559876E-6</v>
      </c>
      <c r="E243">
        <f t="shared" si="7"/>
        <v>1.6967441825539872E-6</v>
      </c>
      <c r="L243">
        <f>'GBPUSD Raw'!C237</f>
        <v>1.106562</v>
      </c>
      <c r="M243">
        <f>'JPYUSD Raw'!C237</f>
        <v>6.9067926399338985E-3</v>
      </c>
      <c r="N243">
        <f>'GBPUSD Raw'!D237</f>
        <v>1.076449</v>
      </c>
      <c r="O243">
        <f>'JPYUSD Raw'!D237</f>
        <v>6.9343315405289456E-3</v>
      </c>
      <c r="P243">
        <f>'GBPUSD Raw'!E237</f>
        <v>1.0835999999999999</v>
      </c>
      <c r="Q243">
        <f>'JPYUSD Raw'!E237</f>
        <v>6.9253039143652925E-3</v>
      </c>
      <c r="R243">
        <f>'GBPUSD Raw'!F237</f>
        <v>1.0835999999999999</v>
      </c>
      <c r="S243">
        <f>'JPYUSD Raw'!F237</f>
        <v>6.9253039143652925E-3</v>
      </c>
    </row>
    <row r="244" spans="1:19" x14ac:dyDescent="0.2">
      <c r="A244" s="1">
        <f>'GBPUSD Raw'!A238</f>
        <v>44834</v>
      </c>
      <c r="B244">
        <f>'GBPUSD Raw'!B238</f>
        <v>1.1161840000000001</v>
      </c>
      <c r="C244">
        <f>'JPYUSD Raw'!B238</f>
        <v>6.923721361757517E-3</v>
      </c>
      <c r="D244">
        <f t="shared" si="6"/>
        <v>1.3952068785676092E-6</v>
      </c>
      <c r="E244">
        <f t="shared" si="7"/>
        <v>1.4586253730479551E-6</v>
      </c>
      <c r="L244">
        <f>'GBPUSD Raw'!C238</f>
        <v>1.123394</v>
      </c>
      <c r="M244">
        <f>'JPYUSD Raw'!C238</f>
        <v>6.9070314056294477E-3</v>
      </c>
      <c r="N244">
        <f>'GBPUSD Raw'!D238</f>
        <v>1.1026819999999999</v>
      </c>
      <c r="O244">
        <f>'JPYUSD Raw'!D238</f>
        <v>6.9341393022127086E-3</v>
      </c>
      <c r="P244">
        <f>'GBPUSD Raw'!E238</f>
        <v>1.1169439999999999</v>
      </c>
      <c r="Q244">
        <f>'JPYUSD Raw'!E238</f>
        <v>6.923721361757517E-3</v>
      </c>
      <c r="R244">
        <f>'GBPUSD Raw'!F238</f>
        <v>1.1169439999999999</v>
      </c>
      <c r="S244">
        <f>'JPYUSD Raw'!F238</f>
        <v>6.923721361757517E-3</v>
      </c>
    </row>
    <row r="245" spans="1:19" x14ac:dyDescent="0.2">
      <c r="A245" s="1">
        <f>'GBPUSD Raw'!A239</f>
        <v>44837</v>
      </c>
      <c r="B245">
        <f>'GBPUSD Raw'!B239</f>
        <v>1.113648</v>
      </c>
      <c r="C245">
        <f>'JPYUSD Raw'!B239</f>
        <v>6.9053146160085056E-3</v>
      </c>
      <c r="D245">
        <f t="shared" si="6"/>
        <v>1.1980441509157545E-6</v>
      </c>
      <c r="E245">
        <f t="shared" si="7"/>
        <v>1.2525007032301071E-6</v>
      </c>
      <c r="L245">
        <f>'GBPUSD Raw'!C239</f>
        <v>1.1332340000000001</v>
      </c>
      <c r="M245">
        <f>'JPYUSD Raw'!C239</f>
        <v>6.8833546717328165E-3</v>
      </c>
      <c r="N245">
        <f>'GBPUSD Raw'!D239</f>
        <v>1.108795</v>
      </c>
      <c r="O245">
        <f>'JPYUSD Raw'!D239</f>
        <v>6.9366890815369293E-3</v>
      </c>
      <c r="P245">
        <f>'GBPUSD Raw'!E239</f>
        <v>1.1140570000000001</v>
      </c>
      <c r="Q245">
        <f>'JPYUSD Raw'!E239</f>
        <v>6.9053146160085056E-3</v>
      </c>
      <c r="R245">
        <f>'GBPUSD Raw'!F239</f>
        <v>1.1140570000000001</v>
      </c>
      <c r="S245">
        <f>'JPYUSD Raw'!F239</f>
        <v>6.9053146160085056E-3</v>
      </c>
    </row>
    <row r="246" spans="1:19" x14ac:dyDescent="0.2">
      <c r="A246" s="1">
        <f>'GBPUSD Raw'!A240</f>
        <v>44838</v>
      </c>
      <c r="B246">
        <f>'GBPUSD Raw'!B240</f>
        <v>1.1339669999999999</v>
      </c>
      <c r="C246">
        <f>'JPYUSD Raw'!B240</f>
        <v>6.9195055373931216E-3</v>
      </c>
      <c r="D246">
        <f t="shared" si="6"/>
        <v>9.7446164008124605E-7</v>
      </c>
      <c r="E246">
        <f t="shared" si="7"/>
        <v>1.0187553509940299E-6</v>
      </c>
      <c r="L246">
        <f>'GBPUSD Raw'!C240</f>
        <v>1.1445970000000001</v>
      </c>
      <c r="M246">
        <f>'JPYUSD Raw'!C240</f>
        <v>6.9003109659638365E-3</v>
      </c>
      <c r="N246">
        <f>'GBPUSD Raw'!D240</f>
        <v>1.1282220000000001</v>
      </c>
      <c r="O246">
        <f>'JPYUSD Raw'!D240</f>
        <v>6.9290945752118575E-3</v>
      </c>
      <c r="P246">
        <f>'GBPUSD Raw'!E240</f>
        <v>1.1334139999999999</v>
      </c>
      <c r="Q246">
        <f>'JPYUSD Raw'!E240</f>
        <v>6.9195055373931216E-3</v>
      </c>
      <c r="R246">
        <f>'GBPUSD Raw'!F240</f>
        <v>1.1334139999999999</v>
      </c>
      <c r="S246">
        <f>'JPYUSD Raw'!F240</f>
        <v>6.9195055373931216E-3</v>
      </c>
    </row>
    <row r="247" spans="1:19" x14ac:dyDescent="0.2">
      <c r="A247" s="1">
        <f>'GBPUSD Raw'!A241</f>
        <v>44839</v>
      </c>
      <c r="B247">
        <f>'GBPUSD Raw'!B241</f>
        <v>1.1450560000000001</v>
      </c>
      <c r="C247">
        <f>'JPYUSD Raw'!B241</f>
        <v>6.9547315065743463E-3</v>
      </c>
      <c r="D247">
        <f t="shared" si="6"/>
        <v>8.0556223149906108E-7</v>
      </c>
      <c r="E247">
        <f t="shared" si="7"/>
        <v>8.4217869656720023E-7</v>
      </c>
      <c r="L247">
        <f>'GBPUSD Raw'!C241</f>
        <v>1.149491</v>
      </c>
      <c r="M247">
        <f>'JPYUSD Raw'!C241</f>
        <v>6.903979739746751E-3</v>
      </c>
      <c r="N247">
        <f>'GBPUSD Raw'!D241</f>
        <v>1.122776</v>
      </c>
      <c r="O247">
        <f>'JPYUSD Raw'!D241</f>
        <v>6.9659227061216527E-3</v>
      </c>
      <c r="P247">
        <f>'GBPUSD Raw'!E241</f>
        <v>1.1451340000000001</v>
      </c>
      <c r="Q247">
        <f>'JPYUSD Raw'!E241</f>
        <v>6.9547315065743463E-3</v>
      </c>
      <c r="R247">
        <f>'GBPUSD Raw'!F241</f>
        <v>1.1451340000000001</v>
      </c>
      <c r="S247">
        <f>'JPYUSD Raw'!F241</f>
        <v>6.9547315065743463E-3</v>
      </c>
    </row>
    <row r="248" spans="1:19" x14ac:dyDescent="0.2">
      <c r="A248" s="1">
        <f>'GBPUSD Raw'!A242</f>
        <v>44840</v>
      </c>
      <c r="B248">
        <f>'GBPUSD Raw'!B242</f>
        <v>1.135589</v>
      </c>
      <c r="C248">
        <f>'JPYUSD Raw'!B242</f>
        <v>6.9228583471378016E-3</v>
      </c>
      <c r="D248">
        <f t="shared" si="6"/>
        <v>6.9520934214769569E-7</v>
      </c>
      <c r="E248">
        <f t="shared" si="7"/>
        <v>7.2680976679077273E-7</v>
      </c>
      <c r="L248">
        <f>'GBPUSD Raw'!C242</f>
        <v>1.1383430000000001</v>
      </c>
      <c r="M248">
        <f>'JPYUSD Raw'!C242</f>
        <v>6.8902319083938707E-3</v>
      </c>
      <c r="N248">
        <f>'GBPUSD Raw'!D242</f>
        <v>1.1120380000000001</v>
      </c>
      <c r="O248">
        <f>'JPYUSD Raw'!D242</f>
        <v>6.9258316086685178E-3</v>
      </c>
      <c r="P248">
        <f>'GBPUSD Raw'!E242</f>
        <v>1.1355379999999999</v>
      </c>
      <c r="Q248">
        <f>'JPYUSD Raw'!E242</f>
        <v>6.9228583471378016E-3</v>
      </c>
      <c r="R248">
        <f>'GBPUSD Raw'!F242</f>
        <v>1.1355379999999999</v>
      </c>
      <c r="S248">
        <f>'JPYUSD Raw'!F242</f>
        <v>6.9228583471378016E-3</v>
      </c>
    </row>
    <row r="249" spans="1:19" x14ac:dyDescent="0.2">
      <c r="A249" s="1">
        <f>'GBPUSD Raw'!A243</f>
        <v>44841</v>
      </c>
      <c r="B249">
        <f>'GBPUSD Raw'!B243</f>
        <v>1.11652</v>
      </c>
      <c r="C249">
        <f>'JPYUSD Raw'!B243</f>
        <v>6.8946972407787051E-3</v>
      </c>
      <c r="D249">
        <f t="shared" si="6"/>
        <v>5.5257134618384378E-7</v>
      </c>
      <c r="E249">
        <f t="shared" si="7"/>
        <v>5.7768822555583663E-7</v>
      </c>
      <c r="L249">
        <f>'GBPUSD Raw'!C243</f>
        <v>1.1223719999999999</v>
      </c>
      <c r="M249">
        <f>'JPYUSD Raw'!C243</f>
        <v>6.8810809660740406E-3</v>
      </c>
      <c r="N249">
        <f>'GBPUSD Raw'!D243</f>
        <v>1.1092010000000001</v>
      </c>
      <c r="O249">
        <f>'JPYUSD Raw'!D243</f>
        <v>6.9079858699912225E-3</v>
      </c>
      <c r="P249">
        <f>'GBPUSD Raw'!E243</f>
        <v>1.1162080000000001</v>
      </c>
      <c r="Q249">
        <f>'JPYUSD Raw'!E243</f>
        <v>6.8946972407787051E-3</v>
      </c>
      <c r="R249">
        <f>'GBPUSD Raw'!F243</f>
        <v>1.1162080000000001</v>
      </c>
      <c r="S249">
        <f>'JPYUSD Raw'!F243</f>
        <v>6.8946972407787051E-3</v>
      </c>
    </row>
    <row r="250" spans="1:19" x14ac:dyDescent="0.2">
      <c r="A250" s="1">
        <f>'GBPUSD Raw'!A244</f>
        <v>44844</v>
      </c>
      <c r="B250">
        <f>'GBPUSD Raw'!B244</f>
        <v>1.1074440000000001</v>
      </c>
      <c r="C250">
        <f>'JPYUSD Raw'!B244</f>
        <v>6.8737028248753388E-3</v>
      </c>
      <c r="D250">
        <f t="shared" si="6"/>
        <v>5.9360058533491728E-7</v>
      </c>
      <c r="E250">
        <f t="shared" si="7"/>
        <v>6.205824301228681E-7</v>
      </c>
      <c r="L250">
        <f>'GBPUSD Raw'!C244</f>
        <v>1.111086</v>
      </c>
      <c r="M250">
        <f>'JPYUSD Raw'!C244</f>
        <v>6.8578642417606176E-3</v>
      </c>
      <c r="N250">
        <f>'GBPUSD Raw'!D244</f>
        <v>1.1023540000000001</v>
      </c>
      <c r="O250">
        <f>'JPYUSD Raw'!D244</f>
        <v>6.8853456104737447E-3</v>
      </c>
      <c r="P250">
        <f>'GBPUSD Raw'!E244</f>
        <v>1.107273</v>
      </c>
      <c r="Q250">
        <f>'JPYUSD Raw'!E244</f>
        <v>6.8737028248753388E-3</v>
      </c>
      <c r="R250">
        <f>'GBPUSD Raw'!F244</f>
        <v>1.107273</v>
      </c>
      <c r="S250">
        <f>'JPYUSD Raw'!F244</f>
        <v>6.8737028248753388E-3</v>
      </c>
    </row>
    <row r="251" spans="1:19" x14ac:dyDescent="0.2">
      <c r="A251" s="1">
        <f>'GBPUSD Raw'!A245</f>
        <v>44845</v>
      </c>
      <c r="B251">
        <f>'GBPUSD Raw'!B245</f>
        <v>1.1078490000000001</v>
      </c>
      <c r="C251">
        <f>'JPYUSD Raw'!B245</f>
        <v>6.8646431584124326E-3</v>
      </c>
      <c r="D251">
        <f t="shared" si="6"/>
        <v>6.7409351638868279E-7</v>
      </c>
      <c r="E251">
        <f t="shared" si="7"/>
        <v>7.0473413076998655E-7</v>
      </c>
      <c r="L251">
        <f>'GBPUSD Raw'!C245</f>
        <v>1.1171310000000001</v>
      </c>
      <c r="M251">
        <f>'JPYUSD Raw'!C245</f>
        <v>6.8565476461187385E-3</v>
      </c>
      <c r="N251">
        <f>'GBPUSD Raw'!D245</f>
        <v>1.1001829999999999</v>
      </c>
      <c r="O251">
        <f>'JPYUSD Raw'!D245</f>
        <v>6.8726158251394848E-3</v>
      </c>
      <c r="P251">
        <f>'GBPUSD Raw'!E245</f>
        <v>1.1076410000000001</v>
      </c>
      <c r="Q251">
        <f>'JPYUSD Raw'!E245</f>
        <v>6.8646431584124326E-3</v>
      </c>
      <c r="R251">
        <f>'GBPUSD Raw'!F245</f>
        <v>1.1076410000000001</v>
      </c>
      <c r="S251">
        <f>'JPYUSD Raw'!F245</f>
        <v>6.8646431584124326E-3</v>
      </c>
    </row>
    <row r="252" spans="1:19" x14ac:dyDescent="0.2">
      <c r="A252" s="1">
        <f>'GBPUSD Raw'!A246</f>
        <v>44846</v>
      </c>
      <c r="B252">
        <f>'GBPUSD Raw'!B246</f>
        <v>1.0967800000000001</v>
      </c>
      <c r="C252">
        <f>'JPYUSD Raw'!B246</f>
        <v>6.8554194438684947E-3</v>
      </c>
      <c r="D252">
        <f t="shared" si="6"/>
        <v>7.7466792058381138E-7</v>
      </c>
      <c r="E252">
        <f t="shared" si="7"/>
        <v>8.0988009879216637E-7</v>
      </c>
      <c r="L252">
        <f>'GBPUSD Raw'!C246</f>
        <v>1.109866</v>
      </c>
      <c r="M252">
        <f>'JPYUSD Raw'!C246</f>
        <v>6.8045264172435305E-3</v>
      </c>
      <c r="N252">
        <f>'GBPUSD Raw'!D246</f>
        <v>1.0926450000000001</v>
      </c>
      <c r="O252">
        <f>'JPYUSD Raw'!D246</f>
        <v>6.8549963580089848E-3</v>
      </c>
      <c r="P252">
        <f>'GBPUSD Raw'!E246</f>
        <v>1.0967800000000001</v>
      </c>
      <c r="Q252">
        <f>'JPYUSD Raw'!E246</f>
        <v>6.8554194438684947E-3</v>
      </c>
      <c r="R252">
        <f>'GBPUSD Raw'!F246</f>
        <v>1.0967800000000001</v>
      </c>
      <c r="S252">
        <f>'JPYUSD Raw'!F246</f>
        <v>6.8554194438684947E-3</v>
      </c>
    </row>
    <row r="253" spans="1:19" x14ac:dyDescent="0.2">
      <c r="A253" s="1">
        <f>'GBPUSD Raw'!A247</f>
        <v>44847</v>
      </c>
      <c r="B253">
        <f>'GBPUSD Raw'!B247</f>
        <v>1.1099270000000001</v>
      </c>
      <c r="C253">
        <f>'JPYUSD Raw'!B247</f>
        <v>6.8149137572664021E-3</v>
      </c>
      <c r="D253">
        <f t="shared" si="6"/>
        <v>7.1486436727025036E-7</v>
      </c>
      <c r="E253">
        <f t="shared" si="7"/>
        <v>7.4735820214617081E-7</v>
      </c>
      <c r="L253">
        <f>'GBPUSD Raw'!C247</f>
        <v>1.136196</v>
      </c>
      <c r="M253">
        <f>'JPYUSD Raw'!C247</f>
        <v>6.7750219412473075E-3</v>
      </c>
      <c r="N253">
        <f>'GBPUSD Raw'!D247</f>
        <v>1.105828</v>
      </c>
      <c r="O253">
        <f>'JPYUSD Raw'!D247</f>
        <v>6.8183525559283214E-3</v>
      </c>
      <c r="P253">
        <f>'GBPUSD Raw'!E247</f>
        <v>1.1105560000000001</v>
      </c>
      <c r="Q253">
        <f>'JPYUSD Raw'!E247</f>
        <v>6.8149137572664021E-3</v>
      </c>
      <c r="R253">
        <f>'GBPUSD Raw'!F247</f>
        <v>1.1105560000000001</v>
      </c>
      <c r="S253">
        <f>'JPYUSD Raw'!F247</f>
        <v>6.8149137572664021E-3</v>
      </c>
    </row>
    <row r="254" spans="1:19" x14ac:dyDescent="0.2">
      <c r="A254" s="1">
        <f>'GBPUSD Raw'!A248</f>
        <v>44848</v>
      </c>
      <c r="B254">
        <f>'GBPUSD Raw'!B248</f>
        <v>1.1301479999999999</v>
      </c>
      <c r="C254">
        <f>'JPYUSD Raw'!B248</f>
        <v>6.7891889416957282E-3</v>
      </c>
      <c r="D254">
        <f t="shared" si="6"/>
        <v>4.7927635218185997E-7</v>
      </c>
      <c r="E254">
        <f t="shared" si="7"/>
        <v>5.0106164091739908E-7</v>
      </c>
      <c r="L254">
        <f>'GBPUSD Raw'!C248</f>
        <v>1.1358729999999999</v>
      </c>
      <c r="M254">
        <f>'JPYUSD Raw'!C248</f>
        <v>6.7343693469178309E-3</v>
      </c>
      <c r="N254">
        <f>'GBPUSD Raw'!D248</f>
        <v>1.116196</v>
      </c>
      <c r="O254">
        <f>'JPYUSD Raw'!D248</f>
        <v>6.7976343770128856E-3</v>
      </c>
      <c r="P254">
        <f>'GBPUSD Raw'!E248</f>
        <v>1.1303909999999999</v>
      </c>
      <c r="Q254">
        <f>'JPYUSD Raw'!E248</f>
        <v>6.7891889416957282E-3</v>
      </c>
      <c r="R254">
        <f>'GBPUSD Raw'!F248</f>
        <v>1.1303909999999999</v>
      </c>
      <c r="S254">
        <f>'JPYUSD Raw'!F248</f>
        <v>6.7891889416957282E-3</v>
      </c>
    </row>
    <row r="255" spans="1:19" x14ac:dyDescent="0.2">
      <c r="A255" s="1">
        <f>'GBPUSD Raw'!A249</f>
        <v>44851</v>
      </c>
      <c r="B255">
        <f>'GBPUSD Raw'!B249</f>
        <v>1.1238729999999999</v>
      </c>
      <c r="C255">
        <f>'JPYUSD Raw'!B249</f>
        <v>6.7280260851491983E-3</v>
      </c>
      <c r="D255">
        <f t="shared" si="6"/>
        <v>4.3308934386020073E-7</v>
      </c>
      <c r="E255">
        <f t="shared" si="7"/>
        <v>4.527752231265735E-7</v>
      </c>
      <c r="L255">
        <f>'GBPUSD Raw'!C249</f>
        <v>1.143864</v>
      </c>
      <c r="M255">
        <f>'JPYUSD Raw'!C249</f>
        <v>6.7163678334096841E-3</v>
      </c>
      <c r="N255">
        <f>'GBPUSD Raw'!D249</f>
        <v>1.121705</v>
      </c>
      <c r="O255">
        <f>'JPYUSD Raw'!D249</f>
        <v>6.7371371209518222E-3</v>
      </c>
      <c r="P255">
        <f>'GBPUSD Raw'!E249</f>
        <v>1.124417</v>
      </c>
      <c r="Q255">
        <f>'JPYUSD Raw'!E249</f>
        <v>6.7280260851491983E-3</v>
      </c>
      <c r="R255">
        <f>'GBPUSD Raw'!F249</f>
        <v>1.124417</v>
      </c>
      <c r="S255">
        <f>'JPYUSD Raw'!F249</f>
        <v>6.7280260851491983E-3</v>
      </c>
    </row>
    <row r="256" spans="1:19" x14ac:dyDescent="0.2">
      <c r="A256" s="1">
        <f>'GBPUSD Raw'!A250</f>
        <v>44852</v>
      </c>
      <c r="B256">
        <f>'GBPUSD Raw'!B250</f>
        <v>1.1355249999999999</v>
      </c>
      <c r="C256">
        <f>'JPYUSD Raw'!B250</f>
        <v>6.7127162131489591E-3</v>
      </c>
      <c r="D256">
        <f t="shared" si="6"/>
        <v>1.4785981163996574E-7</v>
      </c>
      <c r="E256">
        <f t="shared" si="7"/>
        <v>1.5458071216905508E-7</v>
      </c>
      <c r="L256">
        <f>'GBPUSD Raw'!C250</f>
        <v>1.1412009999999999</v>
      </c>
      <c r="M256">
        <f>'JPYUSD Raw'!C250</f>
        <v>6.6985964645182991E-3</v>
      </c>
      <c r="N256">
        <f>'GBPUSD Raw'!D250</f>
        <v>1.1258090000000001</v>
      </c>
      <c r="O256">
        <f>'JPYUSD Raw'!D250</f>
        <v>6.7252664690124302E-3</v>
      </c>
      <c r="P256">
        <f>'GBPUSD Raw'!E250</f>
        <v>1.1353960000000001</v>
      </c>
      <c r="Q256">
        <f>'JPYUSD Raw'!E250</f>
        <v>6.7127162131489591E-3</v>
      </c>
      <c r="R256">
        <f>'GBPUSD Raw'!F250</f>
        <v>1.1353960000000001</v>
      </c>
      <c r="S256">
        <f>'JPYUSD Raw'!F250</f>
        <v>6.7127162131489591E-3</v>
      </c>
    </row>
    <row r="257" spans="1:19" x14ac:dyDescent="0.2">
      <c r="A257" s="1">
        <f>'GBPUSD Raw'!A251</f>
        <v>44853</v>
      </c>
      <c r="B257">
        <f>'GBPUSD Raw'!B251</f>
        <v>1.1339539999999999</v>
      </c>
      <c r="C257">
        <f>'JPYUSD Raw'!B251</f>
        <v>6.7020085919750148E-3</v>
      </c>
      <c r="D257">
        <f t="shared" si="6"/>
        <v>-8.6022065224157289E-8</v>
      </c>
      <c r="E257">
        <f t="shared" si="7"/>
        <v>-8.9932159097982623E-8</v>
      </c>
      <c r="L257">
        <f>'GBPUSD Raw'!C251</f>
        <v>1.134984</v>
      </c>
      <c r="M257">
        <f>'JPYUSD Raw'!C251</f>
        <v>6.6764139639975449E-3</v>
      </c>
      <c r="N257">
        <f>'GBPUSD Raw'!D251</f>
        <v>1.1222460000000001</v>
      </c>
      <c r="O257">
        <f>'JPYUSD Raw'!D251</f>
        <v>6.7058290210885102E-3</v>
      </c>
      <c r="P257">
        <f>'GBPUSD Raw'!E251</f>
        <v>1.13443</v>
      </c>
      <c r="Q257">
        <f>'JPYUSD Raw'!E251</f>
        <v>6.7020085919750148E-3</v>
      </c>
      <c r="R257">
        <f>'GBPUSD Raw'!F251</f>
        <v>1.13443</v>
      </c>
      <c r="S257">
        <f>'JPYUSD Raw'!F251</f>
        <v>6.7020085919750148E-3</v>
      </c>
    </row>
    <row r="258" spans="1:19" x14ac:dyDescent="0.2">
      <c r="A258" s="1">
        <f>'GBPUSD Raw'!A252</f>
        <v>44854</v>
      </c>
      <c r="B258">
        <f>'GBPUSD Raw'!B252</f>
        <v>1.120951</v>
      </c>
      <c r="C258">
        <f>'JPYUSD Raw'!B252</f>
        <v>6.6746317717451611E-3</v>
      </c>
      <c r="D258">
        <f t="shared" si="6"/>
        <v>-2.6427079542815339E-7</v>
      </c>
      <c r="E258">
        <f t="shared" si="7"/>
        <v>-2.7628310431125128E-7</v>
      </c>
      <c r="L258">
        <f>'GBPUSD Raw'!C252</f>
        <v>1.133324</v>
      </c>
      <c r="M258">
        <f>'JPYUSD Raw'!C252</f>
        <v>6.6671556803119649E-3</v>
      </c>
      <c r="N258">
        <f>'GBPUSD Raw'!D252</f>
        <v>1.1173679999999999</v>
      </c>
      <c r="O258">
        <f>'JPYUSD Raw'!D252</f>
        <v>6.685966779530466E-3</v>
      </c>
      <c r="P258">
        <f>'GBPUSD Raw'!E252</f>
        <v>1.1211009999999999</v>
      </c>
      <c r="Q258">
        <f>'JPYUSD Raw'!E252</f>
        <v>6.6746317717451611E-3</v>
      </c>
      <c r="R258">
        <f>'GBPUSD Raw'!F252</f>
        <v>1.1211009999999999</v>
      </c>
      <c r="S258">
        <f>'JPYUSD Raw'!F252</f>
        <v>6.6746317717451611E-3</v>
      </c>
    </row>
    <row r="259" spans="1:19" x14ac:dyDescent="0.2">
      <c r="A259" s="1">
        <f>'GBPUSD Raw'!A253</f>
        <v>44855</v>
      </c>
      <c r="B259">
        <f>'GBPUSD Raw'!B253</f>
        <v>1.122536</v>
      </c>
      <c r="C259">
        <f>'JPYUSD Raw'!B253</f>
        <v>6.6588538334638632E-3</v>
      </c>
      <c r="D259">
        <f t="shared" si="6"/>
        <v>-4.6740905822176847E-7</v>
      </c>
      <c r="E259">
        <f t="shared" si="7"/>
        <v>-4.886549245045762E-7</v>
      </c>
      <c r="L259">
        <f>'GBPUSD Raw'!C253</f>
        <v>1.129318</v>
      </c>
      <c r="M259">
        <f>'JPYUSD Raw'!C253</f>
        <v>6.5816754729045718E-3</v>
      </c>
      <c r="N259">
        <f>'GBPUSD Raw'!D253</f>
        <v>1.1063780000000001</v>
      </c>
      <c r="O259">
        <f>'JPYUSD Raw'!D253</f>
        <v>6.8343353756127141E-3</v>
      </c>
      <c r="P259">
        <f>'GBPUSD Raw'!E253</f>
        <v>1.1221460000000001</v>
      </c>
      <c r="Q259">
        <f>'JPYUSD Raw'!E253</f>
        <v>6.6588538334638632E-3</v>
      </c>
      <c r="R259">
        <f>'GBPUSD Raw'!F253</f>
        <v>1.1221460000000001</v>
      </c>
      <c r="S259">
        <f>'JPYUSD Raw'!F253</f>
        <v>6.6588538334638632E-3</v>
      </c>
    </row>
    <row r="260" spans="1:19" x14ac:dyDescent="0.2">
      <c r="A260" s="1">
        <f>'GBPUSD Raw'!A254</f>
        <v>44858</v>
      </c>
      <c r="B260">
        <f>'GBPUSD Raw'!B254</f>
        <v>1.133645</v>
      </c>
      <c r="C260">
        <f>'JPYUSD Raw'!B254</f>
        <v>6.76503020585987E-3</v>
      </c>
      <c r="D260">
        <f t="shared" si="6"/>
        <v>-6.4650974468455472E-7</v>
      </c>
      <c r="E260">
        <f t="shared" si="7"/>
        <v>-6.7589655126112537E-7</v>
      </c>
      <c r="L260">
        <f>'GBPUSD Raw'!C254</f>
        <v>1.13798</v>
      </c>
      <c r="M260">
        <f>'JPYUSD Raw'!C254</f>
        <v>6.6911117065308378E-3</v>
      </c>
      <c r="N260">
        <f>'GBPUSD Raw'!D254</f>
        <v>1.1274850000000001</v>
      </c>
      <c r="O260">
        <f>'JPYUSD Raw'!D254</f>
        <v>6.7654876185284669E-3</v>
      </c>
      <c r="P260">
        <f>'GBPUSD Raw'!E254</f>
        <v>1.1344689999999999</v>
      </c>
      <c r="Q260">
        <f>'JPYUSD Raw'!E254</f>
        <v>6.76503020585987E-3</v>
      </c>
      <c r="R260">
        <f>'GBPUSD Raw'!F254</f>
        <v>1.1344689999999999</v>
      </c>
      <c r="S260">
        <f>'JPYUSD Raw'!F254</f>
        <v>6.76503020585987E-3</v>
      </c>
    </row>
    <row r="261" spans="1:19" x14ac:dyDescent="0.2">
      <c r="A261" s="1">
        <f>'GBPUSD Raw'!A255</f>
        <v>44859</v>
      </c>
      <c r="B261">
        <f>'GBPUSD Raw'!B255</f>
        <v>1.130544</v>
      </c>
      <c r="C261">
        <f>'JPYUSD Raw'!B255</f>
        <v>6.7165034355956138E-3</v>
      </c>
      <c r="D261">
        <f t="shared" si="6"/>
        <v>-7.7037972312627789E-7</v>
      </c>
      <c r="E261">
        <f t="shared" si="7"/>
        <v>-8.0539698326838134E-7</v>
      </c>
      <c r="L261">
        <f>'GBPUSD Raw'!C255</f>
        <v>1.1499539999999999</v>
      </c>
      <c r="M261">
        <f>'JPYUSD Raw'!C255</f>
        <v>6.7115894827835714E-3</v>
      </c>
      <c r="N261">
        <f>'GBPUSD Raw'!D255</f>
        <v>1.12737</v>
      </c>
      <c r="O261">
        <f>'JPYUSD Raw'!D255</f>
        <v>6.7771342715593503E-3</v>
      </c>
      <c r="P261">
        <f>'GBPUSD Raw'!E255</f>
        <v>1.1307739999999999</v>
      </c>
      <c r="Q261">
        <f>'JPYUSD Raw'!E255</f>
        <v>6.7165034355956138E-3</v>
      </c>
      <c r="R261">
        <f>'GBPUSD Raw'!F255</f>
        <v>1.1307739999999999</v>
      </c>
      <c r="S261">
        <f>'JPYUSD Raw'!F255</f>
        <v>6.7165034355956138E-3</v>
      </c>
    </row>
    <row r="262" spans="1:19" x14ac:dyDescent="0.2">
      <c r="A262" s="1">
        <f>'GBPUSD Raw'!A256</f>
        <v>44860</v>
      </c>
      <c r="B262">
        <f>'GBPUSD Raw'!B256</f>
        <v>1.146066</v>
      </c>
      <c r="C262">
        <f>'JPYUSD Raw'!B256</f>
        <v>6.757670138063796E-3</v>
      </c>
      <c r="D262">
        <f t="shared" si="6"/>
        <v>-9.6380567328897622E-7</v>
      </c>
      <c r="E262">
        <f t="shared" si="7"/>
        <v>-1.0076150220748389E-6</v>
      </c>
      <c r="L262">
        <f>'GBPUSD Raw'!C256</f>
        <v>1.162358</v>
      </c>
      <c r="M262">
        <f>'JPYUSD Raw'!C256</f>
        <v>6.7384082532024291E-3</v>
      </c>
      <c r="N262">
        <f>'GBPUSD Raw'!D256</f>
        <v>1.143419</v>
      </c>
      <c r="O262">
        <f>'JPYUSD Raw'!D256</f>
        <v>6.8301813446614897E-3</v>
      </c>
      <c r="P262">
        <f>'GBPUSD Raw'!E256</f>
        <v>1.1462239999999999</v>
      </c>
      <c r="Q262">
        <f>'JPYUSD Raw'!E256</f>
        <v>6.757670138063796E-3</v>
      </c>
      <c r="R262">
        <f>'GBPUSD Raw'!F256</f>
        <v>1.1462239999999999</v>
      </c>
      <c r="S262">
        <f>'JPYUSD Raw'!F256</f>
        <v>6.757670138063796E-3</v>
      </c>
    </row>
    <row r="263" spans="1:19" x14ac:dyDescent="0.2">
      <c r="A263" s="1">
        <f>'GBPUSD Raw'!A257</f>
        <v>44861</v>
      </c>
      <c r="B263">
        <f>'GBPUSD Raw'!B257</f>
        <v>1.1633450000000001</v>
      </c>
      <c r="C263">
        <f>'JPYUSD Raw'!B257</f>
        <v>6.8430343347263261E-3</v>
      </c>
      <c r="D263">
        <f t="shared" si="6"/>
        <v>-7.1051170543402267E-7</v>
      </c>
      <c r="E263">
        <f t="shared" si="7"/>
        <v>-7.4280769204465998E-7</v>
      </c>
      <c r="L263">
        <f>'GBPUSD Raw'!C257</f>
        <v>1.164415</v>
      </c>
      <c r="M263">
        <f>'JPYUSD Raw'!C257</f>
        <v>6.8091600525209579E-3</v>
      </c>
      <c r="N263">
        <f>'GBPUSD Raw'!D257</f>
        <v>1.155095</v>
      </c>
      <c r="O263">
        <f>'JPYUSD Raw'!D257</f>
        <v>6.8891396750059382E-3</v>
      </c>
      <c r="P263">
        <f>'GBPUSD Raw'!E257</f>
        <v>1.1638189999999999</v>
      </c>
      <c r="Q263">
        <f>'JPYUSD Raw'!E257</f>
        <v>6.8430343347263261E-3</v>
      </c>
      <c r="R263">
        <f>'GBPUSD Raw'!F257</f>
        <v>1.1638189999999999</v>
      </c>
      <c r="S263">
        <f>'JPYUSD Raw'!F257</f>
        <v>6.8430343347263261E-3</v>
      </c>
    </row>
    <row r="264" spans="1:19" x14ac:dyDescent="0.2">
      <c r="A264" s="1">
        <f>'GBPUSD Raw'!A258</f>
        <v>44862</v>
      </c>
      <c r="B264">
        <f>'GBPUSD Raw'!B258</f>
        <v>1.156738</v>
      </c>
      <c r="C264">
        <f>'JPYUSD Raw'!B258</f>
        <v>6.8364848594215672E-3</v>
      </c>
      <c r="D264">
        <f t="shared" si="6"/>
        <v>-5.0691291617409017E-7</v>
      </c>
      <c r="E264">
        <f t="shared" si="7"/>
        <v>-5.2995441236382153E-7</v>
      </c>
      <c r="L264">
        <f>'GBPUSD Raw'!C258</f>
        <v>1.160012</v>
      </c>
      <c r="M264">
        <f>'JPYUSD Raw'!C258</f>
        <v>6.7637029425766963E-3</v>
      </c>
      <c r="N264">
        <f>'GBPUSD Raw'!D258</f>
        <v>1.1506160000000001</v>
      </c>
      <c r="O264">
        <f>'JPYUSD Raw'!D258</f>
        <v>6.8480017530884495E-3</v>
      </c>
      <c r="P264">
        <f>'GBPUSD Raw'!E258</f>
        <v>1.156604</v>
      </c>
      <c r="Q264">
        <f>'JPYUSD Raw'!E258</f>
        <v>6.8364848594215672E-3</v>
      </c>
      <c r="R264">
        <f>'GBPUSD Raw'!F258</f>
        <v>1.156604</v>
      </c>
      <c r="S264">
        <f>'JPYUSD Raw'!F258</f>
        <v>6.8364848594215672E-3</v>
      </c>
    </row>
    <row r="265" spans="1:19" x14ac:dyDescent="0.2">
      <c r="A265" s="1">
        <f>'GBPUSD Raw'!A259</f>
        <v>44865</v>
      </c>
      <c r="B265">
        <f>'GBPUSD Raw'!B259</f>
        <v>1.1600790000000001</v>
      </c>
      <c r="C265">
        <f>'JPYUSD Raw'!B259</f>
        <v>6.765350763546959E-3</v>
      </c>
      <c r="D265">
        <f t="shared" si="6"/>
        <v>-3.8469014144828268E-7</v>
      </c>
      <c r="E265">
        <f t="shared" si="7"/>
        <v>-4.0217605696865915E-7</v>
      </c>
      <c r="L265">
        <f>'GBPUSD Raw'!C259</f>
        <v>1.161332</v>
      </c>
      <c r="M265">
        <f>'JPYUSD Raw'!C259</f>
        <v>6.7185339728884986E-3</v>
      </c>
      <c r="N265">
        <f>'GBPUSD Raw'!D259</f>
        <v>1.1479870000000001</v>
      </c>
      <c r="O265">
        <f>'JPYUSD Raw'!D259</f>
        <v>6.7681895093062603E-3</v>
      </c>
      <c r="P265">
        <f>'GBPUSD Raw'!E259</f>
        <v>1.1595949999999999</v>
      </c>
      <c r="Q265">
        <f>'JPYUSD Raw'!E259</f>
        <v>6.765350763546959E-3</v>
      </c>
      <c r="R265">
        <f>'GBPUSD Raw'!F259</f>
        <v>1.1595949999999999</v>
      </c>
      <c r="S265">
        <f>'JPYUSD Raw'!F259</f>
        <v>6.765350763546959E-3</v>
      </c>
    </row>
    <row r="266" spans="1:19" x14ac:dyDescent="0.2">
      <c r="A266" s="1">
        <f>'GBPUSD Raw'!A260</f>
        <v>44866</v>
      </c>
      <c r="B266">
        <f>'GBPUSD Raw'!B260</f>
        <v>1.147184</v>
      </c>
      <c r="C266">
        <f>'JPYUSD Raw'!B260</f>
        <v>6.7232766561111223E-3</v>
      </c>
      <c r="D266">
        <f t="shared" si="6"/>
        <v>-2.3809675086890806E-7</v>
      </c>
      <c r="E266">
        <f t="shared" si="7"/>
        <v>-2.489193304538584E-7</v>
      </c>
      <c r="L266">
        <f>'GBPUSD Raw'!C260</f>
        <v>1.1565240000000001</v>
      </c>
      <c r="M266">
        <f>'JPYUSD Raw'!C260</f>
        <v>6.7201136570134764E-3</v>
      </c>
      <c r="N266">
        <f>'GBPUSD Raw'!D260</f>
        <v>1.1446750000000001</v>
      </c>
      <c r="O266">
        <f>'JPYUSD Raw'!D260</f>
        <v>6.8031377459124255E-3</v>
      </c>
      <c r="P266">
        <f>'GBPUSD Raw'!E260</f>
        <v>1.1468149999999999</v>
      </c>
      <c r="Q266">
        <f>'JPYUSD Raw'!E260</f>
        <v>6.7232766561111223E-3</v>
      </c>
      <c r="R266">
        <f>'GBPUSD Raw'!F260</f>
        <v>1.1468149999999999</v>
      </c>
      <c r="S266">
        <f>'JPYUSD Raw'!F260</f>
        <v>6.7232766561111223E-3</v>
      </c>
    </row>
    <row r="267" spans="1:19" x14ac:dyDescent="0.2">
      <c r="A267" s="1">
        <f>'GBPUSD Raw'!A261</f>
        <v>44867</v>
      </c>
      <c r="B267">
        <f>'GBPUSD Raw'!B261</f>
        <v>1.149214</v>
      </c>
      <c r="C267">
        <f>'JPYUSD Raw'!B261</f>
        <v>6.7606398764457907E-3</v>
      </c>
      <c r="D267">
        <f t="shared" si="6"/>
        <v>-1.9986137274848764E-7</v>
      </c>
      <c r="E267">
        <f t="shared" si="7"/>
        <v>-2.0894598060069163E-7</v>
      </c>
      <c r="L267">
        <f>'GBPUSD Raw'!C261</f>
        <v>1.152738</v>
      </c>
      <c r="M267">
        <f>'JPYUSD Raw'!C261</f>
        <v>6.7583551990904652E-3</v>
      </c>
      <c r="N267">
        <f>'GBPUSD Raw'!D261</f>
        <v>1.145856</v>
      </c>
      <c r="O267">
        <f>'JPYUSD Raw'!D261</f>
        <v>6.8095767572257529E-3</v>
      </c>
      <c r="P267">
        <f>'GBPUSD Raw'!E261</f>
        <v>1.1489499999999999</v>
      </c>
      <c r="Q267">
        <f>'JPYUSD Raw'!E261</f>
        <v>6.7606398764457907E-3</v>
      </c>
      <c r="R267">
        <f>'GBPUSD Raw'!F261</f>
        <v>1.1489499999999999</v>
      </c>
      <c r="S267">
        <f>'JPYUSD Raw'!F261</f>
        <v>6.7606398764457907E-3</v>
      </c>
    </row>
    <row r="268" spans="1:19" x14ac:dyDescent="0.2">
      <c r="A268" s="1">
        <f>'GBPUSD Raw'!A262</f>
        <v>44868</v>
      </c>
      <c r="B268">
        <f>'GBPUSD Raw'!B262</f>
        <v>1.138226</v>
      </c>
      <c r="C268">
        <f>'JPYUSD Raw'!B262</f>
        <v>6.7616910551171264E-3</v>
      </c>
      <c r="D268">
        <f t="shared" si="6"/>
        <v>-1.2553397103143651E-7</v>
      </c>
      <c r="E268">
        <f t="shared" si="7"/>
        <v>-1.3124006062377453E-7</v>
      </c>
      <c r="L268">
        <f>'GBPUSD Raw'!C262</f>
        <v>1.1421779999999999</v>
      </c>
      <c r="M268">
        <f>'JPYUSD Raw'!C262</f>
        <v>6.7370006843310553E-3</v>
      </c>
      <c r="N268">
        <f>'GBPUSD Raw'!D262</f>
        <v>1.116258</v>
      </c>
      <c r="O268">
        <f>'JPYUSD Raw'!D262</f>
        <v>6.7976343770128856E-3</v>
      </c>
      <c r="P268">
        <f>'GBPUSD Raw'!E262</f>
        <v>1.138433</v>
      </c>
      <c r="Q268">
        <f>'JPYUSD Raw'!E262</f>
        <v>6.7616910551171264E-3</v>
      </c>
      <c r="R268">
        <f>'GBPUSD Raw'!F262</f>
        <v>1.138433</v>
      </c>
      <c r="S268">
        <f>'JPYUSD Raw'!F262</f>
        <v>6.7616910551171264E-3</v>
      </c>
    </row>
    <row r="269" spans="1:19" x14ac:dyDescent="0.2">
      <c r="A269" s="1">
        <f>'GBPUSD Raw'!A263</f>
        <v>44869</v>
      </c>
      <c r="B269">
        <f>'GBPUSD Raw'!B263</f>
        <v>1.117081</v>
      </c>
      <c r="C269">
        <f>'JPYUSD Raw'!B263</f>
        <v>6.7388621181975533E-3</v>
      </c>
      <c r="D269">
        <f t="shared" si="6"/>
        <v>-1.0206854920054573E-7</v>
      </c>
      <c r="E269">
        <f t="shared" si="7"/>
        <v>-1.0670802870966145E-7</v>
      </c>
      <c r="L269">
        <f>'GBPUSD Raw'!C263</f>
        <v>1.1333759999999999</v>
      </c>
      <c r="M269">
        <f>'JPYUSD Raw'!C263</f>
        <v>6.7388621181975533E-3</v>
      </c>
      <c r="N269">
        <f>'GBPUSD Raw'!D263</f>
        <v>1.116333</v>
      </c>
      <c r="O269">
        <f>'JPYUSD Raw'!D263</f>
        <v>6.8222599015636586E-3</v>
      </c>
      <c r="P269">
        <f>'GBPUSD Raw'!E263</f>
        <v>1.117119</v>
      </c>
      <c r="Q269">
        <f>'JPYUSD Raw'!E263</f>
        <v>6.7388621181975533E-3</v>
      </c>
      <c r="R269">
        <f>'GBPUSD Raw'!F263</f>
        <v>1.117119</v>
      </c>
      <c r="S269">
        <f>'JPYUSD Raw'!F263</f>
        <v>6.7388621181975533E-3</v>
      </c>
    </row>
    <row r="270" spans="1:19" x14ac:dyDescent="0.2">
      <c r="A270" s="1">
        <f>'GBPUSD Raw'!A264</f>
        <v>44873</v>
      </c>
      <c r="B270">
        <f>'GBPUSD Raw'!B264</f>
        <v>1.1509199999999999</v>
      </c>
      <c r="C270">
        <f>'JPYUSD Raw'!B264</f>
        <v>6.8219339283556004E-3</v>
      </c>
      <c r="D270">
        <f t="shared" si="6"/>
        <v>-1.6916664985656235E-7</v>
      </c>
      <c r="E270">
        <f t="shared" si="7"/>
        <v>-1.7685604303186064E-7</v>
      </c>
      <c r="L270">
        <f>'GBPUSD Raw'!C264</f>
        <v>1.1536949999999999</v>
      </c>
      <c r="M270">
        <f>'JPYUSD Raw'!C264</f>
        <v>6.8128245535940997E-3</v>
      </c>
      <c r="N270">
        <f>'GBPUSD Raw'!D264</f>
        <v>1.150695</v>
      </c>
      <c r="O270">
        <f>'JPYUSD Raw'!D264</f>
        <v>6.8364384961109624E-3</v>
      </c>
      <c r="P270">
        <f>'GBPUSD Raw'!E264</f>
        <v>1.15157</v>
      </c>
      <c r="Q270">
        <f>'JPYUSD Raw'!E264</f>
        <v>6.8183525559283214E-3</v>
      </c>
      <c r="R270">
        <f>'GBPUSD Raw'!F264</f>
        <v>1.15157</v>
      </c>
      <c r="S270">
        <f>'JPYUSD Raw'!F264</f>
        <v>6.8183525559283214E-3</v>
      </c>
    </row>
  </sheetData>
  <mergeCells count="5">
    <mergeCell ref="B8:C8"/>
    <mergeCell ref="L8:M8"/>
    <mergeCell ref="N8:O8"/>
    <mergeCell ref="P8:Q8"/>
    <mergeCell ref="R8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F4BF-1D18-9B45-874E-B87158673BD6}">
  <dimension ref="A2:N272"/>
  <sheetViews>
    <sheetView tabSelected="1" workbookViewId="0">
      <pane xSplit="1" ySplit="11" topLeftCell="B12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baseColWidth="10" defaultRowHeight="16" x14ac:dyDescent="0.2"/>
  <cols>
    <col min="3" max="3" width="12.83203125" bestFit="1" customWidth="1"/>
    <col min="4" max="4" width="12.83203125" customWidth="1"/>
    <col min="5" max="6" width="16.6640625" customWidth="1"/>
  </cols>
  <sheetData>
    <row r="2" spans="1:14" ht="17" thickBot="1" x14ac:dyDescent="0.25">
      <c r="A2" t="s">
        <v>10</v>
      </c>
      <c r="E2" t="s">
        <v>12</v>
      </c>
      <c r="I2" t="s">
        <v>13</v>
      </c>
    </row>
    <row r="3" spans="1:14" x14ac:dyDescent="0.2">
      <c r="E3" s="4"/>
      <c r="F3" s="4" t="s">
        <v>6</v>
      </c>
      <c r="G3" s="4" t="s">
        <v>8</v>
      </c>
      <c r="I3" t="s">
        <v>14</v>
      </c>
      <c r="J3">
        <f>AVERAGE(B12:B722)</f>
        <v>1.2575516666666651</v>
      </c>
    </row>
    <row r="4" spans="1:14" x14ac:dyDescent="0.2">
      <c r="A4" t="s">
        <v>0</v>
      </c>
      <c r="B4" s="6" t="s">
        <v>1</v>
      </c>
      <c r="C4" s="6"/>
      <c r="D4" s="2"/>
      <c r="E4" t="s">
        <v>6</v>
      </c>
      <c r="F4">
        <f>VARP(Multivariate!$B$12:$B$272)</f>
        <v>6.5826782964137969E-3</v>
      </c>
      <c r="I4" s="5" t="s">
        <v>15</v>
      </c>
      <c r="J4" s="2">
        <f>AVERAGE(C12:C272)</f>
        <v>7.8844082255349248E-3</v>
      </c>
      <c r="K4" s="2"/>
      <c r="L4" s="2"/>
      <c r="M4" s="6"/>
      <c r="N4" s="6"/>
    </row>
    <row r="5" spans="1:14" ht="17" thickBot="1" x14ac:dyDescent="0.25">
      <c r="B5" s="2"/>
      <c r="C5" s="2"/>
      <c r="D5" s="2"/>
      <c r="E5" s="3" t="s">
        <v>8</v>
      </c>
      <c r="F5" s="3">
        <v>-3.6011802208553076E-5</v>
      </c>
      <c r="G5" s="3">
        <f>VARP(Multivariate!$C$12:$C$272)</f>
        <v>5.0805504986949652E-7</v>
      </c>
      <c r="I5" s="5" t="s">
        <v>16</v>
      </c>
      <c r="J5" s="2">
        <f>SQRT(F4)</f>
        <v>8.1133706290380928E-2</v>
      </c>
      <c r="K5" s="2"/>
      <c r="L5" s="2"/>
      <c r="M5" s="2"/>
      <c r="N5" s="2"/>
    </row>
    <row r="6" spans="1:14" x14ac:dyDescent="0.2">
      <c r="B6" s="2"/>
      <c r="C6" s="2"/>
      <c r="D6" s="2"/>
      <c r="I6" s="5" t="s">
        <v>17</v>
      </c>
      <c r="J6" s="2">
        <f>SQRT(G5)</f>
        <v>7.1277980461675297E-4</v>
      </c>
      <c r="K6" s="2"/>
      <c r="L6" s="2"/>
      <c r="M6" s="2"/>
      <c r="N6" s="2"/>
    </row>
    <row r="7" spans="1:14" x14ac:dyDescent="0.2">
      <c r="B7" s="2"/>
      <c r="C7" s="2"/>
      <c r="D7" s="2"/>
      <c r="E7" t="s">
        <v>23</v>
      </c>
      <c r="F7">
        <f>CORREL(B12:B272,C12:C272)</f>
        <v>0.96286723151928544</v>
      </c>
      <c r="I7" s="2" t="s">
        <v>18</v>
      </c>
      <c r="J7" s="2">
        <f>F5*(J5/J6)</f>
        <v>-4.0991214459941278E-3</v>
      </c>
      <c r="K7" s="2"/>
      <c r="L7" s="2"/>
      <c r="M7" s="2"/>
      <c r="N7" s="2"/>
    </row>
    <row r="8" spans="1:14" x14ac:dyDescent="0.2">
      <c r="B8" s="2"/>
      <c r="C8" s="2"/>
      <c r="D8" s="2"/>
      <c r="I8" s="2" t="s">
        <v>19</v>
      </c>
      <c r="J8" s="2">
        <v>0.9</v>
      </c>
      <c r="K8" s="2"/>
      <c r="L8" s="2"/>
      <c r="M8" s="2"/>
      <c r="N8" s="2"/>
    </row>
    <row r="9" spans="1:14" x14ac:dyDescent="0.2">
      <c r="B9" s="2"/>
      <c r="C9" s="2"/>
      <c r="D9" s="2"/>
      <c r="I9" s="2" t="s">
        <v>20</v>
      </c>
      <c r="J9" s="2">
        <v>6.9999999999999999E-4</v>
      </c>
      <c r="K9" s="2"/>
      <c r="L9" s="2"/>
      <c r="M9" s="2"/>
      <c r="N9" s="2"/>
    </row>
    <row r="10" spans="1:14" x14ac:dyDescent="0.2">
      <c r="B10" s="2"/>
      <c r="C10" s="2"/>
      <c r="D10" s="2"/>
      <c r="G10" t="s">
        <v>28</v>
      </c>
      <c r="I10" s="2" t="s">
        <v>21</v>
      </c>
      <c r="J10" s="2"/>
      <c r="K10" s="2"/>
      <c r="L10" s="2"/>
      <c r="M10" s="2"/>
      <c r="N10" s="2"/>
    </row>
    <row r="11" spans="1:14" x14ac:dyDescent="0.2">
      <c r="A11" t="s">
        <v>9</v>
      </c>
      <c r="B11" t="s">
        <v>6</v>
      </c>
      <c r="C11" t="s">
        <v>8</v>
      </c>
      <c r="D11" t="s">
        <v>24</v>
      </c>
      <c r="I11" s="2" t="s">
        <v>22</v>
      </c>
    </row>
    <row r="12" spans="1:14" x14ac:dyDescent="0.2">
      <c r="A12" s="1">
        <f>'GBPUSD Raw'!A4</f>
        <v>44508</v>
      </c>
      <c r="B12">
        <f>'GBPUSD Raw'!B4</f>
        <v>1.3489629999999999</v>
      </c>
      <c r="C12">
        <f>'JPYUSD Raw'!B4</f>
        <v>8.8134460259321375E-3</v>
      </c>
    </row>
    <row r="13" spans="1:14" x14ac:dyDescent="0.2">
      <c r="A13" s="1">
        <f>'GBPUSD Raw'!A5</f>
        <v>44509</v>
      </c>
      <c r="B13">
        <f>'GBPUSD Raw'!B5</f>
        <v>1.356374</v>
      </c>
      <c r="C13">
        <f>'JPYUSD Raw'!B5</f>
        <v>8.83056820573698E-3</v>
      </c>
    </row>
    <row r="14" spans="1:14" x14ac:dyDescent="0.2">
      <c r="A14" s="1">
        <f>'GBPUSD Raw'!A6</f>
        <v>44510</v>
      </c>
      <c r="B14">
        <f>'GBPUSD Raw'!B6</f>
        <v>1.356098</v>
      </c>
      <c r="C14">
        <f>'JPYUSD Raw'!B6</f>
        <v>8.8563759911369638E-3</v>
      </c>
    </row>
    <row r="15" spans="1:14" x14ac:dyDescent="0.2">
      <c r="A15" s="1">
        <f>'GBPUSD Raw'!A7</f>
        <v>44511</v>
      </c>
      <c r="B15">
        <f>'GBPUSD Raw'!B7</f>
        <v>1.3412740000000001</v>
      </c>
      <c r="C15">
        <f>'JPYUSD Raw'!B7</f>
        <v>8.7773963716227098E-3</v>
      </c>
    </row>
    <row r="16" spans="1:14" x14ac:dyDescent="0.2">
      <c r="A16" s="1">
        <f>'GBPUSD Raw'!A8</f>
        <v>44512</v>
      </c>
      <c r="B16">
        <f>'GBPUSD Raw'!B8</f>
        <v>1.3367199999999999</v>
      </c>
      <c r="C16">
        <f>'JPYUSD Raw'!B8</f>
        <v>8.7682381655505969E-3</v>
      </c>
    </row>
    <row r="17" spans="1:3" x14ac:dyDescent="0.2">
      <c r="A17" s="1">
        <f>'GBPUSD Raw'!A9</f>
        <v>44515</v>
      </c>
      <c r="B17">
        <f>'GBPUSD Raw'!B9</f>
        <v>1.341688</v>
      </c>
      <c r="C17">
        <f>'JPYUSD Raw'!B9</f>
        <v>8.7726226308907536E-3</v>
      </c>
    </row>
    <row r="18" spans="1:3" x14ac:dyDescent="0.2">
      <c r="A18" s="1">
        <f>'GBPUSD Raw'!A10</f>
        <v>44516</v>
      </c>
      <c r="B18">
        <f>'GBPUSD Raw'!B10</f>
        <v>1.341094</v>
      </c>
      <c r="C18">
        <f>'JPYUSD Raw'!B10</f>
        <v>8.7618616001400567E-3</v>
      </c>
    </row>
    <row r="19" spans="1:3" x14ac:dyDescent="0.2">
      <c r="A19" s="1">
        <f>'GBPUSD Raw'!A11</f>
        <v>44517</v>
      </c>
      <c r="B19">
        <f>'GBPUSD Raw'!B11</f>
        <v>1.3424259999999999</v>
      </c>
      <c r="C19">
        <f>'JPYUSD Raw'!B11</f>
        <v>8.7020084235441535E-3</v>
      </c>
    </row>
    <row r="20" spans="1:3" x14ac:dyDescent="0.2">
      <c r="A20" s="1">
        <f>'GBPUSD Raw'!A12</f>
        <v>44518</v>
      </c>
      <c r="B20">
        <f>'GBPUSD Raw'!B12</f>
        <v>1.3489629999999999</v>
      </c>
      <c r="C20">
        <f>'JPYUSD Raw'!B12</f>
        <v>8.7558007946397058E-3</v>
      </c>
    </row>
    <row r="21" spans="1:3" x14ac:dyDescent="0.2">
      <c r="A21" s="1">
        <f>'GBPUSD Raw'!A13</f>
        <v>44519</v>
      </c>
      <c r="B21">
        <f>'GBPUSD Raw'!B13</f>
        <v>1.349837</v>
      </c>
      <c r="C21">
        <f>'JPYUSD Raw'!B13</f>
        <v>8.7473757872638218E-3</v>
      </c>
    </row>
    <row r="22" spans="1:3" x14ac:dyDescent="0.2">
      <c r="A22" s="1">
        <f>'GBPUSD Raw'!A14</f>
        <v>44522</v>
      </c>
      <c r="B22">
        <f>'GBPUSD Raw'!B14</f>
        <v>1.3433600000000001</v>
      </c>
      <c r="C22">
        <f>'JPYUSD Raw'!B14</f>
        <v>8.7612472511586752E-3</v>
      </c>
    </row>
    <row r="23" spans="1:3" x14ac:dyDescent="0.2">
      <c r="A23" s="1">
        <f>'GBPUSD Raw'!A15</f>
        <v>44523</v>
      </c>
      <c r="B23">
        <f>'GBPUSD Raw'!B15</f>
        <v>1.339764</v>
      </c>
      <c r="C23">
        <f>'JPYUSD Raw'!B15</f>
        <v>8.7106494884993373E-3</v>
      </c>
    </row>
    <row r="24" spans="1:3" x14ac:dyDescent="0.2">
      <c r="A24" s="1">
        <f>'GBPUSD Raw'!A16</f>
        <v>44524</v>
      </c>
      <c r="B24">
        <f>'GBPUSD Raw'!B16</f>
        <v>1.3375779999999999</v>
      </c>
      <c r="C24">
        <f>'JPYUSD Raw'!B16</f>
        <v>8.6837970541746839E-3</v>
      </c>
    </row>
    <row r="25" spans="1:3" x14ac:dyDescent="0.2">
      <c r="A25" s="1">
        <f>'GBPUSD Raw'!A17</f>
        <v>44525</v>
      </c>
      <c r="B25">
        <f>'GBPUSD Raw'!B17</f>
        <v>1.333102</v>
      </c>
      <c r="C25">
        <f>'JPYUSD Raw'!B17</f>
        <v>8.6644600424172109E-3</v>
      </c>
    </row>
    <row r="26" spans="1:3" x14ac:dyDescent="0.2">
      <c r="A26" s="1">
        <f>'GBPUSD Raw'!A18</f>
        <v>44526</v>
      </c>
      <c r="B26">
        <f>'GBPUSD Raw'!B18</f>
        <v>1.331345</v>
      </c>
      <c r="C26">
        <f>'JPYUSD Raw'!B18</f>
        <v>8.6879465696846261E-3</v>
      </c>
    </row>
    <row r="27" spans="1:3" x14ac:dyDescent="0.2">
      <c r="A27" s="1">
        <f>'GBPUSD Raw'!A19</f>
        <v>44529</v>
      </c>
      <c r="B27">
        <f>'GBPUSD Raw'!B19</f>
        <v>1.3339559999999999</v>
      </c>
      <c r="C27">
        <f>'JPYUSD Raw'!B19</f>
        <v>8.7946878537498302E-3</v>
      </c>
    </row>
    <row r="28" spans="1:3" x14ac:dyDescent="0.2">
      <c r="A28" s="1">
        <f>'GBPUSD Raw'!A20</f>
        <v>44530</v>
      </c>
      <c r="B28">
        <f>'GBPUSD Raw'!B20</f>
        <v>1.331664</v>
      </c>
      <c r="C28">
        <f>'JPYUSD Raw'!B20</f>
        <v>8.786805809720015E-3</v>
      </c>
    </row>
    <row r="29" spans="1:3" x14ac:dyDescent="0.2">
      <c r="A29" s="1">
        <f>'GBPUSD Raw'!A21</f>
        <v>44531</v>
      </c>
      <c r="B29">
        <f>'GBPUSD Raw'!B21</f>
        <v>1.329593</v>
      </c>
      <c r="C29">
        <f>'JPYUSD Raw'!B21</f>
        <v>8.8290085906253587E-3</v>
      </c>
    </row>
    <row r="30" spans="1:3" x14ac:dyDescent="0.2">
      <c r="A30" s="1">
        <f>'GBPUSD Raw'!A22</f>
        <v>44532</v>
      </c>
      <c r="B30">
        <f>'GBPUSD Raw'!B22</f>
        <v>1.327933</v>
      </c>
      <c r="C30">
        <f>'JPYUSD Raw'!B22</f>
        <v>8.8602997338392536E-3</v>
      </c>
    </row>
    <row r="31" spans="1:3" x14ac:dyDescent="0.2">
      <c r="A31" s="1">
        <f>'GBPUSD Raw'!A23</f>
        <v>44533</v>
      </c>
      <c r="B31">
        <f>'GBPUSD Raw'!B23</f>
        <v>1.3300700000000001</v>
      </c>
      <c r="C31">
        <f>'JPYUSD Raw'!B23</f>
        <v>8.8475217308626192E-3</v>
      </c>
    </row>
    <row r="32" spans="1:3" x14ac:dyDescent="0.2">
      <c r="A32" s="1">
        <f>'GBPUSD Raw'!A24</f>
        <v>44536</v>
      </c>
      <c r="B32">
        <f>'GBPUSD Raw'!B24</f>
        <v>1.323294</v>
      </c>
      <c r="C32">
        <f>'JPYUSD Raw'!B24</f>
        <v>8.8486959880242459E-3</v>
      </c>
    </row>
    <row r="33" spans="1:5" x14ac:dyDescent="0.2">
      <c r="A33" s="1">
        <f>'GBPUSD Raw'!A25</f>
        <v>44537</v>
      </c>
      <c r="B33">
        <f>'GBPUSD Raw'!B25</f>
        <v>1.3264180000000001</v>
      </c>
      <c r="C33">
        <f>'JPYUSD Raw'!B25</f>
        <v>8.811659587966798E-3</v>
      </c>
    </row>
    <row r="34" spans="1:5" x14ac:dyDescent="0.2">
      <c r="A34" s="1">
        <f>'GBPUSD Raw'!A26</f>
        <v>44538</v>
      </c>
      <c r="B34">
        <f>'GBPUSD Raw'!B26</f>
        <v>1.324854</v>
      </c>
      <c r="C34">
        <f>'JPYUSD Raw'!B26</f>
        <v>8.8093309208334587E-3</v>
      </c>
      <c r="D34">
        <f>CORREL(B12:B34,C12:C34)</f>
        <v>-8.2965146854819094E-2</v>
      </c>
    </row>
    <row r="35" spans="1:5" x14ac:dyDescent="0.2">
      <c r="A35" s="1">
        <f>'GBPUSD Raw'!A27</f>
        <v>44539</v>
      </c>
      <c r="B35">
        <f>'GBPUSD Raw'!B27</f>
        <v>1.3210040000000001</v>
      </c>
      <c r="C35">
        <f>'JPYUSD Raw'!B27</f>
        <v>8.7939921767062664E-3</v>
      </c>
      <c r="D35">
        <f t="shared" ref="D35:E98" si="0">CORREL(B13:B35,C13:C35)</f>
        <v>-0.1363042812252217</v>
      </c>
      <c r="E35" s="7"/>
    </row>
    <row r="36" spans="1:5" x14ac:dyDescent="0.2">
      <c r="A36" s="1">
        <f>'GBPUSD Raw'!A28</f>
        <v>44540</v>
      </c>
      <c r="B36">
        <f>'GBPUSD Raw'!B28</f>
        <v>1.322489</v>
      </c>
      <c r="C36">
        <f>'JPYUSD Raw'!B28</f>
        <v>8.8153878306956104E-3</v>
      </c>
      <c r="D36">
        <f t="shared" si="0"/>
        <v>-0.28396306708299024</v>
      </c>
    </row>
    <row r="37" spans="1:5" x14ac:dyDescent="0.2">
      <c r="A37" s="1">
        <f>'GBPUSD Raw'!A29</f>
        <v>44543</v>
      </c>
      <c r="B37">
        <f>'GBPUSD Raw'!B29</f>
        <v>1.3258030000000001</v>
      </c>
      <c r="C37">
        <f>'JPYUSD Raw'!B29</f>
        <v>8.8097963384759694E-3</v>
      </c>
      <c r="D37">
        <f t="shared" si="0"/>
        <v>-0.53074945611693569</v>
      </c>
    </row>
    <row r="38" spans="1:5" x14ac:dyDescent="0.2">
      <c r="A38" s="1">
        <f>'GBPUSD Raw'!A30</f>
        <v>44544</v>
      </c>
      <c r="B38">
        <f>'GBPUSD Raw'!B30</f>
        <v>1.3213360000000001</v>
      </c>
      <c r="C38">
        <f>'JPYUSD Raw'!B30</f>
        <v>8.804832324427218E-3</v>
      </c>
      <c r="D38">
        <f t="shared" si="0"/>
        <v>-0.54944407761583591</v>
      </c>
      <c r="E38" s="7"/>
    </row>
    <row r="39" spans="1:5" x14ac:dyDescent="0.2">
      <c r="A39" s="1">
        <f>'GBPUSD Raw'!A31</f>
        <v>44545</v>
      </c>
      <c r="B39">
        <f>'GBPUSD Raw'!B31</f>
        <v>1.3231360000000001</v>
      </c>
      <c r="C39">
        <f>'JPYUSD Raw'!B31</f>
        <v>8.7920591669006978E-3</v>
      </c>
      <c r="D39">
        <f t="shared" si="0"/>
        <v>-0.54777332752452035</v>
      </c>
      <c r="E39" s="7"/>
    </row>
    <row r="40" spans="1:5" x14ac:dyDescent="0.2">
      <c r="A40" s="1">
        <f>'GBPUSD Raw'!A32</f>
        <v>44546</v>
      </c>
      <c r="B40">
        <f>'GBPUSD Raw'!B32</f>
        <v>1.3264009999999999</v>
      </c>
      <c r="C40">
        <f>'JPYUSD Raw'!B32</f>
        <v>8.7599426882501615E-3</v>
      </c>
      <c r="D40">
        <f t="shared" si="0"/>
        <v>-0.54364542205434319</v>
      </c>
      <c r="E40" s="7"/>
    </row>
    <row r="41" spans="1:5" x14ac:dyDescent="0.2">
      <c r="A41" s="1">
        <f>'GBPUSD Raw'!A33</f>
        <v>44547</v>
      </c>
      <c r="B41">
        <f>'GBPUSD Raw'!B33</f>
        <v>1.332427</v>
      </c>
      <c r="C41">
        <f>'JPYUSD Raw'!B33</f>
        <v>8.7966220971147074E-3</v>
      </c>
      <c r="D41">
        <f t="shared" si="0"/>
        <v>-0.54309273862486784</v>
      </c>
      <c r="E41" s="7"/>
    </row>
    <row r="42" spans="1:5" x14ac:dyDescent="0.2">
      <c r="A42" s="1">
        <f>'GBPUSD Raw'!A34</f>
        <v>44550</v>
      </c>
      <c r="B42">
        <f>'GBPUSD Raw'!B34</f>
        <v>1.3229960000000001</v>
      </c>
      <c r="C42">
        <f>'JPYUSD Raw'!B34</f>
        <v>8.8066152969163997E-3</v>
      </c>
      <c r="D42">
        <f t="shared" si="0"/>
        <v>-0.51016467659446119</v>
      </c>
      <c r="E42" s="7"/>
    </row>
    <row r="43" spans="1:5" x14ac:dyDescent="0.2">
      <c r="A43" s="1">
        <f>'GBPUSD Raw'!A35</f>
        <v>44551</v>
      </c>
      <c r="B43">
        <f>'GBPUSD Raw'!B35</f>
        <v>1.3209869999999999</v>
      </c>
      <c r="C43">
        <f>'JPYUSD Raw'!B35</f>
        <v>8.798247621347564E-3</v>
      </c>
      <c r="D43">
        <f t="shared" si="0"/>
        <v>-0.52343998744830822</v>
      </c>
      <c r="E43" s="7"/>
    </row>
    <row r="44" spans="1:5" x14ac:dyDescent="0.2">
      <c r="A44" s="1">
        <f>'GBPUSD Raw'!A36</f>
        <v>44552</v>
      </c>
      <c r="B44">
        <f>'GBPUSD Raw'!B36</f>
        <v>1.326999</v>
      </c>
      <c r="C44">
        <f>'JPYUSD Raw'!B36</f>
        <v>8.7707758520438172E-3</v>
      </c>
      <c r="D44">
        <f t="shared" si="0"/>
        <v>-0.53923084733906734</v>
      </c>
      <c r="E44" s="7"/>
    </row>
    <row r="45" spans="1:5" x14ac:dyDescent="0.2">
      <c r="A45" s="1">
        <f>'GBPUSD Raw'!A37</f>
        <v>44553</v>
      </c>
      <c r="B45">
        <f>'GBPUSD Raw'!B37</f>
        <v>1.3352029999999999</v>
      </c>
      <c r="C45">
        <f>'JPYUSD Raw'!B37</f>
        <v>8.7623987175142939E-3</v>
      </c>
      <c r="D45">
        <f t="shared" si="0"/>
        <v>-0.5767754447057265</v>
      </c>
      <c r="E45" s="7"/>
    </row>
    <row r="46" spans="1:5" x14ac:dyDescent="0.2">
      <c r="A46" s="1">
        <f>'GBPUSD Raw'!A38</f>
        <v>44554</v>
      </c>
      <c r="B46">
        <f>'GBPUSD Raw'!B38</f>
        <v>1.3409139999999999</v>
      </c>
      <c r="C46">
        <f>'JPYUSD Raw'!B38</f>
        <v>8.7369054864542533E-3</v>
      </c>
      <c r="D46">
        <f t="shared" si="0"/>
        <v>-0.54111810665453042</v>
      </c>
      <c r="E46" s="7"/>
    </row>
    <row r="47" spans="1:5" x14ac:dyDescent="0.2">
      <c r="A47" s="1">
        <f>'GBPUSD Raw'!A39</f>
        <v>44557</v>
      </c>
      <c r="B47">
        <f>'GBPUSD Raw'!B39</f>
        <v>1.3405199999999999</v>
      </c>
      <c r="C47">
        <f>'JPYUSD Raw'!B39</f>
        <v>8.7459989350696776E-3</v>
      </c>
      <c r="D47">
        <f t="shared" si="0"/>
        <v>-0.48802107753037077</v>
      </c>
      <c r="E47" s="7"/>
    </row>
    <row r="48" spans="1:5" x14ac:dyDescent="0.2">
      <c r="A48" s="1">
        <f>'GBPUSD Raw'!A40</f>
        <v>44558</v>
      </c>
      <c r="B48">
        <f>'GBPUSD Raw'!B40</f>
        <v>1.3444469999999999</v>
      </c>
      <c r="C48">
        <f>'JPYUSD Raw'!B40</f>
        <v>8.7117118738594297E-3</v>
      </c>
      <c r="D48">
        <f t="shared" si="0"/>
        <v>-0.58446766295828756</v>
      </c>
      <c r="E48" s="7"/>
    </row>
    <row r="49" spans="1:5" x14ac:dyDescent="0.2">
      <c r="A49" s="1">
        <f>'GBPUSD Raw'!A41</f>
        <v>44559</v>
      </c>
      <c r="B49">
        <f>'GBPUSD Raw'!B41</f>
        <v>1.3433999999999999</v>
      </c>
      <c r="C49">
        <f>'JPYUSD Raw'!B41</f>
        <v>8.7133062415730347E-3</v>
      </c>
      <c r="D49">
        <f t="shared" si="0"/>
        <v>-0.70529481438547492</v>
      </c>
      <c r="E49" s="7"/>
    </row>
    <row r="50" spans="1:5" x14ac:dyDescent="0.2">
      <c r="A50" s="1">
        <f>'GBPUSD Raw'!A42</f>
        <v>44560</v>
      </c>
      <c r="B50">
        <f>'GBPUSD Raw'!B42</f>
        <v>1.349764</v>
      </c>
      <c r="C50">
        <f>'JPYUSD Raw'!B42</f>
        <v>8.6989047322137431E-3</v>
      </c>
      <c r="D50">
        <f t="shared" si="0"/>
        <v>-0.77577144539891962</v>
      </c>
      <c r="E50" s="7"/>
    </row>
    <row r="51" spans="1:5" x14ac:dyDescent="0.2">
      <c r="A51" s="1">
        <f>'GBPUSD Raw'!A43</f>
        <v>44561</v>
      </c>
      <c r="B51">
        <f>'GBPUSD Raw'!B43</f>
        <v>1.3498920000000001</v>
      </c>
      <c r="C51">
        <f>'JPYUSD Raw'!B43</f>
        <v>8.6911933649900207E-3</v>
      </c>
      <c r="D51">
        <f t="shared" si="0"/>
        <v>-0.81694582310219721</v>
      </c>
      <c r="E51" s="7"/>
    </row>
    <row r="52" spans="1:5" x14ac:dyDescent="0.2">
      <c r="A52" s="1">
        <f>'GBPUSD Raw'!A44</f>
        <v>44564</v>
      </c>
      <c r="B52">
        <f>'GBPUSD Raw'!B44</f>
        <v>1.352228</v>
      </c>
      <c r="C52">
        <f>'JPYUSD Raw'!B44</f>
        <v>8.6853806162211535E-3</v>
      </c>
      <c r="D52">
        <f t="shared" si="0"/>
        <v>-0.85666624077555376</v>
      </c>
      <c r="E52" s="7"/>
    </row>
    <row r="53" spans="1:5" x14ac:dyDescent="0.2">
      <c r="A53" s="1">
        <f>'GBPUSD Raw'!A45</f>
        <v>44565</v>
      </c>
      <c r="B53">
        <f>'GBPUSD Raw'!B45</f>
        <v>1.348279</v>
      </c>
      <c r="C53">
        <f>'JPYUSD Raw'!B45</f>
        <v>8.67182336064686E-3</v>
      </c>
      <c r="D53">
        <f t="shared" si="0"/>
        <v>-0.89747525455991795</v>
      </c>
      <c r="E53" s="7"/>
    </row>
    <row r="54" spans="1:5" x14ac:dyDescent="0.2">
      <c r="A54" s="1">
        <f>'GBPUSD Raw'!A46</f>
        <v>44566</v>
      </c>
      <c r="B54">
        <f>'GBPUSD Raw'!B46</f>
        <v>1.3530519999999999</v>
      </c>
      <c r="C54">
        <f>'JPYUSD Raw'!B46</f>
        <v>8.6084448103263041E-3</v>
      </c>
      <c r="D54">
        <f t="shared" si="0"/>
        <v>-0.92483729874671428</v>
      </c>
      <c r="E54" s="7"/>
    </row>
    <row r="55" spans="1:5" x14ac:dyDescent="0.2">
      <c r="A55" s="1">
        <f>'GBPUSD Raw'!A47</f>
        <v>44567</v>
      </c>
      <c r="B55">
        <f>'GBPUSD Raw'!B47</f>
        <v>1.3555459999999999</v>
      </c>
      <c r="C55">
        <f>'JPYUSD Raw'!B47</f>
        <v>8.6111136513896385E-3</v>
      </c>
      <c r="D55">
        <f t="shared" si="0"/>
        <v>-0.93503767000476334</v>
      </c>
      <c r="E55" s="7"/>
    </row>
    <row r="56" spans="1:5" x14ac:dyDescent="0.2">
      <c r="A56" s="1">
        <f>'GBPUSD Raw'!A48</f>
        <v>44568</v>
      </c>
      <c r="B56">
        <f>'GBPUSD Raw'!B48</f>
        <v>1.3533999999999999</v>
      </c>
      <c r="C56">
        <f>'JPYUSD Raw'!B48</f>
        <v>8.6303613887021308E-3</v>
      </c>
      <c r="D56">
        <f t="shared" si="0"/>
        <v>-0.93936316523609364</v>
      </c>
      <c r="E56" s="7"/>
    </row>
    <row r="57" spans="1:5" x14ac:dyDescent="0.2">
      <c r="A57" s="1">
        <f>'GBPUSD Raw'!A49</f>
        <v>44571</v>
      </c>
      <c r="B57">
        <f>'GBPUSD Raw'!B49</f>
        <v>1.359083</v>
      </c>
      <c r="C57">
        <f>'JPYUSD Raw'!B49</f>
        <v>8.6488729022353387E-3</v>
      </c>
      <c r="D57">
        <f t="shared" si="0"/>
        <v>-0.93996837547330492</v>
      </c>
      <c r="E57" s="7"/>
    </row>
    <row r="58" spans="1:5" x14ac:dyDescent="0.2">
      <c r="A58" s="1">
        <f>'GBPUSD Raw'!A50</f>
        <v>44572</v>
      </c>
      <c r="B58">
        <f>'GBPUSD Raw'!B50</f>
        <v>1.3581700000000001</v>
      </c>
      <c r="C58">
        <f>'JPYUSD Raw'!B50</f>
        <v>8.6743060644060115E-3</v>
      </c>
      <c r="D58">
        <f t="shared" si="0"/>
        <v>-0.93453273276152304</v>
      </c>
      <c r="E58" s="7"/>
    </row>
    <row r="59" spans="1:5" x14ac:dyDescent="0.2">
      <c r="A59" s="1">
        <f>'GBPUSD Raw'!A51</f>
        <v>44573</v>
      </c>
      <c r="B59">
        <f>'GBPUSD Raw'!B51</f>
        <v>1.3634010000000001</v>
      </c>
      <c r="C59">
        <f>'JPYUSD Raw'!B51</f>
        <v>8.6706955747310292E-3</v>
      </c>
      <c r="D59">
        <f t="shared" si="0"/>
        <v>-0.91687749471138302</v>
      </c>
      <c r="E59" s="7"/>
    </row>
    <row r="60" spans="1:5" x14ac:dyDescent="0.2">
      <c r="A60" s="1">
        <f>'GBPUSD Raw'!A52</f>
        <v>44574</v>
      </c>
      <c r="B60">
        <f>'GBPUSD Raw'!B52</f>
        <v>1.370689</v>
      </c>
      <c r="C60">
        <f>'JPYUSD Raw'!B52</f>
        <v>8.7206768766142292E-3</v>
      </c>
      <c r="D60">
        <f t="shared" si="0"/>
        <v>-0.82740816425481767</v>
      </c>
      <c r="E60" s="7"/>
    </row>
    <row r="61" spans="1:5" x14ac:dyDescent="0.2">
      <c r="A61" s="1">
        <f>'GBPUSD Raw'!A53</f>
        <v>44575</v>
      </c>
      <c r="B61">
        <f>'GBPUSD Raw'!B53</f>
        <v>1.371291</v>
      </c>
      <c r="C61">
        <f>'JPYUSD Raw'!B53</f>
        <v>8.7641652354346622E-3</v>
      </c>
      <c r="D61">
        <f t="shared" si="0"/>
        <v>-0.67131258663908266</v>
      </c>
      <c r="E61" s="7"/>
    </row>
    <row r="62" spans="1:5" x14ac:dyDescent="0.2">
      <c r="A62" s="1">
        <f>'GBPUSD Raw'!A54</f>
        <v>44578</v>
      </c>
      <c r="B62">
        <f>'GBPUSD Raw'!B54</f>
        <v>1.367353</v>
      </c>
      <c r="C62">
        <f>'JPYUSD Raw'!B54</f>
        <v>8.7484471506307625E-3</v>
      </c>
      <c r="D62">
        <f t="shared" si="0"/>
        <v>-0.56874120491993752</v>
      </c>
      <c r="E62" s="7"/>
    </row>
    <row r="63" spans="1:5" x14ac:dyDescent="0.2">
      <c r="A63" s="1">
        <f>'GBPUSD Raw'!A55</f>
        <v>44579</v>
      </c>
      <c r="B63">
        <f>'GBPUSD Raw'!B55</f>
        <v>1.3648</v>
      </c>
      <c r="C63">
        <f>'JPYUSD Raw'!B55</f>
        <v>8.7282122764767017E-3</v>
      </c>
      <c r="D63">
        <f t="shared" si="0"/>
        <v>-0.51999684714628169</v>
      </c>
      <c r="E63" s="7"/>
    </row>
    <row r="64" spans="1:5" x14ac:dyDescent="0.2">
      <c r="A64" s="1">
        <f>'GBPUSD Raw'!A56</f>
        <v>44580</v>
      </c>
      <c r="B64">
        <f>'GBPUSD Raw'!B56</f>
        <v>1.360082</v>
      </c>
      <c r="C64">
        <f>'JPYUSD Raw'!B56</f>
        <v>8.7293550752470406E-3</v>
      </c>
      <c r="D64">
        <f t="shared" si="0"/>
        <v>-0.46172385209285016</v>
      </c>
      <c r="E64" s="7"/>
    </row>
    <row r="65" spans="1:5" x14ac:dyDescent="0.2">
      <c r="A65" s="1">
        <f>'GBPUSD Raw'!A57</f>
        <v>44581</v>
      </c>
      <c r="B65">
        <f>'GBPUSD Raw'!B57</f>
        <v>1.3609519999999999</v>
      </c>
      <c r="C65">
        <f>'JPYUSD Raw'!B57</f>
        <v>8.7453103273369658E-3</v>
      </c>
      <c r="D65">
        <f t="shared" si="0"/>
        <v>-0.32631104395007487</v>
      </c>
      <c r="E65" s="7"/>
    </row>
    <row r="66" spans="1:5" x14ac:dyDescent="0.2">
      <c r="A66" s="1">
        <f>'GBPUSD Raw'!A58</f>
        <v>44582</v>
      </c>
      <c r="B66">
        <f>'GBPUSD Raw'!B58</f>
        <v>1.360026</v>
      </c>
      <c r="C66">
        <f>'JPYUSD Raw'!B58</f>
        <v>8.7760869953845411E-3</v>
      </c>
      <c r="D66">
        <f t="shared" si="0"/>
        <v>-0.11478906277029118</v>
      </c>
      <c r="E66" s="7"/>
    </row>
    <row r="67" spans="1:5" x14ac:dyDescent="0.2">
      <c r="A67" s="1">
        <f>'GBPUSD Raw'!A59</f>
        <v>44585</v>
      </c>
      <c r="B67">
        <f>'GBPUSD Raw'!B59</f>
        <v>1.355491</v>
      </c>
      <c r="C67">
        <f>'JPYUSD Raw'!B59</f>
        <v>8.7884271670918973E-3</v>
      </c>
      <c r="D67">
        <f t="shared" si="0"/>
        <v>3.8810587606859077E-2</v>
      </c>
      <c r="E67" s="7"/>
    </row>
    <row r="68" spans="1:5" x14ac:dyDescent="0.2">
      <c r="A68" s="1">
        <f>'GBPUSD Raw'!A60</f>
        <v>44586</v>
      </c>
      <c r="B68">
        <f>'GBPUSD Raw'!B60</f>
        <v>1.348981</v>
      </c>
      <c r="C68">
        <f>'JPYUSD Raw'!B60</f>
        <v>8.7707758520438172E-3</v>
      </c>
      <c r="D68">
        <f t="shared" si="0"/>
        <v>0.11269139920747938</v>
      </c>
      <c r="E68" s="7"/>
    </row>
    <row r="69" spans="1:5" x14ac:dyDescent="0.2">
      <c r="A69" s="1">
        <f>'GBPUSD Raw'!A61</f>
        <v>44587</v>
      </c>
      <c r="B69">
        <f>'GBPUSD Raw'!B61</f>
        <v>1.3510409999999999</v>
      </c>
      <c r="C69">
        <f>'JPYUSD Raw'!B61</f>
        <v>8.7803251247273728E-3</v>
      </c>
      <c r="D69">
        <f t="shared" si="0"/>
        <v>0.12488395574250029</v>
      </c>
      <c r="E69" s="7"/>
    </row>
    <row r="70" spans="1:5" x14ac:dyDescent="0.2">
      <c r="A70" s="1">
        <f>'GBPUSD Raw'!A62</f>
        <v>44588</v>
      </c>
      <c r="B70">
        <f>'GBPUSD Raw'!B62</f>
        <v>1.3467830000000001</v>
      </c>
      <c r="C70">
        <f>'JPYUSD Raw'!B62</f>
        <v>8.717103601460021E-3</v>
      </c>
      <c r="D70">
        <f t="shared" si="0"/>
        <v>0.1866140725121708</v>
      </c>
      <c r="E70" s="7"/>
    </row>
    <row r="71" spans="1:5" x14ac:dyDescent="0.2">
      <c r="A71" s="1">
        <f>'GBPUSD Raw'!A63</f>
        <v>44589</v>
      </c>
      <c r="B71">
        <f>'GBPUSD Raw'!B63</f>
        <v>1.338849</v>
      </c>
      <c r="C71">
        <f>'JPYUSD Raw'!B63</f>
        <v>8.6679151469355505E-3</v>
      </c>
      <c r="D71">
        <f t="shared" si="0"/>
        <v>0.24754850386805152</v>
      </c>
      <c r="E71" s="7"/>
    </row>
    <row r="72" spans="1:5" x14ac:dyDescent="0.2">
      <c r="A72" s="1">
        <f>'GBPUSD Raw'!A64</f>
        <v>44592</v>
      </c>
      <c r="B72">
        <f>'GBPUSD Raw'!B64</f>
        <v>1.3402130000000001</v>
      </c>
      <c r="C72">
        <f>'JPYUSD Raw'!B64</f>
        <v>8.6776179709580608E-3</v>
      </c>
      <c r="D72">
        <f t="shared" si="0"/>
        <v>0.29105979363062739</v>
      </c>
      <c r="E72" s="7"/>
    </row>
    <row r="73" spans="1:5" x14ac:dyDescent="0.2">
      <c r="A73" s="1">
        <f>'GBPUSD Raw'!A65</f>
        <v>44593</v>
      </c>
      <c r="B73">
        <f>'GBPUSD Raw'!B65</f>
        <v>1.3442670000000001</v>
      </c>
      <c r="C73">
        <f>'JPYUSD Raw'!B65</f>
        <v>8.6847775485855341E-3</v>
      </c>
      <c r="D73">
        <f t="shared" si="0"/>
        <v>0.30024846794968935</v>
      </c>
      <c r="E73" s="7"/>
    </row>
    <row r="74" spans="1:5" x14ac:dyDescent="0.2">
      <c r="A74" s="1">
        <f>'GBPUSD Raw'!A66</f>
        <v>44594</v>
      </c>
      <c r="B74">
        <f>'GBPUSD Raw'!B66</f>
        <v>1.352393</v>
      </c>
      <c r="C74">
        <f>'JPYUSD Raw'!B66</f>
        <v>8.7164961205752206E-3</v>
      </c>
      <c r="D74">
        <f t="shared" si="0"/>
        <v>0.29164624587775945</v>
      </c>
      <c r="E74" s="7"/>
    </row>
    <row r="75" spans="1:5" x14ac:dyDescent="0.2">
      <c r="A75" s="1">
        <f>'GBPUSD Raw'!A67</f>
        <v>44595</v>
      </c>
      <c r="B75">
        <f>'GBPUSD Raw'!B67</f>
        <v>1.356447</v>
      </c>
      <c r="C75">
        <f>'JPYUSD Raw'!B67</f>
        <v>8.7437048385459164E-3</v>
      </c>
      <c r="D75">
        <f t="shared" si="0"/>
        <v>0.286734071258749</v>
      </c>
      <c r="E75" s="7"/>
    </row>
    <row r="76" spans="1:5" x14ac:dyDescent="0.2">
      <c r="A76" s="1">
        <f>'GBPUSD Raw'!A68</f>
        <v>44596</v>
      </c>
      <c r="B76">
        <f>'GBPUSD Raw'!B68</f>
        <v>1.3596189999999999</v>
      </c>
      <c r="C76">
        <f>'JPYUSD Raw'!B68</f>
        <v>8.6979967000148442E-3</v>
      </c>
      <c r="D76">
        <f t="shared" si="0"/>
        <v>0.26262486767457721</v>
      </c>
      <c r="E76" s="7"/>
    </row>
    <row r="77" spans="1:5" x14ac:dyDescent="0.2">
      <c r="A77" s="1">
        <f>'GBPUSD Raw'!A69</f>
        <v>44599</v>
      </c>
      <c r="B77">
        <f>'GBPUSD Raw'!B69</f>
        <v>1.3533630000000001</v>
      </c>
      <c r="C77">
        <f>'JPYUSD Raw'!B69</f>
        <v>8.6770905944312058E-3</v>
      </c>
      <c r="D77">
        <f t="shared" si="0"/>
        <v>0.26065431710354375</v>
      </c>
      <c r="E77" s="7"/>
    </row>
    <row r="78" spans="1:5" x14ac:dyDescent="0.2">
      <c r="A78" s="1">
        <f>'GBPUSD Raw'!A70</f>
        <v>44600</v>
      </c>
      <c r="B78">
        <f>'GBPUSD Raw'!B70</f>
        <v>1.3538399999999999</v>
      </c>
      <c r="C78">
        <f>'JPYUSD Raw'!B70</f>
        <v>8.6906643371514724E-3</v>
      </c>
      <c r="D78">
        <f t="shared" si="0"/>
        <v>0.28704754248137887</v>
      </c>
      <c r="E78" s="7"/>
    </row>
    <row r="79" spans="1:5" x14ac:dyDescent="0.2">
      <c r="A79" s="1">
        <f>'GBPUSD Raw'!A71</f>
        <v>44601</v>
      </c>
      <c r="B79">
        <f>'GBPUSD Raw'!B71</f>
        <v>1.3548119999999999</v>
      </c>
      <c r="C79">
        <f>'JPYUSD Raw'!B71</f>
        <v>8.6548614356684143E-3</v>
      </c>
      <c r="D79">
        <f t="shared" si="0"/>
        <v>0.28131880279012478</v>
      </c>
      <c r="E79" s="7"/>
    </row>
    <row r="80" spans="1:5" x14ac:dyDescent="0.2">
      <c r="A80" s="1">
        <f>'GBPUSD Raw'!A72</f>
        <v>44602</v>
      </c>
      <c r="B80">
        <f>'GBPUSD Raw'!B72</f>
        <v>1.3533999999999999</v>
      </c>
      <c r="C80">
        <f>'JPYUSD Raw'!B72</f>
        <v>8.6505191808048301E-3</v>
      </c>
      <c r="D80">
        <f t="shared" si="0"/>
        <v>0.32853798998593747</v>
      </c>
      <c r="E80" s="7"/>
    </row>
    <row r="81" spans="1:5" x14ac:dyDescent="0.2">
      <c r="A81" s="1">
        <f>'GBPUSD Raw'!A73</f>
        <v>44603</v>
      </c>
      <c r="B81">
        <f>'GBPUSD Raw'!B73</f>
        <v>1.3549770000000001</v>
      </c>
      <c r="C81">
        <f>'JPYUSD Raw'!B73</f>
        <v>8.6170493975114178E-3</v>
      </c>
      <c r="D81">
        <f t="shared" si="0"/>
        <v>0.32091824962390925</v>
      </c>
      <c r="E81" s="7"/>
    </row>
    <row r="82" spans="1:5" x14ac:dyDescent="0.2">
      <c r="A82" s="1">
        <f>'GBPUSD Raw'!A74</f>
        <v>44606</v>
      </c>
      <c r="B82">
        <f>'GBPUSD Raw'!B74</f>
        <v>1.3570180000000001</v>
      </c>
      <c r="C82">
        <f>'JPYUSD Raw'!B74</f>
        <v>8.653588360120602E-3</v>
      </c>
      <c r="D82">
        <f t="shared" si="0"/>
        <v>0.34885132300384197</v>
      </c>
      <c r="E82" s="7"/>
    </row>
    <row r="83" spans="1:5" x14ac:dyDescent="0.2">
      <c r="A83" s="1">
        <f>'GBPUSD Raw'!A75</f>
        <v>44607</v>
      </c>
      <c r="B83">
        <f>'GBPUSD Raw'!B75</f>
        <v>1.3533269999999999</v>
      </c>
      <c r="C83">
        <f>'JPYUSD Raw'!B75</f>
        <v>8.6548614356684143E-3</v>
      </c>
      <c r="D83">
        <f t="shared" si="0"/>
        <v>0.36251212057626275</v>
      </c>
      <c r="E83" s="7"/>
    </row>
    <row r="84" spans="1:5" x14ac:dyDescent="0.2">
      <c r="A84" s="1">
        <f>'GBPUSD Raw'!A76</f>
        <v>44608</v>
      </c>
      <c r="B84">
        <f>'GBPUSD Raw'!B76</f>
        <v>1.354115</v>
      </c>
      <c r="C84">
        <f>'JPYUSD Raw'!B76</f>
        <v>8.6475268821128229E-3</v>
      </c>
      <c r="D84">
        <f t="shared" si="0"/>
        <v>0.28256065484428022</v>
      </c>
      <c r="E84" s="7"/>
    </row>
    <row r="85" spans="1:5" x14ac:dyDescent="0.2">
      <c r="A85" s="1">
        <f>'GBPUSD Raw'!A77</f>
        <v>44609</v>
      </c>
      <c r="B85">
        <f>'GBPUSD Raw'!B77</f>
        <v>1.3582339999999999</v>
      </c>
      <c r="C85">
        <f>'JPYUSD Raw'!B77</f>
        <v>8.665962060400767E-3</v>
      </c>
      <c r="D85">
        <f t="shared" si="0"/>
        <v>0.19697605543068311</v>
      </c>
      <c r="E85" s="7"/>
    </row>
    <row r="86" spans="1:5" x14ac:dyDescent="0.2">
      <c r="A86" s="1">
        <f>'GBPUSD Raw'!A78</f>
        <v>44610</v>
      </c>
      <c r="B86">
        <f>'GBPUSD Raw'!B78</f>
        <v>1.3615440000000001</v>
      </c>
      <c r="C86">
        <f>'JPYUSD Raw'!B78</f>
        <v>8.7065540666603214E-3</v>
      </c>
      <c r="D86">
        <f t="shared" si="0"/>
        <v>0.16618224394513917</v>
      </c>
      <c r="E86" s="7"/>
    </row>
    <row r="87" spans="1:5" x14ac:dyDescent="0.2">
      <c r="A87" s="1">
        <f>'GBPUSD Raw'!A79</f>
        <v>44613</v>
      </c>
      <c r="B87">
        <f>'GBPUSD Raw'!B79</f>
        <v>1.3591789999999999</v>
      </c>
      <c r="C87">
        <f>'JPYUSD Raw'!B79</f>
        <v>8.6989804038155438E-3</v>
      </c>
      <c r="D87">
        <f t="shared" si="0"/>
        <v>0.13806599200207906</v>
      </c>
      <c r="E87" s="7"/>
    </row>
    <row r="88" spans="1:5" x14ac:dyDescent="0.2">
      <c r="A88" s="1">
        <f>'GBPUSD Raw'!A80</f>
        <v>44614</v>
      </c>
      <c r="B88">
        <f>'GBPUSD Raw'!B80</f>
        <v>1.3595269999999999</v>
      </c>
      <c r="C88">
        <f>'JPYUSD Raw'!B80</f>
        <v>8.7272981157763361E-3</v>
      </c>
      <c r="D88">
        <f t="shared" si="0"/>
        <v>0.11394549276414134</v>
      </c>
      <c r="E88" s="7"/>
    </row>
    <row r="89" spans="1:5" x14ac:dyDescent="0.2">
      <c r="A89" s="1">
        <f>'GBPUSD Raw'!A81</f>
        <v>44615</v>
      </c>
      <c r="B89">
        <f>'GBPUSD Raw'!B81</f>
        <v>1.359083</v>
      </c>
      <c r="C89">
        <f>'JPYUSD Raw'!B81</f>
        <v>8.6879465696846261E-3</v>
      </c>
      <c r="D89">
        <f t="shared" si="0"/>
        <v>2.4834806048540947E-2</v>
      </c>
      <c r="E89" s="7"/>
    </row>
    <row r="90" spans="1:5" x14ac:dyDescent="0.2">
      <c r="A90" s="1">
        <f>'GBPUSD Raw'!A82</f>
        <v>44616</v>
      </c>
      <c r="B90">
        <f>'GBPUSD Raw'!B82</f>
        <v>1.354463</v>
      </c>
      <c r="C90">
        <f>'JPYUSD Raw'!B82</f>
        <v>8.7020084235441535E-3</v>
      </c>
      <c r="D90">
        <f t="shared" si="0"/>
        <v>-9.6822848562235549E-3</v>
      </c>
      <c r="E90" s="7"/>
    </row>
    <row r="91" spans="1:5" x14ac:dyDescent="0.2">
      <c r="A91" s="1">
        <f>'GBPUSD Raw'!A83</f>
        <v>44617</v>
      </c>
      <c r="B91">
        <f>'GBPUSD Raw'!B83</f>
        <v>1.3372200000000001</v>
      </c>
      <c r="C91">
        <f>'JPYUSD Raw'!B83</f>
        <v>8.6544871434434591E-3</v>
      </c>
      <c r="D91">
        <f t="shared" si="0"/>
        <v>0.14903166098311141</v>
      </c>
      <c r="E91" s="7"/>
    </row>
    <row r="92" spans="1:5" x14ac:dyDescent="0.2">
      <c r="A92" s="1">
        <f>'GBPUSD Raw'!A84</f>
        <v>44620</v>
      </c>
      <c r="B92">
        <f>'GBPUSD Raw'!B84</f>
        <v>1.3370059999999999</v>
      </c>
      <c r="C92">
        <f>'JPYUSD Raw'!B84</f>
        <v>8.6514173266623862E-3</v>
      </c>
      <c r="D92">
        <f t="shared" si="0"/>
        <v>0.28181763998490389</v>
      </c>
      <c r="E92" s="7"/>
    </row>
    <row r="93" spans="1:5" x14ac:dyDescent="0.2">
      <c r="A93" s="1">
        <f>'GBPUSD Raw'!A85</f>
        <v>44621</v>
      </c>
      <c r="B93">
        <f>'GBPUSD Raw'!B85</f>
        <v>1.342282</v>
      </c>
      <c r="C93">
        <f>'JPYUSD Raw'!B85</f>
        <v>8.6894561383234897E-3</v>
      </c>
      <c r="D93">
        <f t="shared" si="0"/>
        <v>0.30364063416448145</v>
      </c>
      <c r="E93" s="7"/>
    </row>
    <row r="94" spans="1:5" x14ac:dyDescent="0.2">
      <c r="A94" s="1">
        <f>'GBPUSD Raw'!A86</f>
        <v>44622</v>
      </c>
      <c r="B94">
        <f>'GBPUSD Raw'!B86</f>
        <v>1.3333330000000001</v>
      </c>
      <c r="C94">
        <f>'JPYUSD Raw'!B86</f>
        <v>8.7096632197942205E-3</v>
      </c>
      <c r="D94">
        <f t="shared" si="0"/>
        <v>0.15248827010285856</v>
      </c>
      <c r="E94" s="7"/>
    </row>
    <row r="95" spans="1:5" x14ac:dyDescent="0.2">
      <c r="A95" s="1">
        <f>'GBPUSD Raw'!A87</f>
        <v>44623</v>
      </c>
      <c r="B95">
        <f>'GBPUSD Raw'!B87</f>
        <v>1.339728</v>
      </c>
      <c r="C95">
        <f>'JPYUSD Raw'!B87</f>
        <v>8.6582333972616884E-3</v>
      </c>
      <c r="D95">
        <f t="shared" si="0"/>
        <v>0.19178973080897543</v>
      </c>
      <c r="E95" s="7"/>
    </row>
    <row r="96" spans="1:5" x14ac:dyDescent="0.2">
      <c r="A96" s="1">
        <f>'GBPUSD Raw'!A88</f>
        <v>44624</v>
      </c>
      <c r="B96">
        <f>'GBPUSD Raw'!B88</f>
        <v>1.3351310000000001</v>
      </c>
      <c r="C96">
        <f>'JPYUSD Raw'!B88</f>
        <v>8.6595079149764144E-3</v>
      </c>
      <c r="D96">
        <f t="shared" si="0"/>
        <v>0.23835416196565287</v>
      </c>
      <c r="E96" s="7"/>
    </row>
    <row r="97" spans="1:5" x14ac:dyDescent="0.2">
      <c r="A97" s="1">
        <f>'GBPUSD Raw'!A89</f>
        <v>44627</v>
      </c>
      <c r="B97">
        <f>'GBPUSD Raw'!B89</f>
        <v>1.321248</v>
      </c>
      <c r="C97">
        <f>'JPYUSD Raw'!B89</f>
        <v>8.7004187929185135E-3</v>
      </c>
      <c r="D97">
        <f t="shared" si="0"/>
        <v>0.10154440601554743</v>
      </c>
      <c r="E97" s="7"/>
    </row>
    <row r="98" spans="1:5" x14ac:dyDescent="0.2">
      <c r="A98" s="1">
        <f>'GBPUSD Raw'!A90</f>
        <v>44628</v>
      </c>
      <c r="B98">
        <f>'GBPUSD Raw'!B90</f>
        <v>1.311407</v>
      </c>
      <c r="C98">
        <f>'JPYUSD Raw'!B90</f>
        <v>8.6678394889136718E-3</v>
      </c>
      <c r="D98">
        <f t="shared" si="0"/>
        <v>7.1326446651598679E-2</v>
      </c>
      <c r="E98" s="7"/>
    </row>
    <row r="99" spans="1:5" x14ac:dyDescent="0.2">
      <c r="A99" s="1">
        <f>'GBPUSD Raw'!A91</f>
        <v>44629</v>
      </c>
      <c r="B99">
        <f>'GBPUSD Raw'!B91</f>
        <v>1.3102549999999999</v>
      </c>
      <c r="C99">
        <f>'JPYUSD Raw'!B91</f>
        <v>8.6399062217666772E-3</v>
      </c>
      <c r="D99">
        <f t="shared" ref="D99:E162" si="1">CORREL(B77:B99,C77:C99)</f>
        <v>0.16345681683774926</v>
      </c>
      <c r="E99" s="7"/>
    </row>
    <row r="100" spans="1:5" x14ac:dyDescent="0.2">
      <c r="A100" s="1">
        <f>'GBPUSD Raw'!A92</f>
        <v>44630</v>
      </c>
      <c r="B100">
        <f>'GBPUSD Raw'!B92</f>
        <v>1.3188439999999999</v>
      </c>
      <c r="C100">
        <f>'JPYUSD Raw'!B92</f>
        <v>8.6273086602485886E-3</v>
      </c>
      <c r="D100">
        <f t="shared" si="1"/>
        <v>0.25461479860093855</v>
      </c>
      <c r="E100" s="7"/>
    </row>
    <row r="101" spans="1:5" x14ac:dyDescent="0.2">
      <c r="A101" s="1">
        <f>'GBPUSD Raw'!A93</f>
        <v>44631</v>
      </c>
      <c r="B101">
        <f>'GBPUSD Raw'!B93</f>
        <v>1.3103070000000001</v>
      </c>
      <c r="C101">
        <f>'JPYUSD Raw'!B93</f>
        <v>8.6088897616772644E-3</v>
      </c>
      <c r="D101">
        <f t="shared" si="1"/>
        <v>0.36328755289169967</v>
      </c>
      <c r="E101" s="7"/>
    </row>
    <row r="102" spans="1:5" x14ac:dyDescent="0.2">
      <c r="A102" s="1">
        <f>'GBPUSD Raw'!A94</f>
        <v>44634</v>
      </c>
      <c r="B102">
        <f>'GBPUSD Raw'!B94</f>
        <v>1.3049550000000001</v>
      </c>
      <c r="C102">
        <f>'JPYUSD Raw'!B94</f>
        <v>8.5103487287300651E-3</v>
      </c>
      <c r="D102">
        <f t="shared" si="1"/>
        <v>0.53527643099848154</v>
      </c>
      <c r="E102" s="7"/>
    </row>
    <row r="103" spans="1:5" x14ac:dyDescent="0.2">
      <c r="A103" s="1">
        <f>'GBPUSD Raw'!A95</f>
        <v>44635</v>
      </c>
      <c r="B103">
        <f>'GBPUSD Raw'!B95</f>
        <v>1.3010839999999999</v>
      </c>
      <c r="C103">
        <f>'JPYUSD Raw'!B95</f>
        <v>8.4589485787452245E-3</v>
      </c>
      <c r="D103">
        <f t="shared" si="1"/>
        <v>0.63845338371029625</v>
      </c>
      <c r="E103" s="7"/>
    </row>
    <row r="104" spans="1:5" x14ac:dyDescent="0.2">
      <c r="A104" s="1">
        <f>'GBPUSD Raw'!A96</f>
        <v>44636</v>
      </c>
      <c r="B104">
        <f>'GBPUSD Raw'!B96</f>
        <v>1.3045</v>
      </c>
      <c r="C104">
        <f>'JPYUSD Raw'!B96</f>
        <v>8.4522282930633678E-3</v>
      </c>
      <c r="D104">
        <f t="shared" si="1"/>
        <v>0.71106098779709326</v>
      </c>
      <c r="E104" s="7"/>
    </row>
    <row r="105" spans="1:5" x14ac:dyDescent="0.2">
      <c r="A105" s="1">
        <f>'GBPUSD Raw'!A97</f>
        <v>44637</v>
      </c>
      <c r="B105">
        <f>'GBPUSD Raw'!B97</f>
        <v>1.3140780000000001</v>
      </c>
      <c r="C105">
        <f>'JPYUSD Raw'!B97</f>
        <v>8.411065668646623E-3</v>
      </c>
      <c r="D105">
        <f t="shared" si="1"/>
        <v>0.70428282142876597</v>
      </c>
      <c r="E105" s="7"/>
    </row>
    <row r="106" spans="1:5" x14ac:dyDescent="0.2">
      <c r="A106" s="1">
        <f>'GBPUSD Raw'!A98</f>
        <v>44638</v>
      </c>
      <c r="B106">
        <f>'GBPUSD Raw'!B98</f>
        <v>1.316049</v>
      </c>
      <c r="C106">
        <f>'JPYUSD Raw'!B98</f>
        <v>8.4398868342837764E-3</v>
      </c>
      <c r="D106">
        <f t="shared" si="1"/>
        <v>0.70641156795516413</v>
      </c>
      <c r="E106" s="7"/>
    </row>
    <row r="107" spans="1:5" x14ac:dyDescent="0.2">
      <c r="A107" s="1">
        <f>'GBPUSD Raw'!A99</f>
        <v>44641</v>
      </c>
      <c r="B107">
        <f>'GBPUSD Raw'!B99</f>
        <v>1.3160670000000001</v>
      </c>
      <c r="C107">
        <f>'JPYUSD Raw'!B99</f>
        <v>8.38497063776137E-3</v>
      </c>
      <c r="D107">
        <f t="shared" si="1"/>
        <v>0.69840367047621288</v>
      </c>
      <c r="E107" s="7"/>
    </row>
    <row r="108" spans="1:5" x14ac:dyDescent="0.2">
      <c r="A108" s="1">
        <f>'GBPUSD Raw'!A100</f>
        <v>44642</v>
      </c>
      <c r="B108">
        <f>'GBPUSD Raw'!B100</f>
        <v>1.316794</v>
      </c>
      <c r="C108">
        <f>'JPYUSD Raw'!B100</f>
        <v>8.3616233529838734E-3</v>
      </c>
      <c r="D108">
        <f t="shared" si="1"/>
        <v>0.68455323472521379</v>
      </c>
      <c r="E108" s="7"/>
    </row>
    <row r="109" spans="1:5" x14ac:dyDescent="0.2">
      <c r="A109" s="1">
        <f>'GBPUSD Raw'!A101</f>
        <v>44643</v>
      </c>
      <c r="B109">
        <f>'GBPUSD Raw'!B101</f>
        <v>1.326964</v>
      </c>
      <c r="C109">
        <f>'JPYUSD Raw'!B101</f>
        <v>8.2464025749095175E-3</v>
      </c>
      <c r="D109">
        <f t="shared" si="1"/>
        <v>0.57462926797778013</v>
      </c>
      <c r="E109" s="7"/>
    </row>
    <row r="110" spans="1:5" x14ac:dyDescent="0.2">
      <c r="A110" s="1">
        <f>'GBPUSD Raw'!A102</f>
        <v>44644</v>
      </c>
      <c r="B110">
        <f>'GBPUSD Raw'!B102</f>
        <v>1.3206549999999999</v>
      </c>
      <c r="C110">
        <f>'JPYUSD Raw'!B102</f>
        <v>8.2550479618286581E-3</v>
      </c>
      <c r="D110">
        <f t="shared" si="1"/>
        <v>0.52460041692557136</v>
      </c>
      <c r="E110" s="7"/>
    </row>
    <row r="111" spans="1:5" x14ac:dyDescent="0.2">
      <c r="A111" s="1">
        <f>'GBPUSD Raw'!A103</f>
        <v>44645</v>
      </c>
      <c r="B111">
        <f>'GBPUSD Raw'!B103</f>
        <v>1.3195920000000001</v>
      </c>
      <c r="C111">
        <f>'JPYUSD Raw'!B103</f>
        <v>8.1732735295998934E-3</v>
      </c>
      <c r="D111">
        <f t="shared" si="1"/>
        <v>0.45189369796403811</v>
      </c>
      <c r="E111" s="7"/>
    </row>
    <row r="112" spans="1:5" x14ac:dyDescent="0.2">
      <c r="A112" s="1">
        <f>'GBPUSD Raw'!A104</f>
        <v>44648</v>
      </c>
      <c r="B112">
        <f>'GBPUSD Raw'!B104</f>
        <v>1.3176969999999999</v>
      </c>
      <c r="C112">
        <f>'JPYUSD Raw'!B104</f>
        <v>8.1786212851546886E-3</v>
      </c>
      <c r="D112">
        <f t="shared" si="1"/>
        <v>0.40760206294600621</v>
      </c>
      <c r="E112" s="7"/>
    </row>
    <row r="113" spans="1:5" x14ac:dyDescent="0.2">
      <c r="A113" s="1">
        <f>'GBPUSD Raw'!A105</f>
        <v>44649</v>
      </c>
      <c r="B113">
        <f>'GBPUSD Raw'!B105</f>
        <v>1.309998</v>
      </c>
      <c r="C113">
        <f>'JPYUSD Raw'!B105</f>
        <v>8.0866890478185662E-3</v>
      </c>
      <c r="D113">
        <f t="shared" si="1"/>
        <v>0.38892423480721505</v>
      </c>
      <c r="E113" s="7"/>
    </row>
    <row r="114" spans="1:5" x14ac:dyDescent="0.2">
      <c r="A114" s="1">
        <f>'GBPUSD Raw'!A106</f>
        <v>44650</v>
      </c>
      <c r="B114">
        <f>'GBPUSD Raw'!B106</f>
        <v>1.3092950000000001</v>
      </c>
      <c r="C114">
        <f>'JPYUSD Raw'!B106</f>
        <v>8.1218274111675131E-3</v>
      </c>
      <c r="D114">
        <f t="shared" si="1"/>
        <v>0.39117554783065167</v>
      </c>
      <c r="E114" s="7"/>
    </row>
    <row r="115" spans="1:5" x14ac:dyDescent="0.2">
      <c r="A115" s="1">
        <f>'GBPUSD Raw'!A107</f>
        <v>44651</v>
      </c>
      <c r="B115">
        <f>'GBPUSD Raw'!B107</f>
        <v>1.3136810000000001</v>
      </c>
      <c r="C115">
        <f>'JPYUSD Raw'!B107</f>
        <v>8.1953103745974754E-3</v>
      </c>
      <c r="D115">
        <f t="shared" si="1"/>
        <v>0.36077737536832488</v>
      </c>
      <c r="E115" s="7"/>
    </row>
    <row r="116" spans="1:5" x14ac:dyDescent="0.2">
      <c r="A116" s="1">
        <f>'GBPUSD Raw'!A108</f>
        <v>44652</v>
      </c>
      <c r="B116">
        <f>'GBPUSD Raw'!B108</f>
        <v>1.3145789999999999</v>
      </c>
      <c r="C116">
        <f>'JPYUSD Raw'!B108</f>
        <v>8.2131478090561733E-3</v>
      </c>
      <c r="D116">
        <f t="shared" si="1"/>
        <v>0.28511030255105441</v>
      </c>
      <c r="E116" s="7"/>
    </row>
    <row r="117" spans="1:5" x14ac:dyDescent="0.2">
      <c r="A117" s="1">
        <f>'GBPUSD Raw'!A109</f>
        <v>44655</v>
      </c>
      <c r="B117">
        <f>'GBPUSD Raw'!B109</f>
        <v>1.310513</v>
      </c>
      <c r="C117">
        <f>'JPYUSD Raw'!B109</f>
        <v>8.1559415369387364E-3</v>
      </c>
      <c r="D117">
        <f t="shared" si="1"/>
        <v>0.22091169114238141</v>
      </c>
      <c r="E117" s="7"/>
    </row>
    <row r="118" spans="1:5" x14ac:dyDescent="0.2">
      <c r="A118" s="1">
        <f>'GBPUSD Raw'!A110</f>
        <v>44656</v>
      </c>
      <c r="B118">
        <f>'GBPUSD Raw'!B110</f>
        <v>1.3113030000000001</v>
      </c>
      <c r="C118">
        <f>'JPYUSD Raw'!B110</f>
        <v>8.1427258286074448E-3</v>
      </c>
      <c r="D118">
        <f t="shared" si="1"/>
        <v>0.10159241532747075</v>
      </c>
      <c r="E118" s="7"/>
    </row>
    <row r="119" spans="1:5" x14ac:dyDescent="0.2">
      <c r="A119" s="1">
        <f>'GBPUSD Raw'!A111</f>
        <v>44657</v>
      </c>
      <c r="B119">
        <f>'GBPUSD Raw'!B111</f>
        <v>1.307634</v>
      </c>
      <c r="C119">
        <f>'JPYUSD Raw'!B111</f>
        <v>8.0869510268317107E-3</v>
      </c>
      <c r="D119">
        <f t="shared" si="1"/>
        <v>-3.9169916765593289E-2</v>
      </c>
      <c r="E119" s="7"/>
    </row>
    <row r="120" spans="1:5" x14ac:dyDescent="0.2">
      <c r="A120" s="1">
        <f>'GBPUSD Raw'!A112</f>
        <v>44658</v>
      </c>
      <c r="B120">
        <f>'GBPUSD Raw'!B112</f>
        <v>1.307172</v>
      </c>
      <c r="C120">
        <f>'JPYUSD Raw'!B112</f>
        <v>8.0825715509646543E-3</v>
      </c>
      <c r="D120">
        <f t="shared" si="1"/>
        <v>-9.759036562676153E-2</v>
      </c>
      <c r="E120" s="7"/>
    </row>
    <row r="121" spans="1:5" x14ac:dyDescent="0.2">
      <c r="A121" s="1">
        <f>'GBPUSD Raw'!A113</f>
        <v>44659</v>
      </c>
      <c r="B121">
        <f>'GBPUSD Raw'!B113</f>
        <v>1.3068649999999999</v>
      </c>
      <c r="C121">
        <f>'JPYUSD Raw'!B113</f>
        <v>8.0582773976737576E-3</v>
      </c>
      <c r="D121">
        <f t="shared" si="1"/>
        <v>-2.3127158624290017E-2</v>
      </c>
      <c r="E121" s="7"/>
    </row>
    <row r="122" spans="1:5" x14ac:dyDescent="0.2">
      <c r="A122" s="1">
        <f>'GBPUSD Raw'!A114</f>
        <v>44662</v>
      </c>
      <c r="B122">
        <f>'GBPUSD Raw'!B114</f>
        <v>1.302948</v>
      </c>
      <c r="C122">
        <f>'JPYUSD Raw'!B114</f>
        <v>8.0395544794058041E-3</v>
      </c>
      <c r="D122">
        <f t="shared" si="1"/>
        <v>9.896358142657749E-2</v>
      </c>
      <c r="E122" s="7"/>
    </row>
    <row r="123" spans="1:5" x14ac:dyDescent="0.2">
      <c r="A123" s="1">
        <f>'GBPUSD Raw'!A115</f>
        <v>44663</v>
      </c>
      <c r="B123">
        <f>'GBPUSD Raw'!B115</f>
        <v>1.3023549999999999</v>
      </c>
      <c r="C123">
        <f>'JPYUSD Raw'!B115</f>
        <v>7.9699056363172656E-3</v>
      </c>
      <c r="D123">
        <f t="shared" si="1"/>
        <v>0.10820811975489927</v>
      </c>
      <c r="E123" s="7"/>
    </row>
    <row r="124" spans="1:5" x14ac:dyDescent="0.2">
      <c r="A124" s="1">
        <f>'GBPUSD Raw'!A116</f>
        <v>44664</v>
      </c>
      <c r="B124">
        <f>'GBPUSD Raw'!B116</f>
        <v>1.300349</v>
      </c>
      <c r="C124">
        <f>'JPYUSD Raw'!B116</f>
        <v>7.9734643107737448E-3</v>
      </c>
      <c r="D124">
        <f t="shared" si="1"/>
        <v>0.23651551380273944</v>
      </c>
      <c r="E124" s="7"/>
    </row>
    <row r="125" spans="1:5" x14ac:dyDescent="0.2">
      <c r="A125" s="1">
        <f>'GBPUSD Raw'!A117</f>
        <v>44665</v>
      </c>
      <c r="B125">
        <f>'GBPUSD Raw'!B117</f>
        <v>1.3122149999999999</v>
      </c>
      <c r="C125">
        <f>'JPYUSD Raw'!B117</f>
        <v>7.975944614849172E-3</v>
      </c>
      <c r="D125">
        <f t="shared" si="1"/>
        <v>0.32120562416505494</v>
      </c>
      <c r="E125" s="7"/>
    </row>
    <row r="126" spans="1:5" x14ac:dyDescent="0.2">
      <c r="A126" s="1">
        <f>'GBPUSD Raw'!A118</f>
        <v>44666</v>
      </c>
      <c r="B126">
        <f>'GBPUSD Raw'!B118</f>
        <v>1.306165</v>
      </c>
      <c r="C126">
        <f>'JPYUSD Raw'!B118</f>
        <v>7.9252489881418541E-3</v>
      </c>
      <c r="D126">
        <f t="shared" si="1"/>
        <v>0.52709967967079085</v>
      </c>
      <c r="E126" s="7"/>
    </row>
    <row r="127" spans="1:5" x14ac:dyDescent="0.2">
      <c r="A127" s="1">
        <f>'GBPUSD Raw'!A119</f>
        <v>44669</v>
      </c>
      <c r="B127">
        <f>'GBPUSD Raw'!B119</f>
        <v>1.3057730000000001</v>
      </c>
      <c r="C127">
        <f>'JPYUSD Raw'!B119</f>
        <v>7.8977714984527162E-3</v>
      </c>
      <c r="D127">
        <f t="shared" si="1"/>
        <v>0.70658127596433928</v>
      </c>
      <c r="E127" s="7"/>
    </row>
    <row r="128" spans="1:5" x14ac:dyDescent="0.2">
      <c r="A128" s="1">
        <f>'GBPUSD Raw'!A120</f>
        <v>44670</v>
      </c>
      <c r="B128">
        <f>'GBPUSD Raw'!B120</f>
        <v>1.300762</v>
      </c>
      <c r="C128">
        <f>'JPYUSD Raw'!B120</f>
        <v>7.8679444208406106E-3</v>
      </c>
      <c r="D128">
        <f t="shared" si="1"/>
        <v>0.76342976499375792</v>
      </c>
      <c r="E128" s="7"/>
    </row>
    <row r="129" spans="1:5" x14ac:dyDescent="0.2">
      <c r="A129" s="1">
        <f>'GBPUSD Raw'!A121</f>
        <v>44671</v>
      </c>
      <c r="B129">
        <f>'GBPUSD Raw'!B121</f>
        <v>1.3015749999999999</v>
      </c>
      <c r="C129">
        <f>'JPYUSD Raw'!B121</f>
        <v>7.7319791091512132E-3</v>
      </c>
      <c r="D129">
        <f t="shared" si="1"/>
        <v>0.79213666800962157</v>
      </c>
      <c r="E129" s="7"/>
    </row>
    <row r="130" spans="1:5" x14ac:dyDescent="0.2">
      <c r="A130" s="1">
        <f>'GBPUSD Raw'!A122</f>
        <v>44672</v>
      </c>
      <c r="B130">
        <f>'GBPUSD Raw'!B122</f>
        <v>1.3068139999999999</v>
      </c>
      <c r="C130">
        <f>'JPYUSD Raw'!B122</f>
        <v>7.8117066235460454E-3</v>
      </c>
      <c r="D130">
        <f t="shared" si="1"/>
        <v>0.78057843806844662</v>
      </c>
      <c r="E130" s="7"/>
    </row>
    <row r="131" spans="1:5" x14ac:dyDescent="0.2">
      <c r="A131" s="1">
        <f>'GBPUSD Raw'!A123</f>
        <v>44673</v>
      </c>
      <c r="B131">
        <f>'GBPUSD Raw'!B123</f>
        <v>1.302406</v>
      </c>
      <c r="C131">
        <f>'JPYUSD Raw'!B123</f>
        <v>7.7876764770233751E-3</v>
      </c>
      <c r="D131">
        <f t="shared" si="1"/>
        <v>0.78792195395900644</v>
      </c>
      <c r="E131" s="7"/>
    </row>
    <row r="132" spans="1:5" x14ac:dyDescent="0.2">
      <c r="A132" s="1">
        <f>'GBPUSD Raw'!A124</f>
        <v>44676</v>
      </c>
      <c r="B132">
        <f>'GBPUSD Raw'!B124</f>
        <v>1.282907</v>
      </c>
      <c r="C132">
        <f>'JPYUSD Raw'!B124</f>
        <v>7.7757476855720284E-3</v>
      </c>
      <c r="D132">
        <f t="shared" si="1"/>
        <v>0.77647263357452967</v>
      </c>
      <c r="E132" s="7"/>
    </row>
    <row r="133" spans="1:5" x14ac:dyDescent="0.2">
      <c r="A133" s="1">
        <f>'GBPUSD Raw'!A125</f>
        <v>44677</v>
      </c>
      <c r="B133">
        <f>'GBPUSD Raw'!B125</f>
        <v>1.2737229999999999</v>
      </c>
      <c r="C133">
        <f>'JPYUSD Raw'!B125</f>
        <v>7.8281561287851607E-3</v>
      </c>
      <c r="D133">
        <f t="shared" si="1"/>
        <v>0.7006241594265924</v>
      </c>
      <c r="E133" s="7"/>
    </row>
    <row r="134" spans="1:5" x14ac:dyDescent="0.2">
      <c r="A134" s="1">
        <f>'GBPUSD Raw'!A126</f>
        <v>44678</v>
      </c>
      <c r="B134">
        <f>'GBPUSD Raw'!B126</f>
        <v>1.2584470000000001</v>
      </c>
      <c r="C134">
        <f>'JPYUSD Raw'!B126</f>
        <v>7.8575582469595836E-3</v>
      </c>
      <c r="D134">
        <f t="shared" si="1"/>
        <v>0.60670869759193258</v>
      </c>
      <c r="E134" s="7"/>
    </row>
    <row r="135" spans="1:5" x14ac:dyDescent="0.2">
      <c r="A135" s="1">
        <f>'GBPUSD Raw'!A127</f>
        <v>44679</v>
      </c>
      <c r="B135">
        <f>'GBPUSD Raw'!B127</f>
        <v>1.2539659999999999</v>
      </c>
      <c r="C135">
        <f>'JPYUSD Raw'!B127</f>
        <v>7.788526125563331E-3</v>
      </c>
      <c r="D135">
        <f t="shared" si="1"/>
        <v>0.60811759794671261</v>
      </c>
      <c r="E135" s="7"/>
    </row>
    <row r="136" spans="1:5" x14ac:dyDescent="0.2">
      <c r="A136" s="1">
        <f>'GBPUSD Raw'!A128</f>
        <v>44680</v>
      </c>
      <c r="B136">
        <f>'GBPUSD Raw'!B128</f>
        <v>1.2468049999999999</v>
      </c>
      <c r="C136">
        <f>'JPYUSD Raw'!B128</f>
        <v>7.6446167507083981E-3</v>
      </c>
      <c r="D136">
        <f t="shared" si="1"/>
        <v>0.68517516050237659</v>
      </c>
      <c r="E136" s="7"/>
    </row>
    <row r="137" spans="1:5" x14ac:dyDescent="0.2">
      <c r="A137" s="1">
        <f>'GBPUSD Raw'!A129</f>
        <v>44683</v>
      </c>
      <c r="B137">
        <f>'GBPUSD Raw'!B129</f>
        <v>1.257379</v>
      </c>
      <c r="C137">
        <f>'JPYUSD Raw'!B129</f>
        <v>7.6916567414810023E-3</v>
      </c>
      <c r="D137">
        <f t="shared" si="1"/>
        <v>0.71671909073607665</v>
      </c>
      <c r="E137" s="7"/>
    </row>
    <row r="138" spans="1:5" x14ac:dyDescent="0.2">
      <c r="A138" s="1">
        <f>'GBPUSD Raw'!A130</f>
        <v>44684</v>
      </c>
      <c r="B138">
        <f>'GBPUSD Raw'!B130</f>
        <v>1.2501089999999999</v>
      </c>
      <c r="C138">
        <f>'JPYUSD Raw'!B130</f>
        <v>7.6856861780619781E-3</v>
      </c>
      <c r="D138">
        <f t="shared" si="1"/>
        <v>0.73816244540558651</v>
      </c>
      <c r="E138" s="7"/>
    </row>
    <row r="139" spans="1:5" x14ac:dyDescent="0.2">
      <c r="A139" s="1">
        <f>'GBPUSD Raw'!A131</f>
        <v>44685</v>
      </c>
      <c r="B139">
        <f>'GBPUSD Raw'!B131</f>
        <v>1.249938</v>
      </c>
      <c r="C139">
        <f>'JPYUSD Raw'!B131</f>
        <v>7.685450083435936E-3</v>
      </c>
      <c r="D139">
        <f t="shared" si="1"/>
        <v>0.7549081566182505</v>
      </c>
      <c r="E139" s="7"/>
    </row>
    <row r="140" spans="1:5" x14ac:dyDescent="0.2">
      <c r="A140" s="1">
        <f>'GBPUSD Raw'!A132</f>
        <v>44686</v>
      </c>
      <c r="B140">
        <f>'GBPUSD Raw'!B132</f>
        <v>1.2618929999999999</v>
      </c>
      <c r="C140">
        <f>'JPYUSD Raw'!B132</f>
        <v>7.7385600537836115E-3</v>
      </c>
      <c r="D140">
        <f t="shared" si="1"/>
        <v>0.76118288648814536</v>
      </c>
      <c r="E140" s="7"/>
    </row>
    <row r="141" spans="1:5" x14ac:dyDescent="0.2">
      <c r="A141" s="1">
        <f>'GBPUSD Raw'!A133</f>
        <v>44687</v>
      </c>
      <c r="B141">
        <f>'GBPUSD Raw'!B133</f>
        <v>1.2366440000000001</v>
      </c>
      <c r="C141">
        <f>'JPYUSD Raw'!B133</f>
        <v>7.6728303894294421E-3</v>
      </c>
      <c r="D141">
        <f t="shared" si="1"/>
        <v>0.77446610484383405</v>
      </c>
      <c r="E141" s="7"/>
    </row>
    <row r="142" spans="1:5" x14ac:dyDescent="0.2">
      <c r="A142" s="1">
        <f>'GBPUSD Raw'!A134</f>
        <v>44690</v>
      </c>
      <c r="B142">
        <f>'GBPUSD Raw'!B134</f>
        <v>1.2328939999999999</v>
      </c>
      <c r="C142">
        <f>'JPYUSD Raw'!B134</f>
        <v>7.6482424610337142E-3</v>
      </c>
      <c r="D142">
        <f t="shared" si="1"/>
        <v>0.7913691196946302</v>
      </c>
      <c r="E142" s="7"/>
    </row>
    <row r="143" spans="1:5" x14ac:dyDescent="0.2">
      <c r="A143" s="1">
        <f>'GBPUSD Raw'!A135</f>
        <v>44691</v>
      </c>
      <c r="B143">
        <f>'GBPUSD Raw'!B135</f>
        <v>1.233487</v>
      </c>
      <c r="C143">
        <f>'JPYUSD Raw'!B135</f>
        <v>7.6700645640723781E-3</v>
      </c>
      <c r="D143">
        <f t="shared" si="1"/>
        <v>0.8023395471445619</v>
      </c>
      <c r="E143" s="7"/>
    </row>
    <row r="144" spans="1:5" x14ac:dyDescent="0.2">
      <c r="A144" s="1">
        <f>'GBPUSD Raw'!A136</f>
        <v>44692</v>
      </c>
      <c r="B144">
        <f>'GBPUSD Raw'!B136</f>
        <v>1.2307539999999999</v>
      </c>
      <c r="C144">
        <f>'JPYUSD Raw'!B136</f>
        <v>7.6715945051682687E-3</v>
      </c>
      <c r="D144">
        <f t="shared" si="1"/>
        <v>0.80966213941473852</v>
      </c>
      <c r="E144" s="7"/>
    </row>
    <row r="145" spans="1:5" x14ac:dyDescent="0.2">
      <c r="A145" s="1">
        <f>'GBPUSD Raw'!A137</f>
        <v>44693</v>
      </c>
      <c r="B145">
        <f>'GBPUSD Raw'!B137</f>
        <v>1.2234659999999999</v>
      </c>
      <c r="C145">
        <f>'JPYUSD Raw'!B137</f>
        <v>7.7020829983087697E-3</v>
      </c>
      <c r="D145">
        <f t="shared" si="1"/>
        <v>0.81046770888250541</v>
      </c>
      <c r="E145" s="7"/>
    </row>
    <row r="146" spans="1:5" x14ac:dyDescent="0.2">
      <c r="A146" s="1">
        <f>'GBPUSD Raw'!A138</f>
        <v>44694</v>
      </c>
      <c r="B146">
        <f>'GBPUSD Raw'!B138</f>
        <v>1.2204349999999999</v>
      </c>
      <c r="C146">
        <f>'JPYUSD Raw'!B138</f>
        <v>7.7767756192671702E-3</v>
      </c>
      <c r="D146">
        <f t="shared" si="1"/>
        <v>0.75736905730634796</v>
      </c>
      <c r="E146" s="7"/>
    </row>
    <row r="147" spans="1:5" x14ac:dyDescent="0.2">
      <c r="A147" s="1">
        <f>'GBPUSD Raw'!A139</f>
        <v>44697</v>
      </c>
      <c r="B147">
        <f>'GBPUSD Raw'!B139</f>
        <v>1.226151</v>
      </c>
      <c r="C147">
        <f>'JPYUSD Raw'!B139</f>
        <v>7.7260642338645028E-3</v>
      </c>
      <c r="D147">
        <f t="shared" si="1"/>
        <v>0.74229986001991932</v>
      </c>
      <c r="E147" s="7"/>
    </row>
    <row r="148" spans="1:5" x14ac:dyDescent="0.2">
      <c r="A148" s="1">
        <f>'GBPUSD Raw'!A140</f>
        <v>44698</v>
      </c>
      <c r="B148">
        <f>'GBPUSD Raw'!B140</f>
        <v>1.2327109999999999</v>
      </c>
      <c r="C148">
        <f>'JPYUSD Raw'!B140</f>
        <v>7.7565676331898077E-3</v>
      </c>
      <c r="D148">
        <f t="shared" si="1"/>
        <v>0.68944367902440473</v>
      </c>
      <c r="E148" s="7"/>
    </row>
    <row r="149" spans="1:5" x14ac:dyDescent="0.2">
      <c r="A149" s="1">
        <f>'GBPUSD Raw'!A141</f>
        <v>44699</v>
      </c>
      <c r="B149">
        <f>'GBPUSD Raw'!B141</f>
        <v>1.2490479999999999</v>
      </c>
      <c r="C149">
        <f>'JPYUSD Raw'!B141</f>
        <v>7.7247519475934293E-3</v>
      </c>
      <c r="D149">
        <f t="shared" si="1"/>
        <v>0.64421943820383243</v>
      </c>
      <c r="E149" s="7"/>
    </row>
    <row r="150" spans="1:5" x14ac:dyDescent="0.2">
      <c r="A150" s="1">
        <f>'GBPUSD Raw'!A142</f>
        <v>44700</v>
      </c>
      <c r="B150">
        <f>'GBPUSD Raw'!B142</f>
        <v>1.234766</v>
      </c>
      <c r="C150">
        <f>'JPYUSD Raw'!B142</f>
        <v>7.8177524913789539E-3</v>
      </c>
      <c r="D150">
        <f t="shared" si="1"/>
        <v>0.51249722593295144</v>
      </c>
      <c r="E150" s="7"/>
    </row>
    <row r="151" spans="1:5" x14ac:dyDescent="0.2">
      <c r="A151" s="1">
        <f>'GBPUSD Raw'!A143</f>
        <v>44701</v>
      </c>
      <c r="B151">
        <f>'GBPUSD Raw'!B143</f>
        <v>1.246556</v>
      </c>
      <c r="C151">
        <f>'JPYUSD Raw'!B143</f>
        <v>7.8227673209934345E-3</v>
      </c>
      <c r="D151">
        <f t="shared" si="1"/>
        <v>0.39374143397312783</v>
      </c>
      <c r="E151" s="7"/>
    </row>
    <row r="152" spans="1:5" x14ac:dyDescent="0.2">
      <c r="A152" s="1">
        <f>'GBPUSD Raw'!A144</f>
        <v>44704</v>
      </c>
      <c r="B152">
        <f>'GBPUSD Raw'!B144</f>
        <v>1.250688</v>
      </c>
      <c r="C152">
        <f>'JPYUSD Raw'!B144</f>
        <v>7.8184249001196221E-3</v>
      </c>
      <c r="D152">
        <f t="shared" si="1"/>
        <v>0.43266621231201535</v>
      </c>
      <c r="E152" s="7"/>
    </row>
    <row r="153" spans="1:5" x14ac:dyDescent="0.2">
      <c r="A153" s="1">
        <f>'GBPUSD Raw'!A145</f>
        <v>44705</v>
      </c>
      <c r="B153">
        <f>'GBPUSD Raw'!B145</f>
        <v>1.2567710000000001</v>
      </c>
      <c r="C153">
        <f>'JPYUSD Raw'!B145</f>
        <v>7.8219106751723898E-3</v>
      </c>
      <c r="D153">
        <f t="shared" si="1"/>
        <v>0.38841325303765833</v>
      </c>
      <c r="E153" s="7"/>
    </row>
    <row r="154" spans="1:5" x14ac:dyDescent="0.2">
      <c r="A154" s="1">
        <f>'GBPUSD Raw'!A146</f>
        <v>44706</v>
      </c>
      <c r="B154">
        <f>'GBPUSD Raw'!B146</f>
        <v>1.254154</v>
      </c>
      <c r="C154">
        <f>'JPYUSD Raw'!B146</f>
        <v>7.8883640611276586E-3</v>
      </c>
      <c r="D154">
        <f t="shared" si="1"/>
        <v>0.39006995085140284</v>
      </c>
      <c r="E154" s="7"/>
    </row>
    <row r="155" spans="1:5" x14ac:dyDescent="0.2">
      <c r="A155" s="1">
        <f>'GBPUSD Raw'!A147</f>
        <v>44707</v>
      </c>
      <c r="B155">
        <f>'GBPUSD Raw'!B147</f>
        <v>1.2587010000000001</v>
      </c>
      <c r="C155">
        <f>'JPYUSD Raw'!B147</f>
        <v>7.8646029948408209E-3</v>
      </c>
      <c r="D155">
        <f t="shared" si="1"/>
        <v>0.4430979952383155</v>
      </c>
      <c r="E155" s="7"/>
    </row>
    <row r="156" spans="1:5" x14ac:dyDescent="0.2">
      <c r="A156" s="1">
        <f>'GBPUSD Raw'!A148</f>
        <v>44708</v>
      </c>
      <c r="B156">
        <f>'GBPUSD Raw'!B148</f>
        <v>1.261862</v>
      </c>
      <c r="C156">
        <f>'JPYUSD Raw'!B148</f>
        <v>7.8712268545983993E-3</v>
      </c>
      <c r="D156">
        <f t="shared" si="1"/>
        <v>0.45235224727899204</v>
      </c>
      <c r="E156" s="7"/>
    </row>
    <row r="157" spans="1:5" x14ac:dyDescent="0.2">
      <c r="A157" s="1">
        <f>'GBPUSD Raw'!A149</f>
        <v>44711</v>
      </c>
      <c r="B157">
        <f>'GBPUSD Raw'!B149</f>
        <v>1.2625150000000001</v>
      </c>
      <c r="C157">
        <f>'JPYUSD Raw'!B149</f>
        <v>7.8563850302428399E-3</v>
      </c>
      <c r="D157">
        <f t="shared" si="1"/>
        <v>0.46270032837923286</v>
      </c>
      <c r="E157" s="7"/>
    </row>
    <row r="158" spans="1:5" x14ac:dyDescent="0.2">
      <c r="A158" s="1">
        <f>'GBPUSD Raw'!A150</f>
        <v>44712</v>
      </c>
      <c r="B158">
        <f>'GBPUSD Raw'!B150</f>
        <v>1.264526</v>
      </c>
      <c r="C158">
        <f>'JPYUSD Raw'!B150</f>
        <v>7.8257060623952782E-3</v>
      </c>
      <c r="D158">
        <f t="shared" si="1"/>
        <v>0.4843030095254216</v>
      </c>
      <c r="E158" s="7"/>
    </row>
    <row r="159" spans="1:5" x14ac:dyDescent="0.2">
      <c r="A159" s="1">
        <f>'GBPUSD Raw'!A151</f>
        <v>44713</v>
      </c>
      <c r="B159">
        <f>'GBPUSD Raw'!B151</f>
        <v>1.2609699999999999</v>
      </c>
      <c r="C159">
        <f>'JPYUSD Raw'!B151</f>
        <v>7.7678354317571108E-3</v>
      </c>
      <c r="D159">
        <f t="shared" si="1"/>
        <v>0.50649152466543301</v>
      </c>
      <c r="E159" s="7"/>
    </row>
    <row r="160" spans="1:5" x14ac:dyDescent="0.2">
      <c r="A160" s="1">
        <f>'GBPUSD Raw'!A152</f>
        <v>44714</v>
      </c>
      <c r="B160">
        <f>'GBPUSD Raw'!B152</f>
        <v>1.248424</v>
      </c>
      <c r="C160">
        <f>'JPYUSD Raw'!B152</f>
        <v>7.6850958801015605E-3</v>
      </c>
      <c r="D160">
        <f t="shared" si="1"/>
        <v>0.53804419699777095</v>
      </c>
      <c r="E160" s="7"/>
    </row>
    <row r="161" spans="1:5" x14ac:dyDescent="0.2">
      <c r="A161" s="1">
        <f>'GBPUSD Raw'!A153</f>
        <v>44715</v>
      </c>
      <c r="B161">
        <f>'GBPUSD Raw'!B153</f>
        <v>1.257782</v>
      </c>
      <c r="C161">
        <f>'JPYUSD Raw'!B153</f>
        <v>7.6971628850287322E-3</v>
      </c>
      <c r="D161">
        <f t="shared" si="1"/>
        <v>0.51485649756728336</v>
      </c>
      <c r="E161" s="7"/>
    </row>
    <row r="162" spans="1:5" x14ac:dyDescent="0.2">
      <c r="A162" s="1">
        <f>'GBPUSD Raw'!A154</f>
        <v>44718</v>
      </c>
      <c r="B162">
        <f>'GBPUSD Raw'!B154</f>
        <v>1.248829</v>
      </c>
      <c r="C162">
        <f>'JPYUSD Raw'!B154</f>
        <v>7.6506995979503814E-3</v>
      </c>
      <c r="D162">
        <f t="shared" si="1"/>
        <v>0.50177226330364677</v>
      </c>
      <c r="E162" s="7"/>
    </row>
    <row r="163" spans="1:5" x14ac:dyDescent="0.2">
      <c r="A163" s="1">
        <f>'GBPUSD Raw'!A155</f>
        <v>44719</v>
      </c>
      <c r="B163">
        <f>'GBPUSD Raw'!B155</f>
        <v>1.2523169999999999</v>
      </c>
      <c r="C163">
        <f>'JPYUSD Raw'!B155</f>
        <v>7.5656703019334184E-3</v>
      </c>
      <c r="D163">
        <f t="shared" ref="D163:E226" si="2">CORREL(B141:B163,C141:C163)</f>
        <v>0.41897745765284528</v>
      </c>
      <c r="E163" s="7"/>
    </row>
    <row r="164" spans="1:5" x14ac:dyDescent="0.2">
      <c r="A164" s="1">
        <f>'GBPUSD Raw'!A156</f>
        <v>44720</v>
      </c>
      <c r="B164">
        <f>'GBPUSD Raw'!B156</f>
        <v>1.2586059999999999</v>
      </c>
      <c r="C164">
        <f>'JPYUSD Raw'!B156</f>
        <v>7.5274563972088189E-3</v>
      </c>
      <c r="D164">
        <f t="shared" si="2"/>
        <v>0.25233171601011395</v>
      </c>
      <c r="E164" s="7"/>
    </row>
    <row r="165" spans="1:5" x14ac:dyDescent="0.2">
      <c r="A165" s="1">
        <f>'GBPUSD Raw'!A157</f>
        <v>44721</v>
      </c>
      <c r="B165">
        <f>'GBPUSD Raw'!B157</f>
        <v>1.2542169999999999</v>
      </c>
      <c r="C165">
        <f>'JPYUSD Raw'!B157</f>
        <v>7.4388161278859848E-3</v>
      </c>
      <c r="D165">
        <f t="shared" si="2"/>
        <v>0.11562759232366057</v>
      </c>
      <c r="E165" s="7"/>
    </row>
    <row r="166" spans="1:5" x14ac:dyDescent="0.2">
      <c r="A166" s="1">
        <f>'GBPUSD Raw'!A158</f>
        <v>44722</v>
      </c>
      <c r="B166">
        <f>'GBPUSD Raw'!B158</f>
        <v>1.2493749999999999</v>
      </c>
      <c r="C166">
        <f>'JPYUSD Raw'!B158</f>
        <v>7.4394798869160369E-3</v>
      </c>
      <c r="D166">
        <f t="shared" si="2"/>
        <v>6.8738301142712066E-2</v>
      </c>
      <c r="E166" s="7"/>
    </row>
    <row r="167" spans="1:5" x14ac:dyDescent="0.2">
      <c r="A167" s="1">
        <f>'GBPUSD Raw'!A159</f>
        <v>44725</v>
      </c>
      <c r="B167">
        <f>'GBPUSD Raw'!B159</f>
        <v>1.2278070000000001</v>
      </c>
      <c r="C167">
        <f>'JPYUSD Raw'!B159</f>
        <v>7.4176275245014436E-3</v>
      </c>
      <c r="D167">
        <f t="shared" si="2"/>
        <v>0.18255785312028697</v>
      </c>
      <c r="E167" s="7"/>
    </row>
    <row r="168" spans="1:5" x14ac:dyDescent="0.2">
      <c r="A168" s="1">
        <f>'GBPUSD Raw'!A160</f>
        <v>44726</v>
      </c>
      <c r="B168">
        <f>'GBPUSD Raw'!B160</f>
        <v>1.2144029999999999</v>
      </c>
      <c r="C168">
        <f>'JPYUSD Raw'!B160</f>
        <v>7.4501766086715613E-3</v>
      </c>
      <c r="D168">
        <f t="shared" si="2"/>
        <v>0.33250398128328457</v>
      </c>
      <c r="E168" s="7"/>
    </row>
    <row r="169" spans="1:5" x14ac:dyDescent="0.2">
      <c r="A169" s="1">
        <f>'GBPUSD Raw'!A161</f>
        <v>44727</v>
      </c>
      <c r="B169">
        <f>'GBPUSD Raw'!B161</f>
        <v>1.2013450000000001</v>
      </c>
      <c r="C169">
        <f>'JPYUSD Raw'!B161</f>
        <v>7.391310447264013E-3</v>
      </c>
      <c r="D169">
        <f t="shared" si="2"/>
        <v>0.53573345377877624</v>
      </c>
      <c r="E169" s="7"/>
    </row>
    <row r="170" spans="1:5" x14ac:dyDescent="0.2">
      <c r="A170" s="1">
        <f>'GBPUSD Raw'!A162</f>
        <v>44728</v>
      </c>
      <c r="B170">
        <f>'GBPUSD Raw'!B162</f>
        <v>1.218145</v>
      </c>
      <c r="C170">
        <f>'JPYUSD Raw'!B162</f>
        <v>7.4562872364654503E-3</v>
      </c>
      <c r="D170">
        <f t="shared" si="2"/>
        <v>0.6117685176535399</v>
      </c>
      <c r="E170" s="7"/>
    </row>
    <row r="171" spans="1:5" x14ac:dyDescent="0.2">
      <c r="A171" s="1">
        <f>'GBPUSD Raw'!A163</f>
        <v>44729</v>
      </c>
      <c r="B171">
        <f>'GBPUSD Raw'!B163</f>
        <v>1.235025</v>
      </c>
      <c r="C171">
        <f>'JPYUSD Raw'!B163</f>
        <v>7.551672032696021E-3</v>
      </c>
      <c r="D171">
        <f t="shared" si="2"/>
        <v>0.64995731554303793</v>
      </c>
      <c r="E171" s="7"/>
    </row>
    <row r="172" spans="1:5" x14ac:dyDescent="0.2">
      <c r="A172" s="1">
        <f>'GBPUSD Raw'!A164</f>
        <v>44732</v>
      </c>
      <c r="B172">
        <f>'GBPUSD Raw'!B164</f>
        <v>1.222823</v>
      </c>
      <c r="C172">
        <f>'JPYUSD Raw'!B164</f>
        <v>7.3922942178043828E-3</v>
      </c>
      <c r="D172">
        <f t="shared" si="2"/>
        <v>0.67941739774433008</v>
      </c>
      <c r="E172" s="7"/>
    </row>
    <row r="173" spans="1:5" x14ac:dyDescent="0.2">
      <c r="A173" s="1">
        <f>'GBPUSD Raw'!A165</f>
        <v>44733</v>
      </c>
      <c r="B173">
        <f>'GBPUSD Raw'!B165</f>
        <v>1.2250099999999999</v>
      </c>
      <c r="C173">
        <f>'JPYUSD Raw'!B165</f>
        <v>7.4026364904408344E-3</v>
      </c>
      <c r="D173">
        <f t="shared" si="2"/>
        <v>0.7425066886212085</v>
      </c>
      <c r="E173" s="7"/>
    </row>
    <row r="174" spans="1:5" x14ac:dyDescent="0.2">
      <c r="A174" s="1">
        <f>'GBPUSD Raw'!A166</f>
        <v>44734</v>
      </c>
      <c r="B174">
        <f>'GBPUSD Raw'!B166</f>
        <v>1.226407</v>
      </c>
      <c r="C174">
        <f>'JPYUSD Raw'!B166</f>
        <v>7.3384263626744091E-3</v>
      </c>
      <c r="D174">
        <f t="shared" si="2"/>
        <v>0.76789598030857076</v>
      </c>
      <c r="E174" s="7"/>
    </row>
    <row r="175" spans="1:5" x14ac:dyDescent="0.2">
      <c r="A175" s="1">
        <f>'GBPUSD Raw'!A167</f>
        <v>44735</v>
      </c>
      <c r="B175">
        <f>'GBPUSD Raw'!B167</f>
        <v>1.225325</v>
      </c>
      <c r="C175">
        <f>'JPYUSD Raw'!B167</f>
        <v>7.3516437194665104E-3</v>
      </c>
      <c r="D175">
        <f t="shared" si="2"/>
        <v>0.78356907535892995</v>
      </c>
      <c r="E175" s="7"/>
    </row>
    <row r="176" spans="1:5" x14ac:dyDescent="0.2">
      <c r="A176" s="1">
        <f>'GBPUSD Raw'!A168</f>
        <v>44736</v>
      </c>
      <c r="B176">
        <f>'GBPUSD Raw'!B168</f>
        <v>1.2261960000000001</v>
      </c>
      <c r="C176">
        <f>'JPYUSD Raw'!B168</f>
        <v>7.4161971941915502E-3</v>
      </c>
      <c r="D176">
        <f t="shared" si="2"/>
        <v>0.78505306972702893</v>
      </c>
      <c r="E176" s="7"/>
    </row>
    <row r="177" spans="1:5" x14ac:dyDescent="0.2">
      <c r="A177" s="1">
        <f>'GBPUSD Raw'!A169</f>
        <v>44739</v>
      </c>
      <c r="B177">
        <f>'GBPUSD Raw'!B169</f>
        <v>1.2288030000000001</v>
      </c>
      <c r="C177">
        <f>'JPYUSD Raw'!B169</f>
        <v>7.4040072678919983E-3</v>
      </c>
      <c r="D177">
        <f t="shared" si="2"/>
        <v>0.79687983850530997</v>
      </c>
      <c r="E177" s="7"/>
    </row>
    <row r="178" spans="1:5" x14ac:dyDescent="0.2">
      <c r="A178" s="1">
        <f>'GBPUSD Raw'!A170</f>
        <v>44740</v>
      </c>
      <c r="B178">
        <f>'GBPUSD Raw'!B170</f>
        <v>1.226753</v>
      </c>
      <c r="C178">
        <f>'JPYUSD Raw'!B170</f>
        <v>7.3836158656715887E-3</v>
      </c>
      <c r="D178">
        <f t="shared" si="2"/>
        <v>0.79603784222662788</v>
      </c>
      <c r="E178" s="7"/>
    </row>
    <row r="179" spans="1:5" x14ac:dyDescent="0.2">
      <c r="A179" s="1">
        <f>'GBPUSD Raw'!A171</f>
        <v>44741</v>
      </c>
      <c r="B179">
        <f>'GBPUSD Raw'!B171</f>
        <v>1.2186349999999999</v>
      </c>
      <c r="C179">
        <f>'JPYUSD Raw'!B171</f>
        <v>7.3504011264577925E-3</v>
      </c>
      <c r="D179">
        <f t="shared" si="2"/>
        <v>0.79256497098244549</v>
      </c>
      <c r="E179" s="7"/>
    </row>
    <row r="180" spans="1:5" x14ac:dyDescent="0.2">
      <c r="A180" s="1">
        <f>'GBPUSD Raw'!A172</f>
        <v>44742</v>
      </c>
      <c r="B180">
        <f>'GBPUSD Raw'!B172</f>
        <v>1.213106</v>
      </c>
      <c r="C180">
        <f>'JPYUSD Raw'!B172</f>
        <v>7.3212335063133384E-3</v>
      </c>
      <c r="D180">
        <f t="shared" si="2"/>
        <v>0.78792619318209056</v>
      </c>
      <c r="E180" s="7"/>
    </row>
    <row r="181" spans="1:5" x14ac:dyDescent="0.2">
      <c r="A181" s="1">
        <f>'GBPUSD Raw'!A173</f>
        <v>44743</v>
      </c>
      <c r="B181">
        <f>'GBPUSD Raw'!B173</f>
        <v>1.2159979999999999</v>
      </c>
      <c r="C181">
        <f>'JPYUSD Raw'!B173</f>
        <v>7.3645297513929911E-3</v>
      </c>
      <c r="D181">
        <f t="shared" si="2"/>
        <v>0.76238548961717645</v>
      </c>
      <c r="E181" s="7"/>
    </row>
    <row r="182" spans="1:5" x14ac:dyDescent="0.2">
      <c r="A182" s="1">
        <f>'GBPUSD Raw'!A174</f>
        <v>44746</v>
      </c>
      <c r="B182">
        <f>'GBPUSD Raw'!B174</f>
        <v>1.21058</v>
      </c>
      <c r="C182">
        <f>'JPYUSD Raw'!B174</f>
        <v>7.4050488170808466E-3</v>
      </c>
      <c r="D182">
        <f t="shared" si="2"/>
        <v>0.71896831502332936</v>
      </c>
      <c r="E182" s="7"/>
    </row>
    <row r="183" spans="1:5" x14ac:dyDescent="0.2">
      <c r="A183" s="1">
        <f>'GBPUSD Raw'!A175</f>
        <v>44747</v>
      </c>
      <c r="B183">
        <f>'GBPUSD Raw'!B175</f>
        <v>1.2114020000000001</v>
      </c>
      <c r="C183">
        <f>'JPYUSD Raw'!B175</f>
        <v>7.361602101342817E-3</v>
      </c>
      <c r="D183">
        <f t="shared" si="2"/>
        <v>0.7195681157295678</v>
      </c>
      <c r="E183" s="7"/>
    </row>
    <row r="184" spans="1:5" x14ac:dyDescent="0.2">
      <c r="A184" s="1">
        <f>'GBPUSD Raw'!A176</f>
        <v>44748</v>
      </c>
      <c r="B184">
        <f>'GBPUSD Raw'!B176</f>
        <v>1.194957</v>
      </c>
      <c r="C184">
        <f>'JPYUSD Raw'!B176</f>
        <v>7.378930420493663E-3</v>
      </c>
      <c r="D184">
        <f t="shared" si="2"/>
        <v>0.65204916925534373</v>
      </c>
      <c r="E184" s="7"/>
    </row>
    <row r="185" spans="1:5" x14ac:dyDescent="0.2">
      <c r="A185" s="1">
        <f>'GBPUSD Raw'!A177</f>
        <v>44749</v>
      </c>
      <c r="B185">
        <f>'GBPUSD Raw'!B177</f>
        <v>1.1918949999999999</v>
      </c>
      <c r="C185">
        <f>'JPYUSD Raw'!B177</f>
        <v>7.3547797091600906E-3</v>
      </c>
      <c r="D185">
        <f t="shared" si="2"/>
        <v>0.63981600230146696</v>
      </c>
      <c r="E185" s="7"/>
    </row>
    <row r="186" spans="1:5" x14ac:dyDescent="0.2">
      <c r="A186" s="1">
        <f>'GBPUSD Raw'!A178</f>
        <v>44750</v>
      </c>
      <c r="B186">
        <f>'GBPUSD Raw'!B178</f>
        <v>1.2031959999999999</v>
      </c>
      <c r="C186">
        <f>'JPYUSD Raw'!B178</f>
        <v>7.3576482319269634E-3</v>
      </c>
      <c r="D186">
        <f t="shared" si="2"/>
        <v>0.58752435520297108</v>
      </c>
      <c r="E186" s="7"/>
    </row>
    <row r="187" spans="1:5" x14ac:dyDescent="0.2">
      <c r="A187" s="1">
        <f>'GBPUSD Raw'!A179</f>
        <v>44753</v>
      </c>
      <c r="B187">
        <f>'GBPUSD Raw'!B179</f>
        <v>1.2017789999999999</v>
      </c>
      <c r="C187">
        <f>'JPYUSD Raw'!B179</f>
        <v>7.336703594863706E-3</v>
      </c>
      <c r="D187">
        <f t="shared" si="2"/>
        <v>0.4979984937756754</v>
      </c>
      <c r="E187" s="7"/>
    </row>
    <row r="188" spans="1:5" x14ac:dyDescent="0.2">
      <c r="A188" s="1">
        <f>'GBPUSD Raw'!A180</f>
        <v>44754</v>
      </c>
      <c r="B188">
        <f>'GBPUSD Raw'!B180</f>
        <v>1.189994</v>
      </c>
      <c r="C188">
        <f>'JPYUSD Raw'!B180</f>
        <v>7.2786560689434296E-3</v>
      </c>
      <c r="D188">
        <f t="shared" si="2"/>
        <v>0.56199753195725866</v>
      </c>
      <c r="E188" s="7"/>
    </row>
    <row r="189" spans="1:5" x14ac:dyDescent="0.2">
      <c r="A189" s="1">
        <f>'GBPUSD Raw'!A181</f>
        <v>44755</v>
      </c>
      <c r="B189">
        <f>'GBPUSD Raw'!B181</f>
        <v>1.188269</v>
      </c>
      <c r="C189">
        <f>'JPYUSD Raw'!B181</f>
        <v>7.3138979757163668E-3</v>
      </c>
      <c r="D189">
        <f t="shared" si="2"/>
        <v>0.58356042549166887</v>
      </c>
      <c r="E189" s="7"/>
    </row>
    <row r="190" spans="1:5" x14ac:dyDescent="0.2">
      <c r="A190" s="1">
        <f>'GBPUSD Raw'!A182</f>
        <v>44756</v>
      </c>
      <c r="B190">
        <f>'GBPUSD Raw'!B182</f>
        <v>1.1861969999999999</v>
      </c>
      <c r="C190">
        <f>'JPYUSD Raw'!B182</f>
        <v>7.2659630046518296E-3</v>
      </c>
      <c r="D190">
        <f t="shared" si="2"/>
        <v>0.63685171159371567</v>
      </c>
      <c r="E190" s="7"/>
    </row>
    <row r="191" spans="1:5" x14ac:dyDescent="0.2">
      <c r="A191" s="1">
        <f>'GBPUSD Raw'!A183</f>
        <v>44757</v>
      </c>
      <c r="B191">
        <f>'GBPUSD Raw'!B183</f>
        <v>1.1838660000000001</v>
      </c>
      <c r="C191">
        <f>'JPYUSD Raw'!B183</f>
        <v>7.1959532549437369E-3</v>
      </c>
      <c r="D191">
        <f t="shared" si="2"/>
        <v>0.70990253831435723</v>
      </c>
      <c r="E191" s="7"/>
    </row>
    <row r="192" spans="1:5" x14ac:dyDescent="0.2">
      <c r="A192" s="1">
        <f>'GBPUSD Raw'!A184</f>
        <v>44760</v>
      </c>
      <c r="B192">
        <f>'GBPUSD Raw'!B184</f>
        <v>1.1887920000000001</v>
      </c>
      <c r="C192">
        <f>'JPYUSD Raw'!B184</f>
        <v>7.2299263715143213E-3</v>
      </c>
      <c r="D192">
        <f t="shared" si="2"/>
        <v>0.75546720172914239</v>
      </c>
      <c r="E192" s="7"/>
    </row>
    <row r="193" spans="1:5" x14ac:dyDescent="0.2">
      <c r="A193" s="1">
        <f>'GBPUSD Raw'!A185</f>
        <v>44761</v>
      </c>
      <c r="B193">
        <f>'GBPUSD Raw'!B185</f>
        <v>1.1950719999999999</v>
      </c>
      <c r="C193">
        <f>'JPYUSD Raw'!B185</f>
        <v>7.23437173865479E-3</v>
      </c>
      <c r="D193">
        <f t="shared" si="2"/>
        <v>0.767832924723441</v>
      </c>
      <c r="E193" s="7"/>
    </row>
    <row r="194" spans="1:5" x14ac:dyDescent="0.2">
      <c r="A194" s="1">
        <f>'GBPUSD Raw'!A186</f>
        <v>44762</v>
      </c>
      <c r="B194">
        <f>'GBPUSD Raw'!B186</f>
        <v>1.200423</v>
      </c>
      <c r="C194">
        <f>'JPYUSD Raw'!B186</f>
        <v>7.2363615822895093E-3</v>
      </c>
      <c r="D194">
        <f t="shared" si="2"/>
        <v>0.73436550614172702</v>
      </c>
      <c r="E194" s="7"/>
    </row>
    <row r="195" spans="1:5" x14ac:dyDescent="0.2">
      <c r="A195" s="1">
        <f>'GBPUSD Raw'!A187</f>
        <v>44763</v>
      </c>
      <c r="B195">
        <f>'GBPUSD Raw'!B187</f>
        <v>1.1966159999999999</v>
      </c>
      <c r="C195">
        <f>'JPYUSD Raw'!B187</f>
        <v>7.225694361047889E-3</v>
      </c>
      <c r="D195">
        <f t="shared" si="2"/>
        <v>0.72162455361537137</v>
      </c>
      <c r="E195" s="7"/>
    </row>
    <row r="196" spans="1:5" x14ac:dyDescent="0.2">
      <c r="A196" s="1">
        <f>'GBPUSD Raw'!A188</f>
        <v>44764</v>
      </c>
      <c r="B196">
        <f>'GBPUSD Raw'!B188</f>
        <v>1.1996880000000001</v>
      </c>
      <c r="C196">
        <f>'JPYUSD Raw'!B188</f>
        <v>7.2940520572264776E-3</v>
      </c>
      <c r="D196">
        <f t="shared" si="2"/>
        <v>0.70442606553911669</v>
      </c>
      <c r="E196" s="7"/>
    </row>
    <row r="197" spans="1:5" x14ac:dyDescent="0.2">
      <c r="A197" s="1">
        <f>'GBPUSD Raw'!A189</f>
        <v>44767</v>
      </c>
      <c r="B197">
        <f>'GBPUSD Raw'!B189</f>
        <v>1.198423</v>
      </c>
      <c r="C197">
        <f>'JPYUSD Raw'!B189</f>
        <v>7.3361114894099268E-3</v>
      </c>
      <c r="D197">
        <f t="shared" si="2"/>
        <v>0.71531673997965262</v>
      </c>
      <c r="E197" s="7"/>
    </row>
    <row r="198" spans="1:5" x14ac:dyDescent="0.2">
      <c r="A198" s="1">
        <f>'GBPUSD Raw'!A190</f>
        <v>44768</v>
      </c>
      <c r="B198">
        <f>'GBPUSD Raw'!B190</f>
        <v>1.2057640000000001</v>
      </c>
      <c r="C198">
        <f>'JPYUSD Raw'!B190</f>
        <v>7.3297124553803744E-3</v>
      </c>
      <c r="D198">
        <f t="shared" si="2"/>
        <v>0.72550591972710754</v>
      </c>
      <c r="E198" s="7"/>
    </row>
    <row r="199" spans="1:5" x14ac:dyDescent="0.2">
      <c r="A199" s="1">
        <f>'GBPUSD Raw'!A191</f>
        <v>44769</v>
      </c>
      <c r="B199">
        <f>'GBPUSD Raw'!B191</f>
        <v>1.2038180000000001</v>
      </c>
      <c r="C199">
        <f>'JPYUSD Raw'!B191</f>
        <v>7.3008687500849181E-3</v>
      </c>
      <c r="D199">
        <f t="shared" si="2"/>
        <v>0.68651968183168033</v>
      </c>
      <c r="E199" s="7"/>
    </row>
    <row r="200" spans="1:5" x14ac:dyDescent="0.2">
      <c r="A200" s="1">
        <f>'GBPUSD Raw'!A192</f>
        <v>44770</v>
      </c>
      <c r="B200">
        <f>'GBPUSD Raw'!B192</f>
        <v>1.216663</v>
      </c>
      <c r="C200">
        <f>'JPYUSD Raw'!B192</f>
        <v>7.3469452048369457E-3</v>
      </c>
      <c r="D200">
        <f t="shared" si="2"/>
        <v>0.64710892808771137</v>
      </c>
      <c r="E200" s="7"/>
    </row>
    <row r="201" spans="1:5" x14ac:dyDescent="0.2">
      <c r="A201" s="1">
        <f>'GBPUSD Raw'!A193</f>
        <v>44771</v>
      </c>
      <c r="B201">
        <f>'GBPUSD Raw'!B193</f>
        <v>1.2174480000000001</v>
      </c>
      <c r="C201">
        <f>'JPYUSD Raw'!B193</f>
        <v>7.4406421101518155E-3</v>
      </c>
      <c r="D201">
        <f t="shared" si="2"/>
        <v>0.664537942742637</v>
      </c>
      <c r="E201" s="7"/>
    </row>
    <row r="202" spans="1:5" x14ac:dyDescent="0.2">
      <c r="A202" s="1">
        <f>'GBPUSD Raw'!A194</f>
        <v>44774</v>
      </c>
      <c r="B202">
        <f>'GBPUSD Raw'!B194</f>
        <v>1.216782</v>
      </c>
      <c r="C202">
        <f>'JPYUSD Raw'!B194</f>
        <v>7.4958586505334606E-3</v>
      </c>
      <c r="D202">
        <f t="shared" si="2"/>
        <v>0.70620974790729563</v>
      </c>
      <c r="E202" s="7"/>
    </row>
    <row r="203" spans="1:5" x14ac:dyDescent="0.2">
      <c r="A203" s="1">
        <f>'GBPUSD Raw'!A195</f>
        <v>44775</v>
      </c>
      <c r="B203">
        <f>'GBPUSD Raw'!B195</f>
        <v>1.225956</v>
      </c>
      <c r="C203">
        <f>'JPYUSD Raw'!B195</f>
        <v>7.60040095459212E-3</v>
      </c>
      <c r="D203">
        <f t="shared" si="2"/>
        <v>0.7897421926276964</v>
      </c>
      <c r="E203" s="7"/>
    </row>
    <row r="204" spans="1:5" x14ac:dyDescent="0.2">
      <c r="A204" s="1">
        <f>'GBPUSD Raw'!A196</f>
        <v>44776</v>
      </c>
      <c r="B204">
        <f>'GBPUSD Raw'!B196</f>
        <v>1.2147859999999999</v>
      </c>
      <c r="C204">
        <f>'JPYUSD Raw'!B196</f>
        <v>7.4974322419186267E-3</v>
      </c>
      <c r="D204">
        <f t="shared" si="2"/>
        <v>0.81375170452912915</v>
      </c>
      <c r="E204" s="7"/>
    </row>
    <row r="205" spans="1:5" x14ac:dyDescent="0.2">
      <c r="A205" s="1">
        <f>'GBPUSD Raw'!A197</f>
        <v>44777</v>
      </c>
      <c r="B205">
        <f>'GBPUSD Raw'!B197</f>
        <v>1.213946</v>
      </c>
      <c r="C205">
        <f>'JPYUSD Raw'!B197</f>
        <v>7.4648031173853878E-3</v>
      </c>
      <c r="D205">
        <f t="shared" si="2"/>
        <v>0.81994836731539356</v>
      </c>
      <c r="E205" s="7"/>
    </row>
    <row r="206" spans="1:5" x14ac:dyDescent="0.2">
      <c r="A206" s="1">
        <f>'GBPUSD Raw'!A198</f>
        <v>44778</v>
      </c>
      <c r="B206">
        <f>'GBPUSD Raw'!B198</f>
        <v>1.215924</v>
      </c>
      <c r="C206">
        <f>'JPYUSD Raw'!B198</f>
        <v>7.5402838533824377E-3</v>
      </c>
      <c r="D206">
        <f t="shared" si="2"/>
        <v>0.83560057001980104</v>
      </c>
      <c r="E206" s="7"/>
    </row>
    <row r="207" spans="1:5" x14ac:dyDescent="0.2">
      <c r="A207" s="1">
        <f>'GBPUSD Raw'!A199</f>
        <v>44781</v>
      </c>
      <c r="B207">
        <f>'GBPUSD Raw'!B199</f>
        <v>1.2063889999999999</v>
      </c>
      <c r="C207">
        <f>'JPYUSD Raw'!B199</f>
        <v>7.4042807716003956E-3</v>
      </c>
      <c r="D207">
        <f t="shared" si="2"/>
        <v>0.85258830987112866</v>
      </c>
      <c r="E207" s="7"/>
    </row>
    <row r="208" spans="1:5" x14ac:dyDescent="0.2">
      <c r="A208" s="1">
        <f>'GBPUSD Raw'!A200</f>
        <v>44782</v>
      </c>
      <c r="B208">
        <f>'GBPUSD Raw'!B200</f>
        <v>1.2085030000000001</v>
      </c>
      <c r="C208">
        <f>'JPYUSD Raw'!B200</f>
        <v>7.4161971941915502E-3</v>
      </c>
      <c r="D208">
        <f t="shared" si="2"/>
        <v>0.8726562573469786</v>
      </c>
      <c r="E208" s="7"/>
    </row>
    <row r="209" spans="1:5" x14ac:dyDescent="0.2">
      <c r="A209" s="1">
        <f>'GBPUSD Raw'!A201</f>
        <v>44783</v>
      </c>
      <c r="B209">
        <f>'GBPUSD Raw'!B201</f>
        <v>1.207263</v>
      </c>
      <c r="C209">
        <f>'JPYUSD Raw'!B201</f>
        <v>7.3971611884918282E-3</v>
      </c>
      <c r="D209">
        <f t="shared" si="2"/>
        <v>0.87336021910119077</v>
      </c>
      <c r="E209" s="7"/>
    </row>
    <row r="210" spans="1:5" x14ac:dyDescent="0.2">
      <c r="A210" s="1">
        <f>'GBPUSD Raw'!A202</f>
        <v>44784</v>
      </c>
      <c r="B210">
        <f>'GBPUSD Raw'!B202</f>
        <v>1.221285</v>
      </c>
      <c r="C210">
        <f>'JPYUSD Raw'!B202</f>
        <v>7.5284196713329863E-3</v>
      </c>
      <c r="D210">
        <f t="shared" si="2"/>
        <v>0.88491665713745482</v>
      </c>
      <c r="E210" s="7"/>
    </row>
    <row r="211" spans="1:5" x14ac:dyDescent="0.2">
      <c r="A211" s="1">
        <f>'GBPUSD Raw'!A203</f>
        <v>44785</v>
      </c>
      <c r="B211">
        <f>'GBPUSD Raw'!B203</f>
        <v>1.2196610000000001</v>
      </c>
      <c r="C211">
        <f>'JPYUSD Raw'!B203</f>
        <v>7.5191360320209328E-3</v>
      </c>
      <c r="D211">
        <f t="shared" si="2"/>
        <v>0.8921572633044107</v>
      </c>
      <c r="E211" s="7"/>
    </row>
    <row r="212" spans="1:5" x14ac:dyDescent="0.2">
      <c r="A212" s="1">
        <f>'GBPUSD Raw'!A204</f>
        <v>44788</v>
      </c>
      <c r="B212">
        <f>'GBPUSD Raw'!B204</f>
        <v>1.2129890000000001</v>
      </c>
      <c r="C212">
        <f>'JPYUSD Raw'!B204</f>
        <v>7.5025512050245127E-3</v>
      </c>
      <c r="D212">
        <f t="shared" si="2"/>
        <v>0.90610711568491187</v>
      </c>
      <c r="E212" s="7"/>
    </row>
    <row r="213" spans="1:5" x14ac:dyDescent="0.2">
      <c r="A213" s="1">
        <f>'GBPUSD Raw'!A205</f>
        <v>44789</v>
      </c>
      <c r="B213">
        <f>'GBPUSD Raw'!B205</f>
        <v>1.20556</v>
      </c>
      <c r="C213">
        <f>'JPYUSD Raw'!B205</f>
        <v>7.5107212729651103E-3</v>
      </c>
      <c r="D213">
        <f t="shared" si="2"/>
        <v>0.88472206569518408</v>
      </c>
      <c r="E213" s="7"/>
    </row>
    <row r="214" spans="1:5" x14ac:dyDescent="0.2">
      <c r="A214" s="1">
        <f>'GBPUSD Raw'!A206</f>
        <v>44790</v>
      </c>
      <c r="B214">
        <f>'GBPUSD Raw'!B206</f>
        <v>1.209673</v>
      </c>
      <c r="C214">
        <f>'JPYUSD Raw'!B206</f>
        <v>7.447292180574821E-3</v>
      </c>
      <c r="D214">
        <f t="shared" si="2"/>
        <v>0.87006528194900379</v>
      </c>
      <c r="E214" s="7"/>
    </row>
    <row r="215" spans="1:5" x14ac:dyDescent="0.2">
      <c r="A215" s="1">
        <f>'GBPUSD Raw'!A207</f>
        <v>44791</v>
      </c>
      <c r="B215">
        <f>'GBPUSD Raw'!B207</f>
        <v>1.2045870000000001</v>
      </c>
      <c r="C215">
        <f>'JPYUSD Raw'!B207</f>
        <v>7.410481384870762E-3</v>
      </c>
      <c r="D215">
        <f t="shared" si="2"/>
        <v>0.85004385272208227</v>
      </c>
      <c r="E215" s="7"/>
    </row>
    <row r="216" spans="1:5" x14ac:dyDescent="0.2">
      <c r="A216" s="1">
        <f>'GBPUSD Raw'!A208</f>
        <v>44792</v>
      </c>
      <c r="B216">
        <f>'GBPUSD Raw'!B208</f>
        <v>1.1933739999999999</v>
      </c>
      <c r="C216">
        <f>'JPYUSD Raw'!B208</f>
        <v>7.3640414943708021E-3</v>
      </c>
      <c r="D216">
        <f t="shared" si="2"/>
        <v>0.79727491832431574</v>
      </c>
      <c r="E216" s="7"/>
    </row>
    <row r="217" spans="1:5" x14ac:dyDescent="0.2">
      <c r="A217" s="1">
        <f>'GBPUSD Raw'!A209</f>
        <v>44795</v>
      </c>
      <c r="B217">
        <f>'GBPUSD Raw'!B209</f>
        <v>1.1817679999999999</v>
      </c>
      <c r="C217">
        <f>'JPYUSD Raw'!B209</f>
        <v>7.2970862734510113E-3</v>
      </c>
      <c r="D217">
        <f t="shared" si="2"/>
        <v>0.78109975287839417</v>
      </c>
      <c r="E217" s="7"/>
    </row>
    <row r="218" spans="1:5" x14ac:dyDescent="0.2">
      <c r="A218" s="1">
        <f>'GBPUSD Raw'!A210</f>
        <v>44796</v>
      </c>
      <c r="B218">
        <f>'GBPUSD Raw'!B210</f>
        <v>1.176706</v>
      </c>
      <c r="C218">
        <f>'JPYUSD Raw'!B210</f>
        <v>7.2702947642863201E-3</v>
      </c>
      <c r="D218">
        <f t="shared" si="2"/>
        <v>0.79468696413958662</v>
      </c>
      <c r="E218" s="7"/>
    </row>
    <row r="219" spans="1:5" x14ac:dyDescent="0.2">
      <c r="A219" s="1">
        <f>'GBPUSD Raw'!A211</f>
        <v>44797</v>
      </c>
      <c r="B219">
        <f>'GBPUSD Raw'!B211</f>
        <v>1.183152</v>
      </c>
      <c r="C219">
        <f>'JPYUSD Raw'!B211</f>
        <v>7.3135233292106029E-3</v>
      </c>
      <c r="D219">
        <f t="shared" si="2"/>
        <v>0.80799319249638191</v>
      </c>
      <c r="E219" s="7"/>
    </row>
    <row r="220" spans="1:5" x14ac:dyDescent="0.2">
      <c r="A220" s="1">
        <f>'GBPUSD Raw'!A212</f>
        <v>44798</v>
      </c>
      <c r="B220">
        <f>'GBPUSD Raw'!B212</f>
        <v>1.1790229999999999</v>
      </c>
      <c r="C220">
        <f>'JPYUSD Raw'!B212</f>
        <v>7.2949573155269062E-3</v>
      </c>
      <c r="D220">
        <f t="shared" si="2"/>
        <v>0.82044956408900171</v>
      </c>
      <c r="E220" s="7"/>
    </row>
    <row r="221" spans="1:5" x14ac:dyDescent="0.2">
      <c r="A221" s="1">
        <f>'GBPUSD Raw'!A213</f>
        <v>44799</v>
      </c>
      <c r="B221">
        <f>'GBPUSD Raw'!B213</f>
        <v>1.1825920000000001</v>
      </c>
      <c r="C221">
        <f>'JPYUSD Raw'!B213</f>
        <v>7.3226274372230416E-3</v>
      </c>
      <c r="D221">
        <f t="shared" si="2"/>
        <v>0.8457735220510979</v>
      </c>
      <c r="E221" s="7"/>
    </row>
    <row r="222" spans="1:5" x14ac:dyDescent="0.2">
      <c r="A222" s="1">
        <f>'GBPUSD Raw'!A214</f>
        <v>44802</v>
      </c>
      <c r="B222">
        <f>'GBPUSD Raw'!B214</f>
        <v>1.1691800000000001</v>
      </c>
      <c r="C222">
        <f>'JPYUSD Raw'!B214</f>
        <v>7.2658574705421241E-3</v>
      </c>
      <c r="D222">
        <f t="shared" si="2"/>
        <v>0.88896779470931464</v>
      </c>
      <c r="E222" s="7"/>
    </row>
    <row r="223" spans="1:5" x14ac:dyDescent="0.2">
      <c r="A223" s="1">
        <f>'GBPUSD Raw'!A215</f>
        <v>44803</v>
      </c>
      <c r="B223">
        <f>'GBPUSD Raw'!B215</f>
        <v>1.1721269999999999</v>
      </c>
      <c r="C223">
        <f>'JPYUSD Raw'!B215</f>
        <v>7.2152158107485842E-3</v>
      </c>
      <c r="D223">
        <f t="shared" si="2"/>
        <v>0.95053613182946139</v>
      </c>
      <c r="E223" s="7"/>
    </row>
    <row r="224" spans="1:5" x14ac:dyDescent="0.2">
      <c r="A224" s="1">
        <f>'GBPUSD Raw'!A216</f>
        <v>44804</v>
      </c>
      <c r="B224">
        <f>'GBPUSD Raw'!B216</f>
        <v>1.166086</v>
      </c>
      <c r="C224">
        <f>'JPYUSD Raw'!B216</f>
        <v>7.2080387161635381E-3</v>
      </c>
      <c r="D224">
        <f t="shared" si="2"/>
        <v>0.9653903785573037</v>
      </c>
      <c r="E224" s="7"/>
    </row>
    <row r="225" spans="1:5" x14ac:dyDescent="0.2">
      <c r="A225" s="1">
        <f>'GBPUSD Raw'!A217</f>
        <v>44805</v>
      </c>
      <c r="B225">
        <f>'GBPUSD Raw'!B217</f>
        <v>1.159689</v>
      </c>
      <c r="C225">
        <f>'JPYUSD Raw'!B217</f>
        <v>7.1789567834339534E-3</v>
      </c>
      <c r="D225">
        <f t="shared" si="2"/>
        <v>0.96962710608653235</v>
      </c>
      <c r="E225" s="7"/>
    </row>
    <row r="226" spans="1:5" x14ac:dyDescent="0.2">
      <c r="A226" s="1">
        <f>'GBPUSD Raw'!A218</f>
        <v>44806</v>
      </c>
      <c r="B226">
        <f>'GBPUSD Raw'!B218</f>
        <v>1.1547339999999999</v>
      </c>
      <c r="C226">
        <f>'JPYUSD Raw'!B218</f>
        <v>7.138727185216861E-3</v>
      </c>
      <c r="D226">
        <f t="shared" si="2"/>
        <v>0.97362801518515019</v>
      </c>
      <c r="E226" s="7"/>
    </row>
    <row r="227" spans="1:5" x14ac:dyDescent="0.2">
      <c r="A227" s="1">
        <f>'GBPUSD Raw'!A219</f>
        <v>44809</v>
      </c>
      <c r="B227">
        <f>'GBPUSD Raw'!B219</f>
        <v>1.1478550000000001</v>
      </c>
      <c r="C227">
        <f>'JPYUSD Raw'!B219</f>
        <v>7.1180963363158163E-3</v>
      </c>
      <c r="D227">
        <f t="shared" ref="D227:E272" si="3">CORREL(B205:B227,C205:C227)</f>
        <v>0.97660593459321077</v>
      </c>
      <c r="E227" s="7"/>
    </row>
    <row r="228" spans="1:5" x14ac:dyDescent="0.2">
      <c r="A228" s="1">
        <f>'GBPUSD Raw'!A220</f>
        <v>44810</v>
      </c>
      <c r="B228">
        <f>'GBPUSD Raw'!B220</f>
        <v>1.1568849999999999</v>
      </c>
      <c r="C228">
        <f>'JPYUSD Raw'!B220</f>
        <v>7.1209858993584087E-3</v>
      </c>
      <c r="D228">
        <f t="shared" si="3"/>
        <v>0.97741895333277207</v>
      </c>
      <c r="E228" s="7"/>
    </row>
    <row r="229" spans="1:5" x14ac:dyDescent="0.2">
      <c r="A229" s="1">
        <f>'GBPUSD Raw'!A221</f>
        <v>44811</v>
      </c>
      <c r="B229">
        <f>'GBPUSD Raw'!B221</f>
        <v>1.151278</v>
      </c>
      <c r="C229">
        <f>'JPYUSD Raw'!B221</f>
        <v>6.9856305091432784E-3</v>
      </c>
      <c r="D229">
        <f t="shared" si="3"/>
        <v>0.96487496183193067</v>
      </c>
      <c r="E229" s="7"/>
    </row>
    <row r="230" spans="1:5" x14ac:dyDescent="0.2">
      <c r="A230" s="1">
        <f>'GBPUSD Raw'!A222</f>
        <v>44812</v>
      </c>
      <c r="B230">
        <f>'GBPUSD Raw'!B222</f>
        <v>1.1522460000000001</v>
      </c>
      <c r="C230">
        <f>'JPYUSD Raw'!B222</f>
        <v>6.9382767981956261E-3</v>
      </c>
      <c r="D230">
        <f t="shared" si="3"/>
        <v>0.9506369063164164</v>
      </c>
      <c r="E230" s="7"/>
    </row>
    <row r="231" spans="1:5" x14ac:dyDescent="0.2">
      <c r="A231" s="1">
        <f>'GBPUSD Raw'!A223</f>
        <v>44813</v>
      </c>
      <c r="B231">
        <f>'GBPUSD Raw'!B223</f>
        <v>1.152047</v>
      </c>
      <c r="C231">
        <f>'JPYUSD Raw'!B223</f>
        <v>6.9513956953190202E-3</v>
      </c>
      <c r="D231">
        <f t="shared" si="3"/>
        <v>0.94632489944792264</v>
      </c>
      <c r="E231" s="7"/>
    </row>
    <row r="232" spans="1:5" x14ac:dyDescent="0.2">
      <c r="A232" s="1">
        <f>'GBPUSD Raw'!A224</f>
        <v>44816</v>
      </c>
      <c r="B232">
        <f>'GBPUSD Raw'!B224</f>
        <v>1.161805</v>
      </c>
      <c r="C232">
        <f>'JPYUSD Raw'!B224</f>
        <v>7.0128197781826876E-3</v>
      </c>
      <c r="D232">
        <f t="shared" si="3"/>
        <v>0.94163650253882136</v>
      </c>
      <c r="E232" s="7"/>
    </row>
    <row r="233" spans="1:5" x14ac:dyDescent="0.2">
      <c r="A233" s="1">
        <f>'GBPUSD Raw'!A225</f>
        <v>44817</v>
      </c>
      <c r="B233">
        <f>'GBPUSD Raw'!B225</f>
        <v>1.1689750000000001</v>
      </c>
      <c r="C233">
        <f>'JPYUSD Raw'!B225</f>
        <v>7.013360107349857E-3</v>
      </c>
      <c r="D233">
        <f t="shared" si="3"/>
        <v>0.91951145802536349</v>
      </c>
      <c r="E233" s="7"/>
    </row>
    <row r="234" spans="1:5" x14ac:dyDescent="0.2">
      <c r="A234" s="1">
        <f>'GBPUSD Raw'!A226</f>
        <v>44818</v>
      </c>
      <c r="B234">
        <f>'GBPUSD Raw'!B226</f>
        <v>1.1503509999999999</v>
      </c>
      <c r="C234">
        <f>'JPYUSD Raw'!B226</f>
        <v>6.9250155918457301E-3</v>
      </c>
      <c r="D234">
        <f t="shared" si="3"/>
        <v>0.91311945596659305</v>
      </c>
      <c r="E234" s="7"/>
    </row>
    <row r="235" spans="1:5" x14ac:dyDescent="0.2">
      <c r="A235" s="1">
        <f>'GBPUSD Raw'!A227</f>
        <v>44819</v>
      </c>
      <c r="B235">
        <f>'GBPUSD Raw'!B227</f>
        <v>1.1542939999999999</v>
      </c>
      <c r="C235">
        <f>'JPYUSD Raw'!B227</f>
        <v>6.9967742911421034E-3</v>
      </c>
      <c r="D235">
        <f t="shared" si="3"/>
        <v>0.90407412596334635</v>
      </c>
      <c r="E235" s="7"/>
    </row>
    <row r="236" spans="1:5" x14ac:dyDescent="0.2">
      <c r="A236" s="1">
        <f>'GBPUSD Raw'!A228</f>
        <v>44820</v>
      </c>
      <c r="B236">
        <f>'GBPUSD Raw'!B228</f>
        <v>1.145475</v>
      </c>
      <c r="C236">
        <f>'JPYUSD Raw'!B228</f>
        <v>6.9752029095245388E-3</v>
      </c>
      <c r="D236">
        <f t="shared" si="3"/>
        <v>0.89322241227512233</v>
      </c>
      <c r="E236" s="7"/>
    </row>
    <row r="237" spans="1:5" x14ac:dyDescent="0.2">
      <c r="A237" s="1">
        <f>'GBPUSD Raw'!A229</f>
        <v>44823</v>
      </c>
      <c r="B237">
        <f>'GBPUSD Raw'!B229</f>
        <v>1.1436409999999999</v>
      </c>
      <c r="C237">
        <f>'JPYUSD Raw'!B229</f>
        <v>7.0045179631178373E-3</v>
      </c>
      <c r="D237">
        <f t="shared" si="3"/>
        <v>0.88097729888166887</v>
      </c>
      <c r="E237" s="7"/>
    </row>
    <row r="238" spans="1:5" x14ac:dyDescent="0.2">
      <c r="A238" s="1">
        <f>'GBPUSD Raw'!A230</f>
        <v>44824</v>
      </c>
      <c r="B238">
        <f>'GBPUSD Raw'!B230</f>
        <v>1.144846</v>
      </c>
      <c r="C238">
        <f>'JPYUSD Raw'!B230</f>
        <v>6.9821184525192944E-3</v>
      </c>
      <c r="D238">
        <f t="shared" si="3"/>
        <v>0.87239294800761968</v>
      </c>
      <c r="E238" s="7"/>
    </row>
    <row r="239" spans="1:5" x14ac:dyDescent="0.2">
      <c r="A239" s="1">
        <f>'GBPUSD Raw'!A231</f>
        <v>44825</v>
      </c>
      <c r="B239">
        <f>'GBPUSD Raw'!B231</f>
        <v>1.1380710000000001</v>
      </c>
      <c r="C239">
        <f>'JPYUSD Raw'!B231</f>
        <v>6.9636910710264809E-3</v>
      </c>
      <c r="D239">
        <f t="shared" si="3"/>
        <v>0.85781539247656913</v>
      </c>
      <c r="E239" s="7"/>
    </row>
    <row r="240" spans="1:5" x14ac:dyDescent="0.2">
      <c r="A240" s="1">
        <f>'GBPUSD Raw'!A232</f>
        <v>44826</v>
      </c>
      <c r="B240">
        <f>'GBPUSD Raw'!B232</f>
        <v>1.125518</v>
      </c>
      <c r="C240">
        <f>'JPYUSD Raw'!B232</f>
        <v>6.9292389033470542E-3</v>
      </c>
      <c r="D240">
        <f t="shared" si="3"/>
        <v>0.83818340793656654</v>
      </c>
      <c r="E240" s="7"/>
    </row>
    <row r="241" spans="1:5" x14ac:dyDescent="0.2">
      <c r="A241" s="1">
        <f>'GBPUSD Raw'!A233</f>
        <v>44827</v>
      </c>
      <c r="B241">
        <f>'GBPUSD Raw'!B233</f>
        <v>1.126304</v>
      </c>
      <c r="C241">
        <f>'JPYUSD Raw'!B233</f>
        <v>7.0283947640455069E-3</v>
      </c>
      <c r="D241">
        <f t="shared" si="3"/>
        <v>0.78456948720693509</v>
      </c>
      <c r="E241" s="7"/>
    </row>
    <row r="242" spans="1:5" x14ac:dyDescent="0.2">
      <c r="A242" s="1">
        <f>'GBPUSD Raw'!A234</f>
        <v>44830</v>
      </c>
      <c r="B242">
        <f>'GBPUSD Raw'!B234</f>
        <v>1.079914</v>
      </c>
      <c r="C242">
        <f>'JPYUSD Raw'!B234</f>
        <v>6.9681068772692424E-3</v>
      </c>
      <c r="D242">
        <f t="shared" si="3"/>
        <v>0.62746079644328023</v>
      </c>
      <c r="E242" s="7"/>
    </row>
    <row r="243" spans="1:5" x14ac:dyDescent="0.2">
      <c r="A243" s="1">
        <f>'GBPUSD Raw'!A235</f>
        <v>44831</v>
      </c>
      <c r="B243">
        <f>'GBPUSD Raw'!B235</f>
        <v>1.0770059999999999</v>
      </c>
      <c r="C243">
        <f>'JPYUSD Raw'!B235</f>
        <v>6.922379360233699E-3</v>
      </c>
      <c r="D243">
        <f t="shared" si="3"/>
        <v>0.59631521152698508</v>
      </c>
      <c r="E243" s="7"/>
    </row>
    <row r="244" spans="1:5" x14ac:dyDescent="0.2">
      <c r="A244" s="1">
        <f>'GBPUSD Raw'!A236</f>
        <v>44832</v>
      </c>
      <c r="B244">
        <f>'GBPUSD Raw'!B236</f>
        <v>1.072846</v>
      </c>
      <c r="C244">
        <f>'JPYUSD Raw'!B236</f>
        <v>6.9112801865194185E-3</v>
      </c>
      <c r="D244">
        <f t="shared" si="3"/>
        <v>0.57389392239650971</v>
      </c>
      <c r="E244" s="7"/>
    </row>
    <row r="245" spans="1:5" x14ac:dyDescent="0.2">
      <c r="A245" s="1">
        <f>'GBPUSD Raw'!A237</f>
        <v>44833</v>
      </c>
      <c r="B245">
        <f>'GBPUSD Raw'!B237</f>
        <v>1.0834589999999999</v>
      </c>
      <c r="C245">
        <f>'JPYUSD Raw'!B237</f>
        <v>6.9253039143652925E-3</v>
      </c>
      <c r="D245">
        <f t="shared" si="3"/>
        <v>0.57993480457223412</v>
      </c>
      <c r="E245" s="7"/>
    </row>
    <row r="246" spans="1:5" x14ac:dyDescent="0.2">
      <c r="A246" s="1">
        <f>'GBPUSD Raw'!A238</f>
        <v>44834</v>
      </c>
      <c r="B246">
        <f>'GBPUSD Raw'!B238</f>
        <v>1.1161840000000001</v>
      </c>
      <c r="C246">
        <f>'JPYUSD Raw'!B238</f>
        <v>6.923721361757517E-3</v>
      </c>
      <c r="D246">
        <f t="shared" si="3"/>
        <v>0.55653239819389899</v>
      </c>
      <c r="E246" s="7"/>
    </row>
    <row r="247" spans="1:5" x14ac:dyDescent="0.2">
      <c r="A247" s="1">
        <f>'GBPUSD Raw'!A239</f>
        <v>44837</v>
      </c>
      <c r="B247">
        <f>'GBPUSD Raw'!B239</f>
        <v>1.113648</v>
      </c>
      <c r="C247">
        <f>'JPYUSD Raw'!B239</f>
        <v>6.9053146160085056E-3</v>
      </c>
      <c r="D247">
        <f t="shared" si="3"/>
        <v>0.54397737155768799</v>
      </c>
      <c r="E247" s="7"/>
    </row>
    <row r="248" spans="1:5" x14ac:dyDescent="0.2">
      <c r="A248" s="1">
        <f>'GBPUSD Raw'!A240</f>
        <v>44838</v>
      </c>
      <c r="B248">
        <f>'GBPUSD Raw'!B240</f>
        <v>1.1339669999999999</v>
      </c>
      <c r="C248">
        <f>'JPYUSD Raw'!B240</f>
        <v>6.9195055373931216E-3</v>
      </c>
      <c r="D248">
        <f t="shared" si="3"/>
        <v>0.51797788622238883</v>
      </c>
      <c r="E248" s="7"/>
    </row>
    <row r="249" spans="1:5" x14ac:dyDescent="0.2">
      <c r="A249" s="1">
        <f>'GBPUSD Raw'!A241</f>
        <v>44839</v>
      </c>
      <c r="B249">
        <f>'GBPUSD Raw'!B241</f>
        <v>1.1450560000000001</v>
      </c>
      <c r="C249">
        <f>'JPYUSD Raw'!B241</f>
        <v>6.9547315065743463E-3</v>
      </c>
      <c r="D249">
        <f t="shared" si="3"/>
        <v>0.50004807700342135</v>
      </c>
      <c r="E249" s="7"/>
    </row>
    <row r="250" spans="1:5" x14ac:dyDescent="0.2">
      <c r="A250" s="1">
        <f>'GBPUSD Raw'!A242</f>
        <v>44840</v>
      </c>
      <c r="B250">
        <f>'GBPUSD Raw'!B242</f>
        <v>1.135589</v>
      </c>
      <c r="C250">
        <f>'JPYUSD Raw'!B242</f>
        <v>6.9228583471378016E-3</v>
      </c>
      <c r="D250">
        <f t="shared" si="3"/>
        <v>0.50735066877394541</v>
      </c>
      <c r="E250" s="7"/>
    </row>
    <row r="251" spans="1:5" x14ac:dyDescent="0.2">
      <c r="A251" s="1">
        <f>'GBPUSD Raw'!A243</f>
        <v>44841</v>
      </c>
      <c r="B251">
        <f>'GBPUSD Raw'!B243</f>
        <v>1.11652</v>
      </c>
      <c r="C251">
        <f>'JPYUSD Raw'!B243</f>
        <v>6.8946972407787051E-3</v>
      </c>
      <c r="D251">
        <f t="shared" si="3"/>
        <v>0.52483052502838434</v>
      </c>
      <c r="E251" s="7"/>
    </row>
    <row r="252" spans="1:5" x14ac:dyDescent="0.2">
      <c r="A252" s="1">
        <f>'GBPUSD Raw'!A244</f>
        <v>44844</v>
      </c>
      <c r="B252">
        <f>'GBPUSD Raw'!B244</f>
        <v>1.1074440000000001</v>
      </c>
      <c r="C252">
        <f>'JPYUSD Raw'!B244</f>
        <v>6.8737028248753388E-3</v>
      </c>
      <c r="D252">
        <f t="shared" si="3"/>
        <v>0.52648595813062071</v>
      </c>
      <c r="E252" s="7"/>
    </row>
    <row r="253" spans="1:5" x14ac:dyDescent="0.2">
      <c r="A253" s="1">
        <f>'GBPUSD Raw'!A245</f>
        <v>44845</v>
      </c>
      <c r="B253">
        <f>'GBPUSD Raw'!B245</f>
        <v>1.1078490000000001</v>
      </c>
      <c r="C253">
        <f>'JPYUSD Raw'!B245</f>
        <v>6.8646431584124326E-3</v>
      </c>
      <c r="D253">
        <f t="shared" si="3"/>
        <v>0.5553042142378618</v>
      </c>
      <c r="E253" s="7"/>
    </row>
    <row r="254" spans="1:5" x14ac:dyDescent="0.2">
      <c r="A254" s="1">
        <f>'GBPUSD Raw'!A246</f>
        <v>44846</v>
      </c>
      <c r="B254">
        <f>'GBPUSD Raw'!B246</f>
        <v>1.0967800000000001</v>
      </c>
      <c r="C254">
        <f>'JPYUSD Raw'!B246</f>
        <v>6.8554194438684947E-3</v>
      </c>
      <c r="D254">
        <f t="shared" si="3"/>
        <v>0.58841666460535635</v>
      </c>
      <c r="E254" s="7"/>
    </row>
    <row r="255" spans="1:5" x14ac:dyDescent="0.2">
      <c r="A255" s="1">
        <f>'GBPUSD Raw'!A247</f>
        <v>44847</v>
      </c>
      <c r="B255">
        <f>'GBPUSD Raw'!B247</f>
        <v>1.1099270000000001</v>
      </c>
      <c r="C255">
        <f>'JPYUSD Raw'!B247</f>
        <v>6.8149137572664021E-3</v>
      </c>
      <c r="D255">
        <f t="shared" si="3"/>
        <v>0.52157808794298166</v>
      </c>
      <c r="E255" s="7"/>
    </row>
    <row r="256" spans="1:5" x14ac:dyDescent="0.2">
      <c r="A256" s="1">
        <f>'GBPUSD Raw'!A248</f>
        <v>44848</v>
      </c>
      <c r="B256">
        <f>'GBPUSD Raw'!B248</f>
        <v>1.1301479999999999</v>
      </c>
      <c r="C256">
        <f>'JPYUSD Raw'!B248</f>
        <v>6.7891889416957282E-3</v>
      </c>
      <c r="D256">
        <f t="shared" si="3"/>
        <v>0.34534004285149478</v>
      </c>
      <c r="E256" s="7"/>
    </row>
    <row r="257" spans="1:5" x14ac:dyDescent="0.2">
      <c r="A257" s="1">
        <f>'GBPUSD Raw'!A249</f>
        <v>44851</v>
      </c>
      <c r="B257">
        <f>'GBPUSD Raw'!B249</f>
        <v>1.1238729999999999</v>
      </c>
      <c r="C257">
        <f>'JPYUSD Raw'!B249</f>
        <v>6.7280260851491983E-3</v>
      </c>
      <c r="D257">
        <f t="shared" si="3"/>
        <v>0.26541726858780085</v>
      </c>
      <c r="E257" s="7"/>
    </row>
    <row r="258" spans="1:5" x14ac:dyDescent="0.2">
      <c r="A258" s="1">
        <f>'GBPUSD Raw'!A250</f>
        <v>44852</v>
      </c>
      <c r="B258">
        <f>'GBPUSD Raw'!B250</f>
        <v>1.1355249999999999</v>
      </c>
      <c r="C258">
        <f>'JPYUSD Raw'!B250</f>
        <v>6.7127162131489591E-3</v>
      </c>
      <c r="D258">
        <f t="shared" si="3"/>
        <v>8.3621759549568631E-2</v>
      </c>
      <c r="E258" s="7"/>
    </row>
    <row r="259" spans="1:5" x14ac:dyDescent="0.2">
      <c r="A259" s="1">
        <f>'GBPUSD Raw'!A251</f>
        <v>44853</v>
      </c>
      <c r="B259">
        <f>'GBPUSD Raw'!B251</f>
        <v>1.1339539999999999</v>
      </c>
      <c r="C259">
        <f>'JPYUSD Raw'!B251</f>
        <v>6.7020085919750148E-3</v>
      </c>
      <c r="D259">
        <f t="shared" si="3"/>
        <v>-4.4988078241176677E-2</v>
      </c>
      <c r="E259" s="7"/>
    </row>
    <row r="260" spans="1:5" x14ac:dyDescent="0.2">
      <c r="A260" s="1">
        <f>'GBPUSD Raw'!A252</f>
        <v>44854</v>
      </c>
      <c r="B260">
        <f>'GBPUSD Raw'!B252</f>
        <v>1.120951</v>
      </c>
      <c r="C260">
        <f>'JPYUSD Raw'!B252</f>
        <v>6.6746317717451611E-3</v>
      </c>
      <c r="D260">
        <f t="shared" si="3"/>
        <v>-0.13218530721327634</v>
      </c>
      <c r="E260" s="7"/>
    </row>
    <row r="261" spans="1:5" x14ac:dyDescent="0.2">
      <c r="A261" s="1">
        <f>'GBPUSD Raw'!A253</f>
        <v>44855</v>
      </c>
      <c r="B261">
        <f>'GBPUSD Raw'!B253</f>
        <v>1.122536</v>
      </c>
      <c r="C261">
        <f>'JPYUSD Raw'!B253</f>
        <v>6.6588538334638632E-3</v>
      </c>
      <c r="D261">
        <f t="shared" si="3"/>
        <v>-0.22633044463654126</v>
      </c>
      <c r="E261" s="7"/>
    </row>
    <row r="262" spans="1:5" x14ac:dyDescent="0.2">
      <c r="A262" s="1">
        <f>'GBPUSD Raw'!A254</f>
        <v>44858</v>
      </c>
      <c r="B262">
        <f>'GBPUSD Raw'!B254</f>
        <v>1.133645</v>
      </c>
      <c r="C262">
        <f>'JPYUSD Raw'!B254</f>
        <v>6.76503020585987E-3</v>
      </c>
      <c r="D262">
        <f t="shared" si="3"/>
        <v>-0.31767443922142058</v>
      </c>
      <c r="E262" s="7"/>
    </row>
    <row r="263" spans="1:5" x14ac:dyDescent="0.2">
      <c r="A263" s="1">
        <f>'GBPUSD Raw'!A255</f>
        <v>44859</v>
      </c>
      <c r="B263">
        <f>'GBPUSD Raw'!B255</f>
        <v>1.130544</v>
      </c>
      <c r="C263">
        <f>'JPYUSD Raw'!B255</f>
        <v>6.7165034355956138E-3</v>
      </c>
      <c r="D263">
        <f t="shared" si="3"/>
        <v>-0.36718659442211654</v>
      </c>
      <c r="E263" s="7"/>
    </row>
    <row r="264" spans="1:5" x14ac:dyDescent="0.2">
      <c r="A264" s="1">
        <f>'GBPUSD Raw'!A256</f>
        <v>44860</v>
      </c>
      <c r="B264">
        <f>'GBPUSD Raw'!B256</f>
        <v>1.146066</v>
      </c>
      <c r="C264">
        <f>'JPYUSD Raw'!B256</f>
        <v>6.757670138063796E-3</v>
      </c>
      <c r="D264">
        <f t="shared" si="3"/>
        <v>-0.47001076940705966</v>
      </c>
      <c r="E264" s="7"/>
    </row>
    <row r="265" spans="1:5" x14ac:dyDescent="0.2">
      <c r="A265" s="1">
        <f>'GBPUSD Raw'!A257</f>
        <v>44861</v>
      </c>
      <c r="B265">
        <f>'GBPUSD Raw'!B257</f>
        <v>1.1633450000000001</v>
      </c>
      <c r="C265">
        <f>'JPYUSD Raw'!B257</f>
        <v>6.8430343347263261E-3</v>
      </c>
      <c r="D265">
        <f t="shared" si="3"/>
        <v>-0.35257496243474257</v>
      </c>
      <c r="E265" s="7"/>
    </row>
    <row r="266" spans="1:5" x14ac:dyDescent="0.2">
      <c r="A266" s="1">
        <f>'GBPUSD Raw'!A258</f>
        <v>44862</v>
      </c>
      <c r="B266">
        <f>'GBPUSD Raw'!B258</f>
        <v>1.156738</v>
      </c>
      <c r="C266">
        <f>'JPYUSD Raw'!B258</f>
        <v>6.8364848594215672E-3</v>
      </c>
      <c r="D266">
        <f t="shared" si="3"/>
        <v>-0.26703248758141768</v>
      </c>
      <c r="E266" s="7"/>
    </row>
    <row r="267" spans="1:5" x14ac:dyDescent="0.2">
      <c r="A267" s="1">
        <f>'GBPUSD Raw'!A259</f>
        <v>44865</v>
      </c>
      <c r="B267">
        <f>'GBPUSD Raw'!B259</f>
        <v>1.1600790000000001</v>
      </c>
      <c r="C267">
        <f>'JPYUSD Raw'!B259</f>
        <v>6.765350763546959E-3</v>
      </c>
      <c r="D267">
        <f t="shared" si="3"/>
        <v>-0.22295114760828938</v>
      </c>
      <c r="E267" s="7"/>
    </row>
    <row r="268" spans="1:5" x14ac:dyDescent="0.2">
      <c r="A268" s="1">
        <f>'GBPUSD Raw'!A260</f>
        <v>44866</v>
      </c>
      <c r="B268">
        <f>'GBPUSD Raw'!B260</f>
        <v>1.147184</v>
      </c>
      <c r="C268">
        <f>'JPYUSD Raw'!B260</f>
        <v>6.7232766561111223E-3</v>
      </c>
      <c r="D268">
        <f t="shared" si="3"/>
        <v>-0.15572058405463216</v>
      </c>
      <c r="E268" s="7"/>
    </row>
    <row r="269" spans="1:5" x14ac:dyDescent="0.2">
      <c r="A269" s="1">
        <f>'GBPUSD Raw'!A261</f>
        <v>44867</v>
      </c>
      <c r="B269">
        <f>'GBPUSD Raw'!B261</f>
        <v>1.149214</v>
      </c>
      <c r="C269">
        <f>'JPYUSD Raw'!B261</f>
        <v>6.7606398764457907E-3</v>
      </c>
      <c r="D269">
        <f t="shared" si="3"/>
        <v>-0.13404309575364115</v>
      </c>
      <c r="E269" s="7"/>
    </row>
    <row r="270" spans="1:5" x14ac:dyDescent="0.2">
      <c r="A270" s="1">
        <f>'GBPUSD Raw'!A262</f>
        <v>44868</v>
      </c>
      <c r="B270">
        <f>'GBPUSD Raw'!B262</f>
        <v>1.138226</v>
      </c>
      <c r="C270">
        <f>'JPYUSD Raw'!B262</f>
        <v>6.7616910551171264E-3</v>
      </c>
      <c r="D270">
        <f t="shared" si="3"/>
        <v>-8.8700343395405362E-2</v>
      </c>
      <c r="E270" s="7"/>
    </row>
    <row r="271" spans="1:5" x14ac:dyDescent="0.2">
      <c r="A271" s="1">
        <f>'GBPUSD Raw'!A263</f>
        <v>44869</v>
      </c>
      <c r="B271">
        <f>'GBPUSD Raw'!B263</f>
        <v>1.117081</v>
      </c>
      <c r="C271">
        <f>'JPYUSD Raw'!B263</f>
        <v>6.7388621181975533E-3</v>
      </c>
      <c r="D271">
        <f t="shared" si="3"/>
        <v>-7.4289442309053169E-2</v>
      </c>
      <c r="E271" s="7"/>
    </row>
    <row r="272" spans="1:5" x14ac:dyDescent="0.2">
      <c r="A272" s="1">
        <f>'GBPUSD Raw'!A264</f>
        <v>44873</v>
      </c>
      <c r="B272">
        <f>'GBPUSD Raw'!B264</f>
        <v>1.1509199999999999</v>
      </c>
      <c r="C272">
        <f>'JPYUSD Raw'!B264</f>
        <v>6.8219339283556004E-3</v>
      </c>
      <c r="D272">
        <f t="shared" si="3"/>
        <v>-0.13524447491797137</v>
      </c>
      <c r="E272" s="7"/>
    </row>
  </sheetData>
  <mergeCells count="2">
    <mergeCell ref="B4:C4"/>
    <mergeCell ref="M4:N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E4D2-2A6C-994E-934F-38E37DA86EE8}">
  <dimension ref="A1"/>
  <sheetViews>
    <sheetView zoomScale="57" workbookViewId="0">
      <selection activeCell="R44" sqref="R4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8508-05DB-014C-B3D9-788B9BA1BC86}">
  <dimension ref="A3:N264"/>
  <sheetViews>
    <sheetView workbookViewId="0">
      <pane xSplit="1" ySplit="3" topLeftCell="B229" activePane="bottomRight" state="frozen"/>
      <selection pane="topRight" activeCell="B1" sqref="B1"/>
      <selection pane="bottomLeft" activeCell="A4" sqref="A4"/>
      <selection pane="bottomRight" activeCell="H247" sqref="H247"/>
    </sheetView>
  </sheetViews>
  <sheetFormatPr baseColWidth="10" defaultRowHeight="16" x14ac:dyDescent="0.2"/>
  <cols>
    <col min="1" max="1" width="8.83203125" bestFit="1" customWidth="1"/>
    <col min="2" max="6" width="9.1640625" bestFit="1" customWidth="1"/>
    <col min="7" max="7" width="7.5" bestFit="1" customWidth="1"/>
  </cols>
  <sheetData>
    <row r="3" spans="1:14" x14ac:dyDescent="0.2">
      <c r="A3" t="s">
        <v>0</v>
      </c>
      <c r="B3" t="s">
        <v>1</v>
      </c>
      <c r="C3" t="s">
        <v>3</v>
      </c>
      <c r="D3" t="s">
        <v>2</v>
      </c>
      <c r="E3" t="s">
        <v>4</v>
      </c>
      <c r="F3" t="s">
        <v>5</v>
      </c>
    </row>
    <row r="4" spans="1:14" x14ac:dyDescent="0.2">
      <c r="A4" s="1">
        <v>44508</v>
      </c>
      <c r="B4">
        <v>1.3489629999999999</v>
      </c>
      <c r="C4">
        <v>1.3579760000000001</v>
      </c>
      <c r="D4">
        <v>1.345189</v>
      </c>
      <c r="E4">
        <v>1.349127</v>
      </c>
      <c r="F4">
        <v>1.349127</v>
      </c>
      <c r="J4">
        <v>1.3489629999999999</v>
      </c>
      <c r="K4">
        <v>1.3579760000000001</v>
      </c>
      <c r="L4">
        <v>1.345189</v>
      </c>
      <c r="M4">
        <v>1.349127</v>
      </c>
      <c r="N4">
        <v>1.349127</v>
      </c>
    </row>
    <row r="5" spans="1:14" x14ac:dyDescent="0.2">
      <c r="A5" s="1">
        <v>44509</v>
      </c>
      <c r="B5">
        <v>1.356374</v>
      </c>
      <c r="C5">
        <v>1.360544</v>
      </c>
      <c r="D5">
        <v>1.3526309999999999</v>
      </c>
      <c r="E5">
        <v>1.3564510000000001</v>
      </c>
      <c r="F5">
        <v>1.3564510000000001</v>
      </c>
      <c r="J5">
        <v>1.356374</v>
      </c>
      <c r="K5">
        <v>1.360544</v>
      </c>
      <c r="L5">
        <v>1.3526309999999999</v>
      </c>
      <c r="M5">
        <v>1.3564510000000001</v>
      </c>
      <c r="N5">
        <v>1.3564510000000001</v>
      </c>
    </row>
    <row r="6" spans="1:14" x14ac:dyDescent="0.2">
      <c r="A6" s="1">
        <v>44510</v>
      </c>
      <c r="B6">
        <v>1.356098</v>
      </c>
      <c r="C6">
        <v>1.356668</v>
      </c>
      <c r="D6">
        <v>1.346838</v>
      </c>
      <c r="E6">
        <v>1.3560000000000001</v>
      </c>
      <c r="F6">
        <v>1.3560000000000001</v>
      </c>
      <c r="J6">
        <v>1.356098</v>
      </c>
      <c r="K6">
        <v>1.356668</v>
      </c>
      <c r="L6">
        <v>1.346838</v>
      </c>
      <c r="M6">
        <v>1.3560000000000001</v>
      </c>
      <c r="N6">
        <v>1.3560000000000001</v>
      </c>
    </row>
    <row r="7" spans="1:14" x14ac:dyDescent="0.2">
      <c r="A7" s="1">
        <v>44511</v>
      </c>
      <c r="B7">
        <v>1.3412740000000001</v>
      </c>
      <c r="C7">
        <v>1.3432740000000001</v>
      </c>
      <c r="D7">
        <v>1.3370230000000001</v>
      </c>
      <c r="E7">
        <v>1.3412740000000001</v>
      </c>
      <c r="F7">
        <v>1.3412740000000001</v>
      </c>
      <c r="J7">
        <v>1.3412740000000001</v>
      </c>
      <c r="K7">
        <v>1.3432740000000001</v>
      </c>
      <c r="L7">
        <v>1.3370230000000001</v>
      </c>
      <c r="M7">
        <v>1.3412740000000001</v>
      </c>
      <c r="N7">
        <v>1.3412740000000001</v>
      </c>
    </row>
    <row r="8" spans="1:14" x14ac:dyDescent="0.2">
      <c r="A8" s="1">
        <v>44512</v>
      </c>
      <c r="B8">
        <v>1.3367199999999999</v>
      </c>
      <c r="C8">
        <v>1.342282</v>
      </c>
      <c r="D8">
        <v>1.335399</v>
      </c>
      <c r="E8">
        <v>1.3366480000000001</v>
      </c>
      <c r="F8">
        <v>1.3366480000000001</v>
      </c>
      <c r="J8">
        <v>1.3367199999999999</v>
      </c>
      <c r="K8">
        <v>1.342282</v>
      </c>
      <c r="L8">
        <v>1.335399</v>
      </c>
      <c r="M8">
        <v>1.3366480000000001</v>
      </c>
      <c r="N8">
        <v>1.3366480000000001</v>
      </c>
    </row>
    <row r="9" spans="1:14" x14ac:dyDescent="0.2">
      <c r="A9" s="1">
        <v>44515</v>
      </c>
      <c r="B9">
        <v>1.341688</v>
      </c>
      <c r="C9">
        <v>1.344954</v>
      </c>
      <c r="D9">
        <v>1.3403929999999999</v>
      </c>
      <c r="E9">
        <v>1.3417060000000001</v>
      </c>
      <c r="F9">
        <v>1.3417060000000001</v>
      </c>
      <c r="J9">
        <v>1.341688</v>
      </c>
      <c r="K9">
        <v>1.344954</v>
      </c>
      <c r="L9">
        <v>1.3403929999999999</v>
      </c>
      <c r="M9">
        <v>1.3417060000000001</v>
      </c>
      <c r="N9">
        <v>1.3417060000000001</v>
      </c>
    </row>
    <row r="10" spans="1:14" x14ac:dyDescent="0.2">
      <c r="A10" s="1">
        <v>44516</v>
      </c>
      <c r="B10">
        <v>1.341094</v>
      </c>
      <c r="C10">
        <v>1.3473459999999999</v>
      </c>
      <c r="D10">
        <v>1.341094</v>
      </c>
      <c r="E10">
        <v>1.3408420000000001</v>
      </c>
      <c r="F10">
        <v>1.3408420000000001</v>
      </c>
      <c r="J10">
        <v>1.341094</v>
      </c>
      <c r="K10">
        <v>1.3473459999999999</v>
      </c>
      <c r="L10">
        <v>1.341094</v>
      </c>
      <c r="M10">
        <v>1.3408420000000001</v>
      </c>
      <c r="N10">
        <v>1.3408420000000001</v>
      </c>
    </row>
    <row r="11" spans="1:14" x14ac:dyDescent="0.2">
      <c r="A11" s="1">
        <v>44517</v>
      </c>
      <c r="B11">
        <v>1.3424259999999999</v>
      </c>
      <c r="C11">
        <v>1.3490180000000001</v>
      </c>
      <c r="D11">
        <v>1.3402670000000001</v>
      </c>
      <c r="E11">
        <v>1.342462</v>
      </c>
      <c r="F11">
        <v>1.342462</v>
      </c>
      <c r="J11">
        <v>1.3424259999999999</v>
      </c>
      <c r="K11">
        <v>1.3490180000000001</v>
      </c>
      <c r="L11">
        <v>1.3402670000000001</v>
      </c>
      <c r="M11">
        <v>1.342462</v>
      </c>
      <c r="N11">
        <v>1.342462</v>
      </c>
    </row>
    <row r="12" spans="1:14" x14ac:dyDescent="0.2">
      <c r="A12" s="1">
        <v>44518</v>
      </c>
      <c r="B12">
        <v>1.3489629999999999</v>
      </c>
      <c r="C12">
        <v>1.3513900000000001</v>
      </c>
      <c r="D12">
        <v>1.3465400000000001</v>
      </c>
      <c r="E12">
        <v>1.349164</v>
      </c>
      <c r="F12">
        <v>1.349164</v>
      </c>
      <c r="J12">
        <v>1.3489629999999999</v>
      </c>
      <c r="K12">
        <v>1.3513900000000001</v>
      </c>
      <c r="L12">
        <v>1.3465400000000001</v>
      </c>
      <c r="M12">
        <v>1.349164</v>
      </c>
      <c r="N12">
        <v>1.349164</v>
      </c>
    </row>
    <row r="13" spans="1:14" x14ac:dyDescent="0.2">
      <c r="A13" s="1">
        <v>44519</v>
      </c>
      <c r="B13">
        <v>1.349837</v>
      </c>
      <c r="C13">
        <v>1.350986</v>
      </c>
      <c r="D13">
        <v>1.3408420000000001</v>
      </c>
      <c r="E13">
        <v>1.3499650000000001</v>
      </c>
      <c r="F13">
        <v>1.3499650000000001</v>
      </c>
      <c r="J13">
        <v>1.349837</v>
      </c>
      <c r="K13">
        <v>1.350986</v>
      </c>
      <c r="L13">
        <v>1.3408420000000001</v>
      </c>
      <c r="M13">
        <v>1.3499650000000001</v>
      </c>
      <c r="N13">
        <v>1.3499650000000001</v>
      </c>
    </row>
    <row r="14" spans="1:14" x14ac:dyDescent="0.2">
      <c r="A14" s="1">
        <v>44522</v>
      </c>
      <c r="B14">
        <v>1.3433600000000001</v>
      </c>
      <c r="C14">
        <v>1.3449899999999999</v>
      </c>
      <c r="D14">
        <v>1.339226</v>
      </c>
      <c r="E14">
        <v>1.3434539999999999</v>
      </c>
      <c r="F14">
        <v>1.3434539999999999</v>
      </c>
      <c r="J14">
        <v>1.3433600000000001</v>
      </c>
      <c r="K14">
        <v>1.3449899999999999</v>
      </c>
      <c r="L14">
        <v>1.339226</v>
      </c>
      <c r="M14">
        <v>1.3434539999999999</v>
      </c>
      <c r="N14">
        <v>1.3434539999999999</v>
      </c>
    </row>
    <row r="15" spans="1:14" x14ac:dyDescent="0.2">
      <c r="A15" s="1">
        <v>44523</v>
      </c>
      <c r="B15">
        <v>1.339764</v>
      </c>
      <c r="C15">
        <v>1.3408420000000001</v>
      </c>
      <c r="D15">
        <v>1.334419</v>
      </c>
      <c r="E15">
        <v>1.339764</v>
      </c>
      <c r="F15">
        <v>1.339764</v>
      </c>
      <c r="J15">
        <v>1.339764</v>
      </c>
      <c r="K15">
        <v>1.3408420000000001</v>
      </c>
      <c r="L15">
        <v>1.334419</v>
      </c>
      <c r="M15">
        <v>1.339764</v>
      </c>
      <c r="N15">
        <v>1.339764</v>
      </c>
    </row>
    <row r="16" spans="1:14" x14ac:dyDescent="0.2">
      <c r="A16" s="1">
        <v>44524</v>
      </c>
      <c r="B16">
        <v>1.3375779999999999</v>
      </c>
      <c r="C16">
        <v>1.338975</v>
      </c>
      <c r="D16">
        <v>1.332481</v>
      </c>
      <c r="E16">
        <v>1.337596</v>
      </c>
      <c r="F16">
        <v>1.337596</v>
      </c>
      <c r="J16">
        <v>1.3375779999999999</v>
      </c>
      <c r="K16">
        <v>1.338975</v>
      </c>
      <c r="L16">
        <v>1.332481</v>
      </c>
      <c r="M16">
        <v>1.337596</v>
      </c>
      <c r="N16">
        <v>1.337596</v>
      </c>
    </row>
    <row r="17" spans="1:14" x14ac:dyDescent="0.2">
      <c r="A17" s="1">
        <v>44525</v>
      </c>
      <c r="B17">
        <v>1.333102</v>
      </c>
      <c r="C17">
        <v>1.3353010000000001</v>
      </c>
      <c r="D17">
        <v>1.330654</v>
      </c>
      <c r="E17">
        <v>1.333067</v>
      </c>
      <c r="F17">
        <v>1.333067</v>
      </c>
      <c r="J17">
        <v>1.333102</v>
      </c>
      <c r="K17">
        <v>1.3353010000000001</v>
      </c>
      <c r="L17">
        <v>1.330654</v>
      </c>
      <c r="M17">
        <v>1.333067</v>
      </c>
      <c r="N17">
        <v>1.333067</v>
      </c>
    </row>
    <row r="18" spans="1:14" x14ac:dyDescent="0.2">
      <c r="A18" s="1">
        <v>44526</v>
      </c>
      <c r="B18">
        <v>1.331345</v>
      </c>
      <c r="C18">
        <v>1.334846</v>
      </c>
      <c r="D18">
        <v>1.328057</v>
      </c>
      <c r="E18">
        <v>1.3314159999999999</v>
      </c>
      <c r="F18">
        <v>1.3314159999999999</v>
      </c>
      <c r="J18">
        <v>1.331345</v>
      </c>
      <c r="K18">
        <v>1.334846</v>
      </c>
      <c r="L18">
        <v>1.328057</v>
      </c>
      <c r="M18">
        <v>1.3314159999999999</v>
      </c>
      <c r="N18">
        <v>1.3314159999999999</v>
      </c>
    </row>
    <row r="19" spans="1:14" x14ac:dyDescent="0.2">
      <c r="A19" s="1">
        <v>44529</v>
      </c>
      <c r="B19">
        <v>1.3339559999999999</v>
      </c>
      <c r="C19">
        <v>1.336309</v>
      </c>
      <c r="D19">
        <v>1.329027</v>
      </c>
      <c r="E19">
        <v>1.334098</v>
      </c>
      <c r="F19">
        <v>1.334098</v>
      </c>
      <c r="J19">
        <v>1.3339559999999999</v>
      </c>
      <c r="K19">
        <v>1.336309</v>
      </c>
      <c r="L19">
        <v>1.329027</v>
      </c>
      <c r="M19">
        <v>1.334098</v>
      </c>
      <c r="N19">
        <v>1.334098</v>
      </c>
    </row>
    <row r="20" spans="1:14" x14ac:dyDescent="0.2">
      <c r="A20" s="1">
        <v>44530</v>
      </c>
      <c r="B20">
        <v>1.331664</v>
      </c>
      <c r="C20">
        <v>1.3369340000000001</v>
      </c>
      <c r="D20">
        <v>1.3206199999999999</v>
      </c>
      <c r="E20">
        <v>1.3315049999999999</v>
      </c>
      <c r="F20">
        <v>1.3315049999999999</v>
      </c>
      <c r="J20">
        <v>1.331664</v>
      </c>
      <c r="K20">
        <v>1.3369340000000001</v>
      </c>
      <c r="L20">
        <v>1.3206199999999999</v>
      </c>
      <c r="M20">
        <v>1.3315049999999999</v>
      </c>
      <c r="N20">
        <v>1.3315049999999999</v>
      </c>
    </row>
    <row r="21" spans="1:14" x14ac:dyDescent="0.2">
      <c r="A21" s="1">
        <v>44531</v>
      </c>
      <c r="B21">
        <v>1.329593</v>
      </c>
      <c r="C21">
        <v>1.335113</v>
      </c>
      <c r="D21">
        <v>1.3277209999999999</v>
      </c>
      <c r="E21">
        <v>1.329593</v>
      </c>
      <c r="F21">
        <v>1.329593</v>
      </c>
      <c r="J21">
        <v>1.329593</v>
      </c>
      <c r="K21">
        <v>1.335113</v>
      </c>
      <c r="L21">
        <v>1.3277209999999999</v>
      </c>
      <c r="M21">
        <v>1.329593</v>
      </c>
      <c r="N21">
        <v>1.329593</v>
      </c>
    </row>
    <row r="22" spans="1:14" x14ac:dyDescent="0.2">
      <c r="A22" s="1">
        <v>44532</v>
      </c>
      <c r="B22">
        <v>1.327933</v>
      </c>
      <c r="C22">
        <v>1.3332619999999999</v>
      </c>
      <c r="D22">
        <v>1.3272459999999999</v>
      </c>
      <c r="E22">
        <v>1.3280000000000001</v>
      </c>
      <c r="F22">
        <v>1.3280000000000001</v>
      </c>
      <c r="J22">
        <v>1.327933</v>
      </c>
      <c r="K22">
        <v>1.3332619999999999</v>
      </c>
      <c r="L22">
        <v>1.3272459999999999</v>
      </c>
      <c r="M22">
        <v>1.3280000000000001</v>
      </c>
      <c r="N22">
        <v>1.3280000000000001</v>
      </c>
    </row>
    <row r="23" spans="1:14" x14ac:dyDescent="0.2">
      <c r="A23" s="1">
        <v>44533</v>
      </c>
      <c r="B23">
        <v>1.3300700000000001</v>
      </c>
      <c r="C23">
        <v>1.3308139999999999</v>
      </c>
      <c r="D23">
        <v>1.3211440000000001</v>
      </c>
      <c r="E23">
        <v>1.3299989999999999</v>
      </c>
      <c r="F23">
        <v>1.3299989999999999</v>
      </c>
      <c r="J23">
        <v>1.3300700000000001</v>
      </c>
      <c r="K23">
        <v>1.3308139999999999</v>
      </c>
      <c r="L23">
        <v>1.3211440000000001</v>
      </c>
      <c r="M23">
        <v>1.3299989999999999</v>
      </c>
      <c r="N23">
        <v>1.3299989999999999</v>
      </c>
    </row>
    <row r="24" spans="1:14" x14ac:dyDescent="0.2">
      <c r="A24" s="1">
        <v>44536</v>
      </c>
      <c r="B24">
        <v>1.323294</v>
      </c>
      <c r="C24">
        <v>1.328551</v>
      </c>
      <c r="D24">
        <v>1.322384</v>
      </c>
      <c r="E24">
        <v>1.3237319999999999</v>
      </c>
      <c r="F24">
        <v>1.3237319999999999</v>
      </c>
      <c r="J24">
        <v>1.323294</v>
      </c>
      <c r="K24">
        <v>1.328551</v>
      </c>
      <c r="L24">
        <v>1.322384</v>
      </c>
      <c r="M24">
        <v>1.3237319999999999</v>
      </c>
      <c r="N24">
        <v>1.3237319999999999</v>
      </c>
    </row>
    <row r="25" spans="1:14" x14ac:dyDescent="0.2">
      <c r="A25" s="1">
        <v>44537</v>
      </c>
      <c r="B25">
        <v>1.3264180000000001</v>
      </c>
      <c r="C25">
        <v>1.3289740000000001</v>
      </c>
      <c r="D25">
        <v>1.321056</v>
      </c>
      <c r="E25">
        <v>1.3264359999999999</v>
      </c>
      <c r="F25">
        <v>1.3264359999999999</v>
      </c>
      <c r="J25">
        <v>1.3264180000000001</v>
      </c>
      <c r="K25">
        <v>1.3289740000000001</v>
      </c>
      <c r="L25">
        <v>1.321056</v>
      </c>
      <c r="M25">
        <v>1.3264359999999999</v>
      </c>
      <c r="N25">
        <v>1.3264359999999999</v>
      </c>
    </row>
    <row r="26" spans="1:14" x14ac:dyDescent="0.2">
      <c r="A26" s="1">
        <v>44538</v>
      </c>
      <c r="B26">
        <v>1.324854</v>
      </c>
      <c r="C26">
        <v>1.32626</v>
      </c>
      <c r="D26">
        <v>1.3174710000000001</v>
      </c>
      <c r="E26">
        <v>1.3246089999999999</v>
      </c>
      <c r="F26">
        <v>1.3246089999999999</v>
      </c>
      <c r="J26">
        <v>1.324854</v>
      </c>
      <c r="K26">
        <v>1.32626</v>
      </c>
      <c r="L26">
        <v>1.3174710000000001</v>
      </c>
      <c r="M26">
        <v>1.3246089999999999</v>
      </c>
      <c r="N26">
        <v>1.3246089999999999</v>
      </c>
    </row>
    <row r="27" spans="1:14" x14ac:dyDescent="0.2">
      <c r="A27" s="1">
        <v>44539</v>
      </c>
      <c r="B27">
        <v>1.3210040000000001</v>
      </c>
      <c r="C27">
        <v>1.3217019999999999</v>
      </c>
      <c r="D27">
        <v>1.3176270000000001</v>
      </c>
      <c r="E27">
        <v>1.3210040000000001</v>
      </c>
      <c r="F27">
        <v>1.3210040000000001</v>
      </c>
      <c r="J27">
        <v>1.3210040000000001</v>
      </c>
      <c r="K27">
        <v>1.3217019999999999</v>
      </c>
      <c r="L27">
        <v>1.3176270000000001</v>
      </c>
      <c r="M27">
        <v>1.3210040000000001</v>
      </c>
      <c r="N27">
        <v>1.3210040000000001</v>
      </c>
    </row>
    <row r="28" spans="1:14" x14ac:dyDescent="0.2">
      <c r="A28" s="1">
        <v>44540</v>
      </c>
      <c r="B28">
        <v>1.322489</v>
      </c>
      <c r="C28">
        <v>1.327105</v>
      </c>
      <c r="D28">
        <v>1.3190869999999999</v>
      </c>
      <c r="E28">
        <v>1.3224009999999999</v>
      </c>
      <c r="F28">
        <v>1.3224009999999999</v>
      </c>
      <c r="J28">
        <v>1.322489</v>
      </c>
      <c r="K28">
        <v>1.327105</v>
      </c>
      <c r="L28">
        <v>1.3190869999999999</v>
      </c>
      <c r="M28">
        <v>1.3224009999999999</v>
      </c>
      <c r="N28">
        <v>1.3224009999999999</v>
      </c>
    </row>
    <row r="29" spans="1:14" x14ac:dyDescent="0.2">
      <c r="A29" s="1">
        <v>44543</v>
      </c>
      <c r="B29">
        <v>1.3258030000000001</v>
      </c>
      <c r="C29">
        <v>1.3268759999999999</v>
      </c>
      <c r="D29">
        <v>1.322244</v>
      </c>
      <c r="E29">
        <v>1.325715</v>
      </c>
      <c r="F29">
        <v>1.325715</v>
      </c>
      <c r="J29">
        <v>1.3258030000000001</v>
      </c>
      <c r="K29">
        <v>1.3268759999999999</v>
      </c>
      <c r="L29">
        <v>1.322244</v>
      </c>
      <c r="M29">
        <v>1.325715</v>
      </c>
      <c r="N29">
        <v>1.325715</v>
      </c>
    </row>
    <row r="30" spans="1:14" x14ac:dyDescent="0.2">
      <c r="A30" s="1">
        <v>44544</v>
      </c>
      <c r="B30">
        <v>1.3213360000000001</v>
      </c>
      <c r="C30">
        <v>1.3255570000000001</v>
      </c>
      <c r="D30">
        <v>1.3190869999999999</v>
      </c>
      <c r="E30">
        <v>1.321353</v>
      </c>
      <c r="F30">
        <v>1.321353</v>
      </c>
      <c r="J30">
        <v>1.3213360000000001</v>
      </c>
      <c r="K30">
        <v>1.3255570000000001</v>
      </c>
      <c r="L30">
        <v>1.3190869999999999</v>
      </c>
      <c r="M30">
        <v>1.321353</v>
      </c>
      <c r="N30">
        <v>1.321353</v>
      </c>
    </row>
    <row r="31" spans="1:14" x14ac:dyDescent="0.2">
      <c r="A31" s="1">
        <v>44545</v>
      </c>
      <c r="B31">
        <v>1.3231360000000001</v>
      </c>
      <c r="C31">
        <v>1.3282860000000001</v>
      </c>
      <c r="D31">
        <v>1.3208120000000001</v>
      </c>
      <c r="E31">
        <v>1.323051</v>
      </c>
      <c r="F31">
        <v>1.323051</v>
      </c>
      <c r="J31">
        <v>1.3231360000000001</v>
      </c>
      <c r="K31">
        <v>1.3282860000000001</v>
      </c>
      <c r="L31">
        <v>1.3208120000000001</v>
      </c>
      <c r="M31">
        <v>1.323051</v>
      </c>
      <c r="N31">
        <v>1.323051</v>
      </c>
    </row>
    <row r="32" spans="1:14" x14ac:dyDescent="0.2">
      <c r="A32" s="1">
        <v>44546</v>
      </c>
      <c r="B32">
        <v>1.3264009999999999</v>
      </c>
      <c r="C32">
        <v>1.3373269999999999</v>
      </c>
      <c r="D32">
        <v>1.3243100000000001</v>
      </c>
      <c r="E32">
        <v>1.3263130000000001</v>
      </c>
      <c r="F32">
        <v>1.3263130000000001</v>
      </c>
      <c r="J32">
        <v>1.3264009999999999</v>
      </c>
      <c r="K32">
        <v>1.3373269999999999</v>
      </c>
      <c r="L32">
        <v>1.3243100000000001</v>
      </c>
      <c r="M32">
        <v>1.3263130000000001</v>
      </c>
      <c r="N32">
        <v>1.3263130000000001</v>
      </c>
    </row>
    <row r="33" spans="1:14" x14ac:dyDescent="0.2">
      <c r="A33" s="1">
        <v>44547</v>
      </c>
      <c r="B33">
        <v>1.332427</v>
      </c>
      <c r="C33">
        <v>1.3340449999999999</v>
      </c>
      <c r="D33">
        <v>1.3257680000000001</v>
      </c>
      <c r="E33">
        <v>1.3323739999999999</v>
      </c>
      <c r="F33">
        <v>1.3323739999999999</v>
      </c>
      <c r="J33">
        <v>1.332427</v>
      </c>
      <c r="K33">
        <v>1.3340449999999999</v>
      </c>
      <c r="L33">
        <v>1.3257680000000001</v>
      </c>
      <c r="M33">
        <v>1.3323739999999999</v>
      </c>
      <c r="N33">
        <v>1.3323739999999999</v>
      </c>
    </row>
    <row r="34" spans="1:14" x14ac:dyDescent="0.2">
      <c r="A34" s="1">
        <v>44550</v>
      </c>
      <c r="B34">
        <v>1.3229960000000001</v>
      </c>
      <c r="C34">
        <v>1.3243450000000001</v>
      </c>
      <c r="D34">
        <v>1.317402</v>
      </c>
      <c r="E34">
        <v>1.3229439999999999</v>
      </c>
      <c r="F34">
        <v>1.3229439999999999</v>
      </c>
      <c r="J34">
        <v>1.3229960000000001</v>
      </c>
      <c r="K34">
        <v>1.3243450000000001</v>
      </c>
      <c r="L34">
        <v>1.317402</v>
      </c>
      <c r="M34">
        <v>1.3229439999999999</v>
      </c>
      <c r="N34">
        <v>1.3229439999999999</v>
      </c>
    </row>
    <row r="35" spans="1:14" x14ac:dyDescent="0.2">
      <c r="A35" s="1">
        <v>44551</v>
      </c>
      <c r="B35">
        <v>1.3209869999999999</v>
      </c>
      <c r="C35">
        <v>1.326119</v>
      </c>
      <c r="D35">
        <v>1.3199749999999999</v>
      </c>
      <c r="E35">
        <v>1.321</v>
      </c>
      <c r="F35">
        <v>1.321</v>
      </c>
      <c r="J35">
        <v>1.3209869999999999</v>
      </c>
      <c r="K35">
        <v>1.326119</v>
      </c>
      <c r="L35">
        <v>1.3199749999999999</v>
      </c>
      <c r="M35">
        <v>1.321</v>
      </c>
      <c r="N35">
        <v>1.321</v>
      </c>
    </row>
    <row r="36" spans="1:14" x14ac:dyDescent="0.2">
      <c r="A36" s="1">
        <v>44552</v>
      </c>
      <c r="B36">
        <v>1.326999</v>
      </c>
      <c r="C36">
        <v>1.3362369999999999</v>
      </c>
      <c r="D36">
        <v>1.3241350000000001</v>
      </c>
      <c r="E36">
        <v>1.326964</v>
      </c>
      <c r="F36">
        <v>1.326964</v>
      </c>
      <c r="J36">
        <v>1.326999</v>
      </c>
      <c r="K36">
        <v>1.3362369999999999</v>
      </c>
      <c r="L36">
        <v>1.3241350000000001</v>
      </c>
      <c r="M36">
        <v>1.326964</v>
      </c>
      <c r="N36">
        <v>1.326964</v>
      </c>
    </row>
    <row r="37" spans="1:14" x14ac:dyDescent="0.2">
      <c r="A37" s="1">
        <v>44553</v>
      </c>
      <c r="B37">
        <v>1.3352029999999999</v>
      </c>
      <c r="C37">
        <v>1.3437250000000001</v>
      </c>
      <c r="D37">
        <v>1.334508</v>
      </c>
      <c r="E37">
        <v>1.3352029999999999</v>
      </c>
      <c r="F37">
        <v>1.3352029999999999</v>
      </c>
      <c r="J37">
        <v>1.3352029999999999</v>
      </c>
      <c r="K37">
        <v>1.3437250000000001</v>
      </c>
      <c r="L37">
        <v>1.334508</v>
      </c>
      <c r="M37">
        <v>1.3352029999999999</v>
      </c>
      <c r="N37">
        <v>1.3352029999999999</v>
      </c>
    </row>
    <row r="38" spans="1:14" x14ac:dyDescent="0.2">
      <c r="A38" s="1">
        <v>44554</v>
      </c>
      <c r="B38">
        <v>1.3409139999999999</v>
      </c>
      <c r="C38">
        <v>1.34257</v>
      </c>
      <c r="D38">
        <v>1.339405</v>
      </c>
      <c r="E38">
        <v>1.340662</v>
      </c>
      <c r="F38">
        <v>1.340662</v>
      </c>
      <c r="J38">
        <v>1.3409139999999999</v>
      </c>
      <c r="K38">
        <v>1.34257</v>
      </c>
      <c r="L38">
        <v>1.339405</v>
      </c>
      <c r="M38">
        <v>1.340662</v>
      </c>
      <c r="N38">
        <v>1.340662</v>
      </c>
    </row>
    <row r="39" spans="1:14" x14ac:dyDescent="0.2">
      <c r="A39" s="1">
        <v>44557</v>
      </c>
      <c r="B39">
        <v>1.3405199999999999</v>
      </c>
      <c r="C39">
        <v>1.3440700000000001</v>
      </c>
      <c r="D39">
        <v>1.339226</v>
      </c>
      <c r="E39">
        <v>1.34043</v>
      </c>
      <c r="F39">
        <v>1.34043</v>
      </c>
      <c r="J39">
        <v>1.3405199999999999</v>
      </c>
      <c r="K39">
        <v>1.3440700000000001</v>
      </c>
      <c r="L39">
        <v>1.339226</v>
      </c>
      <c r="M39">
        <v>1.34043</v>
      </c>
      <c r="N39">
        <v>1.34043</v>
      </c>
    </row>
    <row r="40" spans="1:14" x14ac:dyDescent="0.2">
      <c r="A40" s="1">
        <v>44558</v>
      </c>
      <c r="B40">
        <v>1.3444469999999999</v>
      </c>
      <c r="C40">
        <v>1.346257</v>
      </c>
      <c r="D40">
        <v>1.3418319999999999</v>
      </c>
      <c r="E40">
        <v>1.3442670000000001</v>
      </c>
      <c r="F40">
        <v>1.3442670000000001</v>
      </c>
      <c r="J40">
        <v>1.3444469999999999</v>
      </c>
      <c r="K40">
        <v>1.346257</v>
      </c>
      <c r="L40">
        <v>1.3418319999999999</v>
      </c>
      <c r="M40">
        <v>1.3442670000000001</v>
      </c>
      <c r="N40">
        <v>1.3442670000000001</v>
      </c>
    </row>
    <row r="41" spans="1:14" x14ac:dyDescent="0.2">
      <c r="A41" s="1">
        <v>44559</v>
      </c>
      <c r="B41">
        <v>1.3433999999999999</v>
      </c>
      <c r="C41">
        <v>1.349928</v>
      </c>
      <c r="D41">
        <v>1.3409139999999999</v>
      </c>
      <c r="E41">
        <v>1.3433280000000001</v>
      </c>
      <c r="F41">
        <v>1.3433280000000001</v>
      </c>
      <c r="J41">
        <v>1.3433999999999999</v>
      </c>
      <c r="K41">
        <v>1.349928</v>
      </c>
      <c r="L41">
        <v>1.3409139999999999</v>
      </c>
      <c r="M41">
        <v>1.3433280000000001</v>
      </c>
      <c r="N41">
        <v>1.3433280000000001</v>
      </c>
    </row>
    <row r="42" spans="1:14" x14ac:dyDescent="0.2">
      <c r="A42" s="1">
        <v>44560</v>
      </c>
      <c r="B42">
        <v>1.349764</v>
      </c>
      <c r="C42">
        <v>1.352155</v>
      </c>
      <c r="D42">
        <v>1.3455330000000001</v>
      </c>
      <c r="E42">
        <v>1.3498790000000001</v>
      </c>
      <c r="F42">
        <v>1.3498790000000001</v>
      </c>
      <c r="J42">
        <v>1.349764</v>
      </c>
      <c r="K42">
        <v>1.352155</v>
      </c>
      <c r="L42">
        <v>1.3455330000000001</v>
      </c>
      <c r="M42">
        <v>1.3498790000000001</v>
      </c>
      <c r="N42">
        <v>1.3498790000000001</v>
      </c>
    </row>
    <row r="43" spans="1:14" x14ac:dyDescent="0.2">
      <c r="A43" s="1">
        <v>44561</v>
      </c>
      <c r="B43">
        <v>1.3498920000000001</v>
      </c>
      <c r="C43">
        <v>1.3548480000000001</v>
      </c>
      <c r="D43">
        <v>1.3467469999999999</v>
      </c>
      <c r="E43">
        <v>1.349837</v>
      </c>
      <c r="F43">
        <v>1.349837</v>
      </c>
      <c r="J43">
        <v>1.3498920000000001</v>
      </c>
      <c r="K43">
        <v>1.3548480000000001</v>
      </c>
      <c r="L43">
        <v>1.3467469999999999</v>
      </c>
      <c r="M43">
        <v>1.349837</v>
      </c>
      <c r="N43">
        <v>1.349837</v>
      </c>
    </row>
    <row r="44" spans="1:14" x14ac:dyDescent="0.2">
      <c r="A44" s="1">
        <v>44564</v>
      </c>
      <c r="B44">
        <v>1.352228</v>
      </c>
      <c r="C44">
        <v>1.35318</v>
      </c>
      <c r="D44">
        <v>1.3432740000000001</v>
      </c>
      <c r="E44">
        <v>1.352228</v>
      </c>
      <c r="F44">
        <v>1.352228</v>
      </c>
      <c r="J44">
        <v>1.352228</v>
      </c>
      <c r="K44">
        <v>1.35318</v>
      </c>
      <c r="L44">
        <v>1.3432740000000001</v>
      </c>
      <c r="M44">
        <v>1.352228</v>
      </c>
      <c r="N44">
        <v>1.352228</v>
      </c>
    </row>
    <row r="45" spans="1:14" x14ac:dyDescent="0.2">
      <c r="A45" s="1">
        <v>44565</v>
      </c>
      <c r="B45">
        <v>1.348279</v>
      </c>
      <c r="C45">
        <v>1.355675</v>
      </c>
      <c r="D45">
        <v>1.3460760000000001</v>
      </c>
      <c r="E45">
        <v>1.3483270000000001</v>
      </c>
      <c r="F45">
        <v>1.3483270000000001</v>
      </c>
      <c r="J45">
        <v>1.348279</v>
      </c>
      <c r="K45">
        <v>1.355675</v>
      </c>
      <c r="L45">
        <v>1.3460760000000001</v>
      </c>
      <c r="M45">
        <v>1.3483270000000001</v>
      </c>
      <c r="N45">
        <v>1.3483270000000001</v>
      </c>
    </row>
    <row r="46" spans="1:14" x14ac:dyDescent="0.2">
      <c r="A46" s="1">
        <v>44566</v>
      </c>
      <c r="B46">
        <v>1.3530519999999999</v>
      </c>
      <c r="C46">
        <v>1.3573310000000001</v>
      </c>
      <c r="D46">
        <v>1.3522650000000001</v>
      </c>
      <c r="E46">
        <v>1.353143</v>
      </c>
      <c r="F46">
        <v>1.353143</v>
      </c>
      <c r="J46">
        <v>1.3530519999999999</v>
      </c>
      <c r="K46">
        <v>1.3573310000000001</v>
      </c>
      <c r="L46">
        <v>1.3522650000000001</v>
      </c>
      <c r="M46">
        <v>1.353143</v>
      </c>
      <c r="N46">
        <v>1.353143</v>
      </c>
    </row>
    <row r="47" spans="1:14" x14ac:dyDescent="0.2">
      <c r="A47" s="1">
        <v>44567</v>
      </c>
      <c r="B47">
        <v>1.3555459999999999</v>
      </c>
      <c r="C47">
        <v>1.355748</v>
      </c>
      <c r="D47">
        <v>1.3491089999999999</v>
      </c>
      <c r="E47">
        <v>1.3555649999999999</v>
      </c>
      <c r="F47">
        <v>1.3555649999999999</v>
      </c>
      <c r="J47">
        <v>1.3555459999999999</v>
      </c>
      <c r="K47">
        <v>1.355748</v>
      </c>
      <c r="L47">
        <v>1.3491089999999999</v>
      </c>
      <c r="M47">
        <v>1.3555649999999999</v>
      </c>
      <c r="N47">
        <v>1.3555649999999999</v>
      </c>
    </row>
    <row r="48" spans="1:14" x14ac:dyDescent="0.2">
      <c r="A48" s="1">
        <v>44568</v>
      </c>
      <c r="B48">
        <v>1.3533999999999999</v>
      </c>
      <c r="C48">
        <v>1.3583449999999999</v>
      </c>
      <c r="D48">
        <v>1.3529420000000001</v>
      </c>
      <c r="E48">
        <v>1.3533630000000001</v>
      </c>
      <c r="F48">
        <v>1.3533630000000001</v>
      </c>
      <c r="J48">
        <v>1.3533999999999999</v>
      </c>
      <c r="K48">
        <v>1.3583449999999999</v>
      </c>
      <c r="L48">
        <v>1.3529420000000001</v>
      </c>
      <c r="M48">
        <v>1.3533630000000001</v>
      </c>
      <c r="N48">
        <v>1.3533630000000001</v>
      </c>
    </row>
    <row r="49" spans="1:14" x14ac:dyDescent="0.2">
      <c r="A49" s="1">
        <v>44571</v>
      </c>
      <c r="B49">
        <v>1.359083</v>
      </c>
      <c r="C49">
        <v>1.360193</v>
      </c>
      <c r="D49">
        <v>1.353418</v>
      </c>
      <c r="E49">
        <v>1.3592310000000001</v>
      </c>
      <c r="F49">
        <v>1.3592310000000001</v>
      </c>
      <c r="J49">
        <v>1.359083</v>
      </c>
      <c r="K49">
        <v>1.360193</v>
      </c>
      <c r="L49">
        <v>1.353418</v>
      </c>
      <c r="M49">
        <v>1.3592310000000001</v>
      </c>
      <c r="N49">
        <v>1.3592310000000001</v>
      </c>
    </row>
    <row r="50" spans="1:14" x14ac:dyDescent="0.2">
      <c r="A50" s="1">
        <v>44572</v>
      </c>
      <c r="B50">
        <v>1.3581700000000001</v>
      </c>
      <c r="C50">
        <v>1.3624160000000001</v>
      </c>
      <c r="D50">
        <v>1.356282</v>
      </c>
      <c r="E50">
        <v>1.358031</v>
      </c>
      <c r="F50">
        <v>1.358031</v>
      </c>
      <c r="J50">
        <v>1.3581700000000001</v>
      </c>
      <c r="K50">
        <v>1.3624160000000001</v>
      </c>
      <c r="L50">
        <v>1.356282</v>
      </c>
      <c r="M50">
        <v>1.358031</v>
      </c>
      <c r="N50">
        <v>1.358031</v>
      </c>
    </row>
    <row r="51" spans="1:14" x14ac:dyDescent="0.2">
      <c r="A51" s="1">
        <v>44573</v>
      </c>
      <c r="B51">
        <v>1.3634010000000001</v>
      </c>
      <c r="C51">
        <v>1.3699380000000001</v>
      </c>
      <c r="D51">
        <v>1.362212</v>
      </c>
      <c r="E51">
        <v>1.363327</v>
      </c>
      <c r="F51">
        <v>1.363327</v>
      </c>
      <c r="J51">
        <v>1.3634010000000001</v>
      </c>
      <c r="K51">
        <v>1.3699380000000001</v>
      </c>
      <c r="L51">
        <v>1.362212</v>
      </c>
      <c r="M51">
        <v>1.363327</v>
      </c>
      <c r="N51">
        <v>1.363327</v>
      </c>
    </row>
    <row r="52" spans="1:14" x14ac:dyDescent="0.2">
      <c r="A52" s="1">
        <v>44574</v>
      </c>
      <c r="B52">
        <v>1.370689</v>
      </c>
      <c r="C52">
        <v>1.374949</v>
      </c>
      <c r="D52">
        <v>1.3705579999999999</v>
      </c>
      <c r="E52">
        <v>1.3709990000000001</v>
      </c>
      <c r="F52">
        <v>1.3709990000000001</v>
      </c>
      <c r="J52">
        <v>1.370689</v>
      </c>
      <c r="K52">
        <v>1.374949</v>
      </c>
      <c r="L52">
        <v>1.3705579999999999</v>
      </c>
      <c r="M52">
        <v>1.3709990000000001</v>
      </c>
      <c r="N52">
        <v>1.3709990000000001</v>
      </c>
    </row>
    <row r="53" spans="1:14" x14ac:dyDescent="0.2">
      <c r="A53" s="1">
        <v>44575</v>
      </c>
      <c r="B53">
        <v>1.371291</v>
      </c>
      <c r="C53">
        <v>1.374193</v>
      </c>
      <c r="D53">
        <v>1.36677</v>
      </c>
      <c r="E53">
        <v>1.3713660000000001</v>
      </c>
      <c r="F53">
        <v>1.3713660000000001</v>
      </c>
      <c r="J53">
        <v>1.371291</v>
      </c>
      <c r="K53">
        <v>1.374193</v>
      </c>
      <c r="L53">
        <v>1.36677</v>
      </c>
      <c r="M53">
        <v>1.3713660000000001</v>
      </c>
      <c r="N53">
        <v>1.3713660000000001</v>
      </c>
    </row>
    <row r="54" spans="1:14" x14ac:dyDescent="0.2">
      <c r="A54" s="1">
        <v>44578</v>
      </c>
      <c r="B54">
        <v>1.367353</v>
      </c>
      <c r="C54">
        <v>1.3688990000000001</v>
      </c>
      <c r="D54">
        <v>1.363866</v>
      </c>
      <c r="E54">
        <v>1.367353</v>
      </c>
      <c r="F54">
        <v>1.367353</v>
      </c>
      <c r="J54">
        <v>1.367353</v>
      </c>
      <c r="K54">
        <v>1.3688990000000001</v>
      </c>
      <c r="L54">
        <v>1.363866</v>
      </c>
      <c r="M54">
        <v>1.367353</v>
      </c>
      <c r="N54">
        <v>1.367353</v>
      </c>
    </row>
    <row r="55" spans="1:14" x14ac:dyDescent="0.2">
      <c r="A55" s="1">
        <v>44579</v>
      </c>
      <c r="B55">
        <v>1.3648</v>
      </c>
      <c r="C55">
        <v>1.36612</v>
      </c>
      <c r="D55">
        <v>1.357626</v>
      </c>
      <c r="E55">
        <v>1.3648</v>
      </c>
      <c r="F55">
        <v>1.3648</v>
      </c>
      <c r="J55">
        <v>1.3648</v>
      </c>
      <c r="K55">
        <v>1.36612</v>
      </c>
      <c r="L55">
        <v>1.357626</v>
      </c>
      <c r="M55">
        <v>1.3648</v>
      </c>
      <c r="N55">
        <v>1.3648</v>
      </c>
    </row>
    <row r="56" spans="1:14" x14ac:dyDescent="0.2">
      <c r="A56" s="1">
        <v>44580</v>
      </c>
      <c r="B56">
        <v>1.360082</v>
      </c>
      <c r="C56">
        <v>1.3648149999999999</v>
      </c>
      <c r="D56">
        <v>1.3589359999999999</v>
      </c>
      <c r="E56">
        <v>1.360026</v>
      </c>
      <c r="F56">
        <v>1.360026</v>
      </c>
      <c r="J56">
        <v>1.360082</v>
      </c>
      <c r="K56">
        <v>1.3648149999999999</v>
      </c>
      <c r="L56">
        <v>1.3589359999999999</v>
      </c>
      <c r="M56">
        <v>1.360026</v>
      </c>
      <c r="N56">
        <v>1.360026</v>
      </c>
    </row>
    <row r="57" spans="1:14" x14ac:dyDescent="0.2">
      <c r="A57" s="1">
        <v>44581</v>
      </c>
      <c r="B57">
        <v>1.3609519999999999</v>
      </c>
      <c r="C57">
        <v>1.366158</v>
      </c>
      <c r="D57">
        <v>1.3601559999999999</v>
      </c>
      <c r="E57">
        <v>1.360859</v>
      </c>
      <c r="F57">
        <v>1.360859</v>
      </c>
      <c r="J57">
        <v>1.3609519999999999</v>
      </c>
      <c r="K57">
        <v>1.366158</v>
      </c>
      <c r="L57">
        <v>1.3601559999999999</v>
      </c>
      <c r="M57">
        <v>1.360859</v>
      </c>
      <c r="N57">
        <v>1.360859</v>
      </c>
    </row>
    <row r="58" spans="1:14" x14ac:dyDescent="0.2">
      <c r="A58" s="1">
        <v>44582</v>
      </c>
      <c r="B58">
        <v>1.360026</v>
      </c>
      <c r="C58">
        <v>1.3603590000000001</v>
      </c>
      <c r="D58">
        <v>1.354757</v>
      </c>
      <c r="E58">
        <v>1.3597669999999999</v>
      </c>
      <c r="F58">
        <v>1.3597669999999999</v>
      </c>
      <c r="J58">
        <v>1.360026</v>
      </c>
      <c r="K58">
        <v>1.3603590000000001</v>
      </c>
      <c r="L58">
        <v>1.354757</v>
      </c>
      <c r="M58">
        <v>1.3597669999999999</v>
      </c>
      <c r="N58">
        <v>1.3597669999999999</v>
      </c>
    </row>
    <row r="59" spans="1:14" x14ac:dyDescent="0.2">
      <c r="A59" s="1">
        <v>44585</v>
      </c>
      <c r="B59">
        <v>1.355491</v>
      </c>
      <c r="C59">
        <v>1.356668</v>
      </c>
      <c r="D59">
        <v>1.344303</v>
      </c>
      <c r="E59">
        <v>1.355583</v>
      </c>
      <c r="F59">
        <v>1.355583</v>
      </c>
      <c r="J59">
        <v>1.355491</v>
      </c>
      <c r="K59">
        <v>1.356668</v>
      </c>
      <c r="L59">
        <v>1.344303</v>
      </c>
      <c r="M59">
        <v>1.355583</v>
      </c>
      <c r="N59">
        <v>1.355583</v>
      </c>
    </row>
    <row r="60" spans="1:14" x14ac:dyDescent="0.2">
      <c r="A60" s="1">
        <v>44586</v>
      </c>
      <c r="B60">
        <v>1.348981</v>
      </c>
      <c r="C60">
        <v>1.3500559999999999</v>
      </c>
      <c r="D60">
        <v>1.343707</v>
      </c>
      <c r="E60">
        <v>1.348927</v>
      </c>
      <c r="F60">
        <v>1.348927</v>
      </c>
      <c r="J60">
        <v>1.348981</v>
      </c>
      <c r="K60">
        <v>1.3500559999999999</v>
      </c>
      <c r="L60">
        <v>1.343707</v>
      </c>
      <c r="M60">
        <v>1.348927</v>
      </c>
      <c r="N60">
        <v>1.348927</v>
      </c>
    </row>
    <row r="61" spans="1:14" x14ac:dyDescent="0.2">
      <c r="A61" s="1">
        <v>44587</v>
      </c>
      <c r="B61">
        <v>1.3510409999999999</v>
      </c>
      <c r="C61">
        <v>1.3524480000000001</v>
      </c>
      <c r="D61">
        <v>1.349418</v>
      </c>
      <c r="E61">
        <v>1.351078</v>
      </c>
      <c r="F61">
        <v>1.351078</v>
      </c>
      <c r="J61">
        <v>1.3510409999999999</v>
      </c>
      <c r="K61">
        <v>1.3524480000000001</v>
      </c>
      <c r="L61">
        <v>1.349418</v>
      </c>
      <c r="M61">
        <v>1.351078</v>
      </c>
      <c r="N61">
        <v>1.351078</v>
      </c>
    </row>
    <row r="62" spans="1:14" x14ac:dyDescent="0.2">
      <c r="A62" s="1">
        <v>44588</v>
      </c>
      <c r="B62">
        <v>1.3467830000000001</v>
      </c>
      <c r="C62">
        <v>1.3467830000000001</v>
      </c>
      <c r="D62">
        <v>1.3360590000000001</v>
      </c>
      <c r="E62">
        <v>1.3468009999999999</v>
      </c>
      <c r="F62">
        <v>1.3468009999999999</v>
      </c>
      <c r="J62">
        <v>1.3467830000000001</v>
      </c>
      <c r="K62">
        <v>1.3467830000000001</v>
      </c>
      <c r="L62">
        <v>1.3360590000000001</v>
      </c>
      <c r="M62">
        <v>1.3468009999999999</v>
      </c>
      <c r="N62">
        <v>1.3468009999999999</v>
      </c>
    </row>
    <row r="63" spans="1:14" x14ac:dyDescent="0.2">
      <c r="A63" s="1">
        <v>44589</v>
      </c>
      <c r="B63">
        <v>1.338849</v>
      </c>
      <c r="C63">
        <v>1.3432010000000001</v>
      </c>
      <c r="D63">
        <v>1.3365590000000001</v>
      </c>
      <c r="E63">
        <v>1.338832</v>
      </c>
      <c r="F63">
        <v>1.338832</v>
      </c>
      <c r="J63">
        <v>1.338849</v>
      </c>
      <c r="K63">
        <v>1.3432010000000001</v>
      </c>
      <c r="L63">
        <v>1.3365590000000001</v>
      </c>
      <c r="M63">
        <v>1.338832</v>
      </c>
      <c r="N63">
        <v>1.338832</v>
      </c>
    </row>
    <row r="64" spans="1:14" x14ac:dyDescent="0.2">
      <c r="A64" s="1">
        <v>44592</v>
      </c>
      <c r="B64">
        <v>1.3402130000000001</v>
      </c>
      <c r="C64">
        <v>1.345424</v>
      </c>
      <c r="D64">
        <v>1.339531</v>
      </c>
      <c r="E64">
        <v>1.3403389999999999</v>
      </c>
      <c r="F64">
        <v>1.3403389999999999</v>
      </c>
      <c r="J64">
        <v>1.3402130000000001</v>
      </c>
      <c r="K64">
        <v>1.345424</v>
      </c>
      <c r="L64">
        <v>1.339531</v>
      </c>
      <c r="M64">
        <v>1.3403389999999999</v>
      </c>
      <c r="N64">
        <v>1.3403389999999999</v>
      </c>
    </row>
    <row r="65" spans="1:14" x14ac:dyDescent="0.2">
      <c r="A65" s="1">
        <v>44593</v>
      </c>
      <c r="B65">
        <v>1.3442670000000001</v>
      </c>
      <c r="C65">
        <v>1.3514060000000001</v>
      </c>
      <c r="D65">
        <v>1.34358</v>
      </c>
      <c r="E65">
        <v>1.344538</v>
      </c>
      <c r="F65">
        <v>1.344538</v>
      </c>
      <c r="J65">
        <v>1.3442670000000001</v>
      </c>
      <c r="K65">
        <v>1.3514060000000001</v>
      </c>
      <c r="L65">
        <v>1.34358</v>
      </c>
      <c r="M65">
        <v>1.344538</v>
      </c>
      <c r="N65">
        <v>1.344538</v>
      </c>
    </row>
    <row r="66" spans="1:14" x14ac:dyDescent="0.2">
      <c r="A66" s="1">
        <v>44594</v>
      </c>
      <c r="B66">
        <v>1.352393</v>
      </c>
      <c r="C66">
        <v>1.358493</v>
      </c>
      <c r="D66">
        <v>1.3517170000000001</v>
      </c>
      <c r="E66">
        <v>1.3525389999999999</v>
      </c>
      <c r="F66">
        <v>1.3525389999999999</v>
      </c>
      <c r="J66">
        <v>1.352393</v>
      </c>
      <c r="K66">
        <v>1.358493</v>
      </c>
      <c r="L66">
        <v>1.3517170000000001</v>
      </c>
      <c r="M66">
        <v>1.3525389999999999</v>
      </c>
      <c r="N66">
        <v>1.3525389999999999</v>
      </c>
    </row>
    <row r="67" spans="1:14" x14ac:dyDescent="0.2">
      <c r="A67" s="1">
        <v>44595</v>
      </c>
      <c r="B67">
        <v>1.356447</v>
      </c>
      <c r="C67">
        <v>1.362546</v>
      </c>
      <c r="D67">
        <v>1.3539129999999999</v>
      </c>
      <c r="E67">
        <v>1.3565020000000001</v>
      </c>
      <c r="F67">
        <v>1.3565020000000001</v>
      </c>
      <c r="J67">
        <v>1.356447</v>
      </c>
      <c r="K67">
        <v>1.362546</v>
      </c>
      <c r="L67">
        <v>1.3539129999999999</v>
      </c>
      <c r="M67">
        <v>1.3565020000000001</v>
      </c>
      <c r="N67">
        <v>1.3565020000000001</v>
      </c>
    </row>
    <row r="68" spans="1:14" x14ac:dyDescent="0.2">
      <c r="A68" s="1">
        <v>44596</v>
      </c>
      <c r="B68">
        <v>1.3596189999999999</v>
      </c>
      <c r="C68">
        <v>1.361656</v>
      </c>
      <c r="D68">
        <v>1.3508039999999999</v>
      </c>
      <c r="E68">
        <v>1.3598410000000001</v>
      </c>
      <c r="F68">
        <v>1.3598410000000001</v>
      </c>
      <c r="J68">
        <v>1.3596189999999999</v>
      </c>
      <c r="K68">
        <v>1.361656</v>
      </c>
      <c r="L68">
        <v>1.3508039999999999</v>
      </c>
      <c r="M68">
        <v>1.3598410000000001</v>
      </c>
      <c r="N68">
        <v>1.3598410000000001</v>
      </c>
    </row>
    <row r="69" spans="1:14" x14ac:dyDescent="0.2">
      <c r="A69" s="1">
        <v>44599</v>
      </c>
      <c r="B69">
        <v>1.3533630000000001</v>
      </c>
      <c r="C69">
        <v>1.355032</v>
      </c>
      <c r="D69">
        <v>1.3491820000000001</v>
      </c>
      <c r="E69">
        <v>1.353345</v>
      </c>
      <c r="F69">
        <v>1.353345</v>
      </c>
      <c r="J69">
        <v>1.3533630000000001</v>
      </c>
      <c r="K69">
        <v>1.355032</v>
      </c>
      <c r="L69">
        <v>1.3491820000000001</v>
      </c>
      <c r="M69">
        <v>1.353345</v>
      </c>
      <c r="N69">
        <v>1.353345</v>
      </c>
    </row>
    <row r="70" spans="1:14" x14ac:dyDescent="0.2">
      <c r="A70" s="1">
        <v>44600</v>
      </c>
      <c r="B70">
        <v>1.3538399999999999</v>
      </c>
      <c r="C70">
        <v>1.356668</v>
      </c>
      <c r="D70">
        <v>1.350986</v>
      </c>
      <c r="E70">
        <v>1.3537809999999999</v>
      </c>
      <c r="F70">
        <v>1.3537809999999999</v>
      </c>
      <c r="J70">
        <v>1.3538399999999999</v>
      </c>
      <c r="K70">
        <v>1.356668</v>
      </c>
      <c r="L70">
        <v>1.350986</v>
      </c>
      <c r="M70">
        <v>1.3537809999999999</v>
      </c>
      <c r="N70">
        <v>1.3537809999999999</v>
      </c>
    </row>
    <row r="71" spans="1:14" x14ac:dyDescent="0.2">
      <c r="A71" s="1">
        <v>44601</v>
      </c>
      <c r="B71">
        <v>1.3548119999999999</v>
      </c>
      <c r="C71">
        <v>1.3588249999999999</v>
      </c>
      <c r="D71">
        <v>1.3538209999999999</v>
      </c>
      <c r="E71">
        <v>1.354757</v>
      </c>
      <c r="F71">
        <v>1.354757</v>
      </c>
      <c r="J71">
        <v>1.3548119999999999</v>
      </c>
      <c r="K71">
        <v>1.3588249999999999</v>
      </c>
      <c r="L71">
        <v>1.3538209999999999</v>
      </c>
      <c r="M71">
        <v>1.354757</v>
      </c>
      <c r="N71">
        <v>1.354757</v>
      </c>
    </row>
    <row r="72" spans="1:14" x14ac:dyDescent="0.2">
      <c r="A72" s="1">
        <v>44602</v>
      </c>
      <c r="B72">
        <v>1.3533999999999999</v>
      </c>
      <c r="C72">
        <v>1.364331</v>
      </c>
      <c r="D72">
        <v>1.3525389999999999</v>
      </c>
      <c r="E72">
        <v>1.3533269999999999</v>
      </c>
      <c r="F72">
        <v>1.3533269999999999</v>
      </c>
      <c r="J72">
        <v>1.3533999999999999</v>
      </c>
      <c r="K72">
        <v>1.364331</v>
      </c>
      <c r="L72">
        <v>1.3525389999999999</v>
      </c>
      <c r="M72">
        <v>1.3533269999999999</v>
      </c>
      <c r="N72">
        <v>1.3533269999999999</v>
      </c>
    </row>
    <row r="73" spans="1:14" x14ac:dyDescent="0.2">
      <c r="A73" s="1">
        <v>44603</v>
      </c>
      <c r="B73">
        <v>1.3549770000000001</v>
      </c>
      <c r="C73">
        <v>1.360878</v>
      </c>
      <c r="D73">
        <v>1.351534</v>
      </c>
      <c r="E73">
        <v>1.3551789999999999</v>
      </c>
      <c r="F73">
        <v>1.3551789999999999</v>
      </c>
      <c r="J73">
        <v>1.3549770000000001</v>
      </c>
      <c r="K73">
        <v>1.360878</v>
      </c>
      <c r="L73">
        <v>1.351534</v>
      </c>
      <c r="M73">
        <v>1.3551789999999999</v>
      </c>
      <c r="N73">
        <v>1.3551789999999999</v>
      </c>
    </row>
    <row r="74" spans="1:14" x14ac:dyDescent="0.2">
      <c r="A74" s="1">
        <v>44606</v>
      </c>
      <c r="B74">
        <v>1.3570180000000001</v>
      </c>
      <c r="C74">
        <v>1.3572200000000001</v>
      </c>
      <c r="D74">
        <v>1.3495820000000001</v>
      </c>
      <c r="E74">
        <v>1.3569629999999999</v>
      </c>
      <c r="F74">
        <v>1.3569629999999999</v>
      </c>
      <c r="J74">
        <v>1.3570180000000001</v>
      </c>
      <c r="K74">
        <v>1.3572200000000001</v>
      </c>
      <c r="L74">
        <v>1.3495820000000001</v>
      </c>
      <c r="M74">
        <v>1.3569629999999999</v>
      </c>
      <c r="N74">
        <v>1.3569629999999999</v>
      </c>
    </row>
    <row r="75" spans="1:14" x14ac:dyDescent="0.2">
      <c r="A75" s="1">
        <v>44607</v>
      </c>
      <c r="B75">
        <v>1.3533269999999999</v>
      </c>
      <c r="C75">
        <v>1.3566860000000001</v>
      </c>
      <c r="D75">
        <v>1.3490180000000001</v>
      </c>
      <c r="E75">
        <v>1.3532900000000001</v>
      </c>
      <c r="F75">
        <v>1.3532900000000001</v>
      </c>
      <c r="J75">
        <v>1.3533269999999999</v>
      </c>
      <c r="K75">
        <v>1.3566860000000001</v>
      </c>
      <c r="L75">
        <v>1.3490180000000001</v>
      </c>
      <c r="M75">
        <v>1.3532900000000001</v>
      </c>
      <c r="N75">
        <v>1.3532900000000001</v>
      </c>
    </row>
    <row r="76" spans="1:14" x14ac:dyDescent="0.2">
      <c r="A76" s="1">
        <v>44608</v>
      </c>
      <c r="B76">
        <v>1.354115</v>
      </c>
      <c r="C76">
        <v>1.3589910000000001</v>
      </c>
      <c r="D76">
        <v>1.3539129999999999</v>
      </c>
      <c r="E76">
        <v>1.354115</v>
      </c>
      <c r="F76">
        <v>1.354115</v>
      </c>
      <c r="J76">
        <v>1.354115</v>
      </c>
      <c r="K76">
        <v>1.3589910000000001</v>
      </c>
      <c r="L76">
        <v>1.3539129999999999</v>
      </c>
      <c r="M76">
        <v>1.354115</v>
      </c>
      <c r="N76">
        <v>1.354115</v>
      </c>
    </row>
    <row r="77" spans="1:14" x14ac:dyDescent="0.2">
      <c r="A77" s="1">
        <v>44609</v>
      </c>
      <c r="B77">
        <v>1.3582339999999999</v>
      </c>
      <c r="C77">
        <v>1.3636429999999999</v>
      </c>
      <c r="D77">
        <v>1.3558030000000001</v>
      </c>
      <c r="E77">
        <v>1.358493</v>
      </c>
      <c r="F77">
        <v>1.358493</v>
      </c>
      <c r="J77">
        <v>1.3582339999999999</v>
      </c>
      <c r="K77">
        <v>1.3636429999999999</v>
      </c>
      <c r="L77">
        <v>1.3558030000000001</v>
      </c>
      <c r="M77">
        <v>1.358493</v>
      </c>
      <c r="N77">
        <v>1.358493</v>
      </c>
    </row>
    <row r="78" spans="1:14" x14ac:dyDescent="0.2">
      <c r="A78" s="1">
        <v>44610</v>
      </c>
      <c r="B78">
        <v>1.3615440000000001</v>
      </c>
      <c r="C78">
        <v>1.3640699999999999</v>
      </c>
      <c r="D78">
        <v>1.357442</v>
      </c>
      <c r="E78">
        <v>1.3618779999999999</v>
      </c>
      <c r="F78">
        <v>1.3618779999999999</v>
      </c>
      <c r="J78">
        <v>1.3615440000000001</v>
      </c>
      <c r="K78">
        <v>1.3640699999999999</v>
      </c>
      <c r="L78">
        <v>1.357442</v>
      </c>
      <c r="M78">
        <v>1.3618779999999999</v>
      </c>
      <c r="N78">
        <v>1.3618779999999999</v>
      </c>
    </row>
    <row r="79" spans="1:14" x14ac:dyDescent="0.2">
      <c r="A79" s="1">
        <v>44613</v>
      </c>
      <c r="B79">
        <v>1.3591789999999999</v>
      </c>
      <c r="C79">
        <v>1.363829</v>
      </c>
      <c r="D79">
        <v>1.358714</v>
      </c>
      <c r="E79">
        <v>1.3593420000000001</v>
      </c>
      <c r="F79">
        <v>1.3593420000000001</v>
      </c>
      <c r="J79">
        <v>1.3591789999999999</v>
      </c>
      <c r="K79">
        <v>1.363829</v>
      </c>
      <c r="L79">
        <v>1.358714</v>
      </c>
      <c r="M79">
        <v>1.3593420000000001</v>
      </c>
      <c r="N79">
        <v>1.3593420000000001</v>
      </c>
    </row>
    <row r="80" spans="1:14" x14ac:dyDescent="0.2">
      <c r="A80" s="1">
        <v>44614</v>
      </c>
      <c r="B80">
        <v>1.3595269999999999</v>
      </c>
      <c r="C80">
        <v>1.360544</v>
      </c>
      <c r="D80">
        <v>1.3540049999999999</v>
      </c>
      <c r="E80">
        <v>1.3596010000000001</v>
      </c>
      <c r="F80">
        <v>1.3596010000000001</v>
      </c>
      <c r="J80">
        <v>1.3595269999999999</v>
      </c>
      <c r="K80">
        <v>1.360544</v>
      </c>
      <c r="L80">
        <v>1.3540049999999999</v>
      </c>
      <c r="M80">
        <v>1.3596010000000001</v>
      </c>
      <c r="N80">
        <v>1.3596010000000001</v>
      </c>
    </row>
    <row r="81" spans="1:14" x14ac:dyDescent="0.2">
      <c r="A81" s="1">
        <v>44615</v>
      </c>
      <c r="B81">
        <v>1.359083</v>
      </c>
      <c r="C81">
        <v>1.361953</v>
      </c>
      <c r="D81">
        <v>1.354922</v>
      </c>
      <c r="E81">
        <v>1.3589359999999999</v>
      </c>
      <c r="F81">
        <v>1.3589359999999999</v>
      </c>
      <c r="J81">
        <v>1.359083</v>
      </c>
      <c r="K81">
        <v>1.361953</v>
      </c>
      <c r="L81">
        <v>1.354922</v>
      </c>
      <c r="M81">
        <v>1.3589359999999999</v>
      </c>
      <c r="N81">
        <v>1.3589359999999999</v>
      </c>
    </row>
    <row r="82" spans="1:14" x14ac:dyDescent="0.2">
      <c r="A82" s="1">
        <v>44616</v>
      </c>
      <c r="B82">
        <v>1.354463</v>
      </c>
      <c r="C82">
        <v>1.354738</v>
      </c>
      <c r="D82">
        <v>1.3275980000000001</v>
      </c>
      <c r="E82">
        <v>1.354573</v>
      </c>
      <c r="F82">
        <v>1.354573</v>
      </c>
      <c r="J82">
        <v>1.354463</v>
      </c>
      <c r="K82">
        <v>1.354738</v>
      </c>
      <c r="L82">
        <v>1.3275980000000001</v>
      </c>
      <c r="M82">
        <v>1.354573</v>
      </c>
      <c r="N82">
        <v>1.354573</v>
      </c>
    </row>
    <row r="83" spans="1:14" x14ac:dyDescent="0.2">
      <c r="A83" s="1">
        <v>44617</v>
      </c>
      <c r="B83">
        <v>1.3372200000000001</v>
      </c>
      <c r="C83">
        <v>1.3439049999999999</v>
      </c>
      <c r="D83">
        <v>1.3368979999999999</v>
      </c>
      <c r="E83">
        <v>1.3373269999999999</v>
      </c>
      <c r="F83">
        <v>1.3373269999999999</v>
      </c>
      <c r="J83">
        <v>1.3372200000000001</v>
      </c>
      <c r="K83">
        <v>1.3439049999999999</v>
      </c>
      <c r="L83">
        <v>1.3368979999999999</v>
      </c>
      <c r="M83">
        <v>1.3373269999999999</v>
      </c>
      <c r="N83">
        <v>1.3373269999999999</v>
      </c>
    </row>
    <row r="84" spans="1:14" x14ac:dyDescent="0.2">
      <c r="A84" s="1">
        <v>44620</v>
      </c>
      <c r="B84">
        <v>1.3370059999999999</v>
      </c>
      <c r="C84">
        <v>1.3431109999999999</v>
      </c>
      <c r="D84">
        <v>1.3342579999999999</v>
      </c>
      <c r="E84">
        <v>1.3373269999999999</v>
      </c>
      <c r="F84">
        <v>1.3373269999999999</v>
      </c>
      <c r="J84">
        <v>1.3370059999999999</v>
      </c>
      <c r="K84">
        <v>1.3431109999999999</v>
      </c>
      <c r="L84">
        <v>1.3342579999999999</v>
      </c>
      <c r="M84">
        <v>1.3373269999999999</v>
      </c>
      <c r="N84">
        <v>1.3373269999999999</v>
      </c>
    </row>
    <row r="85" spans="1:14" x14ac:dyDescent="0.2">
      <c r="A85" s="1">
        <v>44621</v>
      </c>
      <c r="B85">
        <v>1.342282</v>
      </c>
      <c r="C85">
        <v>1.3437250000000001</v>
      </c>
      <c r="D85">
        <v>1.3312029999999999</v>
      </c>
      <c r="E85">
        <v>1.342282</v>
      </c>
      <c r="F85">
        <v>1.342282</v>
      </c>
      <c r="J85">
        <v>1.342282</v>
      </c>
      <c r="K85">
        <v>1.3437250000000001</v>
      </c>
      <c r="L85">
        <v>1.3312029999999999</v>
      </c>
      <c r="M85">
        <v>1.342282</v>
      </c>
      <c r="N85">
        <v>1.342282</v>
      </c>
    </row>
    <row r="86" spans="1:14" x14ac:dyDescent="0.2">
      <c r="A86" s="1">
        <v>44622</v>
      </c>
      <c r="B86">
        <v>1.3333330000000001</v>
      </c>
      <c r="C86">
        <v>1.3370949999999999</v>
      </c>
      <c r="D86">
        <v>1.327404</v>
      </c>
      <c r="E86">
        <v>1.3335109999999999</v>
      </c>
      <c r="F86">
        <v>1.3335109999999999</v>
      </c>
      <c r="J86">
        <v>1.3333330000000001</v>
      </c>
      <c r="K86">
        <v>1.3370949999999999</v>
      </c>
      <c r="L86">
        <v>1.327404</v>
      </c>
      <c r="M86">
        <v>1.3335109999999999</v>
      </c>
      <c r="N86">
        <v>1.3335109999999999</v>
      </c>
    </row>
    <row r="87" spans="1:14" x14ac:dyDescent="0.2">
      <c r="A87" s="1">
        <v>44623</v>
      </c>
      <c r="B87">
        <v>1.339728</v>
      </c>
      <c r="C87">
        <v>1.341796</v>
      </c>
      <c r="D87">
        <v>1.3320369999999999</v>
      </c>
      <c r="E87">
        <v>1.3396920000000001</v>
      </c>
      <c r="F87">
        <v>1.3396920000000001</v>
      </c>
      <c r="J87">
        <v>1.339728</v>
      </c>
      <c r="K87">
        <v>1.341796</v>
      </c>
      <c r="L87">
        <v>1.3320369999999999</v>
      </c>
      <c r="M87">
        <v>1.3396920000000001</v>
      </c>
      <c r="N87">
        <v>1.3396920000000001</v>
      </c>
    </row>
    <row r="88" spans="1:14" x14ac:dyDescent="0.2">
      <c r="A88" s="1">
        <v>44624</v>
      </c>
      <c r="B88">
        <v>1.3351310000000001</v>
      </c>
      <c r="C88">
        <v>1.3351310000000001</v>
      </c>
      <c r="D88">
        <v>1.320533</v>
      </c>
      <c r="E88">
        <v>1.3350960000000001</v>
      </c>
      <c r="F88">
        <v>1.3350960000000001</v>
      </c>
      <c r="J88">
        <v>1.3351310000000001</v>
      </c>
      <c r="K88">
        <v>1.3351310000000001</v>
      </c>
      <c r="L88">
        <v>1.320533</v>
      </c>
      <c r="M88">
        <v>1.3350960000000001</v>
      </c>
      <c r="N88">
        <v>1.3350960000000001</v>
      </c>
    </row>
    <row r="89" spans="1:14" x14ac:dyDescent="0.2">
      <c r="A89" s="1">
        <v>44627</v>
      </c>
      <c r="B89">
        <v>1.321248</v>
      </c>
      <c r="C89">
        <v>1.322594</v>
      </c>
      <c r="D89">
        <v>1.3103929999999999</v>
      </c>
      <c r="E89">
        <v>1.321248</v>
      </c>
      <c r="F89">
        <v>1.321248</v>
      </c>
      <c r="J89">
        <v>1.321248</v>
      </c>
      <c r="K89">
        <v>1.322594</v>
      </c>
      <c r="L89">
        <v>1.3103929999999999</v>
      </c>
      <c r="M89">
        <v>1.321248</v>
      </c>
      <c r="N89">
        <v>1.321248</v>
      </c>
    </row>
    <row r="90" spans="1:14" x14ac:dyDescent="0.2">
      <c r="A90" s="1">
        <v>44628</v>
      </c>
      <c r="B90">
        <v>1.311407</v>
      </c>
      <c r="C90">
        <v>1.3142849999999999</v>
      </c>
      <c r="D90">
        <v>1.30837</v>
      </c>
      <c r="E90">
        <v>1.3112299999999999</v>
      </c>
      <c r="F90">
        <v>1.3112299999999999</v>
      </c>
      <c r="J90">
        <v>1.311407</v>
      </c>
      <c r="K90">
        <v>1.3142849999999999</v>
      </c>
      <c r="L90">
        <v>1.30837</v>
      </c>
      <c r="M90">
        <v>1.3112299999999999</v>
      </c>
      <c r="N90">
        <v>1.3112299999999999</v>
      </c>
    </row>
    <row r="91" spans="1:14" x14ac:dyDescent="0.2">
      <c r="A91" s="1">
        <v>44629</v>
      </c>
      <c r="B91">
        <v>1.3102549999999999</v>
      </c>
      <c r="C91">
        <v>1.318235</v>
      </c>
      <c r="D91">
        <v>1.3099289999999999</v>
      </c>
      <c r="E91">
        <v>1.3099289999999999</v>
      </c>
      <c r="F91">
        <v>1.3099289999999999</v>
      </c>
      <c r="J91">
        <v>1.3102549999999999</v>
      </c>
      <c r="K91">
        <v>1.318235</v>
      </c>
      <c r="L91">
        <v>1.3099289999999999</v>
      </c>
      <c r="M91">
        <v>1.3099289999999999</v>
      </c>
      <c r="N91">
        <v>1.3099289999999999</v>
      </c>
    </row>
    <row r="92" spans="1:14" x14ac:dyDescent="0.2">
      <c r="A92" s="1">
        <v>44630</v>
      </c>
      <c r="B92">
        <v>1.3188439999999999</v>
      </c>
      <c r="C92">
        <v>1.3194699999999999</v>
      </c>
      <c r="D92">
        <v>1.3107359999999999</v>
      </c>
      <c r="E92">
        <v>1.318565</v>
      </c>
      <c r="F92">
        <v>1.318565</v>
      </c>
      <c r="J92">
        <v>1.3188439999999999</v>
      </c>
      <c r="K92">
        <v>1.3194699999999999</v>
      </c>
      <c r="L92">
        <v>1.3107359999999999</v>
      </c>
      <c r="M92">
        <v>1.318565</v>
      </c>
      <c r="N92">
        <v>1.318565</v>
      </c>
    </row>
    <row r="93" spans="1:14" x14ac:dyDescent="0.2">
      <c r="A93" s="1">
        <v>44631</v>
      </c>
      <c r="B93">
        <v>1.3103070000000001</v>
      </c>
      <c r="C93">
        <v>1.3124910000000001</v>
      </c>
      <c r="D93">
        <v>1.3052440000000001</v>
      </c>
      <c r="E93">
        <v>1.310324</v>
      </c>
      <c r="F93">
        <v>1.310324</v>
      </c>
      <c r="J93">
        <v>1.3103070000000001</v>
      </c>
      <c r="K93">
        <v>1.3124910000000001</v>
      </c>
      <c r="L93">
        <v>1.3052440000000001</v>
      </c>
      <c r="M93">
        <v>1.310324</v>
      </c>
      <c r="N93">
        <v>1.310324</v>
      </c>
    </row>
    <row r="94" spans="1:14" x14ac:dyDescent="0.2">
      <c r="A94" s="1">
        <v>44634</v>
      </c>
      <c r="B94">
        <v>1.3049550000000001</v>
      </c>
      <c r="C94">
        <v>1.3078730000000001</v>
      </c>
      <c r="D94">
        <v>1.30105</v>
      </c>
      <c r="E94">
        <v>1.3050299999999999</v>
      </c>
      <c r="F94">
        <v>1.3050299999999999</v>
      </c>
      <c r="J94">
        <v>1.3049550000000001</v>
      </c>
      <c r="K94">
        <v>1.3078730000000001</v>
      </c>
      <c r="L94">
        <v>1.30105</v>
      </c>
      <c r="M94">
        <v>1.3050299999999999</v>
      </c>
      <c r="N94">
        <v>1.3050299999999999</v>
      </c>
    </row>
    <row r="95" spans="1:14" x14ac:dyDescent="0.2">
      <c r="A95" s="1">
        <v>44635</v>
      </c>
      <c r="B95">
        <v>1.3010839999999999</v>
      </c>
      <c r="C95">
        <v>1.3088660000000001</v>
      </c>
      <c r="D95">
        <v>1.300136</v>
      </c>
      <c r="E95">
        <v>1.301185</v>
      </c>
      <c r="F95">
        <v>1.301185</v>
      </c>
      <c r="J95">
        <v>1.3010839999999999</v>
      </c>
      <c r="K95">
        <v>1.3088660000000001</v>
      </c>
      <c r="L95">
        <v>1.300136</v>
      </c>
      <c r="M95">
        <v>1.301185</v>
      </c>
      <c r="N95">
        <v>1.301185</v>
      </c>
    </row>
    <row r="96" spans="1:14" x14ac:dyDescent="0.2">
      <c r="A96" s="1">
        <v>44636</v>
      </c>
      <c r="B96">
        <v>1.3045</v>
      </c>
      <c r="C96">
        <v>1.3114410000000001</v>
      </c>
      <c r="D96">
        <v>1.3036620000000001</v>
      </c>
      <c r="E96">
        <v>1.3046489999999999</v>
      </c>
      <c r="F96">
        <v>1.3046489999999999</v>
      </c>
      <c r="J96">
        <v>1.3045</v>
      </c>
      <c r="K96">
        <v>1.3114410000000001</v>
      </c>
      <c r="L96">
        <v>1.3036620000000001</v>
      </c>
      <c r="M96">
        <v>1.3046489999999999</v>
      </c>
      <c r="N96">
        <v>1.3046489999999999</v>
      </c>
    </row>
    <row r="97" spans="1:14" x14ac:dyDescent="0.2">
      <c r="A97" s="1">
        <v>44637</v>
      </c>
      <c r="B97">
        <v>1.3140780000000001</v>
      </c>
      <c r="C97">
        <v>1.3211090000000001</v>
      </c>
      <c r="D97">
        <v>1.3089519999999999</v>
      </c>
      <c r="E97">
        <v>1.3141119999999999</v>
      </c>
      <c r="F97">
        <v>1.3141119999999999</v>
      </c>
      <c r="J97">
        <v>1.3140780000000001</v>
      </c>
      <c r="K97">
        <v>1.3211090000000001</v>
      </c>
      <c r="L97">
        <v>1.3089519999999999</v>
      </c>
      <c r="M97">
        <v>1.3141119999999999</v>
      </c>
      <c r="N97">
        <v>1.3141119999999999</v>
      </c>
    </row>
    <row r="98" spans="1:14" x14ac:dyDescent="0.2">
      <c r="A98" s="1">
        <v>44638</v>
      </c>
      <c r="B98">
        <v>1.316049</v>
      </c>
      <c r="C98">
        <v>1.3181659999999999</v>
      </c>
      <c r="D98">
        <v>1.3111999999999999</v>
      </c>
      <c r="E98">
        <v>1.316041</v>
      </c>
      <c r="F98">
        <v>1.316041</v>
      </c>
      <c r="J98">
        <v>1.316049</v>
      </c>
      <c r="K98">
        <v>1.3181659999999999</v>
      </c>
      <c r="L98">
        <v>1.3111999999999999</v>
      </c>
      <c r="M98">
        <v>1.316041</v>
      </c>
      <c r="N98">
        <v>1.316041</v>
      </c>
    </row>
    <row r="99" spans="1:14" x14ac:dyDescent="0.2">
      <c r="A99" s="1">
        <v>44641</v>
      </c>
      <c r="B99">
        <v>1.3160670000000001</v>
      </c>
      <c r="C99">
        <v>1.3209869999999999</v>
      </c>
      <c r="D99">
        <v>1.3128359999999999</v>
      </c>
      <c r="E99">
        <v>1.316084</v>
      </c>
      <c r="F99">
        <v>1.316084</v>
      </c>
      <c r="J99">
        <v>1.3160670000000001</v>
      </c>
      <c r="K99">
        <v>1.3209869999999999</v>
      </c>
      <c r="L99">
        <v>1.3128359999999999</v>
      </c>
      <c r="M99">
        <v>1.316084</v>
      </c>
      <c r="N99">
        <v>1.316084</v>
      </c>
    </row>
    <row r="100" spans="1:14" x14ac:dyDescent="0.2">
      <c r="A100" s="1">
        <v>44642</v>
      </c>
      <c r="B100">
        <v>1.316794</v>
      </c>
      <c r="C100">
        <v>1.3272459999999999</v>
      </c>
      <c r="D100">
        <v>1.312095</v>
      </c>
      <c r="E100">
        <v>1.316829</v>
      </c>
      <c r="F100">
        <v>1.316829</v>
      </c>
      <c r="J100">
        <v>1.316794</v>
      </c>
      <c r="K100">
        <v>1.3272459999999999</v>
      </c>
      <c r="L100">
        <v>1.312095</v>
      </c>
      <c r="M100">
        <v>1.316829</v>
      </c>
      <c r="N100">
        <v>1.316829</v>
      </c>
    </row>
    <row r="101" spans="1:14" x14ac:dyDescent="0.2">
      <c r="A101" s="1">
        <v>44643</v>
      </c>
      <c r="B101">
        <v>1.326964</v>
      </c>
      <c r="C101">
        <v>1.329893</v>
      </c>
      <c r="D101">
        <v>1.3176270000000001</v>
      </c>
      <c r="E101">
        <v>1.3266469999999999</v>
      </c>
      <c r="F101">
        <v>1.3266469999999999</v>
      </c>
      <c r="J101">
        <v>1.326964</v>
      </c>
      <c r="K101">
        <v>1.329893</v>
      </c>
      <c r="L101">
        <v>1.3176270000000001</v>
      </c>
      <c r="M101">
        <v>1.3266469999999999</v>
      </c>
      <c r="N101">
        <v>1.3266469999999999</v>
      </c>
    </row>
    <row r="102" spans="1:14" x14ac:dyDescent="0.2">
      <c r="A102" s="1">
        <v>44644</v>
      </c>
      <c r="B102">
        <v>1.3206549999999999</v>
      </c>
      <c r="C102">
        <v>1.321475</v>
      </c>
      <c r="D102">
        <v>1.3157890000000001</v>
      </c>
      <c r="E102">
        <v>1.320603</v>
      </c>
      <c r="F102">
        <v>1.320603</v>
      </c>
      <c r="J102">
        <v>1.3206549999999999</v>
      </c>
      <c r="K102">
        <v>1.321475</v>
      </c>
      <c r="L102">
        <v>1.3157890000000001</v>
      </c>
      <c r="M102">
        <v>1.320603</v>
      </c>
      <c r="N102">
        <v>1.320603</v>
      </c>
    </row>
    <row r="103" spans="1:14" x14ac:dyDescent="0.2">
      <c r="A103" s="1">
        <v>44645</v>
      </c>
      <c r="B103">
        <v>1.3195920000000001</v>
      </c>
      <c r="C103">
        <v>1.322559</v>
      </c>
      <c r="D103">
        <v>1.3161700000000001</v>
      </c>
      <c r="E103">
        <v>1.3195749999999999</v>
      </c>
      <c r="F103">
        <v>1.3195749999999999</v>
      </c>
      <c r="J103">
        <v>1.3195920000000001</v>
      </c>
      <c r="K103">
        <v>1.322559</v>
      </c>
      <c r="L103">
        <v>1.3161700000000001</v>
      </c>
      <c r="M103">
        <v>1.3195749999999999</v>
      </c>
      <c r="N103">
        <v>1.3195749999999999</v>
      </c>
    </row>
    <row r="104" spans="1:14" x14ac:dyDescent="0.2">
      <c r="A104" s="1">
        <v>44648</v>
      </c>
      <c r="B104">
        <v>1.3176969999999999</v>
      </c>
      <c r="C104">
        <v>1.3178879999999999</v>
      </c>
      <c r="D104">
        <v>1.3068649999999999</v>
      </c>
      <c r="E104">
        <v>1.3176270000000001</v>
      </c>
      <c r="F104">
        <v>1.3176270000000001</v>
      </c>
      <c r="J104">
        <v>1.3176969999999999</v>
      </c>
      <c r="K104">
        <v>1.3178879999999999</v>
      </c>
      <c r="L104">
        <v>1.3068649999999999</v>
      </c>
      <c r="M104">
        <v>1.3176270000000001</v>
      </c>
      <c r="N104">
        <v>1.3176270000000001</v>
      </c>
    </row>
    <row r="105" spans="1:14" x14ac:dyDescent="0.2">
      <c r="A105" s="1">
        <v>44649</v>
      </c>
      <c r="B105">
        <v>1.309998</v>
      </c>
      <c r="C105">
        <v>1.315928</v>
      </c>
      <c r="D105">
        <v>1.3052269999999999</v>
      </c>
      <c r="E105">
        <v>1.3103579999999999</v>
      </c>
      <c r="F105">
        <v>1.3103579999999999</v>
      </c>
      <c r="J105">
        <v>1.309998</v>
      </c>
      <c r="K105">
        <v>1.315928</v>
      </c>
      <c r="L105">
        <v>1.3052269999999999</v>
      </c>
      <c r="M105">
        <v>1.3103579999999999</v>
      </c>
      <c r="N105">
        <v>1.3103579999999999</v>
      </c>
    </row>
    <row r="106" spans="1:14" x14ac:dyDescent="0.2">
      <c r="A106" s="1">
        <v>44650</v>
      </c>
      <c r="B106">
        <v>1.3092950000000001</v>
      </c>
      <c r="C106">
        <v>1.3180609999999999</v>
      </c>
      <c r="D106">
        <v>1.309158</v>
      </c>
      <c r="E106">
        <v>1.30938</v>
      </c>
      <c r="F106">
        <v>1.30938</v>
      </c>
      <c r="J106">
        <v>1.3092950000000001</v>
      </c>
      <c r="K106">
        <v>1.3180609999999999</v>
      </c>
      <c r="L106">
        <v>1.309158</v>
      </c>
      <c r="M106">
        <v>1.30938</v>
      </c>
      <c r="N106">
        <v>1.30938</v>
      </c>
    </row>
    <row r="107" spans="1:14" x14ac:dyDescent="0.2">
      <c r="A107" s="1">
        <v>44651</v>
      </c>
      <c r="B107">
        <v>1.3136810000000001</v>
      </c>
      <c r="C107">
        <v>1.317089</v>
      </c>
      <c r="D107">
        <v>1.3109599999999999</v>
      </c>
      <c r="E107">
        <v>1.3138879999999999</v>
      </c>
      <c r="F107">
        <v>1.3138879999999999</v>
      </c>
      <c r="J107">
        <v>1.3136810000000001</v>
      </c>
      <c r="K107">
        <v>1.317089</v>
      </c>
      <c r="L107">
        <v>1.3109599999999999</v>
      </c>
      <c r="M107">
        <v>1.3138879999999999</v>
      </c>
      <c r="N107">
        <v>1.3138879999999999</v>
      </c>
    </row>
    <row r="108" spans="1:14" x14ac:dyDescent="0.2">
      <c r="A108" s="1">
        <v>44652</v>
      </c>
      <c r="B108">
        <v>1.3145789999999999</v>
      </c>
      <c r="C108">
        <v>1.314613</v>
      </c>
      <c r="D108">
        <v>1.3088660000000001</v>
      </c>
      <c r="E108">
        <v>1.3147</v>
      </c>
      <c r="F108">
        <v>1.3147</v>
      </c>
      <c r="J108">
        <v>1.3145789999999999</v>
      </c>
      <c r="K108">
        <v>1.314613</v>
      </c>
      <c r="L108">
        <v>1.3088660000000001</v>
      </c>
      <c r="M108">
        <v>1.3147</v>
      </c>
      <c r="N108">
        <v>1.3147</v>
      </c>
    </row>
    <row r="109" spans="1:14" x14ac:dyDescent="0.2">
      <c r="A109" s="1">
        <v>44655</v>
      </c>
      <c r="B109">
        <v>1.310513</v>
      </c>
      <c r="C109">
        <v>1.3136289999999999</v>
      </c>
      <c r="D109">
        <v>1.309518</v>
      </c>
      <c r="E109">
        <v>1.310376</v>
      </c>
      <c r="F109">
        <v>1.310376</v>
      </c>
      <c r="J109">
        <v>1.310513</v>
      </c>
      <c r="K109">
        <v>1.3136289999999999</v>
      </c>
      <c r="L109">
        <v>1.309518</v>
      </c>
      <c r="M109">
        <v>1.310376</v>
      </c>
      <c r="N109">
        <v>1.310376</v>
      </c>
    </row>
    <row r="110" spans="1:14" x14ac:dyDescent="0.2">
      <c r="A110" s="1">
        <v>44656</v>
      </c>
      <c r="B110">
        <v>1.3113030000000001</v>
      </c>
      <c r="C110">
        <v>1.3166899999999999</v>
      </c>
      <c r="D110">
        <v>1.310049</v>
      </c>
      <c r="E110">
        <v>1.311458</v>
      </c>
      <c r="F110">
        <v>1.311458</v>
      </c>
      <c r="J110">
        <v>1.3113030000000001</v>
      </c>
      <c r="K110">
        <v>1.3166899999999999</v>
      </c>
      <c r="L110">
        <v>1.310049</v>
      </c>
      <c r="M110">
        <v>1.311458</v>
      </c>
      <c r="N110">
        <v>1.311458</v>
      </c>
    </row>
    <row r="111" spans="1:14" x14ac:dyDescent="0.2">
      <c r="A111" s="1">
        <v>44657</v>
      </c>
      <c r="B111">
        <v>1.307634</v>
      </c>
      <c r="C111">
        <v>1.3106850000000001</v>
      </c>
      <c r="D111">
        <v>1.304665</v>
      </c>
      <c r="E111">
        <v>1.3077369999999999</v>
      </c>
      <c r="F111">
        <v>1.3077369999999999</v>
      </c>
      <c r="J111">
        <v>1.307634</v>
      </c>
      <c r="K111">
        <v>1.3106850000000001</v>
      </c>
      <c r="L111">
        <v>1.304665</v>
      </c>
      <c r="M111">
        <v>1.3077369999999999</v>
      </c>
      <c r="N111">
        <v>1.3077369999999999</v>
      </c>
    </row>
    <row r="112" spans="1:14" x14ac:dyDescent="0.2">
      <c r="A112" s="1">
        <v>44658</v>
      </c>
      <c r="B112">
        <v>1.307172</v>
      </c>
      <c r="C112">
        <v>1.3106679999999999</v>
      </c>
      <c r="D112">
        <v>1.3055000000000001</v>
      </c>
      <c r="E112">
        <v>1.307207</v>
      </c>
      <c r="F112">
        <v>1.307207</v>
      </c>
      <c r="J112">
        <v>1.307172</v>
      </c>
      <c r="K112">
        <v>1.3106679999999999</v>
      </c>
      <c r="L112">
        <v>1.3055000000000001</v>
      </c>
      <c r="M112">
        <v>1.307207</v>
      </c>
      <c r="N112">
        <v>1.307207</v>
      </c>
    </row>
    <row r="113" spans="1:14" x14ac:dyDescent="0.2">
      <c r="A113" s="1">
        <v>44659</v>
      </c>
      <c r="B113">
        <v>1.3068649999999999</v>
      </c>
      <c r="C113">
        <v>1.3078730000000001</v>
      </c>
      <c r="D113">
        <v>1.2984819999999999</v>
      </c>
      <c r="E113">
        <v>1.3069329999999999</v>
      </c>
      <c r="F113">
        <v>1.3069329999999999</v>
      </c>
      <c r="J113">
        <v>1.3068649999999999</v>
      </c>
      <c r="K113">
        <v>1.3078730000000001</v>
      </c>
      <c r="L113">
        <v>1.2984819999999999</v>
      </c>
      <c r="M113">
        <v>1.3069329999999999</v>
      </c>
      <c r="N113">
        <v>1.3069329999999999</v>
      </c>
    </row>
    <row r="114" spans="1:14" x14ac:dyDescent="0.2">
      <c r="A114" s="1">
        <v>44662</v>
      </c>
      <c r="B114">
        <v>1.302948</v>
      </c>
      <c r="C114">
        <v>1.3057559999999999</v>
      </c>
      <c r="D114">
        <v>1.298988</v>
      </c>
      <c r="E114">
        <v>1.30322</v>
      </c>
      <c r="F114">
        <v>1.30322</v>
      </c>
      <c r="J114">
        <v>1.302948</v>
      </c>
      <c r="K114">
        <v>1.3057559999999999</v>
      </c>
      <c r="L114">
        <v>1.298988</v>
      </c>
      <c r="M114">
        <v>1.30322</v>
      </c>
      <c r="N114">
        <v>1.30322</v>
      </c>
    </row>
    <row r="115" spans="1:14" x14ac:dyDescent="0.2">
      <c r="A115" s="1">
        <v>44663</v>
      </c>
      <c r="B115">
        <v>1.3023549999999999</v>
      </c>
      <c r="C115">
        <v>1.305364</v>
      </c>
      <c r="D115">
        <v>1.2996970000000001</v>
      </c>
      <c r="E115">
        <v>1.3024230000000001</v>
      </c>
      <c r="F115">
        <v>1.3024230000000001</v>
      </c>
      <c r="J115">
        <v>1.3023549999999999</v>
      </c>
      <c r="K115">
        <v>1.305364</v>
      </c>
      <c r="L115">
        <v>1.2996970000000001</v>
      </c>
      <c r="M115">
        <v>1.3024230000000001</v>
      </c>
      <c r="N115">
        <v>1.3024230000000001</v>
      </c>
    </row>
    <row r="116" spans="1:14" x14ac:dyDescent="0.2">
      <c r="A116" s="1">
        <v>44664</v>
      </c>
      <c r="B116">
        <v>1.300349</v>
      </c>
      <c r="C116">
        <v>1.3071550000000001</v>
      </c>
      <c r="D116">
        <v>1.2974380000000001</v>
      </c>
      <c r="E116">
        <v>1.3002549999999999</v>
      </c>
      <c r="F116">
        <v>1.3002549999999999</v>
      </c>
      <c r="J116">
        <v>1.300349</v>
      </c>
      <c r="K116">
        <v>1.3071550000000001</v>
      </c>
      <c r="L116">
        <v>1.2974380000000001</v>
      </c>
      <c r="M116">
        <v>1.3002549999999999</v>
      </c>
      <c r="N116">
        <v>1.3002549999999999</v>
      </c>
    </row>
    <row r="117" spans="1:14" x14ac:dyDescent="0.2">
      <c r="A117" s="1">
        <v>44665</v>
      </c>
      <c r="B117">
        <v>1.3122149999999999</v>
      </c>
      <c r="C117">
        <v>1.3147519999999999</v>
      </c>
      <c r="D117">
        <v>1.3038149999999999</v>
      </c>
      <c r="E117">
        <v>1.3120259999999999</v>
      </c>
      <c r="F117">
        <v>1.3120259999999999</v>
      </c>
      <c r="J117">
        <v>1.3122149999999999</v>
      </c>
      <c r="K117">
        <v>1.3147519999999999</v>
      </c>
      <c r="L117">
        <v>1.3038149999999999</v>
      </c>
      <c r="M117">
        <v>1.3120259999999999</v>
      </c>
      <c r="N117">
        <v>1.3120259999999999</v>
      </c>
    </row>
    <row r="118" spans="1:14" x14ac:dyDescent="0.2">
      <c r="A118" s="1">
        <v>44666</v>
      </c>
      <c r="B118">
        <v>1.306165</v>
      </c>
      <c r="C118">
        <v>1.3076680000000001</v>
      </c>
      <c r="D118">
        <v>1.3052790000000001</v>
      </c>
      <c r="E118">
        <v>1.307002</v>
      </c>
      <c r="F118">
        <v>1.307002</v>
      </c>
      <c r="J118">
        <v>1.306165</v>
      </c>
      <c r="K118">
        <v>1.3076680000000001</v>
      </c>
      <c r="L118">
        <v>1.3052790000000001</v>
      </c>
      <c r="M118">
        <v>1.307002</v>
      </c>
      <c r="N118">
        <v>1.307002</v>
      </c>
    </row>
    <row r="119" spans="1:14" x14ac:dyDescent="0.2">
      <c r="A119" s="1">
        <v>44669</v>
      </c>
      <c r="B119">
        <v>1.3057730000000001</v>
      </c>
      <c r="C119">
        <v>1.3057730000000001</v>
      </c>
      <c r="D119">
        <v>1.3007960000000001</v>
      </c>
      <c r="E119">
        <v>1.3057559999999999</v>
      </c>
      <c r="F119">
        <v>1.3057559999999999</v>
      </c>
      <c r="J119">
        <v>1.3057730000000001</v>
      </c>
      <c r="K119">
        <v>1.3057730000000001</v>
      </c>
      <c r="L119">
        <v>1.3007960000000001</v>
      </c>
      <c r="M119">
        <v>1.3057559999999999</v>
      </c>
      <c r="N119">
        <v>1.3057559999999999</v>
      </c>
    </row>
    <row r="120" spans="1:14" x14ac:dyDescent="0.2">
      <c r="A120" s="1">
        <v>44670</v>
      </c>
      <c r="B120">
        <v>1.300762</v>
      </c>
      <c r="C120">
        <v>1.3039849999999999</v>
      </c>
      <c r="D120">
        <v>1.29833</v>
      </c>
      <c r="E120">
        <v>1.3009820000000001</v>
      </c>
      <c r="F120">
        <v>1.3009820000000001</v>
      </c>
      <c r="J120">
        <v>1.300762</v>
      </c>
      <c r="K120">
        <v>1.3039849999999999</v>
      </c>
      <c r="L120">
        <v>1.29833</v>
      </c>
      <c r="M120">
        <v>1.3009820000000001</v>
      </c>
      <c r="N120">
        <v>1.3009820000000001</v>
      </c>
    </row>
    <row r="121" spans="1:14" x14ac:dyDescent="0.2">
      <c r="A121" s="1">
        <v>44671</v>
      </c>
      <c r="B121">
        <v>1.3015749999999999</v>
      </c>
      <c r="C121">
        <v>1.3066770000000001</v>
      </c>
      <c r="D121">
        <v>1.299798</v>
      </c>
      <c r="E121">
        <v>1.301372</v>
      </c>
      <c r="F121">
        <v>1.301372</v>
      </c>
      <c r="J121">
        <v>1.3015749999999999</v>
      </c>
      <c r="K121">
        <v>1.3066770000000001</v>
      </c>
      <c r="L121">
        <v>1.299798</v>
      </c>
      <c r="M121">
        <v>1.301372</v>
      </c>
      <c r="N121">
        <v>1.301372</v>
      </c>
    </row>
    <row r="122" spans="1:14" x14ac:dyDescent="0.2">
      <c r="A122" s="1">
        <v>44672</v>
      </c>
      <c r="B122">
        <v>1.3068139999999999</v>
      </c>
      <c r="C122">
        <v>1.308832</v>
      </c>
      <c r="D122">
        <v>1.3024230000000001</v>
      </c>
      <c r="E122">
        <v>1.3068820000000001</v>
      </c>
      <c r="F122">
        <v>1.3068820000000001</v>
      </c>
      <c r="J122">
        <v>1.3068139999999999</v>
      </c>
      <c r="K122">
        <v>1.308832</v>
      </c>
      <c r="L122">
        <v>1.3024230000000001</v>
      </c>
      <c r="M122">
        <v>1.3068820000000001</v>
      </c>
      <c r="N122">
        <v>1.3068820000000001</v>
      </c>
    </row>
    <row r="123" spans="1:14" x14ac:dyDescent="0.2">
      <c r="A123" s="1">
        <v>44673</v>
      </c>
      <c r="B123">
        <v>1.302406</v>
      </c>
      <c r="C123">
        <v>1.3033729999999999</v>
      </c>
      <c r="D123">
        <v>1.284076</v>
      </c>
      <c r="E123">
        <v>1.3026260000000001</v>
      </c>
      <c r="F123">
        <v>1.3026260000000001</v>
      </c>
      <c r="J123">
        <v>1.302406</v>
      </c>
      <c r="K123">
        <v>1.3033729999999999</v>
      </c>
      <c r="L123">
        <v>1.284076</v>
      </c>
      <c r="M123">
        <v>1.3026260000000001</v>
      </c>
      <c r="N123">
        <v>1.3026260000000001</v>
      </c>
    </row>
    <row r="124" spans="1:14" x14ac:dyDescent="0.2">
      <c r="A124" s="1">
        <v>44676</v>
      </c>
      <c r="B124">
        <v>1.282907</v>
      </c>
      <c r="C124">
        <v>1.282972</v>
      </c>
      <c r="D124">
        <v>1.269906</v>
      </c>
      <c r="E124">
        <v>1.283088</v>
      </c>
      <c r="F124">
        <v>1.283088</v>
      </c>
      <c r="J124">
        <v>1.282907</v>
      </c>
      <c r="K124">
        <v>1.282972</v>
      </c>
      <c r="L124">
        <v>1.269906</v>
      </c>
      <c r="M124">
        <v>1.283088</v>
      </c>
      <c r="N124">
        <v>1.283088</v>
      </c>
    </row>
    <row r="125" spans="1:14" x14ac:dyDescent="0.2">
      <c r="A125" s="1">
        <v>44677</v>
      </c>
      <c r="B125">
        <v>1.2737229999999999</v>
      </c>
      <c r="C125">
        <v>1.277237</v>
      </c>
      <c r="D125">
        <v>1.261304</v>
      </c>
      <c r="E125">
        <v>1.2739990000000001</v>
      </c>
      <c r="F125">
        <v>1.2739990000000001</v>
      </c>
      <c r="J125">
        <v>1.2737229999999999</v>
      </c>
      <c r="K125">
        <v>1.277237</v>
      </c>
      <c r="L125">
        <v>1.261304</v>
      </c>
      <c r="M125">
        <v>1.2739990000000001</v>
      </c>
      <c r="N125">
        <v>1.2739990000000001</v>
      </c>
    </row>
    <row r="126" spans="1:14" x14ac:dyDescent="0.2">
      <c r="A126" s="1">
        <v>44678</v>
      </c>
      <c r="B126">
        <v>1.2584470000000001</v>
      </c>
      <c r="C126">
        <v>1.260081</v>
      </c>
      <c r="D126">
        <v>1.250391</v>
      </c>
      <c r="E126">
        <v>1.2584</v>
      </c>
      <c r="F126">
        <v>1.2584</v>
      </c>
      <c r="J126">
        <v>1.2584470000000001</v>
      </c>
      <c r="K126">
        <v>1.260081</v>
      </c>
      <c r="L126">
        <v>1.250391</v>
      </c>
      <c r="M126">
        <v>1.2584</v>
      </c>
      <c r="N126">
        <v>1.2584</v>
      </c>
    </row>
    <row r="127" spans="1:14" x14ac:dyDescent="0.2">
      <c r="A127" s="1">
        <v>44679</v>
      </c>
      <c r="B127">
        <v>1.2539659999999999</v>
      </c>
      <c r="C127">
        <v>1.2566759999999999</v>
      </c>
      <c r="D127">
        <v>1.241403</v>
      </c>
      <c r="E127">
        <v>1.254186</v>
      </c>
      <c r="F127">
        <v>1.254186</v>
      </c>
      <c r="J127">
        <v>1.2539659999999999</v>
      </c>
      <c r="K127">
        <v>1.2566759999999999</v>
      </c>
      <c r="L127">
        <v>1.241403</v>
      </c>
      <c r="M127">
        <v>1.254186</v>
      </c>
      <c r="N127">
        <v>1.254186</v>
      </c>
    </row>
    <row r="128" spans="1:14" x14ac:dyDescent="0.2">
      <c r="A128" s="1">
        <v>44680</v>
      </c>
      <c r="B128">
        <v>1.2468049999999999</v>
      </c>
      <c r="C128">
        <v>1.2583519999999999</v>
      </c>
      <c r="D128">
        <v>1.2467269999999999</v>
      </c>
      <c r="E128">
        <v>1.2463850000000001</v>
      </c>
      <c r="F128">
        <v>1.2463850000000001</v>
      </c>
      <c r="J128">
        <v>1.2468049999999999</v>
      </c>
      <c r="K128">
        <v>1.2583519999999999</v>
      </c>
      <c r="L128">
        <v>1.2467269999999999</v>
      </c>
      <c r="M128">
        <v>1.2463850000000001</v>
      </c>
      <c r="N128">
        <v>1.2463850000000001</v>
      </c>
    </row>
    <row r="129" spans="1:14" x14ac:dyDescent="0.2">
      <c r="A129" s="1">
        <v>44683</v>
      </c>
      <c r="B129">
        <v>1.257379</v>
      </c>
      <c r="C129">
        <v>1.259636</v>
      </c>
      <c r="D129">
        <v>1.2505310000000001</v>
      </c>
      <c r="E129">
        <v>1.257387</v>
      </c>
      <c r="F129">
        <v>1.257387</v>
      </c>
      <c r="J129">
        <v>1.257379</v>
      </c>
      <c r="K129">
        <v>1.259636</v>
      </c>
      <c r="L129">
        <v>1.2505310000000001</v>
      </c>
      <c r="M129">
        <v>1.257387</v>
      </c>
      <c r="N129">
        <v>1.257387</v>
      </c>
    </row>
    <row r="130" spans="1:14" x14ac:dyDescent="0.2">
      <c r="A130" s="1">
        <v>44684</v>
      </c>
      <c r="B130">
        <v>1.2501089999999999</v>
      </c>
      <c r="C130">
        <v>1.2566440000000001</v>
      </c>
      <c r="D130">
        <v>1.2493799999999999</v>
      </c>
      <c r="E130">
        <v>1.2498279999999999</v>
      </c>
      <c r="F130">
        <v>1.2498279999999999</v>
      </c>
      <c r="J130">
        <v>1.2501089999999999</v>
      </c>
      <c r="K130">
        <v>1.2566440000000001</v>
      </c>
      <c r="L130">
        <v>1.2493799999999999</v>
      </c>
      <c r="M130">
        <v>1.2498279999999999</v>
      </c>
      <c r="N130">
        <v>1.2498279999999999</v>
      </c>
    </row>
    <row r="131" spans="1:14" x14ac:dyDescent="0.2">
      <c r="A131" s="1">
        <v>44685</v>
      </c>
      <c r="B131">
        <v>1.249938</v>
      </c>
      <c r="C131">
        <v>1.2537609999999999</v>
      </c>
      <c r="D131">
        <v>1.2467429999999999</v>
      </c>
      <c r="E131">
        <v>1.250041</v>
      </c>
      <c r="F131">
        <v>1.250041</v>
      </c>
      <c r="J131">
        <v>1.249938</v>
      </c>
      <c r="K131">
        <v>1.2537609999999999</v>
      </c>
      <c r="L131">
        <v>1.2467429999999999</v>
      </c>
      <c r="M131">
        <v>1.250041</v>
      </c>
      <c r="N131">
        <v>1.250041</v>
      </c>
    </row>
    <row r="132" spans="1:14" x14ac:dyDescent="0.2">
      <c r="A132" s="1">
        <v>44686</v>
      </c>
      <c r="B132">
        <v>1.2618929999999999</v>
      </c>
      <c r="C132">
        <v>1.263169</v>
      </c>
      <c r="D132">
        <v>1.2327570000000001</v>
      </c>
      <c r="E132">
        <v>1.261814</v>
      </c>
      <c r="F132">
        <v>1.261814</v>
      </c>
      <c r="J132">
        <v>1.2618929999999999</v>
      </c>
      <c r="K132">
        <v>1.263169</v>
      </c>
      <c r="L132">
        <v>1.2327570000000001</v>
      </c>
      <c r="M132">
        <v>1.261814</v>
      </c>
      <c r="N132">
        <v>1.261814</v>
      </c>
    </row>
    <row r="133" spans="1:14" x14ac:dyDescent="0.2">
      <c r="A133" s="1">
        <v>44687</v>
      </c>
      <c r="B133">
        <v>1.2366440000000001</v>
      </c>
      <c r="C133">
        <v>1.238022</v>
      </c>
      <c r="D133">
        <v>1.22777</v>
      </c>
      <c r="E133">
        <v>1.236415</v>
      </c>
      <c r="F133">
        <v>1.236415</v>
      </c>
      <c r="J133">
        <v>1.2366440000000001</v>
      </c>
      <c r="K133">
        <v>1.238022</v>
      </c>
      <c r="L133">
        <v>1.22777</v>
      </c>
      <c r="M133">
        <v>1.236415</v>
      </c>
      <c r="N133">
        <v>1.236415</v>
      </c>
    </row>
    <row r="134" spans="1:14" x14ac:dyDescent="0.2">
      <c r="A134" s="1">
        <v>44690</v>
      </c>
      <c r="B134">
        <v>1.2328939999999999</v>
      </c>
      <c r="C134">
        <v>1.2404949999999999</v>
      </c>
      <c r="D134">
        <v>1.2262120000000001</v>
      </c>
      <c r="E134">
        <v>1.232666</v>
      </c>
      <c r="F134">
        <v>1.232666</v>
      </c>
      <c r="J134">
        <v>1.2328939999999999</v>
      </c>
      <c r="K134">
        <v>1.2404949999999999</v>
      </c>
      <c r="L134">
        <v>1.2262120000000001</v>
      </c>
      <c r="M134">
        <v>1.232666</v>
      </c>
      <c r="N134">
        <v>1.232666</v>
      </c>
    </row>
    <row r="135" spans="1:14" x14ac:dyDescent="0.2">
      <c r="A135" s="1">
        <v>44691</v>
      </c>
      <c r="B135">
        <v>1.233487</v>
      </c>
      <c r="C135">
        <v>1.237471</v>
      </c>
      <c r="D135">
        <v>1.2293769999999999</v>
      </c>
      <c r="E135">
        <v>1.2338819999999999</v>
      </c>
      <c r="F135">
        <v>1.2338819999999999</v>
      </c>
      <c r="J135">
        <v>1.233487</v>
      </c>
      <c r="K135">
        <v>1.237471</v>
      </c>
      <c r="L135">
        <v>1.2293769999999999</v>
      </c>
      <c r="M135">
        <v>1.2338819999999999</v>
      </c>
      <c r="N135">
        <v>1.2338819999999999</v>
      </c>
    </row>
    <row r="136" spans="1:14" x14ac:dyDescent="0.2">
      <c r="A136" s="1">
        <v>44692</v>
      </c>
      <c r="B136">
        <v>1.2307539999999999</v>
      </c>
      <c r="C136">
        <v>1.239803</v>
      </c>
      <c r="D136">
        <v>1.228199</v>
      </c>
      <c r="E136">
        <v>1.2309209999999999</v>
      </c>
      <c r="F136">
        <v>1.2309209999999999</v>
      </c>
      <c r="J136">
        <v>1.2307539999999999</v>
      </c>
      <c r="K136">
        <v>1.239803</v>
      </c>
      <c r="L136">
        <v>1.228199</v>
      </c>
      <c r="M136">
        <v>1.2309209999999999</v>
      </c>
      <c r="N136">
        <v>1.2309209999999999</v>
      </c>
    </row>
    <row r="137" spans="1:14" x14ac:dyDescent="0.2">
      <c r="A137" s="1">
        <v>44693</v>
      </c>
      <c r="B137">
        <v>1.2234659999999999</v>
      </c>
      <c r="C137">
        <v>1.224815</v>
      </c>
      <c r="D137">
        <v>1.2171369999999999</v>
      </c>
      <c r="E137">
        <v>1.2234210000000001</v>
      </c>
      <c r="F137">
        <v>1.2234210000000001</v>
      </c>
      <c r="J137">
        <v>1.2234659999999999</v>
      </c>
      <c r="K137">
        <v>1.224815</v>
      </c>
      <c r="L137">
        <v>1.2171369999999999</v>
      </c>
      <c r="M137">
        <v>1.2234210000000001</v>
      </c>
      <c r="N137">
        <v>1.2234210000000001</v>
      </c>
    </row>
    <row r="138" spans="1:14" x14ac:dyDescent="0.2">
      <c r="A138" s="1">
        <v>44694</v>
      </c>
      <c r="B138">
        <v>1.2204349999999999</v>
      </c>
      <c r="C138">
        <v>1.224515</v>
      </c>
      <c r="D138">
        <v>1.2157169999999999</v>
      </c>
      <c r="E138">
        <v>1.2206140000000001</v>
      </c>
      <c r="F138">
        <v>1.2206140000000001</v>
      </c>
      <c r="J138">
        <v>1.2204349999999999</v>
      </c>
      <c r="K138">
        <v>1.224515</v>
      </c>
      <c r="L138">
        <v>1.2157169999999999</v>
      </c>
      <c r="M138">
        <v>1.2206140000000001</v>
      </c>
      <c r="N138">
        <v>1.2206140000000001</v>
      </c>
    </row>
    <row r="139" spans="1:14" x14ac:dyDescent="0.2">
      <c r="A139" s="1">
        <v>44697</v>
      </c>
      <c r="B139">
        <v>1.226151</v>
      </c>
      <c r="C139">
        <v>1.229725</v>
      </c>
      <c r="D139">
        <v>1.2218960000000001</v>
      </c>
      <c r="E139">
        <v>1.225851</v>
      </c>
      <c r="F139">
        <v>1.225851</v>
      </c>
      <c r="J139">
        <v>1.226151</v>
      </c>
      <c r="K139">
        <v>1.229725</v>
      </c>
      <c r="L139">
        <v>1.2218960000000001</v>
      </c>
      <c r="M139">
        <v>1.225851</v>
      </c>
      <c r="N139">
        <v>1.225851</v>
      </c>
    </row>
    <row r="140" spans="1:14" x14ac:dyDescent="0.2">
      <c r="A140" s="1">
        <v>44698</v>
      </c>
      <c r="B140">
        <v>1.2327109999999999</v>
      </c>
      <c r="C140">
        <v>1.2498119999999999</v>
      </c>
      <c r="D140">
        <v>1.23221</v>
      </c>
      <c r="E140">
        <v>1.232483</v>
      </c>
      <c r="F140">
        <v>1.232483</v>
      </c>
      <c r="J140">
        <v>1.2327109999999999</v>
      </c>
      <c r="K140">
        <v>1.2498119999999999</v>
      </c>
      <c r="L140">
        <v>1.23221</v>
      </c>
      <c r="M140">
        <v>1.232483</v>
      </c>
      <c r="N140">
        <v>1.232483</v>
      </c>
    </row>
    <row r="141" spans="1:14" x14ac:dyDescent="0.2">
      <c r="A141" s="1">
        <v>44699</v>
      </c>
      <c r="B141">
        <v>1.2490479999999999</v>
      </c>
      <c r="C141">
        <v>1.250062</v>
      </c>
      <c r="D141">
        <v>1.237425</v>
      </c>
      <c r="E141">
        <v>1.2484390000000001</v>
      </c>
      <c r="F141">
        <v>1.2484390000000001</v>
      </c>
      <c r="J141">
        <v>1.2490479999999999</v>
      </c>
      <c r="K141">
        <v>1.250062</v>
      </c>
      <c r="L141">
        <v>1.237425</v>
      </c>
      <c r="M141">
        <v>1.2484390000000001</v>
      </c>
      <c r="N141">
        <v>1.2484390000000001</v>
      </c>
    </row>
    <row r="142" spans="1:14" x14ac:dyDescent="0.2">
      <c r="A142" s="1">
        <v>44700</v>
      </c>
      <c r="B142">
        <v>1.234766</v>
      </c>
      <c r="C142">
        <v>1.25227</v>
      </c>
      <c r="D142">
        <v>1.234065</v>
      </c>
      <c r="E142">
        <v>1.234583</v>
      </c>
      <c r="F142">
        <v>1.234583</v>
      </c>
      <c r="J142">
        <v>1.234766</v>
      </c>
      <c r="K142">
        <v>1.25227</v>
      </c>
      <c r="L142">
        <v>1.234065</v>
      </c>
      <c r="M142">
        <v>1.234583</v>
      </c>
      <c r="N142">
        <v>1.234583</v>
      </c>
    </row>
    <row r="143" spans="1:14" x14ac:dyDescent="0.2">
      <c r="A143" s="1">
        <v>44701</v>
      </c>
      <c r="B143">
        <v>1.246556</v>
      </c>
      <c r="C143">
        <v>1.2498750000000001</v>
      </c>
      <c r="D143">
        <v>1.243967</v>
      </c>
      <c r="E143">
        <v>1.2462150000000001</v>
      </c>
      <c r="F143">
        <v>1.2462150000000001</v>
      </c>
      <c r="J143">
        <v>1.246556</v>
      </c>
      <c r="K143">
        <v>1.2498750000000001</v>
      </c>
      <c r="L143">
        <v>1.243967</v>
      </c>
      <c r="M143">
        <v>1.2462150000000001</v>
      </c>
      <c r="N143">
        <v>1.2462150000000001</v>
      </c>
    </row>
    <row r="144" spans="1:14" x14ac:dyDescent="0.2">
      <c r="A144" s="1">
        <v>44704</v>
      </c>
      <c r="B144">
        <v>1.250688</v>
      </c>
      <c r="C144">
        <v>1.2601119999999999</v>
      </c>
      <c r="D144">
        <v>1.2501249999999999</v>
      </c>
      <c r="E144">
        <v>1.2504059999999999</v>
      </c>
      <c r="F144">
        <v>1.2504059999999999</v>
      </c>
      <c r="J144">
        <v>1.250688</v>
      </c>
      <c r="K144">
        <v>1.2601119999999999</v>
      </c>
      <c r="L144">
        <v>1.2501249999999999</v>
      </c>
      <c r="M144">
        <v>1.2504059999999999</v>
      </c>
      <c r="N144">
        <v>1.2504059999999999</v>
      </c>
    </row>
    <row r="145" spans="1:14" x14ac:dyDescent="0.2">
      <c r="A145" s="1">
        <v>44705</v>
      </c>
      <c r="B145">
        <v>1.2567710000000001</v>
      </c>
      <c r="C145">
        <v>1.259684</v>
      </c>
      <c r="D145">
        <v>1.2472719999999999</v>
      </c>
      <c r="E145">
        <v>1.2567550000000001</v>
      </c>
      <c r="F145">
        <v>1.2567550000000001</v>
      </c>
      <c r="J145">
        <v>1.2567710000000001</v>
      </c>
      <c r="K145">
        <v>1.259684</v>
      </c>
      <c r="L145">
        <v>1.2472719999999999</v>
      </c>
      <c r="M145">
        <v>1.2567550000000001</v>
      </c>
      <c r="N145">
        <v>1.2567550000000001</v>
      </c>
    </row>
    <row r="146" spans="1:14" x14ac:dyDescent="0.2">
      <c r="A146" s="1">
        <v>44706</v>
      </c>
      <c r="B146">
        <v>1.254154</v>
      </c>
      <c r="C146">
        <v>1.255792</v>
      </c>
      <c r="D146">
        <v>1.248424</v>
      </c>
      <c r="E146">
        <v>1.2542960000000001</v>
      </c>
      <c r="F146">
        <v>1.2542960000000001</v>
      </c>
      <c r="J146">
        <v>1.254154</v>
      </c>
      <c r="K146">
        <v>1.255792</v>
      </c>
      <c r="L146">
        <v>1.248424</v>
      </c>
      <c r="M146">
        <v>1.2542960000000001</v>
      </c>
      <c r="N146">
        <v>1.2542960000000001</v>
      </c>
    </row>
    <row r="147" spans="1:14" x14ac:dyDescent="0.2">
      <c r="A147" s="1">
        <v>44707</v>
      </c>
      <c r="B147">
        <v>1.2587010000000001</v>
      </c>
      <c r="C147">
        <v>1.262116</v>
      </c>
      <c r="D147">
        <v>1.255304</v>
      </c>
      <c r="E147">
        <v>1.25861</v>
      </c>
      <c r="F147">
        <v>1.25861</v>
      </c>
      <c r="J147">
        <v>1.2587010000000001</v>
      </c>
      <c r="K147">
        <v>1.262116</v>
      </c>
      <c r="L147">
        <v>1.255304</v>
      </c>
      <c r="M147">
        <v>1.25861</v>
      </c>
      <c r="N147">
        <v>1.25861</v>
      </c>
    </row>
    <row r="148" spans="1:14" x14ac:dyDescent="0.2">
      <c r="A148" s="1">
        <v>44708</v>
      </c>
      <c r="B148">
        <v>1.261862</v>
      </c>
      <c r="C148">
        <v>1.266624</v>
      </c>
      <c r="D148">
        <v>1.2587170000000001</v>
      </c>
      <c r="E148">
        <v>1.2617339999999999</v>
      </c>
      <c r="F148">
        <v>1.2617339999999999</v>
      </c>
      <c r="J148">
        <v>1.261862</v>
      </c>
      <c r="K148">
        <v>1.266624</v>
      </c>
      <c r="L148">
        <v>1.2587170000000001</v>
      </c>
      <c r="M148">
        <v>1.2617339999999999</v>
      </c>
      <c r="N148">
        <v>1.2617339999999999</v>
      </c>
    </row>
    <row r="149" spans="1:14" x14ac:dyDescent="0.2">
      <c r="A149" s="1">
        <v>44711</v>
      </c>
      <c r="B149">
        <v>1.2625150000000001</v>
      </c>
      <c r="C149">
        <v>1.2660309999999999</v>
      </c>
      <c r="D149">
        <v>1.2617659999999999</v>
      </c>
      <c r="E149">
        <v>1.262834</v>
      </c>
      <c r="F149">
        <v>1.262834</v>
      </c>
      <c r="J149">
        <v>1.2625150000000001</v>
      </c>
      <c r="K149">
        <v>1.2660309999999999</v>
      </c>
      <c r="L149">
        <v>1.2617659999999999</v>
      </c>
      <c r="M149">
        <v>1.262834</v>
      </c>
      <c r="N149">
        <v>1.262834</v>
      </c>
    </row>
    <row r="150" spans="1:14" x14ac:dyDescent="0.2">
      <c r="A150" s="1">
        <v>44712</v>
      </c>
      <c r="B150">
        <v>1.264526</v>
      </c>
      <c r="C150">
        <v>1.2648459999999999</v>
      </c>
      <c r="D150">
        <v>1.2562500000000001</v>
      </c>
      <c r="E150">
        <v>1.264702</v>
      </c>
      <c r="F150">
        <v>1.264702</v>
      </c>
      <c r="J150">
        <v>1.264526</v>
      </c>
      <c r="K150">
        <v>1.2648459999999999</v>
      </c>
      <c r="L150">
        <v>1.2562500000000001</v>
      </c>
      <c r="M150">
        <v>1.264702</v>
      </c>
      <c r="N150">
        <v>1.264702</v>
      </c>
    </row>
    <row r="151" spans="1:14" x14ac:dyDescent="0.2">
      <c r="A151" s="1">
        <v>44713</v>
      </c>
      <c r="B151">
        <v>1.2609699999999999</v>
      </c>
      <c r="C151">
        <v>1.2616860000000001</v>
      </c>
      <c r="D151">
        <v>1.246013</v>
      </c>
      <c r="E151">
        <v>1.260891</v>
      </c>
      <c r="F151">
        <v>1.260891</v>
      </c>
      <c r="J151">
        <v>1.2609699999999999</v>
      </c>
      <c r="K151">
        <v>1.2616860000000001</v>
      </c>
      <c r="L151">
        <v>1.246013</v>
      </c>
      <c r="M151">
        <v>1.260891</v>
      </c>
      <c r="N151">
        <v>1.260891</v>
      </c>
    </row>
    <row r="152" spans="1:14" x14ac:dyDescent="0.2">
      <c r="A152" s="1">
        <v>44714</v>
      </c>
      <c r="B152">
        <v>1.248424</v>
      </c>
      <c r="C152">
        <v>1.2569600000000001</v>
      </c>
      <c r="D152">
        <v>1.2470380000000001</v>
      </c>
      <c r="E152">
        <v>1.2483150000000001</v>
      </c>
      <c r="F152">
        <v>1.2483150000000001</v>
      </c>
      <c r="J152">
        <v>1.248424</v>
      </c>
      <c r="K152">
        <v>1.2569600000000001</v>
      </c>
      <c r="L152">
        <v>1.2470380000000001</v>
      </c>
      <c r="M152">
        <v>1.2483150000000001</v>
      </c>
      <c r="N152">
        <v>1.2483150000000001</v>
      </c>
    </row>
    <row r="153" spans="1:14" x14ac:dyDescent="0.2">
      <c r="A153" s="1">
        <v>44715</v>
      </c>
      <c r="B153">
        <v>1.257782</v>
      </c>
      <c r="C153">
        <v>1.259002</v>
      </c>
      <c r="D153">
        <v>1.2494529999999999</v>
      </c>
      <c r="E153">
        <v>1.257925</v>
      </c>
      <c r="F153">
        <v>1.257925</v>
      </c>
      <c r="J153">
        <v>1.257782</v>
      </c>
      <c r="K153">
        <v>1.259002</v>
      </c>
      <c r="L153">
        <v>1.2494529999999999</v>
      </c>
      <c r="M153">
        <v>1.257925</v>
      </c>
      <c r="N153">
        <v>1.257925</v>
      </c>
    </row>
    <row r="154" spans="1:14" x14ac:dyDescent="0.2">
      <c r="A154" s="1">
        <v>44718</v>
      </c>
      <c r="B154">
        <v>1.248829</v>
      </c>
      <c r="C154">
        <v>1.257703</v>
      </c>
      <c r="D154">
        <v>1.2479880000000001</v>
      </c>
      <c r="E154">
        <v>1.2492300000000001</v>
      </c>
      <c r="F154">
        <v>1.2492300000000001</v>
      </c>
      <c r="J154">
        <v>1.248829</v>
      </c>
      <c r="K154">
        <v>1.257703</v>
      </c>
      <c r="L154">
        <v>1.2479880000000001</v>
      </c>
      <c r="M154">
        <v>1.2492300000000001</v>
      </c>
      <c r="N154">
        <v>1.2492300000000001</v>
      </c>
    </row>
    <row r="155" spans="1:14" x14ac:dyDescent="0.2">
      <c r="A155" s="1">
        <v>44719</v>
      </c>
      <c r="B155">
        <v>1.2523169999999999</v>
      </c>
      <c r="C155">
        <v>1.2594460000000001</v>
      </c>
      <c r="D155">
        <v>1.243441</v>
      </c>
      <c r="E155">
        <v>1.252348</v>
      </c>
      <c r="F155">
        <v>1.252348</v>
      </c>
      <c r="J155">
        <v>1.2523169999999999</v>
      </c>
      <c r="K155">
        <v>1.2594460000000001</v>
      </c>
      <c r="L155">
        <v>1.243441</v>
      </c>
      <c r="M155">
        <v>1.252348</v>
      </c>
      <c r="N155">
        <v>1.252348</v>
      </c>
    </row>
    <row r="156" spans="1:14" x14ac:dyDescent="0.2">
      <c r="A156" s="1">
        <v>44720</v>
      </c>
      <c r="B156">
        <v>1.2586059999999999</v>
      </c>
      <c r="C156">
        <v>1.2589859999999999</v>
      </c>
      <c r="D156">
        <v>1.2515019999999999</v>
      </c>
      <c r="E156">
        <v>1.258732</v>
      </c>
      <c r="F156">
        <v>1.258732</v>
      </c>
      <c r="J156">
        <v>1.2586059999999999</v>
      </c>
      <c r="K156">
        <v>1.2589859999999999</v>
      </c>
      <c r="L156">
        <v>1.2515019999999999</v>
      </c>
      <c r="M156">
        <v>1.258732</v>
      </c>
      <c r="N156">
        <v>1.258732</v>
      </c>
    </row>
    <row r="157" spans="1:14" x14ac:dyDescent="0.2">
      <c r="A157" s="1">
        <v>44721</v>
      </c>
      <c r="B157">
        <v>1.2542169999999999</v>
      </c>
      <c r="C157">
        <v>1.255398</v>
      </c>
      <c r="D157">
        <v>1.2492970000000001</v>
      </c>
      <c r="E157">
        <v>1.2540290000000001</v>
      </c>
      <c r="F157">
        <v>1.2540290000000001</v>
      </c>
      <c r="J157">
        <v>1.2542169999999999</v>
      </c>
      <c r="K157">
        <v>1.255398</v>
      </c>
      <c r="L157">
        <v>1.2492970000000001</v>
      </c>
      <c r="M157">
        <v>1.2540290000000001</v>
      </c>
      <c r="N157">
        <v>1.2540290000000001</v>
      </c>
    </row>
    <row r="158" spans="1:14" x14ac:dyDescent="0.2">
      <c r="A158" s="1">
        <v>44722</v>
      </c>
      <c r="B158">
        <v>1.2493749999999999</v>
      </c>
      <c r="C158">
        <v>1.2518149999999999</v>
      </c>
      <c r="D158">
        <v>1.231557</v>
      </c>
      <c r="E158">
        <v>1.2492970000000001</v>
      </c>
      <c r="F158">
        <v>1.2492970000000001</v>
      </c>
      <c r="J158">
        <v>1.2493749999999999</v>
      </c>
      <c r="K158">
        <v>1.2518149999999999</v>
      </c>
      <c r="L158">
        <v>1.231557</v>
      </c>
      <c r="M158">
        <v>1.2492970000000001</v>
      </c>
      <c r="N158">
        <v>1.2492970000000001</v>
      </c>
    </row>
    <row r="159" spans="1:14" x14ac:dyDescent="0.2">
      <c r="A159" s="1">
        <v>44725</v>
      </c>
      <c r="B159">
        <v>1.2278070000000001</v>
      </c>
      <c r="C159">
        <v>1.2300120000000001</v>
      </c>
      <c r="D159">
        <v>1.2127680000000001</v>
      </c>
      <c r="E159">
        <v>1.2274910000000001</v>
      </c>
      <c r="F159">
        <v>1.2274910000000001</v>
      </c>
      <c r="J159">
        <v>1.2278070000000001</v>
      </c>
      <c r="K159">
        <v>1.2300120000000001</v>
      </c>
      <c r="L159">
        <v>1.2127680000000001</v>
      </c>
      <c r="M159">
        <v>1.2274910000000001</v>
      </c>
      <c r="N159">
        <v>1.2274910000000001</v>
      </c>
    </row>
    <row r="160" spans="1:14" x14ac:dyDescent="0.2">
      <c r="A160" s="1">
        <v>44726</v>
      </c>
      <c r="B160">
        <v>1.2144029999999999</v>
      </c>
      <c r="C160">
        <v>1.2202710000000001</v>
      </c>
      <c r="D160">
        <v>1.1992560000000001</v>
      </c>
      <c r="E160">
        <v>1.214477</v>
      </c>
      <c r="F160">
        <v>1.214477</v>
      </c>
      <c r="J160">
        <v>1.2144029999999999</v>
      </c>
      <c r="K160">
        <v>1.2202710000000001</v>
      </c>
      <c r="L160">
        <v>1.1992560000000001</v>
      </c>
      <c r="M160">
        <v>1.214477</v>
      </c>
      <c r="N160">
        <v>1.214477</v>
      </c>
    </row>
    <row r="161" spans="1:14" x14ac:dyDescent="0.2">
      <c r="A161" s="1">
        <v>44727</v>
      </c>
      <c r="B161">
        <v>1.2013450000000001</v>
      </c>
      <c r="C161">
        <v>1.2125330000000001</v>
      </c>
      <c r="D161">
        <v>1.1992130000000001</v>
      </c>
      <c r="E161">
        <v>1.2012590000000001</v>
      </c>
      <c r="F161">
        <v>1.2012590000000001</v>
      </c>
      <c r="J161">
        <v>1.2013450000000001</v>
      </c>
      <c r="K161">
        <v>1.2125330000000001</v>
      </c>
      <c r="L161">
        <v>1.1992130000000001</v>
      </c>
      <c r="M161">
        <v>1.2012590000000001</v>
      </c>
      <c r="N161">
        <v>1.2012590000000001</v>
      </c>
    </row>
    <row r="162" spans="1:14" x14ac:dyDescent="0.2">
      <c r="A162" s="1">
        <v>44728</v>
      </c>
      <c r="B162">
        <v>1.218145</v>
      </c>
      <c r="C162">
        <v>1.2344919999999999</v>
      </c>
      <c r="D162">
        <v>1.2050369999999999</v>
      </c>
      <c r="E162">
        <v>1.2174339999999999</v>
      </c>
      <c r="F162">
        <v>1.2174339999999999</v>
      </c>
      <c r="J162">
        <v>1.218145</v>
      </c>
      <c r="K162">
        <v>1.2344919999999999</v>
      </c>
      <c r="L162">
        <v>1.2050369999999999</v>
      </c>
      <c r="M162">
        <v>1.2174339999999999</v>
      </c>
      <c r="N162">
        <v>1.2174339999999999</v>
      </c>
    </row>
    <row r="163" spans="1:14" x14ac:dyDescent="0.2">
      <c r="A163" s="1">
        <v>44729</v>
      </c>
      <c r="B163">
        <v>1.235025</v>
      </c>
      <c r="C163">
        <v>1.235025</v>
      </c>
      <c r="D163">
        <v>1.2174039999999999</v>
      </c>
      <c r="E163">
        <v>1.2354830000000001</v>
      </c>
      <c r="F163">
        <v>1.2354830000000001</v>
      </c>
      <c r="J163">
        <v>1.235025</v>
      </c>
      <c r="K163">
        <v>1.235025</v>
      </c>
      <c r="L163">
        <v>1.2174039999999999</v>
      </c>
      <c r="M163">
        <v>1.2354830000000001</v>
      </c>
      <c r="N163">
        <v>1.2354830000000001</v>
      </c>
    </row>
    <row r="164" spans="1:14" x14ac:dyDescent="0.2">
      <c r="A164" s="1">
        <v>44732</v>
      </c>
      <c r="B164">
        <v>1.222823</v>
      </c>
      <c r="C164">
        <v>1.2277769999999999</v>
      </c>
      <c r="D164">
        <v>1.2200629999999999</v>
      </c>
      <c r="E164">
        <v>1.222823</v>
      </c>
      <c r="F164">
        <v>1.222823</v>
      </c>
      <c r="J164">
        <v>1.222823</v>
      </c>
      <c r="K164">
        <v>1.2277769999999999</v>
      </c>
      <c r="L164">
        <v>1.2200629999999999</v>
      </c>
      <c r="M164">
        <v>1.222823</v>
      </c>
      <c r="N164">
        <v>1.222823</v>
      </c>
    </row>
    <row r="165" spans="1:14" x14ac:dyDescent="0.2">
      <c r="A165" s="1">
        <v>44733</v>
      </c>
      <c r="B165">
        <v>1.2250099999999999</v>
      </c>
      <c r="C165">
        <v>1.231922</v>
      </c>
      <c r="D165">
        <v>1.22492</v>
      </c>
      <c r="E165">
        <v>1.2251749999999999</v>
      </c>
      <c r="F165">
        <v>1.2251749999999999</v>
      </c>
      <c r="J165">
        <v>1.2250099999999999</v>
      </c>
      <c r="K165">
        <v>1.231922</v>
      </c>
      <c r="L165">
        <v>1.22492</v>
      </c>
      <c r="M165">
        <v>1.2251749999999999</v>
      </c>
      <c r="N165">
        <v>1.2251749999999999</v>
      </c>
    </row>
    <row r="166" spans="1:14" x14ac:dyDescent="0.2">
      <c r="A166" s="1">
        <v>44734</v>
      </c>
      <c r="B166">
        <v>1.226407</v>
      </c>
      <c r="C166">
        <v>1.2314670000000001</v>
      </c>
      <c r="D166">
        <v>1.2168559999999999</v>
      </c>
      <c r="E166">
        <v>1.2266630000000001</v>
      </c>
      <c r="F166">
        <v>1.2266630000000001</v>
      </c>
      <c r="J166">
        <v>1.226407</v>
      </c>
      <c r="K166">
        <v>1.2314670000000001</v>
      </c>
      <c r="L166">
        <v>1.2168559999999999</v>
      </c>
      <c r="M166">
        <v>1.2266630000000001</v>
      </c>
      <c r="N166">
        <v>1.2266630000000001</v>
      </c>
    </row>
    <row r="167" spans="1:14" x14ac:dyDescent="0.2">
      <c r="A167" s="1">
        <v>44735</v>
      </c>
      <c r="B167">
        <v>1.225325</v>
      </c>
      <c r="C167">
        <v>1.229468</v>
      </c>
      <c r="D167">
        <v>1.217182</v>
      </c>
      <c r="E167">
        <v>1.225085</v>
      </c>
      <c r="F167">
        <v>1.225085</v>
      </c>
      <c r="J167">
        <v>1.225325</v>
      </c>
      <c r="K167">
        <v>1.229468</v>
      </c>
      <c r="L167">
        <v>1.217182</v>
      </c>
      <c r="M167">
        <v>1.225085</v>
      </c>
      <c r="N167">
        <v>1.225085</v>
      </c>
    </row>
    <row r="168" spans="1:14" x14ac:dyDescent="0.2">
      <c r="A168" s="1">
        <v>44736</v>
      </c>
      <c r="B168">
        <v>1.2261960000000001</v>
      </c>
      <c r="C168">
        <v>1.231679</v>
      </c>
      <c r="D168">
        <v>1.22435</v>
      </c>
      <c r="E168">
        <v>1.2260759999999999</v>
      </c>
      <c r="F168">
        <v>1.2260759999999999</v>
      </c>
      <c r="J168">
        <v>1.2261960000000001</v>
      </c>
      <c r="K168">
        <v>1.231679</v>
      </c>
      <c r="L168">
        <v>1.22435</v>
      </c>
      <c r="M168">
        <v>1.2260759999999999</v>
      </c>
      <c r="N168">
        <v>1.2260759999999999</v>
      </c>
    </row>
    <row r="169" spans="1:14" x14ac:dyDescent="0.2">
      <c r="A169" s="1">
        <v>44739</v>
      </c>
      <c r="B169">
        <v>1.2288030000000001</v>
      </c>
      <c r="C169">
        <v>1.2330760000000001</v>
      </c>
      <c r="D169">
        <v>1.223975</v>
      </c>
      <c r="E169">
        <v>1.228245</v>
      </c>
      <c r="F169">
        <v>1.228245</v>
      </c>
      <c r="J169">
        <v>1.2288030000000001</v>
      </c>
      <c r="K169">
        <v>1.2330760000000001</v>
      </c>
      <c r="L169">
        <v>1.223975</v>
      </c>
      <c r="M169">
        <v>1.228245</v>
      </c>
      <c r="N169">
        <v>1.228245</v>
      </c>
    </row>
    <row r="170" spans="1:14" x14ac:dyDescent="0.2">
      <c r="A170" s="1">
        <v>44740</v>
      </c>
      <c r="B170">
        <v>1.226753</v>
      </c>
      <c r="C170">
        <v>1.2291049999999999</v>
      </c>
      <c r="D170">
        <v>1.218769</v>
      </c>
      <c r="E170">
        <v>1.2267380000000001</v>
      </c>
      <c r="F170">
        <v>1.2267380000000001</v>
      </c>
      <c r="J170">
        <v>1.226753</v>
      </c>
      <c r="K170">
        <v>1.2291049999999999</v>
      </c>
      <c r="L170">
        <v>1.218769</v>
      </c>
      <c r="M170">
        <v>1.2267380000000001</v>
      </c>
      <c r="N170">
        <v>1.2267380000000001</v>
      </c>
    </row>
    <row r="171" spans="1:14" x14ac:dyDescent="0.2">
      <c r="A171" s="1">
        <v>44741</v>
      </c>
      <c r="B171">
        <v>1.2186349999999999</v>
      </c>
      <c r="C171">
        <v>1.221225</v>
      </c>
      <c r="D171">
        <v>1.210683</v>
      </c>
      <c r="E171">
        <v>1.218977</v>
      </c>
      <c r="F171">
        <v>1.218977</v>
      </c>
      <c r="J171">
        <v>1.2186349999999999</v>
      </c>
      <c r="K171">
        <v>1.221225</v>
      </c>
      <c r="L171">
        <v>1.210683</v>
      </c>
      <c r="M171">
        <v>1.218977</v>
      </c>
      <c r="N171">
        <v>1.218977</v>
      </c>
    </row>
    <row r="172" spans="1:14" x14ac:dyDescent="0.2">
      <c r="A172" s="1">
        <v>44742</v>
      </c>
      <c r="B172">
        <v>1.213106</v>
      </c>
      <c r="C172">
        <v>1.218621</v>
      </c>
      <c r="D172">
        <v>1.209438</v>
      </c>
      <c r="E172">
        <v>1.2131799999999999</v>
      </c>
      <c r="F172">
        <v>1.2131799999999999</v>
      </c>
      <c r="J172">
        <v>1.213106</v>
      </c>
      <c r="K172">
        <v>1.218621</v>
      </c>
      <c r="L172">
        <v>1.209438</v>
      </c>
      <c r="M172">
        <v>1.2131799999999999</v>
      </c>
      <c r="N172">
        <v>1.2131799999999999</v>
      </c>
    </row>
    <row r="173" spans="1:14" x14ac:dyDescent="0.2">
      <c r="A173" s="1">
        <v>44743</v>
      </c>
      <c r="B173">
        <v>1.2159979999999999</v>
      </c>
      <c r="C173">
        <v>1.216205</v>
      </c>
      <c r="D173">
        <v>1.198064</v>
      </c>
      <c r="E173">
        <v>1.216086</v>
      </c>
      <c r="F173">
        <v>1.216086</v>
      </c>
      <c r="J173">
        <v>1.2159979999999999</v>
      </c>
      <c r="K173">
        <v>1.216205</v>
      </c>
      <c r="L173">
        <v>1.198064</v>
      </c>
      <c r="M173">
        <v>1.216086</v>
      </c>
      <c r="N173">
        <v>1.216086</v>
      </c>
    </row>
    <row r="174" spans="1:14" x14ac:dyDescent="0.2">
      <c r="A174" s="1">
        <v>44746</v>
      </c>
      <c r="B174">
        <v>1.21058</v>
      </c>
      <c r="C174">
        <v>1.216515</v>
      </c>
      <c r="D174">
        <v>1.208634</v>
      </c>
      <c r="E174">
        <v>1.2102729999999999</v>
      </c>
      <c r="F174">
        <v>1.2102729999999999</v>
      </c>
      <c r="J174">
        <v>1.21058</v>
      </c>
      <c r="K174">
        <v>1.216515</v>
      </c>
      <c r="L174">
        <v>1.208634</v>
      </c>
      <c r="M174">
        <v>1.2102729999999999</v>
      </c>
      <c r="N174">
        <v>1.2102729999999999</v>
      </c>
    </row>
    <row r="175" spans="1:14" x14ac:dyDescent="0.2">
      <c r="A175" s="1">
        <v>44747</v>
      </c>
      <c r="B175">
        <v>1.2114020000000001</v>
      </c>
      <c r="C175">
        <v>1.2126060000000001</v>
      </c>
      <c r="D175">
        <v>1.190051</v>
      </c>
      <c r="E175">
        <v>1.211446</v>
      </c>
      <c r="F175">
        <v>1.211446</v>
      </c>
      <c r="J175">
        <v>1.2114020000000001</v>
      </c>
      <c r="K175">
        <v>1.2126060000000001</v>
      </c>
      <c r="L175">
        <v>1.190051</v>
      </c>
      <c r="M175">
        <v>1.211446</v>
      </c>
      <c r="N175">
        <v>1.211446</v>
      </c>
    </row>
    <row r="176" spans="1:14" x14ac:dyDescent="0.2">
      <c r="A176" s="1">
        <v>44748</v>
      </c>
      <c r="B176">
        <v>1.194957</v>
      </c>
      <c r="C176">
        <v>1.1986380000000001</v>
      </c>
      <c r="D176">
        <v>1.1877610000000001</v>
      </c>
      <c r="E176">
        <v>1.194914</v>
      </c>
      <c r="F176">
        <v>1.194914</v>
      </c>
      <c r="J176">
        <v>1.194957</v>
      </c>
      <c r="K176">
        <v>1.1986380000000001</v>
      </c>
      <c r="L176">
        <v>1.1877610000000001</v>
      </c>
      <c r="M176">
        <v>1.194914</v>
      </c>
      <c r="N176">
        <v>1.194914</v>
      </c>
    </row>
    <row r="177" spans="1:14" x14ac:dyDescent="0.2">
      <c r="A177" s="1">
        <v>44749</v>
      </c>
      <c r="B177">
        <v>1.1918949999999999</v>
      </c>
      <c r="C177">
        <v>1.202183</v>
      </c>
      <c r="D177">
        <v>1.191001</v>
      </c>
      <c r="E177">
        <v>1.192321</v>
      </c>
      <c r="F177">
        <v>1.192321</v>
      </c>
      <c r="J177">
        <v>1.1918949999999999</v>
      </c>
      <c r="K177">
        <v>1.202183</v>
      </c>
      <c r="L177">
        <v>1.191001</v>
      </c>
      <c r="M177">
        <v>1.192321</v>
      </c>
      <c r="N177">
        <v>1.192321</v>
      </c>
    </row>
    <row r="178" spans="1:14" x14ac:dyDescent="0.2">
      <c r="A178" s="1">
        <v>44750</v>
      </c>
      <c r="B178">
        <v>1.2031959999999999</v>
      </c>
      <c r="C178">
        <v>1.2055309999999999</v>
      </c>
      <c r="D178">
        <v>1.192194</v>
      </c>
      <c r="E178">
        <v>1.2028049999999999</v>
      </c>
      <c r="F178">
        <v>1.2028049999999999</v>
      </c>
      <c r="J178">
        <v>1.2031959999999999</v>
      </c>
      <c r="K178">
        <v>1.2055309999999999</v>
      </c>
      <c r="L178">
        <v>1.192194</v>
      </c>
      <c r="M178">
        <v>1.2028049999999999</v>
      </c>
      <c r="N178">
        <v>1.2028049999999999</v>
      </c>
    </row>
    <row r="179" spans="1:14" x14ac:dyDescent="0.2">
      <c r="A179" s="1">
        <v>44753</v>
      </c>
      <c r="B179">
        <v>1.2017789999999999</v>
      </c>
      <c r="C179">
        <v>1.2019949999999999</v>
      </c>
      <c r="D179">
        <v>1.186944</v>
      </c>
      <c r="E179">
        <v>1.2016629999999999</v>
      </c>
      <c r="F179">
        <v>1.2016629999999999</v>
      </c>
      <c r="J179">
        <v>1.2017789999999999</v>
      </c>
      <c r="K179">
        <v>1.2019949999999999</v>
      </c>
      <c r="L179">
        <v>1.186944</v>
      </c>
      <c r="M179">
        <v>1.2016629999999999</v>
      </c>
      <c r="N179">
        <v>1.2016629999999999</v>
      </c>
    </row>
    <row r="180" spans="1:14" x14ac:dyDescent="0.2">
      <c r="A180" s="1">
        <v>44754</v>
      </c>
      <c r="B180">
        <v>1.189994</v>
      </c>
      <c r="C180">
        <v>1.191214</v>
      </c>
      <c r="D180">
        <v>1.1811259999999999</v>
      </c>
      <c r="E180">
        <v>1.190094</v>
      </c>
      <c r="F180">
        <v>1.190094</v>
      </c>
      <c r="J180">
        <v>1.189994</v>
      </c>
      <c r="K180">
        <v>1.191214</v>
      </c>
      <c r="L180">
        <v>1.1811259999999999</v>
      </c>
      <c r="M180">
        <v>1.190094</v>
      </c>
      <c r="N180">
        <v>1.190094</v>
      </c>
    </row>
    <row r="181" spans="1:14" x14ac:dyDescent="0.2">
      <c r="A181" s="1">
        <v>44755</v>
      </c>
      <c r="B181">
        <v>1.188269</v>
      </c>
      <c r="C181">
        <v>1.195943</v>
      </c>
      <c r="D181">
        <v>1.18353</v>
      </c>
      <c r="E181">
        <v>1.187775</v>
      </c>
      <c r="F181">
        <v>1.187775</v>
      </c>
      <c r="J181">
        <v>1.188269</v>
      </c>
      <c r="K181">
        <v>1.195943</v>
      </c>
      <c r="L181">
        <v>1.18353</v>
      </c>
      <c r="M181">
        <v>1.187775</v>
      </c>
      <c r="N181">
        <v>1.187775</v>
      </c>
    </row>
    <row r="182" spans="1:14" x14ac:dyDescent="0.2">
      <c r="A182" s="1">
        <v>44756</v>
      </c>
      <c r="B182">
        <v>1.1861969999999999</v>
      </c>
      <c r="C182">
        <v>1.1884110000000001</v>
      </c>
      <c r="D182">
        <v>1.176318</v>
      </c>
      <c r="E182">
        <v>1.18638</v>
      </c>
      <c r="F182">
        <v>1.18638</v>
      </c>
      <c r="J182">
        <v>1.1861969999999999</v>
      </c>
      <c r="K182">
        <v>1.1884110000000001</v>
      </c>
      <c r="L182">
        <v>1.176318</v>
      </c>
      <c r="M182">
        <v>1.18638</v>
      </c>
      <c r="N182">
        <v>1.18638</v>
      </c>
    </row>
    <row r="183" spans="1:14" x14ac:dyDescent="0.2">
      <c r="A183" s="1">
        <v>44757</v>
      </c>
      <c r="B183">
        <v>1.1838660000000001</v>
      </c>
      <c r="C183">
        <v>1.1873659999999999</v>
      </c>
      <c r="D183">
        <v>1.180596</v>
      </c>
      <c r="E183">
        <v>1.183964</v>
      </c>
      <c r="F183">
        <v>1.183964</v>
      </c>
      <c r="J183">
        <v>1.1838660000000001</v>
      </c>
      <c r="K183">
        <v>1.1873659999999999</v>
      </c>
      <c r="L183">
        <v>1.180596</v>
      </c>
      <c r="M183">
        <v>1.183964</v>
      </c>
      <c r="N183">
        <v>1.183964</v>
      </c>
    </row>
    <row r="184" spans="1:14" x14ac:dyDescent="0.2">
      <c r="A184" s="1">
        <v>44760</v>
      </c>
      <c r="B184">
        <v>1.1887920000000001</v>
      </c>
      <c r="C184">
        <v>1.203022</v>
      </c>
      <c r="D184">
        <v>1.1875500000000001</v>
      </c>
      <c r="E184">
        <v>1.1888339999999999</v>
      </c>
      <c r="F184">
        <v>1.1888339999999999</v>
      </c>
      <c r="J184">
        <v>1.1887920000000001</v>
      </c>
      <c r="K184">
        <v>1.203022</v>
      </c>
      <c r="L184">
        <v>1.1875500000000001</v>
      </c>
      <c r="M184">
        <v>1.1888339999999999</v>
      </c>
      <c r="N184">
        <v>1.1888339999999999</v>
      </c>
    </row>
    <row r="185" spans="1:14" x14ac:dyDescent="0.2">
      <c r="A185" s="1">
        <v>44761</v>
      </c>
      <c r="B185">
        <v>1.1950719999999999</v>
      </c>
      <c r="C185">
        <v>1.2042820000000001</v>
      </c>
      <c r="D185">
        <v>1.192933</v>
      </c>
      <c r="E185">
        <v>1.1948289999999999</v>
      </c>
      <c r="F185">
        <v>1.1948289999999999</v>
      </c>
      <c r="J185">
        <v>1.1950719999999999</v>
      </c>
      <c r="K185">
        <v>1.2042820000000001</v>
      </c>
      <c r="L185">
        <v>1.192933</v>
      </c>
      <c r="M185">
        <v>1.1948289999999999</v>
      </c>
      <c r="N185">
        <v>1.1948289999999999</v>
      </c>
    </row>
    <row r="186" spans="1:14" x14ac:dyDescent="0.2">
      <c r="A186" s="1">
        <v>44762</v>
      </c>
      <c r="B186">
        <v>1.200423</v>
      </c>
      <c r="C186">
        <v>1.203659</v>
      </c>
      <c r="D186">
        <v>1.195829</v>
      </c>
      <c r="E186">
        <v>1.2003509999999999</v>
      </c>
      <c r="F186">
        <v>1.2003509999999999</v>
      </c>
      <c r="J186">
        <v>1.200423</v>
      </c>
      <c r="K186">
        <v>1.203659</v>
      </c>
      <c r="L186">
        <v>1.195829</v>
      </c>
      <c r="M186">
        <v>1.2003509999999999</v>
      </c>
      <c r="N186">
        <v>1.2003509999999999</v>
      </c>
    </row>
    <row r="187" spans="1:14" x14ac:dyDescent="0.2">
      <c r="A187" s="1">
        <v>44763</v>
      </c>
      <c r="B187">
        <v>1.1966159999999999</v>
      </c>
      <c r="C187">
        <v>1.2002349999999999</v>
      </c>
      <c r="D187">
        <v>1.1893009999999999</v>
      </c>
      <c r="E187">
        <v>1.1971750000000001</v>
      </c>
      <c r="F187">
        <v>1.1971750000000001</v>
      </c>
      <c r="J187">
        <v>1.1966159999999999</v>
      </c>
      <c r="K187">
        <v>1.2002349999999999</v>
      </c>
      <c r="L187">
        <v>1.1893009999999999</v>
      </c>
      <c r="M187">
        <v>1.1971750000000001</v>
      </c>
      <c r="N187">
        <v>1.1971750000000001</v>
      </c>
    </row>
    <row r="188" spans="1:14" x14ac:dyDescent="0.2">
      <c r="A188" s="1">
        <v>44764</v>
      </c>
      <c r="B188">
        <v>1.1996880000000001</v>
      </c>
      <c r="C188">
        <v>1.206418</v>
      </c>
      <c r="D188">
        <v>1.1920230000000001</v>
      </c>
      <c r="E188">
        <v>1.199616</v>
      </c>
      <c r="F188">
        <v>1.199616</v>
      </c>
      <c r="J188">
        <v>1.1996880000000001</v>
      </c>
      <c r="K188">
        <v>1.206418</v>
      </c>
      <c r="L188">
        <v>1.1920230000000001</v>
      </c>
      <c r="M188">
        <v>1.199616</v>
      </c>
      <c r="N188">
        <v>1.199616</v>
      </c>
    </row>
    <row r="189" spans="1:14" x14ac:dyDescent="0.2">
      <c r="A189" s="1">
        <v>44767</v>
      </c>
      <c r="B189">
        <v>1.198423</v>
      </c>
      <c r="C189">
        <v>1.208313</v>
      </c>
      <c r="D189">
        <v>1.196215</v>
      </c>
      <c r="E189">
        <v>1.198696</v>
      </c>
      <c r="F189">
        <v>1.198696</v>
      </c>
      <c r="J189">
        <v>1.198423</v>
      </c>
      <c r="K189">
        <v>1.208313</v>
      </c>
      <c r="L189">
        <v>1.196215</v>
      </c>
      <c r="M189">
        <v>1.198696</v>
      </c>
      <c r="N189">
        <v>1.198696</v>
      </c>
    </row>
    <row r="190" spans="1:14" x14ac:dyDescent="0.2">
      <c r="A190" s="1">
        <v>44768</v>
      </c>
      <c r="B190">
        <v>1.2057640000000001</v>
      </c>
      <c r="C190">
        <v>1.209219</v>
      </c>
      <c r="D190">
        <v>1.1965440000000001</v>
      </c>
      <c r="E190">
        <v>1.205516</v>
      </c>
      <c r="F190">
        <v>1.205516</v>
      </c>
      <c r="J190">
        <v>1.2057640000000001</v>
      </c>
      <c r="K190">
        <v>1.209219</v>
      </c>
      <c r="L190">
        <v>1.1965440000000001</v>
      </c>
      <c r="M190">
        <v>1.205516</v>
      </c>
      <c r="N190">
        <v>1.205516</v>
      </c>
    </row>
    <row r="191" spans="1:14" x14ac:dyDescent="0.2">
      <c r="A191" s="1">
        <v>44769</v>
      </c>
      <c r="B191">
        <v>1.2038180000000001</v>
      </c>
      <c r="C191">
        <v>1.208664</v>
      </c>
      <c r="D191">
        <v>1.2022269999999999</v>
      </c>
      <c r="E191">
        <v>1.2036880000000001</v>
      </c>
      <c r="F191">
        <v>1.2036880000000001</v>
      </c>
      <c r="J191">
        <v>1.2038180000000001</v>
      </c>
      <c r="K191">
        <v>1.208664</v>
      </c>
      <c r="L191">
        <v>1.2022269999999999</v>
      </c>
      <c r="M191">
        <v>1.2036880000000001</v>
      </c>
      <c r="N191">
        <v>1.2036880000000001</v>
      </c>
    </row>
    <row r="192" spans="1:14" x14ac:dyDescent="0.2">
      <c r="A192" s="1">
        <v>44770</v>
      </c>
      <c r="B192">
        <v>1.216663</v>
      </c>
      <c r="C192">
        <v>1.2190510000000001</v>
      </c>
      <c r="D192">
        <v>1.2104490000000001</v>
      </c>
      <c r="E192">
        <v>1.2163079999999999</v>
      </c>
      <c r="F192">
        <v>1.2163079999999999</v>
      </c>
      <c r="J192">
        <v>1.216663</v>
      </c>
      <c r="K192">
        <v>1.2190510000000001</v>
      </c>
      <c r="L192">
        <v>1.2104490000000001</v>
      </c>
      <c r="M192">
        <v>1.2163079999999999</v>
      </c>
      <c r="N192">
        <v>1.2163079999999999</v>
      </c>
    </row>
    <row r="193" spans="1:14" x14ac:dyDescent="0.2">
      <c r="A193" s="1">
        <v>44771</v>
      </c>
      <c r="B193">
        <v>1.2174480000000001</v>
      </c>
      <c r="C193">
        <v>1.2242599999999999</v>
      </c>
      <c r="D193">
        <v>1.206709</v>
      </c>
      <c r="E193">
        <v>1.2173449999999999</v>
      </c>
      <c r="F193">
        <v>1.2173449999999999</v>
      </c>
      <c r="J193">
        <v>1.2174480000000001</v>
      </c>
      <c r="K193">
        <v>1.2242599999999999</v>
      </c>
      <c r="L193">
        <v>1.206709</v>
      </c>
      <c r="M193">
        <v>1.2173449999999999</v>
      </c>
      <c r="N193">
        <v>1.2173449999999999</v>
      </c>
    </row>
    <row r="194" spans="1:14" x14ac:dyDescent="0.2">
      <c r="A194" s="1">
        <v>44774</v>
      </c>
      <c r="B194">
        <v>1.216782</v>
      </c>
      <c r="C194">
        <v>1.229196</v>
      </c>
      <c r="D194">
        <v>1.216486</v>
      </c>
      <c r="E194">
        <v>1.216737</v>
      </c>
      <c r="F194">
        <v>1.216737</v>
      </c>
      <c r="J194">
        <v>1.216782</v>
      </c>
      <c r="K194">
        <v>1.229196</v>
      </c>
      <c r="L194">
        <v>1.216486</v>
      </c>
      <c r="M194">
        <v>1.216737</v>
      </c>
      <c r="N194">
        <v>1.216737</v>
      </c>
    </row>
    <row r="195" spans="1:14" x14ac:dyDescent="0.2">
      <c r="A195" s="1">
        <v>44775</v>
      </c>
      <c r="B195">
        <v>1.225956</v>
      </c>
      <c r="C195">
        <v>1.227838</v>
      </c>
      <c r="D195">
        <v>1.218175</v>
      </c>
      <c r="E195">
        <v>1.2254149999999999</v>
      </c>
      <c r="F195">
        <v>1.2254149999999999</v>
      </c>
      <c r="J195">
        <v>1.225956</v>
      </c>
      <c r="K195">
        <v>1.227838</v>
      </c>
      <c r="L195">
        <v>1.218175</v>
      </c>
      <c r="M195">
        <v>1.2254149999999999</v>
      </c>
      <c r="N195">
        <v>1.2254149999999999</v>
      </c>
    </row>
    <row r="196" spans="1:14" x14ac:dyDescent="0.2">
      <c r="A196" s="1">
        <v>44776</v>
      </c>
      <c r="B196">
        <v>1.2147859999999999</v>
      </c>
      <c r="C196">
        <v>1.2207330000000001</v>
      </c>
      <c r="D196">
        <v>1.210156</v>
      </c>
      <c r="E196">
        <v>1.2142999999999999</v>
      </c>
      <c r="F196">
        <v>1.2142999999999999</v>
      </c>
      <c r="J196">
        <v>1.2147859999999999</v>
      </c>
      <c r="K196">
        <v>1.2207330000000001</v>
      </c>
      <c r="L196">
        <v>1.210156</v>
      </c>
      <c r="M196">
        <v>1.2142999999999999</v>
      </c>
      <c r="N196">
        <v>1.2142999999999999</v>
      </c>
    </row>
    <row r="197" spans="1:14" x14ac:dyDescent="0.2">
      <c r="A197" s="1">
        <v>44777</v>
      </c>
      <c r="B197">
        <v>1.213946</v>
      </c>
      <c r="C197">
        <v>1.2195119999999999</v>
      </c>
      <c r="D197">
        <v>1.2071750000000001</v>
      </c>
      <c r="E197">
        <v>1.2138279999999999</v>
      </c>
      <c r="F197">
        <v>1.2138279999999999</v>
      </c>
      <c r="J197">
        <v>1.213946</v>
      </c>
      <c r="K197">
        <v>1.2195119999999999</v>
      </c>
      <c r="L197">
        <v>1.2071750000000001</v>
      </c>
      <c r="M197">
        <v>1.2138279999999999</v>
      </c>
      <c r="N197">
        <v>1.2138279999999999</v>
      </c>
    </row>
    <row r="198" spans="1:14" x14ac:dyDescent="0.2">
      <c r="A198" s="1">
        <v>44778</v>
      </c>
      <c r="B198">
        <v>1.215924</v>
      </c>
      <c r="C198">
        <v>1.2167520000000001</v>
      </c>
      <c r="D198">
        <v>1.200769</v>
      </c>
      <c r="E198">
        <v>1.2158500000000001</v>
      </c>
      <c r="F198">
        <v>1.2158500000000001</v>
      </c>
      <c r="J198">
        <v>1.215924</v>
      </c>
      <c r="K198">
        <v>1.2167520000000001</v>
      </c>
      <c r="L198">
        <v>1.200769</v>
      </c>
      <c r="M198">
        <v>1.2158500000000001</v>
      </c>
      <c r="N198">
        <v>1.2158500000000001</v>
      </c>
    </row>
    <row r="199" spans="1:14" x14ac:dyDescent="0.2">
      <c r="A199" s="1">
        <v>44781</v>
      </c>
      <c r="B199">
        <v>1.2063889999999999</v>
      </c>
      <c r="C199">
        <v>1.213519</v>
      </c>
      <c r="D199">
        <v>1.204863</v>
      </c>
      <c r="E199">
        <v>1.2059530000000001</v>
      </c>
      <c r="F199">
        <v>1.2059530000000001</v>
      </c>
      <c r="J199">
        <v>1.2063889999999999</v>
      </c>
      <c r="K199">
        <v>1.213519</v>
      </c>
      <c r="L199">
        <v>1.204863</v>
      </c>
      <c r="M199">
        <v>1.2059530000000001</v>
      </c>
      <c r="N199">
        <v>1.2059530000000001</v>
      </c>
    </row>
    <row r="200" spans="1:14" x14ac:dyDescent="0.2">
      <c r="A200" s="1">
        <v>44782</v>
      </c>
      <c r="B200">
        <v>1.2085030000000001</v>
      </c>
      <c r="C200">
        <v>1.2129300000000001</v>
      </c>
      <c r="D200">
        <v>1.206826</v>
      </c>
      <c r="E200">
        <v>1.208474</v>
      </c>
      <c r="F200">
        <v>1.208474</v>
      </c>
      <c r="J200">
        <v>1.2085030000000001</v>
      </c>
      <c r="K200">
        <v>1.2129300000000001</v>
      </c>
      <c r="L200">
        <v>1.206826</v>
      </c>
      <c r="M200">
        <v>1.208474</v>
      </c>
      <c r="N200">
        <v>1.208474</v>
      </c>
    </row>
    <row r="201" spans="1:14" x14ac:dyDescent="0.2">
      <c r="A201" s="1">
        <v>44783</v>
      </c>
      <c r="B201">
        <v>1.207263</v>
      </c>
      <c r="C201">
        <v>1.227446</v>
      </c>
      <c r="D201">
        <v>1.2067239999999999</v>
      </c>
      <c r="E201">
        <v>1.2074229999999999</v>
      </c>
      <c r="F201">
        <v>1.2074229999999999</v>
      </c>
      <c r="J201">
        <v>1.207263</v>
      </c>
      <c r="K201">
        <v>1.227446</v>
      </c>
      <c r="L201">
        <v>1.2067239999999999</v>
      </c>
      <c r="M201">
        <v>1.2074229999999999</v>
      </c>
      <c r="N201">
        <v>1.2074229999999999</v>
      </c>
    </row>
    <row r="202" spans="1:14" x14ac:dyDescent="0.2">
      <c r="A202" s="1">
        <v>44784</v>
      </c>
      <c r="B202">
        <v>1.221285</v>
      </c>
      <c r="C202">
        <v>1.22489</v>
      </c>
      <c r="D202">
        <v>1.218294</v>
      </c>
      <c r="E202">
        <v>1.2213000000000001</v>
      </c>
      <c r="F202">
        <v>1.2213000000000001</v>
      </c>
      <c r="J202">
        <v>1.221285</v>
      </c>
      <c r="K202">
        <v>1.22489</v>
      </c>
      <c r="L202">
        <v>1.218294</v>
      </c>
      <c r="M202">
        <v>1.2213000000000001</v>
      </c>
      <c r="N202">
        <v>1.2213000000000001</v>
      </c>
    </row>
    <row r="203" spans="1:14" x14ac:dyDescent="0.2">
      <c r="A203" s="1">
        <v>44785</v>
      </c>
      <c r="B203">
        <v>1.2196610000000001</v>
      </c>
      <c r="C203">
        <v>1.221001</v>
      </c>
      <c r="D203">
        <v>1.210361</v>
      </c>
      <c r="E203">
        <v>1.219616</v>
      </c>
      <c r="F203">
        <v>1.219616</v>
      </c>
      <c r="J203">
        <v>1.2196610000000001</v>
      </c>
      <c r="K203">
        <v>1.221001</v>
      </c>
      <c r="L203">
        <v>1.210361</v>
      </c>
      <c r="M203">
        <v>1.219616</v>
      </c>
      <c r="N203">
        <v>1.219616</v>
      </c>
    </row>
    <row r="204" spans="1:14" x14ac:dyDescent="0.2">
      <c r="A204" s="1">
        <v>44788</v>
      </c>
      <c r="B204">
        <v>1.2129890000000001</v>
      </c>
      <c r="C204">
        <v>1.214772</v>
      </c>
      <c r="D204">
        <v>1.2051240000000001</v>
      </c>
      <c r="E204">
        <v>1.2127969999999999</v>
      </c>
      <c r="F204">
        <v>1.2127969999999999</v>
      </c>
      <c r="J204">
        <v>1.2129890000000001</v>
      </c>
      <c r="K204">
        <v>1.214772</v>
      </c>
      <c r="L204">
        <v>1.2051240000000001</v>
      </c>
      <c r="M204">
        <v>1.2127969999999999</v>
      </c>
      <c r="N204">
        <v>1.2127969999999999</v>
      </c>
    </row>
    <row r="205" spans="1:14" x14ac:dyDescent="0.2">
      <c r="A205" s="1">
        <v>44789</v>
      </c>
      <c r="B205">
        <v>1.20556</v>
      </c>
      <c r="C205">
        <v>1.2116370000000001</v>
      </c>
      <c r="D205">
        <v>1.200942</v>
      </c>
      <c r="E205">
        <v>1.2056910000000001</v>
      </c>
      <c r="F205">
        <v>1.2056910000000001</v>
      </c>
      <c r="J205">
        <v>1.20556</v>
      </c>
      <c r="K205">
        <v>1.2116370000000001</v>
      </c>
      <c r="L205">
        <v>1.200942</v>
      </c>
      <c r="M205">
        <v>1.2056910000000001</v>
      </c>
      <c r="N205">
        <v>1.2056910000000001</v>
      </c>
    </row>
    <row r="206" spans="1:14" x14ac:dyDescent="0.2">
      <c r="A206" s="1">
        <v>44790</v>
      </c>
      <c r="B206">
        <v>1.209673</v>
      </c>
      <c r="C206">
        <v>1.213813</v>
      </c>
      <c r="D206">
        <v>1.202993</v>
      </c>
      <c r="E206">
        <v>1.209819</v>
      </c>
      <c r="F206">
        <v>1.209819</v>
      </c>
      <c r="J206">
        <v>1.209673</v>
      </c>
      <c r="K206">
        <v>1.213813</v>
      </c>
      <c r="L206">
        <v>1.202993</v>
      </c>
      <c r="M206">
        <v>1.209819</v>
      </c>
      <c r="N206">
        <v>1.209819</v>
      </c>
    </row>
    <row r="207" spans="1:14" x14ac:dyDescent="0.2">
      <c r="A207" s="1">
        <v>44791</v>
      </c>
      <c r="B207">
        <v>1.2045870000000001</v>
      </c>
      <c r="C207">
        <v>1.2078169999999999</v>
      </c>
      <c r="D207">
        <v>1.196888</v>
      </c>
      <c r="E207">
        <v>1.204515</v>
      </c>
      <c r="F207">
        <v>1.204515</v>
      </c>
      <c r="J207">
        <v>1.2045870000000001</v>
      </c>
      <c r="K207">
        <v>1.2078169999999999</v>
      </c>
      <c r="L207">
        <v>1.196888</v>
      </c>
      <c r="M207">
        <v>1.204515</v>
      </c>
      <c r="N207">
        <v>1.204515</v>
      </c>
    </row>
    <row r="208" spans="1:14" x14ac:dyDescent="0.2">
      <c r="A208" s="1">
        <v>44792</v>
      </c>
      <c r="B208">
        <v>1.1933739999999999</v>
      </c>
      <c r="C208">
        <v>1.1933739999999999</v>
      </c>
      <c r="D208">
        <v>1.1793290000000001</v>
      </c>
      <c r="E208">
        <v>1.1932750000000001</v>
      </c>
      <c r="F208">
        <v>1.1932750000000001</v>
      </c>
      <c r="J208">
        <v>1.1933739999999999</v>
      </c>
      <c r="K208">
        <v>1.1933739999999999</v>
      </c>
      <c r="L208">
        <v>1.1793290000000001</v>
      </c>
      <c r="M208">
        <v>1.1932750000000001</v>
      </c>
      <c r="N208">
        <v>1.1932750000000001</v>
      </c>
    </row>
    <row r="209" spans="1:14" x14ac:dyDescent="0.2">
      <c r="A209" s="1">
        <v>44795</v>
      </c>
      <c r="B209">
        <v>1.1817679999999999</v>
      </c>
      <c r="C209">
        <v>1.1838519999999999</v>
      </c>
      <c r="D209">
        <v>1.1742600000000001</v>
      </c>
      <c r="E209">
        <v>1.18181</v>
      </c>
      <c r="F209">
        <v>1.18181</v>
      </c>
      <c r="J209">
        <v>1.1817679999999999</v>
      </c>
      <c r="K209">
        <v>1.1838519999999999</v>
      </c>
      <c r="L209">
        <v>1.1742600000000001</v>
      </c>
      <c r="M209">
        <v>1.18181</v>
      </c>
      <c r="N209">
        <v>1.18181</v>
      </c>
    </row>
    <row r="210" spans="1:14" x14ac:dyDescent="0.2">
      <c r="A210" s="1">
        <v>44796</v>
      </c>
      <c r="B210">
        <v>1.176706</v>
      </c>
      <c r="C210">
        <v>1.187324</v>
      </c>
      <c r="D210">
        <v>1.1720029999999999</v>
      </c>
      <c r="E210">
        <v>1.1766509999999999</v>
      </c>
      <c r="F210">
        <v>1.1766509999999999</v>
      </c>
      <c r="J210">
        <v>1.176706</v>
      </c>
      <c r="K210">
        <v>1.187324</v>
      </c>
      <c r="L210">
        <v>1.1720029999999999</v>
      </c>
      <c r="M210">
        <v>1.1766509999999999</v>
      </c>
      <c r="N210">
        <v>1.1766509999999999</v>
      </c>
    </row>
    <row r="211" spans="1:14" x14ac:dyDescent="0.2">
      <c r="A211" s="1">
        <v>44797</v>
      </c>
      <c r="B211">
        <v>1.183152</v>
      </c>
      <c r="C211">
        <v>1.1865349999999999</v>
      </c>
      <c r="D211">
        <v>1.1758759999999999</v>
      </c>
      <c r="E211">
        <v>1.1832780000000001</v>
      </c>
      <c r="F211">
        <v>1.1832780000000001</v>
      </c>
      <c r="J211">
        <v>1.183152</v>
      </c>
      <c r="K211">
        <v>1.1865349999999999</v>
      </c>
      <c r="L211">
        <v>1.1758759999999999</v>
      </c>
      <c r="M211">
        <v>1.1832780000000001</v>
      </c>
      <c r="N211">
        <v>1.1832780000000001</v>
      </c>
    </row>
    <row r="212" spans="1:14" x14ac:dyDescent="0.2">
      <c r="A212" s="1">
        <v>44798</v>
      </c>
      <c r="B212">
        <v>1.1790229999999999</v>
      </c>
      <c r="C212">
        <v>1.186296</v>
      </c>
      <c r="D212">
        <v>1.1785920000000001</v>
      </c>
      <c r="E212">
        <v>1.179176</v>
      </c>
      <c r="F212">
        <v>1.179176</v>
      </c>
      <c r="J212">
        <v>1.1790229999999999</v>
      </c>
      <c r="K212">
        <v>1.186296</v>
      </c>
      <c r="L212">
        <v>1.1785920000000001</v>
      </c>
      <c r="M212">
        <v>1.179176</v>
      </c>
      <c r="N212">
        <v>1.179176</v>
      </c>
    </row>
    <row r="213" spans="1:14" x14ac:dyDescent="0.2">
      <c r="A213" s="1">
        <v>44799</v>
      </c>
      <c r="B213">
        <v>1.1825920000000001</v>
      </c>
      <c r="C213">
        <v>1.1900090000000001</v>
      </c>
      <c r="D213">
        <v>1.1753089999999999</v>
      </c>
      <c r="E213">
        <v>1.182401</v>
      </c>
      <c r="F213">
        <v>1.182401</v>
      </c>
      <c r="J213">
        <v>1.1825920000000001</v>
      </c>
      <c r="K213">
        <v>1.1900090000000001</v>
      </c>
      <c r="L213">
        <v>1.1753089999999999</v>
      </c>
      <c r="M213">
        <v>1.182401</v>
      </c>
      <c r="N213">
        <v>1.182401</v>
      </c>
    </row>
    <row r="214" spans="1:14" x14ac:dyDescent="0.2">
      <c r="A214" s="1">
        <v>44802</v>
      </c>
      <c r="B214">
        <v>1.1691800000000001</v>
      </c>
      <c r="C214">
        <v>1.1742600000000001</v>
      </c>
      <c r="D214">
        <v>1.1649579999999999</v>
      </c>
      <c r="E214">
        <v>1.169454</v>
      </c>
      <c r="F214">
        <v>1.169454</v>
      </c>
      <c r="J214">
        <v>1.1691800000000001</v>
      </c>
      <c r="K214">
        <v>1.1742600000000001</v>
      </c>
      <c r="L214">
        <v>1.1649579999999999</v>
      </c>
      <c r="M214">
        <v>1.169454</v>
      </c>
      <c r="N214">
        <v>1.169454</v>
      </c>
    </row>
    <row r="215" spans="1:14" x14ac:dyDescent="0.2">
      <c r="A215" s="1">
        <v>44803</v>
      </c>
      <c r="B215">
        <v>1.1721269999999999</v>
      </c>
      <c r="C215">
        <v>1.175807</v>
      </c>
      <c r="D215">
        <v>1.162304</v>
      </c>
      <c r="E215">
        <v>1.1722509999999999</v>
      </c>
      <c r="F215">
        <v>1.1722509999999999</v>
      </c>
      <c r="J215">
        <v>1.1721269999999999</v>
      </c>
      <c r="K215">
        <v>1.175807</v>
      </c>
      <c r="L215">
        <v>1.162304</v>
      </c>
      <c r="M215">
        <v>1.1722509999999999</v>
      </c>
      <c r="N215">
        <v>1.1722509999999999</v>
      </c>
    </row>
    <row r="216" spans="1:14" x14ac:dyDescent="0.2">
      <c r="A216" s="1">
        <v>44804</v>
      </c>
      <c r="B216">
        <v>1.166086</v>
      </c>
      <c r="C216">
        <v>1.169454</v>
      </c>
      <c r="D216">
        <v>1.1600250000000001</v>
      </c>
      <c r="E216">
        <v>1.165977</v>
      </c>
      <c r="F216">
        <v>1.165977</v>
      </c>
      <c r="J216">
        <v>1.166086</v>
      </c>
      <c r="K216">
        <v>1.169454</v>
      </c>
      <c r="L216">
        <v>1.1600250000000001</v>
      </c>
      <c r="M216">
        <v>1.165977</v>
      </c>
      <c r="N216">
        <v>1.165977</v>
      </c>
    </row>
    <row r="217" spans="1:14" x14ac:dyDescent="0.2">
      <c r="A217" s="1">
        <v>44805</v>
      </c>
      <c r="B217">
        <v>1.159689</v>
      </c>
      <c r="C217">
        <v>1.16171</v>
      </c>
      <c r="D217">
        <v>1.1503239999999999</v>
      </c>
      <c r="E217">
        <v>1.159851</v>
      </c>
      <c r="F217">
        <v>1.159851</v>
      </c>
      <c r="J217">
        <v>1.159689</v>
      </c>
      <c r="K217">
        <v>1.16171</v>
      </c>
      <c r="L217">
        <v>1.1503239999999999</v>
      </c>
      <c r="M217">
        <v>1.159851</v>
      </c>
      <c r="N217">
        <v>1.159851</v>
      </c>
    </row>
    <row r="218" spans="1:14" x14ac:dyDescent="0.2">
      <c r="A218" s="1">
        <v>44806</v>
      </c>
      <c r="B218">
        <v>1.1547339999999999</v>
      </c>
      <c r="C218">
        <v>1.1588560000000001</v>
      </c>
      <c r="D218">
        <v>1.1531359999999999</v>
      </c>
      <c r="E218">
        <v>1.1548940000000001</v>
      </c>
      <c r="F218">
        <v>1.1548940000000001</v>
      </c>
      <c r="J218">
        <v>1.1547339999999999</v>
      </c>
      <c r="K218">
        <v>1.1588560000000001</v>
      </c>
      <c r="L218">
        <v>1.1531359999999999</v>
      </c>
      <c r="M218">
        <v>1.1548940000000001</v>
      </c>
      <c r="N218">
        <v>1.1548940000000001</v>
      </c>
    </row>
    <row r="219" spans="1:14" x14ac:dyDescent="0.2">
      <c r="A219" s="1">
        <v>44809</v>
      </c>
      <c r="B219">
        <v>1.1478550000000001</v>
      </c>
      <c r="C219">
        <v>1.152074</v>
      </c>
      <c r="D219">
        <v>1.1445179999999999</v>
      </c>
      <c r="E219">
        <v>1.1474599999999999</v>
      </c>
      <c r="F219">
        <v>1.1474599999999999</v>
      </c>
      <c r="J219">
        <v>1.1478550000000001</v>
      </c>
      <c r="K219">
        <v>1.152074</v>
      </c>
      <c r="L219">
        <v>1.1445179999999999</v>
      </c>
      <c r="M219">
        <v>1.1474599999999999</v>
      </c>
      <c r="N219">
        <v>1.1474599999999999</v>
      </c>
    </row>
    <row r="220" spans="1:14" x14ac:dyDescent="0.2">
      <c r="A220" s="1">
        <v>44810</v>
      </c>
      <c r="B220">
        <v>1.1568849999999999</v>
      </c>
      <c r="C220">
        <v>1.160766</v>
      </c>
      <c r="D220">
        <v>1.149624</v>
      </c>
      <c r="E220">
        <v>1.156644</v>
      </c>
      <c r="F220">
        <v>1.156644</v>
      </c>
      <c r="J220">
        <v>1.1568849999999999</v>
      </c>
      <c r="K220">
        <v>1.160766</v>
      </c>
      <c r="L220">
        <v>1.149624</v>
      </c>
      <c r="M220">
        <v>1.156644</v>
      </c>
      <c r="N220">
        <v>1.156644</v>
      </c>
    </row>
    <row r="221" spans="1:14" x14ac:dyDescent="0.2">
      <c r="A221" s="1">
        <v>44811</v>
      </c>
      <c r="B221">
        <v>1.151278</v>
      </c>
      <c r="C221">
        <v>1.152366</v>
      </c>
      <c r="D221">
        <v>1.1409530000000001</v>
      </c>
      <c r="E221">
        <v>1.1511849999999999</v>
      </c>
      <c r="F221">
        <v>1.1511849999999999</v>
      </c>
      <c r="J221">
        <v>1.151278</v>
      </c>
      <c r="K221">
        <v>1.152366</v>
      </c>
      <c r="L221">
        <v>1.1409530000000001</v>
      </c>
      <c r="M221">
        <v>1.1511849999999999</v>
      </c>
      <c r="N221">
        <v>1.1511849999999999</v>
      </c>
    </row>
    <row r="222" spans="1:14" x14ac:dyDescent="0.2">
      <c r="A222" s="1">
        <v>44812</v>
      </c>
      <c r="B222">
        <v>1.1522460000000001</v>
      </c>
      <c r="C222">
        <v>1.1560159999999999</v>
      </c>
      <c r="D222">
        <v>1.146158</v>
      </c>
      <c r="E222">
        <v>1.1519809999999999</v>
      </c>
      <c r="F222">
        <v>1.1519809999999999</v>
      </c>
      <c r="J222">
        <v>1.1522460000000001</v>
      </c>
      <c r="K222">
        <v>1.1560159999999999</v>
      </c>
      <c r="L222">
        <v>1.146158</v>
      </c>
      <c r="M222">
        <v>1.1519809999999999</v>
      </c>
      <c r="N222">
        <v>1.1519809999999999</v>
      </c>
    </row>
    <row r="223" spans="1:14" x14ac:dyDescent="0.2">
      <c r="A223" s="1">
        <v>44813</v>
      </c>
      <c r="B223">
        <v>1.152047</v>
      </c>
      <c r="C223">
        <v>1.164863</v>
      </c>
      <c r="D223">
        <v>1.151662</v>
      </c>
      <c r="E223">
        <v>1.1521600000000001</v>
      </c>
      <c r="F223">
        <v>1.1521600000000001</v>
      </c>
      <c r="J223">
        <v>1.152047</v>
      </c>
      <c r="K223">
        <v>1.164863</v>
      </c>
      <c r="L223">
        <v>1.151662</v>
      </c>
      <c r="M223">
        <v>1.1521600000000001</v>
      </c>
      <c r="N223">
        <v>1.1521600000000001</v>
      </c>
    </row>
    <row r="224" spans="1:14" x14ac:dyDescent="0.2">
      <c r="A224" s="1">
        <v>44816</v>
      </c>
      <c r="B224">
        <v>1.161805</v>
      </c>
      <c r="C224">
        <v>1.171125</v>
      </c>
      <c r="D224">
        <v>1.160174</v>
      </c>
      <c r="E224">
        <v>1.16194</v>
      </c>
      <c r="F224">
        <v>1.16194</v>
      </c>
      <c r="J224">
        <v>1.161805</v>
      </c>
      <c r="K224">
        <v>1.171125</v>
      </c>
      <c r="L224">
        <v>1.160174</v>
      </c>
      <c r="M224">
        <v>1.16194</v>
      </c>
      <c r="N224">
        <v>1.16194</v>
      </c>
    </row>
    <row r="225" spans="1:14" x14ac:dyDescent="0.2">
      <c r="A225" s="1">
        <v>44817</v>
      </c>
      <c r="B225">
        <v>1.1689750000000001</v>
      </c>
      <c r="C225">
        <v>1.173764</v>
      </c>
      <c r="D225">
        <v>1.152034</v>
      </c>
      <c r="E225">
        <v>1.1689750000000001</v>
      </c>
      <c r="F225">
        <v>1.1689750000000001</v>
      </c>
      <c r="J225">
        <v>1.1689750000000001</v>
      </c>
      <c r="K225">
        <v>1.173764</v>
      </c>
      <c r="L225">
        <v>1.152034</v>
      </c>
      <c r="M225">
        <v>1.1689750000000001</v>
      </c>
      <c r="N225">
        <v>1.1689750000000001</v>
      </c>
    </row>
    <row r="226" spans="1:14" x14ac:dyDescent="0.2">
      <c r="A226" s="1">
        <v>44818</v>
      </c>
      <c r="B226">
        <v>1.1503509999999999</v>
      </c>
      <c r="C226">
        <v>1.1589370000000001</v>
      </c>
      <c r="D226">
        <v>1.1480790000000001</v>
      </c>
      <c r="E226">
        <v>1.1506160000000001</v>
      </c>
      <c r="F226">
        <v>1.1506160000000001</v>
      </c>
      <c r="J226">
        <v>1.1503509999999999</v>
      </c>
      <c r="K226">
        <v>1.1589370000000001</v>
      </c>
      <c r="L226">
        <v>1.1480790000000001</v>
      </c>
      <c r="M226">
        <v>1.1506160000000001</v>
      </c>
      <c r="N226">
        <v>1.1506160000000001</v>
      </c>
    </row>
    <row r="227" spans="1:14" x14ac:dyDescent="0.2">
      <c r="A227" s="1">
        <v>44819</v>
      </c>
      <c r="B227">
        <v>1.1542939999999999</v>
      </c>
      <c r="C227">
        <v>1.154868</v>
      </c>
      <c r="D227">
        <v>1.1469860000000001</v>
      </c>
      <c r="E227">
        <v>1.1544939999999999</v>
      </c>
      <c r="F227">
        <v>1.1544939999999999</v>
      </c>
      <c r="J227">
        <v>1.1542939999999999</v>
      </c>
      <c r="K227">
        <v>1.154868</v>
      </c>
      <c r="L227">
        <v>1.1469860000000001</v>
      </c>
      <c r="M227">
        <v>1.1544939999999999</v>
      </c>
      <c r="N227">
        <v>1.1544939999999999</v>
      </c>
    </row>
    <row r="228" spans="1:14" x14ac:dyDescent="0.2">
      <c r="A228" s="1">
        <v>44820</v>
      </c>
      <c r="B228">
        <v>1.145475</v>
      </c>
      <c r="C228">
        <v>1.148066</v>
      </c>
      <c r="D228">
        <v>1.135267</v>
      </c>
      <c r="E228">
        <v>1.145265</v>
      </c>
      <c r="F228">
        <v>1.145265</v>
      </c>
      <c r="J228">
        <v>1.145475</v>
      </c>
      <c r="K228">
        <v>1.148066</v>
      </c>
      <c r="L228">
        <v>1.135267</v>
      </c>
      <c r="M228">
        <v>1.145265</v>
      </c>
      <c r="N228">
        <v>1.145265</v>
      </c>
    </row>
    <row r="229" spans="1:14" x14ac:dyDescent="0.2">
      <c r="A229" s="1">
        <v>44823</v>
      </c>
      <c r="B229">
        <v>1.1436409999999999</v>
      </c>
      <c r="C229">
        <v>1.1441650000000001</v>
      </c>
      <c r="D229">
        <v>1.1355759999999999</v>
      </c>
      <c r="E229">
        <v>1.1433139999999999</v>
      </c>
      <c r="F229">
        <v>1.1433139999999999</v>
      </c>
      <c r="J229">
        <v>1.1436409999999999</v>
      </c>
      <c r="K229">
        <v>1.1441650000000001</v>
      </c>
      <c r="L229">
        <v>1.1355759999999999</v>
      </c>
      <c r="M229">
        <v>1.1433139999999999</v>
      </c>
      <c r="N229">
        <v>1.1433139999999999</v>
      </c>
    </row>
    <row r="230" spans="1:14" x14ac:dyDescent="0.2">
      <c r="A230" s="1">
        <v>44824</v>
      </c>
      <c r="B230">
        <v>1.144846</v>
      </c>
      <c r="C230">
        <v>1.1460399999999999</v>
      </c>
      <c r="D230">
        <v>1.138395</v>
      </c>
      <c r="E230">
        <v>1.1443220000000001</v>
      </c>
      <c r="F230">
        <v>1.1443220000000001</v>
      </c>
      <c r="J230">
        <v>1.144846</v>
      </c>
      <c r="K230">
        <v>1.1460399999999999</v>
      </c>
      <c r="L230">
        <v>1.138395</v>
      </c>
      <c r="M230">
        <v>1.1443220000000001</v>
      </c>
      <c r="N230">
        <v>1.1443220000000001</v>
      </c>
    </row>
    <row r="231" spans="1:14" x14ac:dyDescent="0.2">
      <c r="A231" s="1">
        <v>44825</v>
      </c>
      <c r="B231">
        <v>1.1380710000000001</v>
      </c>
      <c r="C231">
        <v>1.138563</v>
      </c>
      <c r="D231">
        <v>1.1306210000000001</v>
      </c>
      <c r="E231">
        <v>1.138058</v>
      </c>
      <c r="F231">
        <v>1.138058</v>
      </c>
      <c r="J231">
        <v>1.1380710000000001</v>
      </c>
      <c r="K231">
        <v>1.138563</v>
      </c>
      <c r="L231">
        <v>1.1306210000000001</v>
      </c>
      <c r="M231">
        <v>1.138058</v>
      </c>
      <c r="N231">
        <v>1.138058</v>
      </c>
    </row>
    <row r="232" spans="1:14" x14ac:dyDescent="0.2">
      <c r="A232" s="1">
        <v>44826</v>
      </c>
      <c r="B232">
        <v>1.125518</v>
      </c>
      <c r="C232">
        <v>1.1362859999999999</v>
      </c>
      <c r="D232">
        <v>1.1213150000000001</v>
      </c>
      <c r="E232">
        <v>1.125594</v>
      </c>
      <c r="F232">
        <v>1.125594</v>
      </c>
      <c r="J232">
        <v>1.125518</v>
      </c>
      <c r="K232">
        <v>1.1362859999999999</v>
      </c>
      <c r="L232">
        <v>1.1213150000000001</v>
      </c>
      <c r="M232">
        <v>1.125594</v>
      </c>
      <c r="N232">
        <v>1.125594</v>
      </c>
    </row>
    <row r="233" spans="1:14" x14ac:dyDescent="0.2">
      <c r="A233" s="1">
        <v>44827</v>
      </c>
      <c r="B233">
        <v>1.126304</v>
      </c>
      <c r="C233">
        <v>1.127345</v>
      </c>
      <c r="D233">
        <v>1.0898589999999999</v>
      </c>
      <c r="E233">
        <v>1.1264179999999999</v>
      </c>
      <c r="F233">
        <v>1.1264179999999999</v>
      </c>
      <c r="J233">
        <v>1.126304</v>
      </c>
      <c r="K233">
        <v>1.127345</v>
      </c>
      <c r="L233">
        <v>1.0898589999999999</v>
      </c>
      <c r="M233">
        <v>1.1264179999999999</v>
      </c>
      <c r="N233">
        <v>1.1264179999999999</v>
      </c>
    </row>
    <row r="234" spans="1:14" x14ac:dyDescent="0.2">
      <c r="A234" s="1">
        <v>44830</v>
      </c>
      <c r="B234">
        <v>1.079914</v>
      </c>
      <c r="C234">
        <v>1.0915600000000001</v>
      </c>
      <c r="D234">
        <v>1.0379039999999999</v>
      </c>
      <c r="E234">
        <v>1.079739</v>
      </c>
      <c r="F234">
        <v>1.079739</v>
      </c>
      <c r="J234">
        <v>1.079914</v>
      </c>
      <c r="K234">
        <v>1.0915600000000001</v>
      </c>
      <c r="L234">
        <v>1.0379039999999999</v>
      </c>
      <c r="M234">
        <v>1.079739</v>
      </c>
      <c r="N234">
        <v>1.079739</v>
      </c>
    </row>
    <row r="235" spans="1:14" x14ac:dyDescent="0.2">
      <c r="A235" s="1">
        <v>44831</v>
      </c>
      <c r="B235">
        <v>1.0770059999999999</v>
      </c>
      <c r="C235">
        <v>1.0835410000000001</v>
      </c>
      <c r="D235">
        <v>1.0738490000000001</v>
      </c>
      <c r="E235">
        <v>1.0772839999999999</v>
      </c>
      <c r="F235">
        <v>1.0772839999999999</v>
      </c>
      <c r="J235">
        <v>1.0770059999999999</v>
      </c>
      <c r="K235">
        <v>1.0835410000000001</v>
      </c>
      <c r="L235">
        <v>1.0738490000000001</v>
      </c>
      <c r="M235">
        <v>1.0772839999999999</v>
      </c>
      <c r="N235">
        <v>1.0772839999999999</v>
      </c>
    </row>
    <row r="236" spans="1:14" x14ac:dyDescent="0.2">
      <c r="A236" s="1">
        <v>44832</v>
      </c>
      <c r="B236">
        <v>1.072846</v>
      </c>
      <c r="C236">
        <v>1.0839639999999999</v>
      </c>
      <c r="D236">
        <v>1.054163</v>
      </c>
      <c r="E236">
        <v>1.072754</v>
      </c>
      <c r="F236">
        <v>1.072754</v>
      </c>
      <c r="J236">
        <v>1.072846</v>
      </c>
      <c r="K236">
        <v>1.0839639999999999</v>
      </c>
      <c r="L236">
        <v>1.054163</v>
      </c>
      <c r="M236">
        <v>1.072754</v>
      </c>
      <c r="N236">
        <v>1.072754</v>
      </c>
    </row>
    <row r="237" spans="1:14" x14ac:dyDescent="0.2">
      <c r="A237" s="1">
        <v>44833</v>
      </c>
      <c r="B237">
        <v>1.0834589999999999</v>
      </c>
      <c r="C237">
        <v>1.106562</v>
      </c>
      <c r="D237">
        <v>1.076449</v>
      </c>
      <c r="E237">
        <v>1.0835999999999999</v>
      </c>
      <c r="F237">
        <v>1.0835999999999999</v>
      </c>
      <c r="J237">
        <v>1.0834589999999999</v>
      </c>
      <c r="K237">
        <v>1.106562</v>
      </c>
      <c r="L237">
        <v>1.076449</v>
      </c>
      <c r="M237">
        <v>1.0835999999999999</v>
      </c>
      <c r="N237">
        <v>1.0835999999999999</v>
      </c>
    </row>
    <row r="238" spans="1:14" x14ac:dyDescent="0.2">
      <c r="A238" s="1">
        <v>44834</v>
      </c>
      <c r="B238">
        <v>1.1161840000000001</v>
      </c>
      <c r="C238">
        <v>1.123394</v>
      </c>
      <c r="D238">
        <v>1.1026819999999999</v>
      </c>
      <c r="E238">
        <v>1.1169439999999999</v>
      </c>
      <c r="F238">
        <v>1.1169439999999999</v>
      </c>
      <c r="J238">
        <v>1.1161840000000001</v>
      </c>
      <c r="K238">
        <v>1.123394</v>
      </c>
      <c r="L238">
        <v>1.1026819999999999</v>
      </c>
      <c r="M238">
        <v>1.1169439999999999</v>
      </c>
      <c r="N238">
        <v>1.1169439999999999</v>
      </c>
    </row>
    <row r="239" spans="1:14" x14ac:dyDescent="0.2">
      <c r="A239" s="1">
        <v>44837</v>
      </c>
      <c r="B239">
        <v>1.113648</v>
      </c>
      <c r="C239">
        <v>1.1332340000000001</v>
      </c>
      <c r="D239">
        <v>1.108795</v>
      </c>
      <c r="E239">
        <v>1.1140570000000001</v>
      </c>
      <c r="F239">
        <v>1.1140570000000001</v>
      </c>
      <c r="J239">
        <v>1.113648</v>
      </c>
      <c r="K239">
        <v>1.1332340000000001</v>
      </c>
      <c r="L239">
        <v>1.108795</v>
      </c>
      <c r="M239">
        <v>1.1140570000000001</v>
      </c>
      <c r="N239">
        <v>1.1140570000000001</v>
      </c>
    </row>
    <row r="240" spans="1:14" x14ac:dyDescent="0.2">
      <c r="A240" s="1">
        <v>44838</v>
      </c>
      <c r="B240">
        <v>1.1339669999999999</v>
      </c>
      <c r="C240">
        <v>1.1445970000000001</v>
      </c>
      <c r="D240">
        <v>1.1282220000000001</v>
      </c>
      <c r="E240">
        <v>1.1334139999999999</v>
      </c>
      <c r="F240">
        <v>1.1334139999999999</v>
      </c>
      <c r="J240">
        <v>1.1339669999999999</v>
      </c>
      <c r="K240">
        <v>1.1445970000000001</v>
      </c>
      <c r="L240">
        <v>1.1282220000000001</v>
      </c>
      <c r="M240">
        <v>1.1334139999999999</v>
      </c>
      <c r="N240">
        <v>1.1334139999999999</v>
      </c>
    </row>
    <row r="241" spans="1:14" x14ac:dyDescent="0.2">
      <c r="A241" s="1">
        <v>44839</v>
      </c>
      <c r="B241">
        <v>1.1450560000000001</v>
      </c>
      <c r="C241">
        <v>1.149491</v>
      </c>
      <c r="D241">
        <v>1.122776</v>
      </c>
      <c r="E241">
        <v>1.1451340000000001</v>
      </c>
      <c r="F241">
        <v>1.1451340000000001</v>
      </c>
      <c r="J241">
        <v>1.1450560000000001</v>
      </c>
      <c r="K241">
        <v>1.149491</v>
      </c>
      <c r="L241">
        <v>1.122776</v>
      </c>
      <c r="M241">
        <v>1.1451340000000001</v>
      </c>
      <c r="N241">
        <v>1.1451340000000001</v>
      </c>
    </row>
    <row r="242" spans="1:14" x14ac:dyDescent="0.2">
      <c r="A242" s="1">
        <v>44840</v>
      </c>
      <c r="B242">
        <v>1.135589</v>
      </c>
      <c r="C242">
        <v>1.1383430000000001</v>
      </c>
      <c r="D242">
        <v>1.1120380000000001</v>
      </c>
      <c r="E242">
        <v>1.1355379999999999</v>
      </c>
      <c r="F242">
        <v>1.1355379999999999</v>
      </c>
      <c r="J242">
        <v>1.135589</v>
      </c>
      <c r="K242">
        <v>1.1383430000000001</v>
      </c>
      <c r="L242">
        <v>1.1120380000000001</v>
      </c>
      <c r="M242">
        <v>1.1355379999999999</v>
      </c>
      <c r="N242">
        <v>1.1355379999999999</v>
      </c>
    </row>
    <row r="243" spans="1:14" x14ac:dyDescent="0.2">
      <c r="A243" s="1">
        <v>44841</v>
      </c>
      <c r="B243">
        <v>1.11652</v>
      </c>
      <c r="C243">
        <v>1.1223719999999999</v>
      </c>
      <c r="D243">
        <v>1.1092010000000001</v>
      </c>
      <c r="E243">
        <v>1.1162080000000001</v>
      </c>
      <c r="F243">
        <v>1.1162080000000001</v>
      </c>
      <c r="J243">
        <v>1.11652</v>
      </c>
      <c r="K243">
        <v>1.1223719999999999</v>
      </c>
      <c r="L243">
        <v>1.1092010000000001</v>
      </c>
      <c r="M243">
        <v>1.1162080000000001</v>
      </c>
      <c r="N243">
        <v>1.1162080000000001</v>
      </c>
    </row>
    <row r="244" spans="1:14" x14ac:dyDescent="0.2">
      <c r="A244" s="1">
        <v>44844</v>
      </c>
      <c r="B244">
        <v>1.1074440000000001</v>
      </c>
      <c r="C244">
        <v>1.111086</v>
      </c>
      <c r="D244">
        <v>1.1023540000000001</v>
      </c>
      <c r="E244">
        <v>1.107273</v>
      </c>
      <c r="F244">
        <v>1.107273</v>
      </c>
      <c r="J244">
        <v>1.1074440000000001</v>
      </c>
      <c r="K244">
        <v>1.111086</v>
      </c>
      <c r="L244">
        <v>1.1023540000000001</v>
      </c>
      <c r="M244">
        <v>1.107273</v>
      </c>
      <c r="N244">
        <v>1.107273</v>
      </c>
    </row>
    <row r="245" spans="1:14" x14ac:dyDescent="0.2">
      <c r="A245" s="1">
        <v>44845</v>
      </c>
      <c r="B245">
        <v>1.1078490000000001</v>
      </c>
      <c r="C245">
        <v>1.1171310000000001</v>
      </c>
      <c r="D245">
        <v>1.1001829999999999</v>
      </c>
      <c r="E245">
        <v>1.1076410000000001</v>
      </c>
      <c r="F245">
        <v>1.1076410000000001</v>
      </c>
      <c r="J245">
        <v>1.1078490000000001</v>
      </c>
      <c r="K245">
        <v>1.1171310000000001</v>
      </c>
      <c r="L245">
        <v>1.1001829999999999</v>
      </c>
      <c r="M245">
        <v>1.1076410000000001</v>
      </c>
      <c r="N245">
        <v>1.1076410000000001</v>
      </c>
    </row>
    <row r="246" spans="1:14" x14ac:dyDescent="0.2">
      <c r="A246" s="1">
        <v>44846</v>
      </c>
      <c r="B246">
        <v>1.0967800000000001</v>
      </c>
      <c r="C246">
        <v>1.109866</v>
      </c>
      <c r="D246">
        <v>1.0926450000000001</v>
      </c>
      <c r="E246">
        <v>1.0967800000000001</v>
      </c>
      <c r="F246">
        <v>1.0967800000000001</v>
      </c>
      <c r="J246">
        <v>1.0967800000000001</v>
      </c>
      <c r="K246">
        <v>1.109866</v>
      </c>
      <c r="L246">
        <v>1.0926450000000001</v>
      </c>
      <c r="M246">
        <v>1.0967800000000001</v>
      </c>
      <c r="N246">
        <v>1.0967800000000001</v>
      </c>
    </row>
    <row r="247" spans="1:14" x14ac:dyDescent="0.2">
      <c r="A247" s="1">
        <v>44847</v>
      </c>
      <c r="B247">
        <v>1.1099270000000001</v>
      </c>
      <c r="C247">
        <v>1.136196</v>
      </c>
      <c r="D247">
        <v>1.105828</v>
      </c>
      <c r="E247">
        <v>1.1105560000000001</v>
      </c>
      <c r="F247">
        <v>1.1105560000000001</v>
      </c>
      <c r="J247">
        <v>1.1099270000000001</v>
      </c>
      <c r="K247">
        <v>1.136196</v>
      </c>
      <c r="L247">
        <v>1.105828</v>
      </c>
      <c r="M247">
        <v>1.1105560000000001</v>
      </c>
      <c r="N247">
        <v>1.1105560000000001</v>
      </c>
    </row>
    <row r="248" spans="1:14" x14ac:dyDescent="0.2">
      <c r="A248" s="1">
        <v>44848</v>
      </c>
      <c r="B248">
        <v>1.1301479999999999</v>
      </c>
      <c r="C248">
        <v>1.1358729999999999</v>
      </c>
      <c r="D248">
        <v>1.116196</v>
      </c>
      <c r="E248">
        <v>1.1303909999999999</v>
      </c>
      <c r="F248">
        <v>1.1303909999999999</v>
      </c>
      <c r="J248">
        <v>1.1301479999999999</v>
      </c>
      <c r="K248">
        <v>1.1358729999999999</v>
      </c>
      <c r="L248">
        <v>1.116196</v>
      </c>
      <c r="M248">
        <v>1.1303909999999999</v>
      </c>
      <c r="N248">
        <v>1.1303909999999999</v>
      </c>
    </row>
    <row r="249" spans="1:14" x14ac:dyDescent="0.2">
      <c r="A249" s="1">
        <v>44851</v>
      </c>
      <c r="B249">
        <v>1.1238729999999999</v>
      </c>
      <c r="C249">
        <v>1.143864</v>
      </c>
      <c r="D249">
        <v>1.121705</v>
      </c>
      <c r="E249">
        <v>1.124417</v>
      </c>
      <c r="F249">
        <v>1.124417</v>
      </c>
      <c r="J249">
        <v>1.1238729999999999</v>
      </c>
      <c r="K249">
        <v>1.143864</v>
      </c>
      <c r="L249">
        <v>1.121705</v>
      </c>
      <c r="M249">
        <v>1.124417</v>
      </c>
      <c r="N249">
        <v>1.124417</v>
      </c>
    </row>
    <row r="250" spans="1:14" x14ac:dyDescent="0.2">
      <c r="A250" s="1">
        <v>44852</v>
      </c>
      <c r="B250">
        <v>1.1355249999999999</v>
      </c>
      <c r="C250">
        <v>1.1412009999999999</v>
      </c>
      <c r="D250">
        <v>1.1258090000000001</v>
      </c>
      <c r="E250">
        <v>1.1353960000000001</v>
      </c>
      <c r="F250">
        <v>1.1353960000000001</v>
      </c>
      <c r="J250">
        <v>1.1355249999999999</v>
      </c>
      <c r="K250">
        <v>1.1412009999999999</v>
      </c>
      <c r="L250">
        <v>1.1258090000000001</v>
      </c>
      <c r="M250">
        <v>1.1353960000000001</v>
      </c>
      <c r="N250">
        <v>1.1353960000000001</v>
      </c>
    </row>
    <row r="251" spans="1:14" x14ac:dyDescent="0.2">
      <c r="A251" s="1">
        <v>44853</v>
      </c>
      <c r="B251">
        <v>1.1339539999999999</v>
      </c>
      <c r="C251">
        <v>1.134984</v>
      </c>
      <c r="D251">
        <v>1.1222460000000001</v>
      </c>
      <c r="E251">
        <v>1.13443</v>
      </c>
      <c r="F251">
        <v>1.13443</v>
      </c>
      <c r="J251">
        <v>1.1339539999999999</v>
      </c>
      <c r="K251">
        <v>1.134984</v>
      </c>
      <c r="L251">
        <v>1.1222460000000001</v>
      </c>
      <c r="M251">
        <v>1.13443</v>
      </c>
      <c r="N251">
        <v>1.13443</v>
      </c>
    </row>
    <row r="252" spans="1:14" x14ac:dyDescent="0.2">
      <c r="A252" s="1">
        <v>44854</v>
      </c>
      <c r="B252">
        <v>1.120951</v>
      </c>
      <c r="C252">
        <v>1.133324</v>
      </c>
      <c r="D252">
        <v>1.1173679999999999</v>
      </c>
      <c r="E252">
        <v>1.1211009999999999</v>
      </c>
      <c r="F252">
        <v>1.1211009999999999</v>
      </c>
      <c r="J252">
        <v>1.120951</v>
      </c>
      <c r="K252">
        <v>1.133324</v>
      </c>
      <c r="L252">
        <v>1.1173679999999999</v>
      </c>
      <c r="M252">
        <v>1.1211009999999999</v>
      </c>
      <c r="N252">
        <v>1.1211009999999999</v>
      </c>
    </row>
    <row r="253" spans="1:14" x14ac:dyDescent="0.2">
      <c r="A253" s="1">
        <v>44855</v>
      </c>
      <c r="B253">
        <v>1.122536</v>
      </c>
      <c r="C253">
        <v>1.129318</v>
      </c>
      <c r="D253">
        <v>1.1063780000000001</v>
      </c>
      <c r="E253">
        <v>1.1221460000000001</v>
      </c>
      <c r="F253">
        <v>1.1221460000000001</v>
      </c>
      <c r="J253">
        <v>1.122536</v>
      </c>
      <c r="K253">
        <v>1.129318</v>
      </c>
      <c r="L253">
        <v>1.1063780000000001</v>
      </c>
      <c r="M253">
        <v>1.1221460000000001</v>
      </c>
      <c r="N253">
        <v>1.1221460000000001</v>
      </c>
    </row>
    <row r="254" spans="1:14" x14ac:dyDescent="0.2">
      <c r="A254" s="1">
        <v>44858</v>
      </c>
      <c r="B254">
        <v>1.133645</v>
      </c>
      <c r="C254">
        <v>1.13798</v>
      </c>
      <c r="D254">
        <v>1.1274850000000001</v>
      </c>
      <c r="E254">
        <v>1.1344689999999999</v>
      </c>
      <c r="F254">
        <v>1.1344689999999999</v>
      </c>
      <c r="J254">
        <v>1.133645</v>
      </c>
      <c r="K254">
        <v>1.13798</v>
      </c>
      <c r="L254">
        <v>1.1274850000000001</v>
      </c>
      <c r="M254">
        <v>1.1344689999999999</v>
      </c>
      <c r="N254">
        <v>1.1344689999999999</v>
      </c>
    </row>
    <row r="255" spans="1:14" x14ac:dyDescent="0.2">
      <c r="A255" s="1">
        <v>44859</v>
      </c>
      <c r="B255">
        <v>1.130544</v>
      </c>
      <c r="C255">
        <v>1.1499539999999999</v>
      </c>
      <c r="D255">
        <v>1.12737</v>
      </c>
      <c r="E255">
        <v>1.1307739999999999</v>
      </c>
      <c r="F255">
        <v>1.1307739999999999</v>
      </c>
      <c r="J255">
        <v>1.130544</v>
      </c>
      <c r="K255">
        <v>1.1499539999999999</v>
      </c>
      <c r="L255">
        <v>1.12737</v>
      </c>
      <c r="M255">
        <v>1.1307739999999999</v>
      </c>
      <c r="N255">
        <v>1.1307739999999999</v>
      </c>
    </row>
    <row r="256" spans="1:14" x14ac:dyDescent="0.2">
      <c r="A256" s="1">
        <v>44860</v>
      </c>
      <c r="B256">
        <v>1.146066</v>
      </c>
      <c r="C256">
        <v>1.162358</v>
      </c>
      <c r="D256">
        <v>1.143419</v>
      </c>
      <c r="E256">
        <v>1.1462239999999999</v>
      </c>
      <c r="F256">
        <v>1.1462239999999999</v>
      </c>
      <c r="J256">
        <v>1.146066</v>
      </c>
      <c r="K256">
        <v>1.162358</v>
      </c>
      <c r="L256">
        <v>1.143419</v>
      </c>
      <c r="M256">
        <v>1.1462239999999999</v>
      </c>
      <c r="N256">
        <v>1.1462239999999999</v>
      </c>
    </row>
    <row r="257" spans="1:14" x14ac:dyDescent="0.2">
      <c r="A257" s="1">
        <v>44861</v>
      </c>
      <c r="B257">
        <v>1.1633450000000001</v>
      </c>
      <c r="C257">
        <v>1.164415</v>
      </c>
      <c r="D257">
        <v>1.155095</v>
      </c>
      <c r="E257">
        <v>1.1638189999999999</v>
      </c>
      <c r="F257">
        <v>1.1638189999999999</v>
      </c>
      <c r="J257">
        <v>1.1633450000000001</v>
      </c>
      <c r="K257">
        <v>1.164415</v>
      </c>
      <c r="L257">
        <v>1.155095</v>
      </c>
      <c r="M257">
        <v>1.1638189999999999</v>
      </c>
      <c r="N257">
        <v>1.1638189999999999</v>
      </c>
    </row>
    <row r="258" spans="1:14" x14ac:dyDescent="0.2">
      <c r="A258" s="1">
        <v>44862</v>
      </c>
      <c r="B258">
        <v>1.156738</v>
      </c>
      <c r="C258">
        <v>1.160012</v>
      </c>
      <c r="D258">
        <v>1.1506160000000001</v>
      </c>
      <c r="E258">
        <v>1.156604</v>
      </c>
      <c r="F258">
        <v>1.156604</v>
      </c>
      <c r="J258">
        <v>1.156738</v>
      </c>
      <c r="K258">
        <v>1.160012</v>
      </c>
      <c r="L258">
        <v>1.1506160000000001</v>
      </c>
      <c r="M258">
        <v>1.156604</v>
      </c>
      <c r="N258">
        <v>1.156604</v>
      </c>
    </row>
    <row r="259" spans="1:14" x14ac:dyDescent="0.2">
      <c r="A259" s="1">
        <v>44865</v>
      </c>
      <c r="B259">
        <v>1.1600790000000001</v>
      </c>
      <c r="C259">
        <v>1.161332</v>
      </c>
      <c r="D259">
        <v>1.1479870000000001</v>
      </c>
      <c r="E259">
        <v>1.1595949999999999</v>
      </c>
      <c r="F259">
        <v>1.1595949999999999</v>
      </c>
      <c r="J259">
        <v>1.1600790000000001</v>
      </c>
      <c r="K259">
        <v>1.161332</v>
      </c>
      <c r="L259">
        <v>1.1479870000000001</v>
      </c>
      <c r="M259">
        <v>1.1595949999999999</v>
      </c>
      <c r="N259">
        <v>1.1595949999999999</v>
      </c>
    </row>
    <row r="260" spans="1:14" x14ac:dyDescent="0.2">
      <c r="A260" s="1">
        <v>44866</v>
      </c>
      <c r="B260">
        <v>1.147184</v>
      </c>
      <c r="C260">
        <v>1.1565240000000001</v>
      </c>
      <c r="D260">
        <v>1.1446750000000001</v>
      </c>
      <c r="E260">
        <v>1.1468149999999999</v>
      </c>
      <c r="F260">
        <v>1.1468149999999999</v>
      </c>
      <c r="J260">
        <v>1.147184</v>
      </c>
      <c r="K260">
        <v>1.1565240000000001</v>
      </c>
      <c r="L260">
        <v>1.1446750000000001</v>
      </c>
      <c r="M260">
        <v>1.1468149999999999</v>
      </c>
      <c r="N260">
        <v>1.1468149999999999</v>
      </c>
    </row>
    <row r="261" spans="1:14" x14ac:dyDescent="0.2">
      <c r="A261" s="1">
        <v>44867</v>
      </c>
      <c r="B261">
        <v>1.149214</v>
      </c>
      <c r="C261">
        <v>1.152738</v>
      </c>
      <c r="D261">
        <v>1.145856</v>
      </c>
      <c r="E261">
        <v>1.1489499999999999</v>
      </c>
      <c r="F261">
        <v>1.1489499999999999</v>
      </c>
      <c r="J261">
        <v>1.149214</v>
      </c>
      <c r="K261">
        <v>1.152738</v>
      </c>
      <c r="L261">
        <v>1.145856</v>
      </c>
      <c r="M261">
        <v>1.1489499999999999</v>
      </c>
      <c r="N261">
        <v>1.1489499999999999</v>
      </c>
    </row>
    <row r="262" spans="1:14" x14ac:dyDescent="0.2">
      <c r="A262" s="1">
        <v>44868</v>
      </c>
      <c r="B262">
        <v>1.138226</v>
      </c>
      <c r="C262">
        <v>1.1421779999999999</v>
      </c>
      <c r="D262">
        <v>1.116258</v>
      </c>
      <c r="E262">
        <v>1.138433</v>
      </c>
      <c r="F262">
        <v>1.138433</v>
      </c>
      <c r="J262">
        <v>1.138226</v>
      </c>
      <c r="K262">
        <v>1.1421779999999999</v>
      </c>
      <c r="L262">
        <v>1.116258</v>
      </c>
      <c r="M262">
        <v>1.138433</v>
      </c>
      <c r="N262">
        <v>1.138433</v>
      </c>
    </row>
    <row r="263" spans="1:14" x14ac:dyDescent="0.2">
      <c r="A263" s="1">
        <v>44869</v>
      </c>
      <c r="B263">
        <v>1.117081</v>
      </c>
      <c r="C263">
        <v>1.1333759999999999</v>
      </c>
      <c r="D263">
        <v>1.116333</v>
      </c>
      <c r="E263">
        <v>1.117119</v>
      </c>
      <c r="F263">
        <v>1.117119</v>
      </c>
      <c r="J263">
        <v>1.117081</v>
      </c>
      <c r="K263">
        <v>1.1333759999999999</v>
      </c>
      <c r="L263">
        <v>1.116333</v>
      </c>
      <c r="M263">
        <v>1.117119</v>
      </c>
      <c r="N263">
        <v>1.117119</v>
      </c>
    </row>
    <row r="264" spans="1:14" x14ac:dyDescent="0.2">
      <c r="A264" s="1">
        <v>44873</v>
      </c>
      <c r="B264">
        <v>1.1509199999999999</v>
      </c>
      <c r="C264">
        <v>1.1536949999999999</v>
      </c>
      <c r="D264">
        <v>1.150695</v>
      </c>
      <c r="E264">
        <v>1.15157</v>
      </c>
      <c r="F264">
        <v>1.15157</v>
      </c>
      <c r="J264">
        <v>1.1509199999999999</v>
      </c>
      <c r="K264">
        <v>1.1536949999999999</v>
      </c>
      <c r="L264">
        <v>1.150695</v>
      </c>
      <c r="M264">
        <v>1.15157</v>
      </c>
      <c r="N264">
        <v>1.15157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FF94-D309-8042-9D05-34A988D75FE3}">
  <dimension ref="A3:F2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RowHeight="16" x14ac:dyDescent="0.2"/>
  <cols>
    <col min="1" max="1" width="8.83203125" bestFit="1" customWidth="1"/>
    <col min="2" max="6" width="11.1640625" bestFit="1" customWidth="1"/>
    <col min="7" max="7" width="7.5" bestFit="1" customWidth="1"/>
  </cols>
  <sheetData>
    <row r="3" spans="1:6" x14ac:dyDescent="0.2">
      <c r="A3" t="s">
        <v>0</v>
      </c>
      <c r="B3" t="s">
        <v>1</v>
      </c>
      <c r="C3" t="s">
        <v>3</v>
      </c>
      <c r="D3" t="s">
        <v>2</v>
      </c>
      <c r="E3" t="s">
        <v>4</v>
      </c>
      <c r="F3" t="s">
        <v>5</v>
      </c>
    </row>
    <row r="4" spans="1:6" x14ac:dyDescent="0.2">
      <c r="A4" s="1">
        <v>44508</v>
      </c>
      <c r="B4">
        <v>8.8134460259321375E-3</v>
      </c>
      <c r="C4">
        <v>8.7980149355629429E-3</v>
      </c>
      <c r="D4">
        <v>8.8431402978091968E-3</v>
      </c>
      <c r="E4">
        <v>8.8125139248735659E-3</v>
      </c>
      <c r="F4">
        <v>8.8125139248735659E-3</v>
      </c>
    </row>
    <row r="5" spans="1:6" x14ac:dyDescent="0.2">
      <c r="A5" s="1">
        <v>44509</v>
      </c>
      <c r="B5">
        <v>8.83056820573698E-3</v>
      </c>
      <c r="C5">
        <v>8.8297883293120411E-3</v>
      </c>
      <c r="D5">
        <v>8.8706742013108849E-3</v>
      </c>
      <c r="E5">
        <v>8.8297103648385111E-3</v>
      </c>
      <c r="F5">
        <v>8.8297103648385111E-3</v>
      </c>
    </row>
    <row r="6" spans="1:6" x14ac:dyDescent="0.2">
      <c r="A6" s="1">
        <v>44510</v>
      </c>
      <c r="B6">
        <v>8.8563759911369638E-3</v>
      </c>
      <c r="C6">
        <v>8.7768574140795908E-3</v>
      </c>
      <c r="D6">
        <v>8.8672919490788323E-3</v>
      </c>
      <c r="E6">
        <v>8.8564543487905361E-3</v>
      </c>
      <c r="F6">
        <v>8.8564543487905361E-3</v>
      </c>
    </row>
    <row r="7" spans="1:6" x14ac:dyDescent="0.2">
      <c r="A7" s="1">
        <v>44511</v>
      </c>
      <c r="B7">
        <v>8.7773963716227098E-3</v>
      </c>
      <c r="C7">
        <v>8.7621685382264364E-3</v>
      </c>
      <c r="D7">
        <v>8.7862650784719352E-3</v>
      </c>
      <c r="E7">
        <v>8.7792459398555456E-3</v>
      </c>
      <c r="F7">
        <v>8.7792459398555456E-3</v>
      </c>
    </row>
    <row r="8" spans="1:6" x14ac:dyDescent="0.2">
      <c r="A8" s="1">
        <v>44512</v>
      </c>
      <c r="B8">
        <v>8.7682381655505969E-3</v>
      </c>
      <c r="C8">
        <v>8.7490597057444507E-3</v>
      </c>
      <c r="D8">
        <v>8.7895857893633429E-3</v>
      </c>
      <c r="E8">
        <v>8.7686224386294854E-3</v>
      </c>
      <c r="F8">
        <v>8.7686224386294854E-3</v>
      </c>
    </row>
    <row r="9" spans="1:6" x14ac:dyDescent="0.2">
      <c r="A9" s="1">
        <v>44515</v>
      </c>
      <c r="B9">
        <v>8.7726226308907536E-3</v>
      </c>
      <c r="C9">
        <v>8.7687761419138737E-3</v>
      </c>
      <c r="D9">
        <v>8.7904358510823514E-3</v>
      </c>
      <c r="E9">
        <v>8.7733918256536134E-3</v>
      </c>
      <c r="F9">
        <v>8.7733918256536134E-3</v>
      </c>
    </row>
    <row r="10" spans="1:6" x14ac:dyDescent="0.2">
      <c r="A10" s="1">
        <v>44516</v>
      </c>
      <c r="B10">
        <v>8.7618616001400567E-3</v>
      </c>
      <c r="C10">
        <v>8.7236439198029488E-3</v>
      </c>
      <c r="D10">
        <v>8.7634737642321124E-3</v>
      </c>
      <c r="E10">
        <v>8.7617842932119199E-3</v>
      </c>
      <c r="F10">
        <v>8.7617842932119199E-3</v>
      </c>
    </row>
    <row r="11" spans="1:6" x14ac:dyDescent="0.2">
      <c r="A11" s="1">
        <v>44517</v>
      </c>
      <c r="B11">
        <v>8.7020084235441535E-3</v>
      </c>
      <c r="C11">
        <v>8.7000399444933964E-3</v>
      </c>
      <c r="D11">
        <v>8.7466105353518672E-3</v>
      </c>
      <c r="E11">
        <v>8.7029172935921932E-3</v>
      </c>
      <c r="F11">
        <v>8.7029172935921932E-3</v>
      </c>
    </row>
    <row r="12" spans="1:6" x14ac:dyDescent="0.2">
      <c r="A12" s="1">
        <v>44518</v>
      </c>
      <c r="B12">
        <v>8.7558007946397058E-3</v>
      </c>
      <c r="C12">
        <v>8.7355319281158667E-3</v>
      </c>
      <c r="D12">
        <v>8.7808645082488E-3</v>
      </c>
      <c r="E12">
        <v>8.7573341140671831E-3</v>
      </c>
      <c r="F12">
        <v>8.7573341140671831E-3</v>
      </c>
    </row>
    <row r="13" spans="1:6" x14ac:dyDescent="0.2">
      <c r="A13" s="1">
        <v>44519</v>
      </c>
      <c r="B13">
        <v>8.7473757872638218E-3</v>
      </c>
      <c r="C13">
        <v>8.7320226427634179E-3</v>
      </c>
      <c r="D13">
        <v>8.8025072639170195E-3</v>
      </c>
      <c r="E13">
        <v>8.7502845373774434E-3</v>
      </c>
      <c r="F13">
        <v>8.7502845373774434E-3</v>
      </c>
    </row>
    <row r="14" spans="1:6" x14ac:dyDescent="0.2">
      <c r="A14" s="1">
        <v>44522</v>
      </c>
      <c r="B14">
        <v>8.7612472511586752E-3</v>
      </c>
      <c r="C14">
        <v>8.7102703555555876E-3</v>
      </c>
      <c r="D14">
        <v>8.7704683106447599E-3</v>
      </c>
      <c r="E14">
        <v>8.7613240112845853E-3</v>
      </c>
      <c r="F14">
        <v>8.7613240112845853E-3</v>
      </c>
    </row>
    <row r="15" spans="1:6" x14ac:dyDescent="0.2">
      <c r="A15" s="1">
        <v>44523</v>
      </c>
      <c r="B15">
        <v>8.7106494884993373E-3</v>
      </c>
      <c r="C15">
        <v>8.6846261725244053E-3</v>
      </c>
      <c r="D15">
        <v>8.7298120804064922E-3</v>
      </c>
      <c r="E15">
        <v>8.7115601645477818E-3</v>
      </c>
      <c r="F15">
        <v>8.7115601645477818E-3</v>
      </c>
    </row>
    <row r="16" spans="1:6" x14ac:dyDescent="0.2">
      <c r="A16" s="1">
        <v>44524</v>
      </c>
      <c r="B16">
        <v>8.6837970541746839E-3</v>
      </c>
      <c r="C16">
        <v>8.6598082486370881E-3</v>
      </c>
      <c r="D16">
        <v>8.7086013340079357E-3</v>
      </c>
      <c r="E16">
        <v>8.6850036797057849E-3</v>
      </c>
      <c r="F16">
        <v>8.6850036797057849E-3</v>
      </c>
    </row>
    <row r="17" spans="1:6" x14ac:dyDescent="0.2">
      <c r="A17" s="1">
        <v>44525</v>
      </c>
      <c r="B17">
        <v>8.6644600424172109E-3</v>
      </c>
      <c r="C17">
        <v>8.6628090542675354E-3</v>
      </c>
      <c r="D17">
        <v>8.6778437293901205E-3</v>
      </c>
      <c r="E17">
        <v>8.6649108033648656E-3</v>
      </c>
      <c r="F17">
        <v>8.6649108033648656E-3</v>
      </c>
    </row>
    <row r="18" spans="1:6" x14ac:dyDescent="0.2">
      <c r="A18" s="1">
        <v>44526</v>
      </c>
      <c r="B18">
        <v>8.6879465696846261E-3</v>
      </c>
      <c r="C18">
        <v>8.6879465696846261E-3</v>
      </c>
      <c r="D18">
        <v>8.8451740730257581E-3</v>
      </c>
      <c r="E18">
        <v>8.6904379111663443E-3</v>
      </c>
      <c r="F18">
        <v>8.6904379111663443E-3</v>
      </c>
    </row>
    <row r="19" spans="1:6" x14ac:dyDescent="0.2">
      <c r="A19" s="1">
        <v>44529</v>
      </c>
      <c r="B19">
        <v>8.7946878537498302E-3</v>
      </c>
      <c r="C19">
        <v>8.7770114062002812E-3</v>
      </c>
      <c r="D19">
        <v>8.8468170443909561E-3</v>
      </c>
      <c r="E19">
        <v>8.7936051355779563E-3</v>
      </c>
      <c r="F19">
        <v>8.7936051355779563E-3</v>
      </c>
    </row>
    <row r="20" spans="1:6" x14ac:dyDescent="0.2">
      <c r="A20" s="1">
        <v>44530</v>
      </c>
      <c r="B20">
        <v>8.786805809720015E-3</v>
      </c>
      <c r="C20">
        <v>8.780787482446548E-3</v>
      </c>
      <c r="D20">
        <v>8.8854927350923013E-3</v>
      </c>
      <c r="E20">
        <v>8.787037285270841E-3</v>
      </c>
      <c r="F20">
        <v>8.787037285270841E-3</v>
      </c>
    </row>
    <row r="21" spans="1:6" x14ac:dyDescent="0.2">
      <c r="A21" s="1">
        <v>44531</v>
      </c>
      <c r="B21">
        <v>8.8290085906253587E-3</v>
      </c>
      <c r="C21">
        <v>8.8018097295363175E-3</v>
      </c>
      <c r="D21">
        <v>8.8672919490788323E-3</v>
      </c>
      <c r="E21">
        <v>8.8262029205481811E-3</v>
      </c>
      <c r="F21">
        <v>8.8262029205481811E-3</v>
      </c>
    </row>
    <row r="22" spans="1:6" x14ac:dyDescent="0.2">
      <c r="A22" s="1">
        <v>44532</v>
      </c>
      <c r="B22">
        <v>8.8602997338392536E-3</v>
      </c>
      <c r="C22">
        <v>8.825424438048601E-3</v>
      </c>
      <c r="D22">
        <v>8.8720125859790069E-3</v>
      </c>
      <c r="E22">
        <v>8.8588079991917933E-3</v>
      </c>
      <c r="F22">
        <v>8.8588079991917933E-3</v>
      </c>
    </row>
    <row r="23" spans="1:6" x14ac:dyDescent="0.2">
      <c r="A23" s="1">
        <v>44533</v>
      </c>
      <c r="B23">
        <v>8.8475217308626192E-3</v>
      </c>
      <c r="C23">
        <v>8.8023517560071179E-3</v>
      </c>
      <c r="D23">
        <v>8.8605350978155674E-3</v>
      </c>
      <c r="E23">
        <v>8.847834699938913E-3</v>
      </c>
      <c r="F23">
        <v>8.847834699938913E-3</v>
      </c>
    </row>
    <row r="24" spans="1:6" x14ac:dyDescent="0.2">
      <c r="A24" s="1">
        <v>44536</v>
      </c>
      <c r="B24">
        <v>8.8486959880242459E-3</v>
      </c>
      <c r="C24">
        <v>8.811970024991277E-3</v>
      </c>
      <c r="D24">
        <v>8.8608489882456669E-3</v>
      </c>
      <c r="E24">
        <v>8.8462695281399835E-3</v>
      </c>
      <c r="F24">
        <v>8.8462695281399835E-3</v>
      </c>
    </row>
    <row r="25" spans="1:6" x14ac:dyDescent="0.2">
      <c r="A25" s="1">
        <v>44537</v>
      </c>
      <c r="B25">
        <v>8.811659587966798E-3</v>
      </c>
      <c r="C25">
        <v>8.7894313556969219E-3</v>
      </c>
      <c r="D25">
        <v>8.8175642776628423E-3</v>
      </c>
      <c r="E25">
        <v>8.8138341941511392E-3</v>
      </c>
      <c r="F25">
        <v>8.8138341941511392E-3</v>
      </c>
    </row>
    <row r="26" spans="1:6" x14ac:dyDescent="0.2">
      <c r="A26" s="1">
        <v>44538</v>
      </c>
      <c r="B26">
        <v>8.8093309208334587E-3</v>
      </c>
      <c r="C26">
        <v>8.7773194066532081E-3</v>
      </c>
      <c r="D26">
        <v>8.8242563488119818E-3</v>
      </c>
      <c r="E26">
        <v>8.8086323046266055E-3</v>
      </c>
      <c r="F26">
        <v>8.8086323046266055E-3</v>
      </c>
    </row>
    <row r="27" spans="1:6" x14ac:dyDescent="0.2">
      <c r="A27" s="1">
        <v>44539</v>
      </c>
      <c r="B27">
        <v>8.7939921767062664E-3</v>
      </c>
      <c r="C27">
        <v>8.7868829411454578E-3</v>
      </c>
      <c r="D27">
        <v>8.8273721486010065E-3</v>
      </c>
      <c r="E27">
        <v>8.7963127405142807E-3</v>
      </c>
      <c r="F27">
        <v>8.7963127405142807E-3</v>
      </c>
    </row>
    <row r="28" spans="1:6" x14ac:dyDescent="0.2">
      <c r="A28" s="1">
        <v>44540</v>
      </c>
      <c r="B28">
        <v>8.8153878306956104E-3</v>
      </c>
      <c r="C28">
        <v>8.7884271670918973E-3</v>
      </c>
      <c r="D28">
        <v>8.8310357921880661E-3</v>
      </c>
      <c r="E28">
        <v>8.8146112547530363E-3</v>
      </c>
      <c r="F28">
        <v>8.8146112547530363E-3</v>
      </c>
    </row>
    <row r="29" spans="1:6" x14ac:dyDescent="0.2">
      <c r="A29" s="1">
        <v>44543</v>
      </c>
      <c r="B29">
        <v>8.8097963384759694E-3</v>
      </c>
      <c r="C29">
        <v>8.7934505606400704E-3</v>
      </c>
      <c r="D29">
        <v>8.8194308147490717E-3</v>
      </c>
      <c r="E29">
        <v>8.810495139342343E-3</v>
      </c>
      <c r="F29">
        <v>8.810495139342343E-3</v>
      </c>
    </row>
    <row r="30" spans="1:6" x14ac:dyDescent="0.2">
      <c r="A30" s="1">
        <v>44544</v>
      </c>
      <c r="B30">
        <v>8.804832324427218E-3</v>
      </c>
      <c r="C30">
        <v>8.7912859999535291E-3</v>
      </c>
      <c r="D30">
        <v>8.8153101980277451E-3</v>
      </c>
      <c r="E30">
        <v>8.8045992902277929E-3</v>
      </c>
      <c r="F30">
        <v>8.8045992902277929E-3</v>
      </c>
    </row>
    <row r="31" spans="1:6" x14ac:dyDescent="0.2">
      <c r="A31" s="1">
        <v>44545</v>
      </c>
      <c r="B31">
        <v>8.7920591669006978E-3</v>
      </c>
      <c r="C31">
        <v>8.7798622760951843E-3</v>
      </c>
      <c r="D31">
        <v>8.8004156119478559E-3</v>
      </c>
      <c r="E31">
        <v>8.7917501311465356E-3</v>
      </c>
      <c r="F31">
        <v>8.7917501311465356E-3</v>
      </c>
    </row>
    <row r="32" spans="1:6" x14ac:dyDescent="0.2">
      <c r="A32" s="1">
        <v>44546</v>
      </c>
      <c r="B32">
        <v>8.7599426882501615E-3</v>
      </c>
      <c r="C32">
        <v>8.7531180685425699E-3</v>
      </c>
      <c r="D32">
        <v>8.8056071781830378E-3</v>
      </c>
      <c r="E32">
        <v>8.7614773820446235E-3</v>
      </c>
      <c r="F32">
        <v>8.7614773820446235E-3</v>
      </c>
    </row>
    <row r="33" spans="1:6" x14ac:dyDescent="0.2">
      <c r="A33" s="1">
        <v>44547</v>
      </c>
      <c r="B33">
        <v>8.7966220971147074E-3</v>
      </c>
      <c r="C33">
        <v>8.7838727323652967E-3</v>
      </c>
      <c r="D33">
        <v>8.837747710247831E-3</v>
      </c>
      <c r="E33">
        <v>8.7979376085808459E-3</v>
      </c>
      <c r="F33">
        <v>8.7979376085808459E-3</v>
      </c>
    </row>
    <row r="34" spans="1:6" x14ac:dyDescent="0.2">
      <c r="A34" s="1">
        <v>44550</v>
      </c>
      <c r="B34">
        <v>8.8066152969163997E-3</v>
      </c>
      <c r="C34">
        <v>8.7962353660770622E-3</v>
      </c>
      <c r="D34">
        <v>8.823710998546638E-3</v>
      </c>
      <c r="E34">
        <v>8.8091757925470096E-3</v>
      </c>
      <c r="F34">
        <v>8.8091757925470096E-3</v>
      </c>
    </row>
    <row r="35" spans="1:6" x14ac:dyDescent="0.2">
      <c r="A35" s="1">
        <v>44551</v>
      </c>
      <c r="B35">
        <v>8.798247621347564E-3</v>
      </c>
      <c r="C35">
        <v>8.7594052581062998E-3</v>
      </c>
      <c r="D35">
        <v>8.8053747232437699E-3</v>
      </c>
      <c r="E35">
        <v>8.7980149355629429E-3</v>
      </c>
      <c r="F35">
        <v>8.7980149355629429E-3</v>
      </c>
    </row>
    <row r="36" spans="1:6" x14ac:dyDescent="0.2">
      <c r="A36" s="1">
        <v>44552</v>
      </c>
      <c r="B36">
        <v>8.7707758520438172E-3</v>
      </c>
      <c r="C36">
        <v>8.7441632710165973E-3</v>
      </c>
      <c r="D36">
        <v>8.7718529554289271E-3</v>
      </c>
      <c r="E36">
        <v>8.7723912985141848E-3</v>
      </c>
      <c r="F36">
        <v>8.7723912985141848E-3</v>
      </c>
    </row>
    <row r="37" spans="1:6" x14ac:dyDescent="0.2">
      <c r="A37" s="1">
        <v>44553</v>
      </c>
      <c r="B37">
        <v>8.7623987175142939E-3</v>
      </c>
      <c r="C37">
        <v>8.7381269171341227E-3</v>
      </c>
      <c r="D37">
        <v>8.7637040889042023E-3</v>
      </c>
      <c r="E37">
        <v>8.7626289856796036E-3</v>
      </c>
      <c r="F37">
        <v>8.7626289856796036E-3</v>
      </c>
    </row>
    <row r="38" spans="1:6" x14ac:dyDescent="0.2">
      <c r="A38" s="1">
        <v>44554</v>
      </c>
      <c r="B38">
        <v>8.7369054864542533E-3</v>
      </c>
      <c r="C38">
        <v>8.7332433186300164E-3</v>
      </c>
      <c r="D38">
        <v>8.7489826245555034E-3</v>
      </c>
      <c r="E38">
        <v>8.7368292299358722E-3</v>
      </c>
      <c r="F38">
        <v>8.7368292299358722E-3</v>
      </c>
    </row>
    <row r="39" spans="1:6" x14ac:dyDescent="0.2">
      <c r="A39" s="1">
        <v>44557</v>
      </c>
      <c r="B39">
        <v>8.7459989350696776E-3</v>
      </c>
      <c r="C39">
        <v>8.7031443703436493E-3</v>
      </c>
      <c r="D39">
        <v>8.747452304516309E-3</v>
      </c>
      <c r="E39">
        <v>8.7463811847847961E-3</v>
      </c>
      <c r="F39">
        <v>8.7463811847847961E-3</v>
      </c>
    </row>
    <row r="40" spans="1:6" x14ac:dyDescent="0.2">
      <c r="A40" s="1">
        <v>44558</v>
      </c>
      <c r="B40">
        <v>8.7117118738594297E-3</v>
      </c>
      <c r="C40">
        <v>8.7006457393050927E-3</v>
      </c>
      <c r="D40">
        <v>8.7177117750132944E-3</v>
      </c>
      <c r="E40">
        <v>8.7114084605198969E-3</v>
      </c>
      <c r="F40">
        <v>8.7114084605198969E-3</v>
      </c>
    </row>
    <row r="41" spans="1:6" x14ac:dyDescent="0.2">
      <c r="A41" s="1">
        <v>44559</v>
      </c>
      <c r="B41">
        <v>8.7133062415730347E-3</v>
      </c>
      <c r="C41">
        <v>8.6932333384316246E-3</v>
      </c>
      <c r="D41">
        <v>8.7204488080136252E-3</v>
      </c>
      <c r="E41">
        <v>8.7128503555840564E-3</v>
      </c>
      <c r="F41">
        <v>8.7128503555840564E-3</v>
      </c>
    </row>
    <row r="42" spans="1:6" x14ac:dyDescent="0.2">
      <c r="A42" s="1">
        <v>44560</v>
      </c>
      <c r="B42">
        <v>8.6989047322137431E-3</v>
      </c>
      <c r="C42">
        <v>8.6805557816116968E-3</v>
      </c>
      <c r="D42">
        <v>8.699661658848527E-3</v>
      </c>
      <c r="E42">
        <v>8.6995860510767666E-3</v>
      </c>
      <c r="F42">
        <v>8.6995860510767666E-3</v>
      </c>
    </row>
    <row r="43" spans="1:6" x14ac:dyDescent="0.2">
      <c r="A43" s="1">
        <v>44561</v>
      </c>
      <c r="B43">
        <v>8.6911933649900207E-3</v>
      </c>
      <c r="C43">
        <v>8.6811583384162234E-3</v>
      </c>
      <c r="D43">
        <v>8.6952743453399678E-3</v>
      </c>
      <c r="E43">
        <v>8.6908907749357906E-3</v>
      </c>
      <c r="F43">
        <v>8.6908907749357906E-3</v>
      </c>
    </row>
    <row r="44" spans="1:6" x14ac:dyDescent="0.2">
      <c r="A44" s="1">
        <v>44564</v>
      </c>
      <c r="B44">
        <v>8.6853806162211535E-3</v>
      </c>
      <c r="C44">
        <v>8.66851587492618E-3</v>
      </c>
      <c r="D44">
        <v>8.6976186676780715E-3</v>
      </c>
      <c r="E44">
        <v>8.6849283264999449E-3</v>
      </c>
      <c r="F44">
        <v>8.6849283264999449E-3</v>
      </c>
    </row>
    <row r="45" spans="1:6" x14ac:dyDescent="0.2">
      <c r="A45" s="1">
        <v>44565</v>
      </c>
      <c r="B45">
        <v>8.67182336064686E-3</v>
      </c>
      <c r="C45">
        <v>8.5954962556471122E-3</v>
      </c>
      <c r="D45">
        <v>8.6731018075403322E-3</v>
      </c>
      <c r="E45">
        <v>8.6709209731135294E-3</v>
      </c>
      <c r="F45">
        <v>8.6709209731135294E-3</v>
      </c>
    </row>
    <row r="46" spans="1:6" x14ac:dyDescent="0.2">
      <c r="A46" s="1">
        <v>44566</v>
      </c>
      <c r="B46">
        <v>8.6084448103263041E-3</v>
      </c>
      <c r="C46">
        <v>8.6032605617648687E-3</v>
      </c>
      <c r="D46">
        <v>8.64849912778589E-3</v>
      </c>
      <c r="E46">
        <v>8.6077776918147709E-3</v>
      </c>
      <c r="F46">
        <v>8.6077776918147709E-3</v>
      </c>
    </row>
    <row r="47" spans="1:6" x14ac:dyDescent="0.2">
      <c r="A47" s="1">
        <v>44567</v>
      </c>
      <c r="B47">
        <v>8.6111136513896385E-3</v>
      </c>
      <c r="C47">
        <v>8.6074074608370917E-3</v>
      </c>
      <c r="D47">
        <v>8.6464800927462965E-3</v>
      </c>
      <c r="E47">
        <v>8.6111878033064849E-3</v>
      </c>
      <c r="F47">
        <v>8.6111878033064849E-3</v>
      </c>
    </row>
    <row r="48" spans="1:6" x14ac:dyDescent="0.2">
      <c r="A48" s="1">
        <v>44568</v>
      </c>
      <c r="B48">
        <v>8.6303613887021308E-3</v>
      </c>
      <c r="C48">
        <v>8.6184608171891823E-3</v>
      </c>
      <c r="D48">
        <v>8.6511923423659536E-3</v>
      </c>
      <c r="E48">
        <v>8.63073419290958E-3</v>
      </c>
      <c r="F48">
        <v>8.63073419290958E-3</v>
      </c>
    </row>
    <row r="49" spans="1:6" x14ac:dyDescent="0.2">
      <c r="A49" s="1">
        <v>44571</v>
      </c>
      <c r="B49">
        <v>8.6488729022353387E-3</v>
      </c>
      <c r="C49">
        <v>8.6324474206475859E-3</v>
      </c>
      <c r="D49">
        <v>8.6922510094702247E-3</v>
      </c>
      <c r="E49">
        <v>8.6491725734460911E-3</v>
      </c>
      <c r="F49">
        <v>8.6491725734460911E-3</v>
      </c>
    </row>
    <row r="50" spans="1:6" x14ac:dyDescent="0.2">
      <c r="A50" s="1">
        <v>44572</v>
      </c>
      <c r="B50">
        <v>8.6743060644060115E-3</v>
      </c>
      <c r="C50">
        <v>8.6448353510278197E-3</v>
      </c>
      <c r="D50">
        <v>8.6853052564744154E-3</v>
      </c>
      <c r="E50">
        <v>8.6746820729020277E-3</v>
      </c>
      <c r="F50">
        <v>8.6746820729020277E-3</v>
      </c>
    </row>
    <row r="51" spans="1:6" x14ac:dyDescent="0.2">
      <c r="A51" s="1">
        <v>44573</v>
      </c>
      <c r="B51">
        <v>8.6706955747310292E-3</v>
      </c>
      <c r="C51">
        <v>8.6610831550593716E-3</v>
      </c>
      <c r="D51">
        <v>8.7172561118338873E-3</v>
      </c>
      <c r="E51">
        <v>8.6706955747310292E-3</v>
      </c>
      <c r="F51">
        <v>8.6706955747310292E-3</v>
      </c>
    </row>
    <row r="52" spans="1:6" x14ac:dyDescent="0.2">
      <c r="A52" s="1">
        <v>44574</v>
      </c>
      <c r="B52">
        <v>8.7206768766142292E-3</v>
      </c>
      <c r="C52">
        <v>8.7190038649687523E-3</v>
      </c>
      <c r="D52">
        <v>8.7714683991579855E-3</v>
      </c>
      <c r="E52">
        <v>8.7202962619499554E-3</v>
      </c>
      <c r="F52">
        <v>8.7202962619499554E-3</v>
      </c>
    </row>
    <row r="53" spans="1:6" x14ac:dyDescent="0.2">
      <c r="A53" s="1">
        <v>44575</v>
      </c>
      <c r="B53">
        <v>8.7641652354346622E-3</v>
      </c>
      <c r="C53">
        <v>8.7587917905386104E-3</v>
      </c>
      <c r="D53">
        <v>8.8101848062248737E-3</v>
      </c>
      <c r="E53">
        <v>8.7628598034616735E-3</v>
      </c>
      <c r="F53">
        <v>8.7628598034616735E-3</v>
      </c>
    </row>
    <row r="54" spans="1:6" x14ac:dyDescent="0.2">
      <c r="A54" s="1">
        <v>44578</v>
      </c>
      <c r="B54">
        <v>8.7484471506307625E-3</v>
      </c>
      <c r="C54">
        <v>8.7232630461065788E-3</v>
      </c>
      <c r="D54">
        <v>8.7501314816631759E-3</v>
      </c>
      <c r="E54">
        <v>8.7484471506307625E-3</v>
      </c>
      <c r="F54">
        <v>8.7484471506307625E-3</v>
      </c>
    </row>
    <row r="55" spans="1:6" x14ac:dyDescent="0.2">
      <c r="A55" s="1">
        <v>44579</v>
      </c>
      <c r="B55">
        <v>8.7282122764767017E-3</v>
      </c>
      <c r="C55">
        <v>8.6933089113944758E-3</v>
      </c>
      <c r="D55">
        <v>8.7374401591290562E-3</v>
      </c>
      <c r="E55">
        <v>8.7282122764767017E-3</v>
      </c>
      <c r="F55">
        <v>8.7282122764767017E-3</v>
      </c>
    </row>
    <row r="56" spans="1:6" x14ac:dyDescent="0.2">
      <c r="A56" s="1">
        <v>44580</v>
      </c>
      <c r="B56">
        <v>8.7293550752470406E-3</v>
      </c>
      <c r="C56">
        <v>8.7132303205288975E-3</v>
      </c>
      <c r="D56">
        <v>8.7549574180320836E-3</v>
      </c>
      <c r="E56">
        <v>8.7295074049836118E-3</v>
      </c>
      <c r="F56">
        <v>8.7295074049836118E-3</v>
      </c>
    </row>
    <row r="57" spans="1:6" x14ac:dyDescent="0.2">
      <c r="A57" s="1">
        <v>44581</v>
      </c>
      <c r="B57">
        <v>8.7453103273369658E-3</v>
      </c>
      <c r="C57">
        <v>8.7312606845528409E-3</v>
      </c>
      <c r="D57">
        <v>8.773623210802696E-3</v>
      </c>
      <c r="E57">
        <v>8.7453103273369658E-3</v>
      </c>
      <c r="F57">
        <v>8.7453103273369658E-3</v>
      </c>
    </row>
    <row r="58" spans="1:6" x14ac:dyDescent="0.2">
      <c r="A58" s="1">
        <v>44582</v>
      </c>
      <c r="B58">
        <v>8.7760869953845411E-3</v>
      </c>
      <c r="C58">
        <v>8.7705451555113254E-3</v>
      </c>
      <c r="D58">
        <v>8.801344613101383E-3</v>
      </c>
      <c r="E58">
        <v>8.7724687927317919E-3</v>
      </c>
      <c r="F58">
        <v>8.7724687927317919E-3</v>
      </c>
    </row>
    <row r="59" spans="1:6" x14ac:dyDescent="0.2">
      <c r="A59" s="1">
        <v>44585</v>
      </c>
      <c r="B59">
        <v>8.7884271670918973E-3</v>
      </c>
      <c r="C59">
        <v>8.7726995135134576E-3</v>
      </c>
      <c r="D59">
        <v>8.8114268133726945E-3</v>
      </c>
      <c r="E59">
        <v>8.7885043269849521E-3</v>
      </c>
      <c r="F59">
        <v>8.7885043269849521E-3</v>
      </c>
    </row>
    <row r="60" spans="1:6" x14ac:dyDescent="0.2">
      <c r="A60" s="1">
        <v>44586</v>
      </c>
      <c r="B60">
        <v>8.7707758520438172E-3</v>
      </c>
      <c r="C60">
        <v>8.7608637009618656E-3</v>
      </c>
      <c r="D60">
        <v>8.7970087847721451E-3</v>
      </c>
      <c r="E60">
        <v>8.7710833380799502E-3</v>
      </c>
      <c r="F60">
        <v>8.7710833380799502E-3</v>
      </c>
    </row>
    <row r="61" spans="1:6" x14ac:dyDescent="0.2">
      <c r="A61" s="1">
        <v>44587</v>
      </c>
      <c r="B61">
        <v>8.7803251247273728E-3</v>
      </c>
      <c r="C61">
        <v>8.7430165919985363E-3</v>
      </c>
      <c r="D61">
        <v>8.7882727741365914E-3</v>
      </c>
      <c r="E61">
        <v>8.7815587266739849E-3</v>
      </c>
      <c r="F61">
        <v>8.7815587266739849E-3</v>
      </c>
    </row>
    <row r="62" spans="1:6" x14ac:dyDescent="0.2">
      <c r="A62" s="1">
        <v>44588</v>
      </c>
      <c r="B62">
        <v>8.717103601460021E-3</v>
      </c>
      <c r="C62">
        <v>8.659432928548429E-3</v>
      </c>
      <c r="D62">
        <v>8.7346924514787837E-3</v>
      </c>
      <c r="E62">
        <v>8.7167998124423624E-3</v>
      </c>
      <c r="F62">
        <v>8.7167998124423624E-3</v>
      </c>
    </row>
    <row r="63" spans="1:6" x14ac:dyDescent="0.2">
      <c r="A63" s="1">
        <v>44589</v>
      </c>
      <c r="B63">
        <v>8.6679151469355505E-3</v>
      </c>
      <c r="C63">
        <v>8.6452841470611927E-3</v>
      </c>
      <c r="D63">
        <v>8.6853052564744154E-3</v>
      </c>
      <c r="E63">
        <v>8.6691173625715393E-3</v>
      </c>
      <c r="F63">
        <v>8.6691173625715393E-3</v>
      </c>
    </row>
    <row r="64" spans="1:6" x14ac:dyDescent="0.2">
      <c r="A64" s="1">
        <v>44592</v>
      </c>
      <c r="B64">
        <v>8.6776179709580608E-3</v>
      </c>
      <c r="C64">
        <v>8.6522402730930814E-3</v>
      </c>
      <c r="D64">
        <v>8.6823641553180134E-3</v>
      </c>
      <c r="E64">
        <v>8.6758861665085958E-3</v>
      </c>
      <c r="F64">
        <v>8.6758861665085958E-3</v>
      </c>
    </row>
    <row r="65" spans="1:6" x14ac:dyDescent="0.2">
      <c r="A65" s="1">
        <v>44593</v>
      </c>
      <c r="B65">
        <v>8.6847775485855341E-3</v>
      </c>
      <c r="C65">
        <v>8.6811583384162234E-3</v>
      </c>
      <c r="D65">
        <v>8.7284406751585025E-3</v>
      </c>
      <c r="E65">
        <v>8.6865123012046051E-3</v>
      </c>
      <c r="F65">
        <v>8.6865123012046051E-3</v>
      </c>
    </row>
    <row r="66" spans="1:6" x14ac:dyDescent="0.2">
      <c r="A66" s="1">
        <v>44594</v>
      </c>
      <c r="B66">
        <v>8.7164961205752206E-3</v>
      </c>
      <c r="C66">
        <v>8.7111050683143162E-3</v>
      </c>
      <c r="D66">
        <v>8.7571041240960129E-3</v>
      </c>
      <c r="E66">
        <v>8.715660298424209E-3</v>
      </c>
      <c r="F66">
        <v>8.715660298424209E-3</v>
      </c>
    </row>
    <row r="67" spans="1:6" x14ac:dyDescent="0.2">
      <c r="A67" s="1">
        <v>44595</v>
      </c>
      <c r="B67">
        <v>8.7437048385459164E-3</v>
      </c>
      <c r="C67">
        <v>8.6979967000148442E-3</v>
      </c>
      <c r="D67">
        <v>8.7469170178932874E-3</v>
      </c>
      <c r="E67">
        <v>8.7426340248418794E-3</v>
      </c>
      <c r="F67">
        <v>8.7426340248418794E-3</v>
      </c>
    </row>
    <row r="68" spans="1:6" x14ac:dyDescent="0.2">
      <c r="A68" s="1">
        <v>44596</v>
      </c>
      <c r="B68">
        <v>8.6979967000148442E-3</v>
      </c>
      <c r="C68">
        <v>8.6635591115461225E-3</v>
      </c>
      <c r="D68">
        <v>8.7122434673376856E-3</v>
      </c>
      <c r="E68">
        <v>8.6989047322137431E-3</v>
      </c>
      <c r="F68">
        <v>8.6989047322137431E-3</v>
      </c>
    </row>
    <row r="69" spans="1:6" x14ac:dyDescent="0.2">
      <c r="A69" s="1">
        <v>44599</v>
      </c>
      <c r="B69">
        <v>8.6770905944312058E-3</v>
      </c>
      <c r="C69">
        <v>8.6675391238197914E-3</v>
      </c>
      <c r="D69">
        <v>8.7017813303438187E-3</v>
      </c>
      <c r="E69">
        <v>8.6787475584838882E-3</v>
      </c>
      <c r="F69">
        <v>8.6787475584838882E-3</v>
      </c>
    </row>
    <row r="70" spans="1:6" x14ac:dyDescent="0.2">
      <c r="A70" s="1">
        <v>44600</v>
      </c>
      <c r="B70">
        <v>8.6906643371514724E-3</v>
      </c>
      <c r="C70">
        <v>8.6491725734460911E-3</v>
      </c>
      <c r="D70">
        <v>8.6906643371514724E-3</v>
      </c>
      <c r="E70">
        <v>8.6908907749357906E-3</v>
      </c>
      <c r="F70">
        <v>8.6908907749357906E-3</v>
      </c>
    </row>
    <row r="71" spans="1:6" x14ac:dyDescent="0.2">
      <c r="A71" s="1">
        <v>44601</v>
      </c>
      <c r="B71">
        <v>8.6548614356684143E-3</v>
      </c>
      <c r="C71">
        <v>8.6517913533997216E-3</v>
      </c>
      <c r="D71">
        <v>8.6715979153478614E-3</v>
      </c>
      <c r="E71">
        <v>8.6556856368539287E-3</v>
      </c>
      <c r="F71">
        <v>8.6556856368539287E-3</v>
      </c>
    </row>
    <row r="72" spans="1:6" x14ac:dyDescent="0.2">
      <c r="A72" s="1">
        <v>44602</v>
      </c>
      <c r="B72">
        <v>8.6505191808048301E-3</v>
      </c>
      <c r="C72">
        <v>8.5966784652353363E-3</v>
      </c>
      <c r="D72">
        <v>8.6591331457840145E-3</v>
      </c>
      <c r="E72">
        <v>8.650369595258809E-3</v>
      </c>
      <c r="F72">
        <v>8.650369595258809E-3</v>
      </c>
    </row>
    <row r="73" spans="1:6" x14ac:dyDescent="0.2">
      <c r="A73" s="1">
        <v>44603</v>
      </c>
      <c r="B73">
        <v>8.6170493975114178E-3</v>
      </c>
      <c r="C73">
        <v>8.6083707797462248E-3</v>
      </c>
      <c r="D73">
        <v>8.6373686373914411E-3</v>
      </c>
      <c r="E73">
        <v>8.6171984269442139E-3</v>
      </c>
      <c r="F73">
        <v>8.6171984269442139E-3</v>
      </c>
    </row>
    <row r="74" spans="1:6" x14ac:dyDescent="0.2">
      <c r="A74" s="1">
        <v>44606</v>
      </c>
      <c r="B74">
        <v>8.653588360120602E-3</v>
      </c>
      <c r="C74">
        <v>8.6412499450524514E-3</v>
      </c>
      <c r="D74">
        <v>8.6941403763034358E-3</v>
      </c>
      <c r="E74">
        <v>8.6517165005537099E-3</v>
      </c>
      <c r="F74">
        <v>8.6517165005537099E-3</v>
      </c>
    </row>
    <row r="75" spans="1:6" x14ac:dyDescent="0.2">
      <c r="A75" s="1">
        <v>44607</v>
      </c>
      <c r="B75">
        <v>8.6548614356684143E-3</v>
      </c>
      <c r="C75">
        <v>8.6304358724826509E-3</v>
      </c>
      <c r="D75">
        <v>8.6763381171393629E-3</v>
      </c>
      <c r="E75">
        <v>8.6553106740242698E-3</v>
      </c>
      <c r="F75">
        <v>8.6553106740242698E-3</v>
      </c>
    </row>
    <row r="76" spans="1:6" x14ac:dyDescent="0.2">
      <c r="A76" s="1">
        <v>44608</v>
      </c>
      <c r="B76">
        <v>8.6475268821128229E-3</v>
      </c>
      <c r="C76">
        <v>8.6375177736362618E-3</v>
      </c>
      <c r="D76">
        <v>8.6661872127478511E-3</v>
      </c>
      <c r="E76">
        <v>8.6479005725273398E-3</v>
      </c>
      <c r="F76">
        <v>8.6479005725273398E-3</v>
      </c>
    </row>
    <row r="77" spans="1:6" x14ac:dyDescent="0.2">
      <c r="A77" s="1">
        <v>44609</v>
      </c>
      <c r="B77">
        <v>8.665962060400767E-3</v>
      </c>
      <c r="C77">
        <v>8.6559102555224705E-3</v>
      </c>
      <c r="D77">
        <v>8.7061752901332907E-3</v>
      </c>
      <c r="E77">
        <v>8.6664874841491032E-3</v>
      </c>
      <c r="F77">
        <v>8.6664874841491032E-3</v>
      </c>
    </row>
    <row r="78" spans="1:6" x14ac:dyDescent="0.2">
      <c r="A78" s="1">
        <v>44610</v>
      </c>
      <c r="B78">
        <v>8.7065540666603214E-3</v>
      </c>
      <c r="C78">
        <v>8.6757357023875634E-3</v>
      </c>
      <c r="D78">
        <v>8.7117876925491295E-3</v>
      </c>
      <c r="E78">
        <v>8.7057965465619919E-3</v>
      </c>
      <c r="F78">
        <v>8.7057965465619919E-3</v>
      </c>
    </row>
    <row r="79" spans="1:6" x14ac:dyDescent="0.2">
      <c r="A79" s="1">
        <v>44613</v>
      </c>
      <c r="B79">
        <v>8.6989804038155438E-3</v>
      </c>
      <c r="C79">
        <v>8.6876442056631926E-3</v>
      </c>
      <c r="D79">
        <v>8.710876968932588E-3</v>
      </c>
      <c r="E79">
        <v>8.6986022103026431E-3</v>
      </c>
      <c r="F79">
        <v>8.6986022103026431E-3</v>
      </c>
    </row>
    <row r="80" spans="1:6" x14ac:dyDescent="0.2">
      <c r="A80" s="1">
        <v>44614</v>
      </c>
      <c r="B80">
        <v>8.7272981157763361E-3</v>
      </c>
      <c r="C80">
        <v>8.6781448091130097E-3</v>
      </c>
      <c r="D80">
        <v>8.7316416470352449E-3</v>
      </c>
      <c r="E80">
        <v>8.7253181798522088E-3</v>
      </c>
      <c r="F80">
        <v>8.7253181798522088E-3</v>
      </c>
    </row>
    <row r="81" spans="1:6" x14ac:dyDescent="0.2">
      <c r="A81" s="1">
        <v>44615</v>
      </c>
      <c r="B81">
        <v>8.6879465696846261E-3</v>
      </c>
      <c r="C81">
        <v>8.6816861341613254E-3</v>
      </c>
      <c r="D81">
        <v>8.698147937282491E-3</v>
      </c>
      <c r="E81">
        <v>8.6883991738340247E-3</v>
      </c>
      <c r="F81">
        <v>8.6883991738340247E-3</v>
      </c>
    </row>
    <row r="82" spans="1:6" x14ac:dyDescent="0.2">
      <c r="A82" s="1">
        <v>44616</v>
      </c>
      <c r="B82">
        <v>8.7020084235441535E-3</v>
      </c>
      <c r="C82">
        <v>8.6485739249699371E-3</v>
      </c>
      <c r="D82">
        <v>8.7401890613020335E-3</v>
      </c>
      <c r="E82">
        <v>8.7033714589451992E-3</v>
      </c>
      <c r="F82">
        <v>8.7033714589451992E-3</v>
      </c>
    </row>
    <row r="83" spans="1:6" x14ac:dyDescent="0.2">
      <c r="A83" s="1">
        <v>44617</v>
      </c>
      <c r="B83">
        <v>8.6544871434434591E-3</v>
      </c>
      <c r="C83">
        <v>8.648200101569652E-3</v>
      </c>
      <c r="D83">
        <v>8.6841739613727938E-3</v>
      </c>
      <c r="E83">
        <v>8.6526897634587371E-3</v>
      </c>
      <c r="F83">
        <v>8.6526897634587371E-3</v>
      </c>
    </row>
    <row r="84" spans="1:6" x14ac:dyDescent="0.2">
      <c r="A84" s="1">
        <v>44620</v>
      </c>
      <c r="B84">
        <v>8.6514173266623862E-3</v>
      </c>
      <c r="C84">
        <v>8.6470031566663261E-3</v>
      </c>
      <c r="D84">
        <v>8.6886255690854248E-3</v>
      </c>
      <c r="E84">
        <v>8.6516417238538031E-3</v>
      </c>
      <c r="F84">
        <v>8.6516417238538031E-3</v>
      </c>
    </row>
    <row r="85" spans="1:6" x14ac:dyDescent="0.2">
      <c r="A85" s="1">
        <v>44621</v>
      </c>
      <c r="B85">
        <v>8.6894561383234897E-3</v>
      </c>
      <c r="C85">
        <v>8.6756605099176723E-3</v>
      </c>
      <c r="D85">
        <v>8.7169517043044001E-3</v>
      </c>
      <c r="E85">
        <v>8.6897580243897703E-3</v>
      </c>
      <c r="F85">
        <v>8.6897580243897703E-3</v>
      </c>
    </row>
    <row r="86" spans="1:6" x14ac:dyDescent="0.2">
      <c r="A86" s="1">
        <v>44622</v>
      </c>
      <c r="B86">
        <v>8.7096632197942205E-3</v>
      </c>
      <c r="C86">
        <v>8.6445366528354068E-3</v>
      </c>
      <c r="D86">
        <v>8.7111809523268604E-3</v>
      </c>
      <c r="E86">
        <v>8.7082981372950292E-3</v>
      </c>
      <c r="F86">
        <v>8.7082981372950292E-3</v>
      </c>
    </row>
    <row r="87" spans="1:6" x14ac:dyDescent="0.2">
      <c r="A87" s="1">
        <v>44623</v>
      </c>
      <c r="B87">
        <v>8.6582333972616884E-3</v>
      </c>
      <c r="C87">
        <v>8.6355783600454653E-3</v>
      </c>
      <c r="D87">
        <v>8.6583832549015135E-3</v>
      </c>
      <c r="E87">
        <v>8.6565848559090244E-3</v>
      </c>
      <c r="F87">
        <v>8.6565848559090244E-3</v>
      </c>
    </row>
    <row r="88" spans="1:6" x14ac:dyDescent="0.2">
      <c r="A88" s="1">
        <v>44624</v>
      </c>
      <c r="B88">
        <v>8.6595079149764144E-3</v>
      </c>
      <c r="C88">
        <v>8.6555358725784633E-3</v>
      </c>
      <c r="D88">
        <v>8.7221218417447583E-3</v>
      </c>
      <c r="E88">
        <v>8.6599581607977386E-3</v>
      </c>
      <c r="F88">
        <v>8.6599581607977386E-3</v>
      </c>
    </row>
    <row r="89" spans="1:6" x14ac:dyDescent="0.2">
      <c r="A89" s="1">
        <v>44627</v>
      </c>
      <c r="B89">
        <v>8.7004187929185135E-3</v>
      </c>
      <c r="C89">
        <v>8.6601830012714622E-3</v>
      </c>
      <c r="D89">
        <v>8.7076154532066113E-3</v>
      </c>
      <c r="E89">
        <v>8.6994347637956004E-3</v>
      </c>
      <c r="F89">
        <v>8.6994347637956004E-3</v>
      </c>
    </row>
    <row r="90" spans="1:6" x14ac:dyDescent="0.2">
      <c r="A90" s="1">
        <v>44628</v>
      </c>
      <c r="B90">
        <v>8.6678394889136718E-3</v>
      </c>
      <c r="C90">
        <v>8.6373686373914411E-3</v>
      </c>
      <c r="D90">
        <v>8.6706203944211455E-3</v>
      </c>
      <c r="E90">
        <v>8.6675391238197914E-3</v>
      </c>
      <c r="F90">
        <v>8.6675391238197914E-3</v>
      </c>
    </row>
    <row r="91" spans="1:6" x14ac:dyDescent="0.2">
      <c r="A91" s="1">
        <v>44629</v>
      </c>
      <c r="B91">
        <v>8.6399062217666772E-3</v>
      </c>
      <c r="C91">
        <v>8.6250763987704721E-3</v>
      </c>
      <c r="D91">
        <v>8.6520906280190928E-3</v>
      </c>
      <c r="E91">
        <v>8.6413992153609523E-3</v>
      </c>
      <c r="F91">
        <v>8.6413992153609523E-3</v>
      </c>
    </row>
    <row r="92" spans="1:6" x14ac:dyDescent="0.2">
      <c r="A92" s="1">
        <v>44630</v>
      </c>
      <c r="B92">
        <v>8.6273086602485886E-3</v>
      </c>
      <c r="C92">
        <v>8.6065925018230047E-3</v>
      </c>
      <c r="D92">
        <v>8.6340873769642553E-3</v>
      </c>
      <c r="E92">
        <v>8.6274579703247718E-3</v>
      </c>
      <c r="F92">
        <v>8.6274579703247718E-3</v>
      </c>
    </row>
    <row r="93" spans="1:6" x14ac:dyDescent="0.2">
      <c r="A93" s="1">
        <v>44631</v>
      </c>
      <c r="B93">
        <v>8.6088897616772644E-3</v>
      </c>
      <c r="C93">
        <v>8.5350448214891531E-3</v>
      </c>
      <c r="D93">
        <v>8.6095564595857696E-3</v>
      </c>
      <c r="E93">
        <v>8.6074074608370917E-3</v>
      </c>
      <c r="F93">
        <v>8.6074074608370917E-3</v>
      </c>
    </row>
    <row r="94" spans="1:6" x14ac:dyDescent="0.2">
      <c r="A94" s="1">
        <v>44634</v>
      </c>
      <c r="B94">
        <v>8.5103487287300651E-3</v>
      </c>
      <c r="C94">
        <v>8.4703412441294815E-3</v>
      </c>
      <c r="D94">
        <v>8.5130289737621045E-3</v>
      </c>
      <c r="E94">
        <v>8.5085383905975417E-3</v>
      </c>
      <c r="F94">
        <v>8.5085383905975417E-3</v>
      </c>
    </row>
    <row r="95" spans="1:6" x14ac:dyDescent="0.2">
      <c r="A95" s="1">
        <v>44635</v>
      </c>
      <c r="B95">
        <v>8.4589485787452245E-3</v>
      </c>
      <c r="C95">
        <v>8.443521428703268E-3</v>
      </c>
      <c r="D95">
        <v>8.4929294196884088E-3</v>
      </c>
      <c r="E95">
        <v>8.4589485787452245E-3</v>
      </c>
      <c r="F95">
        <v>8.4589485787452245E-3</v>
      </c>
    </row>
    <row r="96" spans="1:6" x14ac:dyDescent="0.2">
      <c r="A96" s="1">
        <v>44636</v>
      </c>
      <c r="B96">
        <v>8.4522282930633678E-3</v>
      </c>
      <c r="C96">
        <v>8.4387474235554753E-3</v>
      </c>
      <c r="D96">
        <v>8.4622416933514289E-3</v>
      </c>
      <c r="E96">
        <v>8.4536570520407119E-3</v>
      </c>
      <c r="F96">
        <v>8.4536570520407119E-3</v>
      </c>
    </row>
    <row r="97" spans="1:6" x14ac:dyDescent="0.2">
      <c r="A97" s="1">
        <v>44637</v>
      </c>
      <c r="B97">
        <v>8.411065668646623E-3</v>
      </c>
      <c r="C97">
        <v>8.4035025092564376E-3</v>
      </c>
      <c r="D97">
        <v>8.4443771033518369E-3</v>
      </c>
      <c r="E97">
        <v>8.412551314565038E-3</v>
      </c>
      <c r="F97">
        <v>8.412551314565038E-3</v>
      </c>
    </row>
    <row r="98" spans="1:6" x14ac:dyDescent="0.2">
      <c r="A98" s="1">
        <v>44638</v>
      </c>
      <c r="B98">
        <v>8.4398868342837764E-3</v>
      </c>
      <c r="C98">
        <v>8.3759810367789334E-3</v>
      </c>
      <c r="D98">
        <v>8.4398868342837764E-3</v>
      </c>
      <c r="E98">
        <v>8.4398156744256696E-3</v>
      </c>
      <c r="F98">
        <v>8.4398156744256696E-3</v>
      </c>
    </row>
    <row r="99" spans="1:6" x14ac:dyDescent="0.2">
      <c r="A99" s="1">
        <v>44641</v>
      </c>
      <c r="B99">
        <v>8.38497063776137E-3</v>
      </c>
      <c r="C99">
        <v>8.3827216046433711E-3</v>
      </c>
      <c r="D99">
        <v>8.3963057665206679E-3</v>
      </c>
      <c r="E99">
        <v>8.3848301652650024E-3</v>
      </c>
      <c r="F99">
        <v>8.3848301652650024E-3</v>
      </c>
    </row>
    <row r="100" spans="1:6" x14ac:dyDescent="0.2">
      <c r="A100" s="1">
        <v>44642</v>
      </c>
      <c r="B100">
        <v>8.3616233529838734E-3</v>
      </c>
      <c r="C100">
        <v>8.2661025040686158E-3</v>
      </c>
      <c r="D100">
        <v>8.3616233529838734E-3</v>
      </c>
      <c r="E100">
        <v>8.3616233529838734E-3</v>
      </c>
      <c r="F100">
        <v>8.3616233529838734E-3</v>
      </c>
    </row>
    <row r="101" spans="1:6" x14ac:dyDescent="0.2">
      <c r="A101" s="1">
        <v>44643</v>
      </c>
      <c r="B101">
        <v>8.2464025749095175E-3</v>
      </c>
      <c r="C101">
        <v>8.2440907758813912E-3</v>
      </c>
      <c r="D101">
        <v>8.2899494029570146E-3</v>
      </c>
      <c r="E101">
        <v>8.2413056944554367E-3</v>
      </c>
      <c r="F101">
        <v>8.2413056944554367E-3</v>
      </c>
    </row>
    <row r="102" spans="1:6" x14ac:dyDescent="0.2">
      <c r="A102" s="1">
        <v>44644</v>
      </c>
      <c r="B102">
        <v>8.2550479618286581E-3</v>
      </c>
      <c r="C102">
        <v>8.1898071674686244E-3</v>
      </c>
      <c r="D102">
        <v>8.2658288576831999E-3</v>
      </c>
      <c r="E102">
        <v>8.2557977020465932E-3</v>
      </c>
      <c r="F102">
        <v>8.2557977020465932E-3</v>
      </c>
    </row>
    <row r="103" spans="1:6" x14ac:dyDescent="0.2">
      <c r="A103" s="1">
        <v>44645</v>
      </c>
      <c r="B103">
        <v>8.1732735295998934E-3</v>
      </c>
      <c r="C103">
        <v>8.1732735295998934E-3</v>
      </c>
      <c r="D103">
        <v>8.249667746693919E-3</v>
      </c>
      <c r="E103">
        <v>8.1735405475165477E-3</v>
      </c>
      <c r="F103">
        <v>8.1735405475165477E-3</v>
      </c>
    </row>
    <row r="104" spans="1:6" x14ac:dyDescent="0.2">
      <c r="A104" s="1">
        <v>44648</v>
      </c>
      <c r="B104">
        <v>8.1786212851546886E-3</v>
      </c>
      <c r="C104">
        <v>7.9964815481188278E-3</v>
      </c>
      <c r="D104">
        <v>8.1860528046084069E-3</v>
      </c>
      <c r="E104">
        <v>8.1786212851546886E-3</v>
      </c>
      <c r="F104">
        <v>8.1786212851546886E-3</v>
      </c>
    </row>
    <row r="105" spans="1:6" x14ac:dyDescent="0.2">
      <c r="A105" s="1">
        <v>44649</v>
      </c>
      <c r="B105">
        <v>8.0866890478185662E-3</v>
      </c>
      <c r="C105">
        <v>8.0509463887479971E-3</v>
      </c>
      <c r="D105">
        <v>8.1928264283605053E-3</v>
      </c>
      <c r="E105">
        <v>8.0866890478185662E-3</v>
      </c>
      <c r="F105">
        <v>8.0866890478185662E-3</v>
      </c>
    </row>
    <row r="106" spans="1:6" x14ac:dyDescent="0.2">
      <c r="A106" s="1">
        <v>44650</v>
      </c>
      <c r="B106">
        <v>8.1218274111675131E-3</v>
      </c>
      <c r="C106">
        <v>8.1285611277104007E-3</v>
      </c>
      <c r="D106">
        <v>8.2429356681239796E-3</v>
      </c>
      <c r="E106">
        <v>8.1218274111675131E-3</v>
      </c>
      <c r="F106">
        <v>8.1218274111675131E-3</v>
      </c>
    </row>
    <row r="107" spans="1:6" x14ac:dyDescent="0.2">
      <c r="A107" s="1">
        <v>44651</v>
      </c>
      <c r="B107">
        <v>8.1953103745974754E-3</v>
      </c>
      <c r="C107">
        <v>8.1688668147954519E-3</v>
      </c>
      <c r="D107">
        <v>8.2446348039013611E-3</v>
      </c>
      <c r="E107">
        <v>8.1953103745974754E-3</v>
      </c>
      <c r="F107">
        <v>8.1953103745974754E-3</v>
      </c>
    </row>
    <row r="108" spans="1:6" x14ac:dyDescent="0.2">
      <c r="A108" s="1">
        <v>44652</v>
      </c>
      <c r="B108">
        <v>8.2131478090561733E-3</v>
      </c>
      <c r="C108">
        <v>8.130279468112565E-3</v>
      </c>
      <c r="D108">
        <v>8.2140248955266375E-3</v>
      </c>
      <c r="E108">
        <v>8.2131478090561733E-3</v>
      </c>
      <c r="F108">
        <v>8.2131478090561733E-3</v>
      </c>
    </row>
    <row r="109" spans="1:6" x14ac:dyDescent="0.2">
      <c r="A109" s="1">
        <v>44655</v>
      </c>
      <c r="B109">
        <v>8.1559415369387364E-3</v>
      </c>
      <c r="C109">
        <v>8.134843094048199E-3</v>
      </c>
      <c r="D109">
        <v>8.1774171107971815E-3</v>
      </c>
      <c r="E109">
        <v>8.1559415369387364E-3</v>
      </c>
      <c r="F109">
        <v>8.1559415369387364E-3</v>
      </c>
    </row>
    <row r="110" spans="1:6" x14ac:dyDescent="0.2">
      <c r="A110" s="1">
        <v>44656</v>
      </c>
      <c r="B110">
        <v>8.1427258286074448E-3</v>
      </c>
      <c r="C110">
        <v>8.0972314909656638E-3</v>
      </c>
      <c r="D110">
        <v>8.1686000354288524E-3</v>
      </c>
      <c r="E110">
        <v>8.1427258286074448E-3</v>
      </c>
      <c r="F110">
        <v>8.1427258286074448E-3</v>
      </c>
    </row>
    <row r="111" spans="1:6" x14ac:dyDescent="0.2">
      <c r="A111" s="1">
        <v>44657</v>
      </c>
      <c r="B111">
        <v>8.0869510268317107E-3</v>
      </c>
      <c r="C111">
        <v>8.0616556065723106E-3</v>
      </c>
      <c r="D111">
        <v>8.0914006560038349E-3</v>
      </c>
      <c r="E111">
        <v>8.0869510268317107E-3</v>
      </c>
      <c r="F111">
        <v>8.0869510268317107E-3</v>
      </c>
    </row>
    <row r="112" spans="1:6" x14ac:dyDescent="0.2">
      <c r="A112" s="1">
        <v>44658</v>
      </c>
      <c r="B112">
        <v>8.0825715509646543E-3</v>
      </c>
      <c r="C112">
        <v>8.0648411291219541E-3</v>
      </c>
      <c r="D112">
        <v>8.0966413164335598E-3</v>
      </c>
      <c r="E112">
        <v>8.0825715509646543E-3</v>
      </c>
      <c r="F112">
        <v>8.0825715509646543E-3</v>
      </c>
    </row>
    <row r="113" spans="1:6" x14ac:dyDescent="0.2">
      <c r="A113" s="1">
        <v>44659</v>
      </c>
      <c r="B113">
        <v>8.0582773976737576E-3</v>
      </c>
      <c r="C113">
        <v>8.0224627673892851E-3</v>
      </c>
      <c r="D113">
        <v>8.0851855799518573E-3</v>
      </c>
      <c r="E113">
        <v>8.0582773976737576E-3</v>
      </c>
      <c r="F113">
        <v>8.0582773976737576E-3</v>
      </c>
    </row>
    <row r="114" spans="1:6" x14ac:dyDescent="0.2">
      <c r="A114" s="1">
        <v>44662</v>
      </c>
      <c r="B114">
        <v>8.0395544794058041E-3</v>
      </c>
      <c r="C114">
        <v>7.9515905892670914E-3</v>
      </c>
      <c r="D114">
        <v>8.0449227197483108E-3</v>
      </c>
      <c r="E114">
        <v>8.0395544794058041E-3</v>
      </c>
      <c r="F114">
        <v>8.0395544794058041E-3</v>
      </c>
    </row>
    <row r="115" spans="1:6" x14ac:dyDescent="0.2">
      <c r="A115" s="1">
        <v>44663</v>
      </c>
      <c r="B115">
        <v>7.9699056363172656E-3</v>
      </c>
      <c r="C115">
        <v>7.9527292319327269E-3</v>
      </c>
      <c r="D115">
        <v>8.008136202316463E-3</v>
      </c>
      <c r="E115">
        <v>7.9699056363172656E-3</v>
      </c>
      <c r="F115">
        <v>7.9699056363172656E-3</v>
      </c>
    </row>
    <row r="116" spans="1:6" x14ac:dyDescent="0.2">
      <c r="A116" s="1">
        <v>44664</v>
      </c>
      <c r="B116">
        <v>7.9734643107737448E-3</v>
      </c>
      <c r="C116">
        <v>7.9178446341048002E-3</v>
      </c>
      <c r="D116">
        <v>7.9763261364059288E-3</v>
      </c>
      <c r="E116">
        <v>7.9734643107737448E-3</v>
      </c>
      <c r="F116">
        <v>7.9734643107737448E-3</v>
      </c>
    </row>
    <row r="117" spans="1:6" x14ac:dyDescent="0.2">
      <c r="A117" s="1">
        <v>44665</v>
      </c>
      <c r="B117">
        <v>7.975944614849172E-3</v>
      </c>
      <c r="C117">
        <v>7.9372639294001332E-3</v>
      </c>
      <c r="D117">
        <v>7.9916249688316635E-3</v>
      </c>
      <c r="E117">
        <v>7.975944614849172E-3</v>
      </c>
      <c r="F117">
        <v>7.975944614849172E-3</v>
      </c>
    </row>
    <row r="118" spans="1:6" x14ac:dyDescent="0.2">
      <c r="A118" s="1">
        <v>44666</v>
      </c>
      <c r="B118">
        <v>7.9252489881418541E-3</v>
      </c>
      <c r="C118">
        <v>7.8944668928873519E-3</v>
      </c>
      <c r="D118">
        <v>7.9321641323402258E-3</v>
      </c>
      <c r="E118">
        <v>7.9252489881418541E-3</v>
      </c>
      <c r="F118">
        <v>7.9252489881418541E-3</v>
      </c>
    </row>
    <row r="119" spans="1:6" x14ac:dyDescent="0.2">
      <c r="A119" s="1">
        <v>44669</v>
      </c>
      <c r="B119">
        <v>7.8977714984527162E-3</v>
      </c>
      <c r="C119">
        <v>7.8870572767011805E-3</v>
      </c>
      <c r="D119">
        <v>7.9199765568693913E-3</v>
      </c>
      <c r="E119">
        <v>7.8977714984527162E-3</v>
      </c>
      <c r="F119">
        <v>7.8977714984527162E-3</v>
      </c>
    </row>
    <row r="120" spans="1:6" x14ac:dyDescent="0.2">
      <c r="A120" s="1">
        <v>44670</v>
      </c>
      <c r="B120">
        <v>7.8679444208406106E-3</v>
      </c>
      <c r="C120">
        <v>7.7603003397645727E-3</v>
      </c>
      <c r="D120">
        <v>7.8715984235423891E-3</v>
      </c>
      <c r="E120">
        <v>7.8679444208406106E-3</v>
      </c>
      <c r="F120">
        <v>7.8679444208406106E-3</v>
      </c>
    </row>
    <row r="121" spans="1:6" x14ac:dyDescent="0.2">
      <c r="A121" s="1">
        <v>44671</v>
      </c>
      <c r="B121">
        <v>7.7319791091512132E-3</v>
      </c>
      <c r="C121">
        <v>7.7295287623997191E-3</v>
      </c>
      <c r="D121">
        <v>7.8424605274453104E-3</v>
      </c>
      <c r="E121">
        <v>7.7319791091512132E-3</v>
      </c>
      <c r="F121">
        <v>7.7319791091512132E-3</v>
      </c>
    </row>
    <row r="122" spans="1:6" x14ac:dyDescent="0.2">
      <c r="A122" s="1">
        <v>44672</v>
      </c>
      <c r="B122">
        <v>7.8117066235460454E-3</v>
      </c>
      <c r="C122">
        <v>7.7702493299733428E-3</v>
      </c>
      <c r="D122">
        <v>7.8230731890037344E-3</v>
      </c>
      <c r="E122">
        <v>7.8117066235460454E-3</v>
      </c>
      <c r="F122">
        <v>7.8117066235460454E-3</v>
      </c>
    </row>
    <row r="123" spans="1:6" x14ac:dyDescent="0.2">
      <c r="A123" s="1">
        <v>44673</v>
      </c>
      <c r="B123">
        <v>7.7876764770233751E-3</v>
      </c>
      <c r="C123">
        <v>7.7483937850877293E-3</v>
      </c>
      <c r="D123">
        <v>7.8242976349049559E-3</v>
      </c>
      <c r="E123">
        <v>7.7876764770233751E-3</v>
      </c>
      <c r="F123">
        <v>7.7876764770233751E-3</v>
      </c>
    </row>
    <row r="124" spans="1:6" x14ac:dyDescent="0.2">
      <c r="A124" s="1">
        <v>44676</v>
      </c>
      <c r="B124">
        <v>7.7757476855720284E-3</v>
      </c>
      <c r="C124">
        <v>7.7626488753792583E-3</v>
      </c>
      <c r="D124">
        <v>7.8415995633546436E-3</v>
      </c>
      <c r="E124">
        <v>7.7757476855720284E-3</v>
      </c>
      <c r="F124">
        <v>7.7757476855720284E-3</v>
      </c>
    </row>
    <row r="125" spans="1:6" x14ac:dyDescent="0.2">
      <c r="A125" s="1">
        <v>44677</v>
      </c>
      <c r="B125">
        <v>7.8281561287851607E-3</v>
      </c>
      <c r="C125">
        <v>7.8010419758154587E-3</v>
      </c>
      <c r="D125">
        <v>7.8712887493410846E-3</v>
      </c>
      <c r="E125">
        <v>7.8281561287851607E-3</v>
      </c>
      <c r="F125">
        <v>7.8281561287851607E-3</v>
      </c>
    </row>
    <row r="126" spans="1:6" x14ac:dyDescent="0.2">
      <c r="A126" s="1">
        <v>44678</v>
      </c>
      <c r="B126">
        <v>7.8575582469595836E-3</v>
      </c>
      <c r="C126">
        <v>7.7773800857678594E-3</v>
      </c>
      <c r="D126">
        <v>7.8579902122916986E-3</v>
      </c>
      <c r="E126">
        <v>7.8575582469595836E-3</v>
      </c>
      <c r="F126">
        <v>7.8575582469595836E-3</v>
      </c>
    </row>
    <row r="127" spans="1:6" x14ac:dyDescent="0.2">
      <c r="A127" s="1">
        <v>44679</v>
      </c>
      <c r="B127">
        <v>7.788526125563331E-3</v>
      </c>
      <c r="C127">
        <v>7.6207318443322564E-3</v>
      </c>
      <c r="D127">
        <v>7.7901036953167049E-3</v>
      </c>
      <c r="E127">
        <v>7.788526125563331E-3</v>
      </c>
      <c r="F127">
        <v>7.788526125563331E-3</v>
      </c>
    </row>
    <row r="128" spans="1:6" x14ac:dyDescent="0.2">
      <c r="A128" s="1">
        <v>44680</v>
      </c>
      <c r="B128">
        <v>7.6446167507083981E-3</v>
      </c>
      <c r="C128">
        <v>7.644675600407852E-3</v>
      </c>
      <c r="D128">
        <v>7.7243932174358683E-3</v>
      </c>
      <c r="E128">
        <v>7.6446167507083981E-3</v>
      </c>
      <c r="F128">
        <v>7.6446167507083981E-3</v>
      </c>
    </row>
    <row r="129" spans="1:6" x14ac:dyDescent="0.2">
      <c r="A129" s="1">
        <v>44683</v>
      </c>
      <c r="B129">
        <v>7.6916567414810023E-3</v>
      </c>
      <c r="C129">
        <v>7.664538891031511E-3</v>
      </c>
      <c r="D129">
        <v>7.7150970801852497E-3</v>
      </c>
      <c r="E129">
        <v>7.6916567414810023E-3</v>
      </c>
      <c r="F129">
        <v>7.6916567414810023E-3</v>
      </c>
    </row>
    <row r="130" spans="1:6" x14ac:dyDescent="0.2">
      <c r="A130" s="1">
        <v>44684</v>
      </c>
      <c r="B130">
        <v>7.6856861780619781E-3</v>
      </c>
      <c r="C130">
        <v>7.6757753122181091E-3</v>
      </c>
      <c r="D130">
        <v>7.7089712860400374E-3</v>
      </c>
      <c r="E130">
        <v>7.6856861780619781E-3</v>
      </c>
      <c r="F130">
        <v>7.6856861780619781E-3</v>
      </c>
    </row>
    <row r="131" spans="1:6" x14ac:dyDescent="0.2">
      <c r="A131" s="1">
        <v>44685</v>
      </c>
      <c r="B131">
        <v>7.685450083435936E-3</v>
      </c>
      <c r="C131">
        <v>7.6806096511560793E-3</v>
      </c>
      <c r="D131">
        <v>7.7039825445012452E-3</v>
      </c>
      <c r="E131">
        <v>7.685450083435936E-3</v>
      </c>
      <c r="F131">
        <v>7.685450083435936E-3</v>
      </c>
    </row>
    <row r="132" spans="1:6" x14ac:dyDescent="0.2">
      <c r="A132" s="1">
        <v>44686</v>
      </c>
      <c r="B132">
        <v>7.7385600537836115E-3</v>
      </c>
      <c r="C132">
        <v>7.6668298142495038E-3</v>
      </c>
      <c r="D132">
        <v>7.7654827924123222E-3</v>
      </c>
      <c r="E132">
        <v>7.7385600537836115E-3</v>
      </c>
      <c r="F132">
        <v>7.7385600537836115E-3</v>
      </c>
    </row>
    <row r="133" spans="1:6" x14ac:dyDescent="0.2">
      <c r="A133" s="1">
        <v>44687</v>
      </c>
      <c r="B133">
        <v>7.6728303894294421E-3</v>
      </c>
      <c r="C133">
        <v>7.6449681091302077E-3</v>
      </c>
      <c r="D133">
        <v>7.6792533750683354E-3</v>
      </c>
      <c r="E133">
        <v>7.6728303894294421E-3</v>
      </c>
      <c r="F133">
        <v>7.6728303894294421E-3</v>
      </c>
    </row>
    <row r="134" spans="1:6" x14ac:dyDescent="0.2">
      <c r="A134" s="1">
        <v>44690</v>
      </c>
      <c r="B134">
        <v>7.6482424610337142E-3</v>
      </c>
      <c r="C134">
        <v>7.6146965379332923E-3</v>
      </c>
      <c r="D134">
        <v>7.6834425363092995E-3</v>
      </c>
      <c r="E134">
        <v>7.6482424610337142E-3</v>
      </c>
      <c r="F134">
        <v>7.6482424610337142E-3</v>
      </c>
    </row>
    <row r="135" spans="1:6" x14ac:dyDescent="0.2">
      <c r="A135" s="1">
        <v>44691</v>
      </c>
      <c r="B135">
        <v>7.6700645640723781E-3</v>
      </c>
      <c r="C135">
        <v>7.6611914684971815E-3</v>
      </c>
      <c r="D135">
        <v>7.7032699194504502E-3</v>
      </c>
      <c r="E135">
        <v>7.6700645640723781E-3</v>
      </c>
      <c r="F135">
        <v>7.6700645640723781E-3</v>
      </c>
    </row>
    <row r="136" spans="1:6" x14ac:dyDescent="0.2">
      <c r="A136" s="1">
        <v>44692</v>
      </c>
      <c r="B136">
        <v>7.6715945051682687E-3</v>
      </c>
      <c r="C136">
        <v>7.6462534256649022E-3</v>
      </c>
      <c r="D136">
        <v>7.715334999845694E-3</v>
      </c>
      <c r="E136">
        <v>7.6715945051682687E-3</v>
      </c>
      <c r="F136">
        <v>7.6715945051682687E-3</v>
      </c>
    </row>
    <row r="137" spans="1:6" x14ac:dyDescent="0.2">
      <c r="A137" s="1">
        <v>44693</v>
      </c>
      <c r="B137">
        <v>7.7020829983087697E-3</v>
      </c>
      <c r="C137">
        <v>7.698348230856065E-3</v>
      </c>
      <c r="D137">
        <v>7.8379120416813275E-3</v>
      </c>
      <c r="E137">
        <v>7.7020829983087697E-3</v>
      </c>
      <c r="F137">
        <v>7.7020829983087697E-3</v>
      </c>
    </row>
    <row r="138" spans="1:6" x14ac:dyDescent="0.2">
      <c r="A138" s="1">
        <v>44694</v>
      </c>
      <c r="B138">
        <v>7.7767756192671702E-3</v>
      </c>
      <c r="C138">
        <v>7.7257664416130302E-3</v>
      </c>
      <c r="D138">
        <v>7.7902250079512885E-3</v>
      </c>
      <c r="E138">
        <v>7.7767756192671702E-3</v>
      </c>
      <c r="F138">
        <v>7.7767756192671702E-3</v>
      </c>
    </row>
    <row r="139" spans="1:6" x14ac:dyDescent="0.2">
      <c r="A139" s="1">
        <v>44697</v>
      </c>
      <c r="B139">
        <v>7.7260642338645028E-3</v>
      </c>
      <c r="C139">
        <v>7.7158110022588497E-3</v>
      </c>
      <c r="D139">
        <v>7.7696459109744334E-3</v>
      </c>
      <c r="E139">
        <v>7.7260642338645028E-3</v>
      </c>
      <c r="F139">
        <v>7.7260642338645028E-3</v>
      </c>
    </row>
    <row r="140" spans="1:6" x14ac:dyDescent="0.2">
      <c r="A140" s="1">
        <v>44698</v>
      </c>
      <c r="B140">
        <v>7.7565676331898077E-3</v>
      </c>
      <c r="C140">
        <v>7.7071290944123313E-3</v>
      </c>
      <c r="D140">
        <v>7.7615649724174151E-3</v>
      </c>
      <c r="E140">
        <v>7.7565676331898077E-3</v>
      </c>
      <c r="F140">
        <v>7.7565676331898077E-3</v>
      </c>
    </row>
    <row r="141" spans="1:6" x14ac:dyDescent="0.2">
      <c r="A141" s="1">
        <v>44699</v>
      </c>
      <c r="B141">
        <v>7.7247519475934293E-3</v>
      </c>
      <c r="C141">
        <v>7.7260050197863377E-3</v>
      </c>
      <c r="D141">
        <v>7.8051829458781986E-3</v>
      </c>
      <c r="E141">
        <v>7.7247519475934293E-3</v>
      </c>
      <c r="F141">
        <v>7.7247519475934293E-3</v>
      </c>
    </row>
    <row r="142" spans="1:6" x14ac:dyDescent="0.2">
      <c r="A142" s="1">
        <v>44700</v>
      </c>
      <c r="B142">
        <v>7.8177524913789539E-3</v>
      </c>
      <c r="C142">
        <v>7.7556652730563442E-3</v>
      </c>
      <c r="D142">
        <v>7.8722182168813274E-3</v>
      </c>
      <c r="E142">
        <v>7.8177524913789539E-3</v>
      </c>
      <c r="F142">
        <v>7.8177524913789539E-3</v>
      </c>
    </row>
    <row r="143" spans="1:6" x14ac:dyDescent="0.2">
      <c r="A143" s="1">
        <v>44701</v>
      </c>
      <c r="B143">
        <v>7.8227673209934345E-3</v>
      </c>
      <c r="C143">
        <v>7.795204572554751E-3</v>
      </c>
      <c r="D143">
        <v>7.8408616830991391E-3</v>
      </c>
      <c r="E143">
        <v>7.8227673209934345E-3</v>
      </c>
      <c r="F143">
        <v>7.8227673209934345E-3</v>
      </c>
    </row>
    <row r="144" spans="1:6" x14ac:dyDescent="0.2">
      <c r="A144" s="1">
        <v>44704</v>
      </c>
      <c r="B144">
        <v>7.8184249001196221E-3</v>
      </c>
      <c r="C144">
        <v>7.8165915582108728E-3</v>
      </c>
      <c r="D144">
        <v>7.8636753245731987E-3</v>
      </c>
      <c r="E144">
        <v>7.8184249001196221E-3</v>
      </c>
      <c r="F144">
        <v>7.8184249001196221E-3</v>
      </c>
    </row>
    <row r="145" spans="1:6" x14ac:dyDescent="0.2">
      <c r="A145" s="1">
        <v>44705</v>
      </c>
      <c r="B145">
        <v>7.8219106751723898E-3</v>
      </c>
      <c r="C145">
        <v>7.8094492508524191E-3</v>
      </c>
      <c r="D145">
        <v>7.9118932829909065E-3</v>
      </c>
      <c r="E145">
        <v>7.8219106751723898E-3</v>
      </c>
      <c r="F145">
        <v>7.8219106751723898E-3</v>
      </c>
    </row>
    <row r="146" spans="1:6" x14ac:dyDescent="0.2">
      <c r="A146" s="1">
        <v>44706</v>
      </c>
      <c r="B146">
        <v>7.8883640611276586E-3</v>
      </c>
      <c r="C146">
        <v>7.8483694396392148E-3</v>
      </c>
      <c r="D146">
        <v>7.8942172987357256E-3</v>
      </c>
      <c r="E146">
        <v>7.8883640611276586E-3</v>
      </c>
      <c r="F146">
        <v>7.8883640611276586E-3</v>
      </c>
    </row>
    <row r="147" spans="1:6" x14ac:dyDescent="0.2">
      <c r="A147" s="1">
        <v>44707</v>
      </c>
      <c r="B147">
        <v>7.8646029948408209E-3</v>
      </c>
      <c r="C147">
        <v>7.8394482257674539E-3</v>
      </c>
      <c r="D147">
        <v>7.9008287969407984E-3</v>
      </c>
      <c r="E147">
        <v>7.8646029948408209E-3</v>
      </c>
      <c r="F147">
        <v>7.8646029948408209E-3</v>
      </c>
    </row>
    <row r="148" spans="1:6" x14ac:dyDescent="0.2">
      <c r="A148" s="1">
        <v>44708</v>
      </c>
      <c r="B148">
        <v>7.8712268545983993E-3</v>
      </c>
      <c r="C148">
        <v>7.8609554823164309E-3</v>
      </c>
      <c r="D148">
        <v>7.8940927256867036E-3</v>
      </c>
      <c r="E148">
        <v>7.8712268545983993E-3</v>
      </c>
      <c r="F148">
        <v>7.8712268545983993E-3</v>
      </c>
    </row>
    <row r="149" spans="1:6" x14ac:dyDescent="0.2">
      <c r="A149" s="1">
        <v>44711</v>
      </c>
      <c r="B149">
        <v>7.8563850302428399E-3</v>
      </c>
      <c r="C149">
        <v>7.8243587937968477E-3</v>
      </c>
      <c r="D149">
        <v>7.8820838366339442E-3</v>
      </c>
      <c r="E149">
        <v>7.8563850302428399E-3</v>
      </c>
      <c r="F149">
        <v>7.8563850302428399E-3</v>
      </c>
    </row>
    <row r="150" spans="1:6" x14ac:dyDescent="0.2">
      <c r="A150" s="1">
        <v>44712</v>
      </c>
      <c r="B150">
        <v>7.8257060623952782E-3</v>
      </c>
      <c r="C150">
        <v>7.7592758534765043E-3</v>
      </c>
      <c r="D150">
        <v>7.8337367707770281E-3</v>
      </c>
      <c r="E150">
        <v>7.8257060623952782E-3</v>
      </c>
      <c r="F150">
        <v>7.8257060623952782E-3</v>
      </c>
    </row>
    <row r="151" spans="1:6" x14ac:dyDescent="0.2">
      <c r="A151" s="1">
        <v>44713</v>
      </c>
      <c r="B151">
        <v>7.7678354317571108E-3</v>
      </c>
      <c r="C151">
        <v>7.685450083435936E-3</v>
      </c>
      <c r="D151">
        <v>7.7639749744415768E-3</v>
      </c>
      <c r="E151">
        <v>7.7678354317571108E-3</v>
      </c>
      <c r="F151">
        <v>7.7678354317571108E-3</v>
      </c>
    </row>
    <row r="152" spans="1:6" x14ac:dyDescent="0.2">
      <c r="A152" s="1">
        <v>44714</v>
      </c>
      <c r="B152">
        <v>7.6850958801015605E-3</v>
      </c>
      <c r="C152">
        <v>7.6816125241010585E-3</v>
      </c>
      <c r="D152">
        <v>7.7203984809560118E-3</v>
      </c>
      <c r="E152">
        <v>7.6850958801015605E-3</v>
      </c>
      <c r="F152">
        <v>7.6850958801015605E-3</v>
      </c>
    </row>
    <row r="153" spans="1:6" x14ac:dyDescent="0.2">
      <c r="A153" s="1">
        <v>44715</v>
      </c>
      <c r="B153">
        <v>7.6971628850287322E-3</v>
      </c>
      <c r="C153">
        <v>7.6352784467320946E-3</v>
      </c>
      <c r="D153">
        <v>7.7103970548380472E-3</v>
      </c>
      <c r="E153">
        <v>7.6971628850287322E-3</v>
      </c>
      <c r="F153">
        <v>7.6971628850287322E-3</v>
      </c>
    </row>
    <row r="154" spans="1:6" x14ac:dyDescent="0.2">
      <c r="A154" s="1">
        <v>44718</v>
      </c>
      <c r="B154">
        <v>7.6506995979503814E-3</v>
      </c>
      <c r="C154">
        <v>7.5943986601354329E-3</v>
      </c>
      <c r="D154">
        <v>7.6644205801127893E-3</v>
      </c>
      <c r="E154">
        <v>7.6506995979503814E-3</v>
      </c>
      <c r="F154">
        <v>7.6506995979503814E-3</v>
      </c>
    </row>
    <row r="155" spans="1:6" x14ac:dyDescent="0.2">
      <c r="A155" s="1">
        <v>44719</v>
      </c>
      <c r="B155">
        <v>7.5656703019334184E-3</v>
      </c>
      <c r="C155">
        <v>7.5194750455956525E-3</v>
      </c>
      <c r="D155">
        <v>7.5701946297039293E-3</v>
      </c>
      <c r="E155">
        <v>7.5656703019334184E-3</v>
      </c>
      <c r="F155">
        <v>7.5656703019334184E-3</v>
      </c>
    </row>
    <row r="156" spans="1:6" x14ac:dyDescent="0.2">
      <c r="A156" s="1">
        <v>44720</v>
      </c>
      <c r="B156">
        <v>7.5274563972088189E-3</v>
      </c>
      <c r="C156">
        <v>7.4384834628193541E-3</v>
      </c>
      <c r="D156">
        <v>7.5339213679503757E-3</v>
      </c>
      <c r="E156">
        <v>7.5274563972088189E-3</v>
      </c>
      <c r="F156">
        <v>7.5274563972088189E-3</v>
      </c>
    </row>
    <row r="157" spans="1:6" x14ac:dyDescent="0.2">
      <c r="A157" s="1">
        <v>44721</v>
      </c>
      <c r="B157">
        <v>7.4388161278859848E-3</v>
      </c>
      <c r="C157">
        <v>7.4319603472809406E-3</v>
      </c>
      <c r="D157">
        <v>7.5080151440269308E-3</v>
      </c>
      <c r="E157">
        <v>7.4388161278859848E-3</v>
      </c>
      <c r="F157">
        <v>7.4388161278859848E-3</v>
      </c>
    </row>
    <row r="158" spans="1:6" x14ac:dyDescent="0.2">
      <c r="A158" s="1">
        <v>44722</v>
      </c>
      <c r="B158">
        <v>7.4394798869160369E-3</v>
      </c>
      <c r="C158">
        <v>7.4415283583585852E-3</v>
      </c>
      <c r="D158">
        <v>7.4969828579912589E-3</v>
      </c>
      <c r="E158">
        <v>7.4394798869160369E-3</v>
      </c>
      <c r="F158">
        <v>7.4394798869160369E-3</v>
      </c>
    </row>
    <row r="159" spans="1:6" x14ac:dyDescent="0.2">
      <c r="A159" s="1">
        <v>44725</v>
      </c>
      <c r="B159">
        <v>7.4176275245014436E-3</v>
      </c>
      <c r="C159">
        <v>7.3987478581087375E-3</v>
      </c>
      <c r="D159">
        <v>7.4845260791350622E-3</v>
      </c>
      <c r="E159">
        <v>7.4176275245014436E-3</v>
      </c>
      <c r="F159">
        <v>7.4176275245014436E-3</v>
      </c>
    </row>
    <row r="160" spans="1:6" x14ac:dyDescent="0.2">
      <c r="A160" s="1">
        <v>44726</v>
      </c>
      <c r="B160">
        <v>7.4501766086715613E-3</v>
      </c>
      <c r="C160">
        <v>7.4091635438153693E-3</v>
      </c>
      <c r="D160">
        <v>7.4682602300938121E-3</v>
      </c>
      <c r="E160">
        <v>7.4501766086715613E-3</v>
      </c>
      <c r="F160">
        <v>7.4501766086715613E-3</v>
      </c>
    </row>
    <row r="161" spans="1:6" x14ac:dyDescent="0.2">
      <c r="A161" s="1">
        <v>44727</v>
      </c>
      <c r="B161">
        <v>7.391310447264013E-3</v>
      </c>
      <c r="C161">
        <v>7.39180227248247E-3</v>
      </c>
      <c r="D161">
        <v>7.446182880768361E-3</v>
      </c>
      <c r="E161">
        <v>7.391310447264013E-3</v>
      </c>
      <c r="F161">
        <v>7.391310447264013E-3</v>
      </c>
    </row>
    <row r="162" spans="1:6" x14ac:dyDescent="0.2">
      <c r="A162" s="1">
        <v>44728</v>
      </c>
      <c r="B162">
        <v>7.4562872364654503E-3</v>
      </c>
      <c r="C162">
        <v>7.4254486625010838E-3</v>
      </c>
      <c r="D162">
        <v>7.6018459015069718E-3</v>
      </c>
      <c r="E162">
        <v>7.4562872364654503E-3</v>
      </c>
      <c r="F162">
        <v>7.4562872364654503E-3</v>
      </c>
    </row>
    <row r="163" spans="1:6" x14ac:dyDescent="0.2">
      <c r="A163" s="1">
        <v>44729</v>
      </c>
      <c r="B163">
        <v>7.551672032696021E-3</v>
      </c>
      <c r="C163">
        <v>7.3848697149838339E-3</v>
      </c>
      <c r="D163">
        <v>7.5650406640604805E-3</v>
      </c>
      <c r="E163">
        <v>7.551672032696021E-3</v>
      </c>
      <c r="F163">
        <v>7.551672032696021E-3</v>
      </c>
    </row>
    <row r="164" spans="1:6" x14ac:dyDescent="0.2">
      <c r="A164" s="1">
        <v>44732</v>
      </c>
      <c r="B164">
        <v>7.3922942178043828E-3</v>
      </c>
      <c r="C164">
        <v>7.3848697149838339E-3</v>
      </c>
      <c r="D164">
        <v>7.432236803907478E-3</v>
      </c>
      <c r="E164">
        <v>7.3922942178043828E-3</v>
      </c>
      <c r="F164">
        <v>7.3922942178043828E-3</v>
      </c>
    </row>
    <row r="165" spans="1:6" x14ac:dyDescent="0.2">
      <c r="A165" s="1">
        <v>44733</v>
      </c>
      <c r="B165">
        <v>7.4026364904408344E-3</v>
      </c>
      <c r="C165">
        <v>7.3351967422630822E-3</v>
      </c>
      <c r="D165">
        <v>7.4104260856424275E-3</v>
      </c>
      <c r="E165">
        <v>7.4026364904408344E-3</v>
      </c>
      <c r="F165">
        <v>7.4026364904408344E-3</v>
      </c>
    </row>
    <row r="166" spans="1:6" x14ac:dyDescent="0.2">
      <c r="A166" s="1">
        <v>44734</v>
      </c>
      <c r="B166">
        <v>7.3384263626744091E-3</v>
      </c>
      <c r="C166">
        <v>7.3209121320625785E-3</v>
      </c>
      <c r="D166">
        <v>7.3664278600894658E-3</v>
      </c>
      <c r="E166">
        <v>7.3384263626744091E-3</v>
      </c>
      <c r="F166">
        <v>7.3384263626744091E-3</v>
      </c>
    </row>
    <row r="167" spans="1:6" x14ac:dyDescent="0.2">
      <c r="A167" s="1">
        <v>44735</v>
      </c>
      <c r="B167">
        <v>7.3516437194665104E-3</v>
      </c>
      <c r="C167">
        <v>7.3431682833875501E-3</v>
      </c>
      <c r="D167">
        <v>7.4463487223696348E-3</v>
      </c>
      <c r="E167">
        <v>7.3516437194665104E-3</v>
      </c>
      <c r="F167">
        <v>7.3516437194665104E-3</v>
      </c>
    </row>
    <row r="168" spans="1:6" x14ac:dyDescent="0.2">
      <c r="A168" s="1">
        <v>44736</v>
      </c>
      <c r="B168">
        <v>7.4161971941915502E-3</v>
      </c>
      <c r="C168">
        <v>7.392512699024645E-3</v>
      </c>
      <c r="D168">
        <v>7.4421376587831241E-3</v>
      </c>
      <c r="E168">
        <v>7.4161971941915502E-3</v>
      </c>
      <c r="F168">
        <v>7.4161971941915502E-3</v>
      </c>
    </row>
    <row r="169" spans="1:6" x14ac:dyDescent="0.2">
      <c r="A169" s="1">
        <v>44739</v>
      </c>
      <c r="B169">
        <v>7.4040072678919983E-3</v>
      </c>
      <c r="C169">
        <v>7.377950203425211E-3</v>
      </c>
      <c r="D169">
        <v>7.4330097763999035E-3</v>
      </c>
      <c r="E169">
        <v>7.4040072678919983E-3</v>
      </c>
      <c r="F169">
        <v>7.4040072678919983E-3</v>
      </c>
    </row>
    <row r="170" spans="1:6" x14ac:dyDescent="0.2">
      <c r="A170" s="1">
        <v>44740</v>
      </c>
      <c r="B170">
        <v>7.3836158656715887E-3</v>
      </c>
      <c r="C170">
        <v>7.3365959958297021E-3</v>
      </c>
      <c r="D170">
        <v>7.4006101936315623E-3</v>
      </c>
      <c r="E170">
        <v>7.3836158656715887E-3</v>
      </c>
      <c r="F170">
        <v>7.3836158656715887E-3</v>
      </c>
    </row>
    <row r="171" spans="1:6" x14ac:dyDescent="0.2">
      <c r="A171" s="1">
        <v>44741</v>
      </c>
      <c r="B171">
        <v>7.3504011264577925E-3</v>
      </c>
      <c r="C171">
        <v>7.2994302342137525E-3</v>
      </c>
      <c r="D171">
        <v>7.3631735513627929E-3</v>
      </c>
      <c r="E171">
        <v>7.3504011264577925E-3</v>
      </c>
      <c r="F171">
        <v>7.3504011264577925E-3</v>
      </c>
    </row>
    <row r="172" spans="1:6" x14ac:dyDescent="0.2">
      <c r="A172" s="1">
        <v>44742</v>
      </c>
      <c r="B172">
        <v>7.3212335063133384E-3</v>
      </c>
      <c r="C172">
        <v>7.3099951698475923E-3</v>
      </c>
      <c r="D172">
        <v>7.3699030082440622E-3</v>
      </c>
      <c r="E172">
        <v>7.3212335063133384E-3</v>
      </c>
      <c r="F172">
        <v>7.3212335063133384E-3</v>
      </c>
    </row>
    <row r="173" spans="1:6" x14ac:dyDescent="0.2">
      <c r="A173" s="1">
        <v>44743</v>
      </c>
      <c r="B173">
        <v>7.3645297513929911E-3</v>
      </c>
      <c r="C173">
        <v>7.3541846284965609E-3</v>
      </c>
      <c r="D173">
        <v>7.4186174879589343E-3</v>
      </c>
      <c r="E173">
        <v>7.3645297513929911E-3</v>
      </c>
      <c r="F173">
        <v>7.3645297513929911E-3</v>
      </c>
    </row>
    <row r="174" spans="1:6" x14ac:dyDescent="0.2">
      <c r="A174" s="1">
        <v>44746</v>
      </c>
      <c r="B174">
        <v>7.4050488170808466E-3</v>
      </c>
      <c r="C174">
        <v>7.365343331502113E-3</v>
      </c>
      <c r="D174">
        <v>7.4185074728554592E-3</v>
      </c>
      <c r="E174">
        <v>7.4050488170808466E-3</v>
      </c>
      <c r="F174">
        <v>7.4050488170808466E-3</v>
      </c>
    </row>
    <row r="175" spans="1:6" x14ac:dyDescent="0.2">
      <c r="A175" s="1">
        <v>44747</v>
      </c>
      <c r="B175">
        <v>7.361602101342817E-3</v>
      </c>
      <c r="C175">
        <v>7.3343356387521683E-3</v>
      </c>
      <c r="D175">
        <v>7.3770797952090192E-3</v>
      </c>
      <c r="E175">
        <v>7.361602101342817E-3</v>
      </c>
      <c r="F175">
        <v>7.361602101342817E-3</v>
      </c>
    </row>
    <row r="176" spans="1:6" x14ac:dyDescent="0.2">
      <c r="A176" s="1">
        <v>44748</v>
      </c>
      <c r="B176">
        <v>7.378930420493663E-3</v>
      </c>
      <c r="C176">
        <v>7.3549959243761082E-3</v>
      </c>
      <c r="D176">
        <v>7.408779074253199E-3</v>
      </c>
      <c r="E176">
        <v>7.378930420493663E-3</v>
      </c>
      <c r="F176">
        <v>7.378930420493663E-3</v>
      </c>
    </row>
    <row r="177" spans="1:6" x14ac:dyDescent="0.2">
      <c r="A177" s="1">
        <v>44749</v>
      </c>
      <c r="B177">
        <v>7.3547797091600906E-3</v>
      </c>
      <c r="C177">
        <v>7.3419285535640862E-3</v>
      </c>
      <c r="D177">
        <v>7.3762628042056523E-3</v>
      </c>
      <c r="E177">
        <v>7.3547797091600906E-3</v>
      </c>
      <c r="F177">
        <v>7.3547797091600906E-3</v>
      </c>
    </row>
    <row r="178" spans="1:6" x14ac:dyDescent="0.2">
      <c r="A178" s="1">
        <v>44750</v>
      </c>
      <c r="B178">
        <v>7.3576482319269634E-3</v>
      </c>
      <c r="C178">
        <v>7.3236462682953656E-3</v>
      </c>
      <c r="D178">
        <v>7.3878708669618438E-3</v>
      </c>
      <c r="E178">
        <v>7.3576482319269634E-3</v>
      </c>
      <c r="F178">
        <v>7.3576482319269634E-3</v>
      </c>
    </row>
    <row r="179" spans="1:6" x14ac:dyDescent="0.2">
      <c r="A179" s="1">
        <v>44753</v>
      </c>
      <c r="B179">
        <v>7.336703594863706E-3</v>
      </c>
      <c r="C179">
        <v>7.2597919075027013E-3</v>
      </c>
      <c r="D179">
        <v>7.3383721336061601E-3</v>
      </c>
      <c r="E179">
        <v>7.336703594863706E-3</v>
      </c>
      <c r="F179">
        <v>7.336703594863706E-3</v>
      </c>
    </row>
    <row r="180" spans="1:6" x14ac:dyDescent="0.2">
      <c r="A180" s="1">
        <v>44754</v>
      </c>
      <c r="B180">
        <v>7.2786560689434296E-3</v>
      </c>
      <c r="C180">
        <v>7.2726215420329992E-3</v>
      </c>
      <c r="D180">
        <v>7.3262219064848507E-3</v>
      </c>
      <c r="E180">
        <v>7.2786560689434296E-3</v>
      </c>
      <c r="F180">
        <v>7.2786560689434296E-3</v>
      </c>
    </row>
    <row r="181" spans="1:6" x14ac:dyDescent="0.2">
      <c r="A181" s="1">
        <v>44755</v>
      </c>
      <c r="B181">
        <v>7.3138979757163668E-3</v>
      </c>
      <c r="C181">
        <v>7.2538408035247746E-3</v>
      </c>
      <c r="D181">
        <v>7.3136302525331444E-3</v>
      </c>
      <c r="E181">
        <v>7.3138979757163668E-3</v>
      </c>
      <c r="F181">
        <v>7.3138979757163668E-3</v>
      </c>
    </row>
    <row r="182" spans="1:6" x14ac:dyDescent="0.2">
      <c r="A182" s="1">
        <v>44756</v>
      </c>
      <c r="B182">
        <v>7.2659630046518296E-3</v>
      </c>
      <c r="C182">
        <v>7.1747849872990871E-3</v>
      </c>
      <c r="D182">
        <v>7.2671780027521674E-3</v>
      </c>
      <c r="E182">
        <v>7.2659630046518296E-3</v>
      </c>
      <c r="F182">
        <v>7.2659630046518296E-3</v>
      </c>
    </row>
    <row r="183" spans="1:6" x14ac:dyDescent="0.2">
      <c r="A183" s="1">
        <v>44757</v>
      </c>
      <c r="B183">
        <v>7.1959532549437369E-3</v>
      </c>
      <c r="C183">
        <v>7.1904163542280963E-3</v>
      </c>
      <c r="D183">
        <v>7.2252243390612233E-3</v>
      </c>
      <c r="E183">
        <v>7.1959532549437369E-3</v>
      </c>
      <c r="F183">
        <v>7.1959532549437369E-3</v>
      </c>
    </row>
    <row r="184" spans="1:6" x14ac:dyDescent="0.2">
      <c r="A184" s="1">
        <v>44760</v>
      </c>
      <c r="B184">
        <v>7.2299263715143213E-3</v>
      </c>
      <c r="C184">
        <v>7.2235025960834922E-3</v>
      </c>
      <c r="D184">
        <v>7.2518421782166902E-3</v>
      </c>
      <c r="E184">
        <v>7.2299263715143213E-3</v>
      </c>
      <c r="F184">
        <v>7.2299263715143213E-3</v>
      </c>
    </row>
    <row r="185" spans="1:6" x14ac:dyDescent="0.2">
      <c r="A185" s="1">
        <v>44761</v>
      </c>
      <c r="B185">
        <v>7.23437173865479E-3</v>
      </c>
      <c r="C185">
        <v>7.2261126448495061E-3</v>
      </c>
      <c r="D185">
        <v>7.2787619221935003E-3</v>
      </c>
      <c r="E185">
        <v>7.23437173865479E-3</v>
      </c>
      <c r="F185">
        <v>7.23437173865479E-3</v>
      </c>
    </row>
    <row r="186" spans="1:6" x14ac:dyDescent="0.2">
      <c r="A186" s="1">
        <v>44762</v>
      </c>
      <c r="B186">
        <v>7.2363615822895093E-3</v>
      </c>
      <c r="C186">
        <v>7.2272609681906207E-3</v>
      </c>
      <c r="D186">
        <v>7.2508954330169854E-3</v>
      </c>
      <c r="E186">
        <v>7.2363615822895093E-3</v>
      </c>
      <c r="F186">
        <v>7.2363615822895093E-3</v>
      </c>
    </row>
    <row r="187" spans="1:6" x14ac:dyDescent="0.2">
      <c r="A187" s="1">
        <v>44763</v>
      </c>
      <c r="B187">
        <v>7.225694361047889E-3</v>
      </c>
      <c r="C187">
        <v>7.2011346914346904E-3</v>
      </c>
      <c r="D187">
        <v>7.2610040516402604E-3</v>
      </c>
      <c r="E187">
        <v>7.225694361047889E-3</v>
      </c>
      <c r="F187">
        <v>7.225694361047889E-3</v>
      </c>
    </row>
    <row r="188" spans="1:6" x14ac:dyDescent="0.2">
      <c r="A188" s="1">
        <v>44764</v>
      </c>
      <c r="B188">
        <v>7.2940520572264776E-3</v>
      </c>
      <c r="C188">
        <v>7.249581599459964E-3</v>
      </c>
      <c r="D188">
        <v>7.3748491963180653E-3</v>
      </c>
      <c r="E188">
        <v>7.2940520572264776E-3</v>
      </c>
      <c r="F188">
        <v>7.2940520572264776E-3</v>
      </c>
    </row>
    <row r="189" spans="1:6" x14ac:dyDescent="0.2">
      <c r="A189" s="1">
        <v>44767</v>
      </c>
      <c r="B189">
        <v>7.3361114894099268E-3</v>
      </c>
      <c r="C189">
        <v>7.3108497652906515E-3</v>
      </c>
      <c r="D189">
        <v>7.3564027425993576E-3</v>
      </c>
      <c r="E189">
        <v>7.3361114894099268E-3</v>
      </c>
      <c r="F189">
        <v>7.3361114894099268E-3</v>
      </c>
    </row>
    <row r="190" spans="1:6" x14ac:dyDescent="0.2">
      <c r="A190" s="1">
        <v>44768</v>
      </c>
      <c r="B190">
        <v>7.3297124553803744E-3</v>
      </c>
      <c r="C190">
        <v>7.3081251735679729E-3</v>
      </c>
      <c r="D190">
        <v>7.3371874258187416E-3</v>
      </c>
      <c r="E190">
        <v>7.3297124553803744E-3</v>
      </c>
      <c r="F190">
        <v>7.3297124553803744E-3</v>
      </c>
    </row>
    <row r="191" spans="1:6" x14ac:dyDescent="0.2">
      <c r="A191" s="1">
        <v>44769</v>
      </c>
      <c r="B191">
        <v>7.3008687500849181E-3</v>
      </c>
      <c r="C191">
        <v>7.2810407915796099E-3</v>
      </c>
      <c r="D191">
        <v>7.3232714269127076E-3</v>
      </c>
      <c r="E191">
        <v>7.3008687500849181E-3</v>
      </c>
      <c r="F191">
        <v>7.3008687500849181E-3</v>
      </c>
    </row>
    <row r="192" spans="1:6" x14ac:dyDescent="0.2">
      <c r="A192" s="1">
        <v>44770</v>
      </c>
      <c r="B192">
        <v>7.3469452048369457E-3</v>
      </c>
      <c r="C192">
        <v>7.3307873753138443E-3</v>
      </c>
      <c r="D192">
        <v>7.4429684773315019E-3</v>
      </c>
      <c r="E192">
        <v>7.3469452048369457E-3</v>
      </c>
      <c r="F192">
        <v>7.3469452048369457E-3</v>
      </c>
    </row>
    <row r="193" spans="1:6" x14ac:dyDescent="0.2">
      <c r="A193" s="1">
        <v>44771</v>
      </c>
      <c r="B193">
        <v>7.4406421101518155E-3</v>
      </c>
      <c r="C193">
        <v>7.4266620464906972E-3</v>
      </c>
      <c r="D193">
        <v>7.5442089512914347E-3</v>
      </c>
      <c r="E193">
        <v>7.4406421101518155E-3</v>
      </c>
      <c r="F193">
        <v>7.4406421101518155E-3</v>
      </c>
    </row>
    <row r="194" spans="1:6" x14ac:dyDescent="0.2">
      <c r="A194" s="1">
        <v>44774</v>
      </c>
      <c r="B194">
        <v>7.4958586505334606E-3</v>
      </c>
      <c r="C194">
        <v>7.4982188918299823E-3</v>
      </c>
      <c r="D194">
        <v>7.5975144397219816E-3</v>
      </c>
      <c r="E194">
        <v>7.4958586505334606E-3</v>
      </c>
      <c r="F194">
        <v>7.4958586505334606E-3</v>
      </c>
    </row>
    <row r="195" spans="1:6" x14ac:dyDescent="0.2">
      <c r="A195" s="1">
        <v>44775</v>
      </c>
      <c r="B195">
        <v>7.60040095459212E-3</v>
      </c>
      <c r="C195">
        <v>7.5548103188464635E-3</v>
      </c>
      <c r="D195">
        <v>7.6669481995602041E-3</v>
      </c>
      <c r="E195">
        <v>7.60040095459212E-3</v>
      </c>
      <c r="F195">
        <v>7.60040095459212E-3</v>
      </c>
    </row>
    <row r="196" spans="1:6" x14ac:dyDescent="0.2">
      <c r="A196" s="1">
        <v>44776</v>
      </c>
      <c r="B196">
        <v>7.4974322419186267E-3</v>
      </c>
      <c r="C196">
        <v>7.4332863111074574E-3</v>
      </c>
      <c r="D196">
        <v>7.5562371247858834E-3</v>
      </c>
      <c r="E196">
        <v>7.4974322419186267E-3</v>
      </c>
      <c r="F196">
        <v>7.4974322419186267E-3</v>
      </c>
    </row>
    <row r="197" spans="1:6" x14ac:dyDescent="0.2">
      <c r="A197" s="1">
        <v>44777</v>
      </c>
      <c r="B197">
        <v>7.4648031173853878E-3</v>
      </c>
      <c r="C197">
        <v>7.4411405780277998E-3</v>
      </c>
      <c r="D197">
        <v>7.5148414172699334E-3</v>
      </c>
      <c r="E197">
        <v>7.4648031173853878E-3</v>
      </c>
      <c r="F197">
        <v>7.4648031173853878E-3</v>
      </c>
    </row>
    <row r="198" spans="1:6" x14ac:dyDescent="0.2">
      <c r="A198" s="1">
        <v>44778</v>
      </c>
      <c r="B198">
        <v>7.5402838533824377E-3</v>
      </c>
      <c r="C198">
        <v>7.3824713877187302E-3</v>
      </c>
      <c r="D198">
        <v>7.5420471390616819E-3</v>
      </c>
      <c r="E198">
        <v>7.5402838533824377E-3</v>
      </c>
      <c r="F198">
        <v>7.5402838533824377E-3</v>
      </c>
    </row>
    <row r="199" spans="1:6" x14ac:dyDescent="0.2">
      <c r="A199" s="1">
        <v>44781</v>
      </c>
      <c r="B199">
        <v>7.4042807716003956E-3</v>
      </c>
      <c r="C199">
        <v>7.3790932798929567E-3</v>
      </c>
      <c r="D199">
        <v>7.4414725947977382E-3</v>
      </c>
      <c r="E199">
        <v>7.4042807716003956E-3</v>
      </c>
      <c r="F199">
        <v>7.4042807716003956E-3</v>
      </c>
    </row>
    <row r="200" spans="1:6" x14ac:dyDescent="0.2">
      <c r="A200" s="1">
        <v>44782</v>
      </c>
      <c r="B200">
        <v>7.4161971941915502E-3</v>
      </c>
      <c r="C200">
        <v>7.3980914019100607E-3</v>
      </c>
      <c r="D200">
        <v>7.424676379702554E-3</v>
      </c>
      <c r="E200">
        <v>7.4161971941915502E-3</v>
      </c>
      <c r="F200">
        <v>7.4161971941915502E-3</v>
      </c>
    </row>
    <row r="201" spans="1:6" x14ac:dyDescent="0.2">
      <c r="A201" s="1">
        <v>44783</v>
      </c>
      <c r="B201">
        <v>7.3971611884918282E-3</v>
      </c>
      <c r="C201">
        <v>7.3912562532430061E-3</v>
      </c>
      <c r="D201">
        <v>7.5721433687817672E-3</v>
      </c>
      <c r="E201">
        <v>7.3971611884918282E-3</v>
      </c>
      <c r="F201">
        <v>7.3971611884918282E-3</v>
      </c>
    </row>
    <row r="202" spans="1:6" x14ac:dyDescent="0.2">
      <c r="A202" s="1">
        <v>44784</v>
      </c>
      <c r="B202">
        <v>7.5284196713329863E-3</v>
      </c>
      <c r="C202">
        <v>7.5015944826612758E-3</v>
      </c>
      <c r="D202">
        <v>7.5880597175746927E-3</v>
      </c>
      <c r="E202">
        <v>7.5284196713329863E-3</v>
      </c>
      <c r="F202">
        <v>7.5284196713329863E-3</v>
      </c>
    </row>
    <row r="203" spans="1:6" x14ac:dyDescent="0.2">
      <c r="A203" s="1">
        <v>44785</v>
      </c>
      <c r="B203">
        <v>7.5191360320209328E-3</v>
      </c>
      <c r="C203">
        <v>7.4699891505130584E-3</v>
      </c>
      <c r="D203">
        <v>7.5233224123280535E-3</v>
      </c>
      <c r="E203">
        <v>7.5191360320209328E-3</v>
      </c>
      <c r="F203">
        <v>7.5191360320209328E-3</v>
      </c>
    </row>
    <row r="204" spans="1:6" x14ac:dyDescent="0.2">
      <c r="A204" s="1">
        <v>44788</v>
      </c>
      <c r="B204">
        <v>7.5025512050245127E-3</v>
      </c>
      <c r="C204">
        <v>7.488617582098369E-3</v>
      </c>
      <c r="D204">
        <v>7.5423882218065529E-3</v>
      </c>
      <c r="E204">
        <v>7.5025512050245127E-3</v>
      </c>
      <c r="F204">
        <v>7.5025512050245127E-3</v>
      </c>
    </row>
    <row r="205" spans="1:6" x14ac:dyDescent="0.2">
      <c r="A205" s="1">
        <v>44789</v>
      </c>
      <c r="B205">
        <v>7.5107212729651103E-3</v>
      </c>
      <c r="C205">
        <v>7.4264407148314565E-3</v>
      </c>
      <c r="D205">
        <v>7.5202671764425166E-3</v>
      </c>
      <c r="E205">
        <v>7.5107212729651103E-3</v>
      </c>
      <c r="F205">
        <v>7.5107212729651103E-3</v>
      </c>
    </row>
    <row r="206" spans="1:6" x14ac:dyDescent="0.2">
      <c r="A206" s="1">
        <v>44790</v>
      </c>
      <c r="B206">
        <v>7.447292180574821E-3</v>
      </c>
      <c r="C206">
        <v>7.3806730787100506E-3</v>
      </c>
      <c r="D206">
        <v>7.4669770698990601E-3</v>
      </c>
      <c r="E206">
        <v>7.447292180574821E-3</v>
      </c>
      <c r="F206">
        <v>7.447292180574821E-3</v>
      </c>
    </row>
    <row r="207" spans="1:6" x14ac:dyDescent="0.2">
      <c r="A207" s="1">
        <v>44791</v>
      </c>
      <c r="B207">
        <v>7.410481384870762E-3</v>
      </c>
      <c r="C207">
        <v>7.3851426792579814E-3</v>
      </c>
      <c r="D207">
        <v>7.4264407148314565E-3</v>
      </c>
      <c r="E207">
        <v>7.410481384870762E-3</v>
      </c>
      <c r="F207">
        <v>7.410481384870762E-3</v>
      </c>
    </row>
    <row r="208" spans="1:6" x14ac:dyDescent="0.2">
      <c r="A208" s="1">
        <v>44792</v>
      </c>
      <c r="B208">
        <v>7.3640414943708021E-3</v>
      </c>
      <c r="C208">
        <v>7.2886298969817038E-3</v>
      </c>
      <c r="D208">
        <v>7.3619270580267092E-3</v>
      </c>
      <c r="E208">
        <v>7.3640414943708021E-3</v>
      </c>
      <c r="F208">
        <v>7.3640414943708021E-3</v>
      </c>
    </row>
    <row r="209" spans="1:6" x14ac:dyDescent="0.2">
      <c r="A209" s="1">
        <v>44795</v>
      </c>
      <c r="B209">
        <v>7.2970862734510113E-3</v>
      </c>
      <c r="C209">
        <v>7.2649602113022387E-3</v>
      </c>
      <c r="D209">
        <v>7.3133094919443902E-3</v>
      </c>
      <c r="E209">
        <v>7.2970862734510113E-3</v>
      </c>
      <c r="F209">
        <v>7.2970862734510113E-3</v>
      </c>
    </row>
    <row r="210" spans="1:6" x14ac:dyDescent="0.2">
      <c r="A210" s="1">
        <v>44796</v>
      </c>
      <c r="B210">
        <v>7.2702947642863201E-3</v>
      </c>
      <c r="C210">
        <v>7.2625336860823409E-3</v>
      </c>
      <c r="D210">
        <v>7.3593262578023214E-3</v>
      </c>
      <c r="E210">
        <v>7.2702947642863201E-3</v>
      </c>
      <c r="F210">
        <v>7.2702947642863201E-3</v>
      </c>
    </row>
    <row r="211" spans="1:6" x14ac:dyDescent="0.2">
      <c r="A211" s="1">
        <v>44797</v>
      </c>
      <c r="B211">
        <v>7.3135233292106029E-3</v>
      </c>
      <c r="C211">
        <v>7.287301557851635E-3</v>
      </c>
      <c r="D211">
        <v>7.3425216523437444E-3</v>
      </c>
      <c r="E211">
        <v>7.3135233292106029E-3</v>
      </c>
      <c r="F211">
        <v>7.3135233292106029E-3</v>
      </c>
    </row>
    <row r="212" spans="1:6" x14ac:dyDescent="0.2">
      <c r="A212" s="1">
        <v>44798</v>
      </c>
      <c r="B212">
        <v>7.2949573155269062E-3</v>
      </c>
      <c r="C212">
        <v>7.2896927469590991E-3</v>
      </c>
      <c r="D212">
        <v>7.3353576768816599E-3</v>
      </c>
      <c r="E212">
        <v>7.2949573155269062E-3</v>
      </c>
      <c r="F212">
        <v>7.2949573155269062E-3</v>
      </c>
    </row>
    <row r="213" spans="1:6" x14ac:dyDescent="0.2">
      <c r="A213" s="1">
        <v>44799</v>
      </c>
      <c r="B213">
        <v>7.3226274372230416E-3</v>
      </c>
      <c r="C213">
        <v>7.27627285496404E-3</v>
      </c>
      <c r="D213">
        <v>7.3335288403231962E-3</v>
      </c>
      <c r="E213">
        <v>7.3226274372230416E-3</v>
      </c>
      <c r="F213">
        <v>7.3226274372230416E-3</v>
      </c>
    </row>
    <row r="214" spans="1:6" x14ac:dyDescent="0.2">
      <c r="A214" s="1">
        <v>44802</v>
      </c>
      <c r="B214">
        <v>7.2658574705421241E-3</v>
      </c>
      <c r="C214">
        <v>7.1945036582072618E-3</v>
      </c>
      <c r="D214">
        <v>7.2412341186067954E-3</v>
      </c>
      <c r="E214">
        <v>7.2716693638257895E-3</v>
      </c>
      <c r="F214">
        <v>7.2716693638257895E-3</v>
      </c>
    </row>
    <row r="215" spans="1:6" x14ac:dyDescent="0.2">
      <c r="A215" s="1">
        <v>44803</v>
      </c>
      <c r="B215">
        <v>7.2152158107485842E-3</v>
      </c>
      <c r="C215">
        <v>7.191347370843401E-3</v>
      </c>
      <c r="D215">
        <v>7.243595166070791E-3</v>
      </c>
      <c r="E215">
        <v>7.2152158107485842E-3</v>
      </c>
      <c r="F215">
        <v>7.2152158107485842E-3</v>
      </c>
    </row>
    <row r="216" spans="1:6" x14ac:dyDescent="0.2">
      <c r="A216" s="1">
        <v>44804</v>
      </c>
      <c r="B216">
        <v>7.2080387161635381E-3</v>
      </c>
      <c r="C216">
        <v>7.2006678590636614E-3</v>
      </c>
      <c r="D216">
        <v>7.2319129333223917E-3</v>
      </c>
      <c r="E216">
        <v>7.2080387161635381E-3</v>
      </c>
      <c r="F216">
        <v>7.2080387161635381E-3</v>
      </c>
    </row>
    <row r="217" spans="1:6" x14ac:dyDescent="0.2">
      <c r="A217" s="1">
        <v>44805</v>
      </c>
      <c r="B217">
        <v>7.1789567834339534E-3</v>
      </c>
      <c r="C217">
        <v>7.1317518844691563E-3</v>
      </c>
      <c r="D217">
        <v>7.1897962928676963E-3</v>
      </c>
      <c r="E217">
        <v>7.1789567834339534E-3</v>
      </c>
      <c r="F217">
        <v>7.1789567834339534E-3</v>
      </c>
    </row>
    <row r="218" spans="1:6" x14ac:dyDescent="0.2">
      <c r="A218" s="1">
        <v>44806</v>
      </c>
      <c r="B218">
        <v>7.138727185216861E-3</v>
      </c>
      <c r="C218">
        <v>7.1025250485106019E-3</v>
      </c>
      <c r="D218">
        <v>7.1490867549255741E-3</v>
      </c>
      <c r="E218">
        <v>7.138727185216861E-3</v>
      </c>
      <c r="F218">
        <v>7.138727185216861E-3</v>
      </c>
    </row>
    <row r="219" spans="1:6" x14ac:dyDescent="0.2">
      <c r="A219" s="1">
        <v>44809</v>
      </c>
      <c r="B219">
        <v>7.1180963363158163E-3</v>
      </c>
      <c r="C219">
        <v>7.1099986396439595E-3</v>
      </c>
      <c r="D219">
        <v>7.136281670978622E-3</v>
      </c>
      <c r="E219">
        <v>7.1180963363158163E-3</v>
      </c>
      <c r="F219">
        <v>7.1180963363158163E-3</v>
      </c>
    </row>
    <row r="220" spans="1:6" x14ac:dyDescent="0.2">
      <c r="A220" s="1">
        <v>44810</v>
      </c>
      <c r="B220">
        <v>7.1209858993584087E-3</v>
      </c>
      <c r="C220">
        <v>6.994572114115436E-3</v>
      </c>
      <c r="D220">
        <v>7.1300231521120774E-3</v>
      </c>
      <c r="E220">
        <v>7.1209858993584087E-3</v>
      </c>
      <c r="F220">
        <v>7.1209858993584087E-3</v>
      </c>
    </row>
    <row r="221" spans="1:6" x14ac:dyDescent="0.2">
      <c r="A221" s="1">
        <v>44811</v>
      </c>
      <c r="B221">
        <v>6.9856305091432784E-3</v>
      </c>
      <c r="C221">
        <v>6.8974081919620425E-3</v>
      </c>
      <c r="D221">
        <v>6.9939853684147539E-3</v>
      </c>
      <c r="E221">
        <v>6.9856305091432784E-3</v>
      </c>
      <c r="F221">
        <v>6.9856305091432784E-3</v>
      </c>
    </row>
    <row r="222" spans="1:6" x14ac:dyDescent="0.2">
      <c r="A222" s="1">
        <v>44812</v>
      </c>
      <c r="B222">
        <v>6.9382767981956261E-3</v>
      </c>
      <c r="C222">
        <v>6.920223757407736E-3</v>
      </c>
      <c r="D222">
        <v>6.976517189646511E-3</v>
      </c>
      <c r="E222">
        <v>6.9382767981956261E-3</v>
      </c>
      <c r="F222">
        <v>6.9382767981956261E-3</v>
      </c>
    </row>
    <row r="223" spans="1:6" x14ac:dyDescent="0.2">
      <c r="A223" s="1">
        <v>44813</v>
      </c>
      <c r="B223">
        <v>6.9513956953190202E-3</v>
      </c>
      <c r="C223">
        <v>6.9470010373123012E-3</v>
      </c>
      <c r="D223">
        <v>7.0668383050931753E-3</v>
      </c>
      <c r="E223">
        <v>6.9513956953190202E-3</v>
      </c>
      <c r="F223">
        <v>6.9513956953190202E-3</v>
      </c>
    </row>
    <row r="224" spans="1:6" x14ac:dyDescent="0.2">
      <c r="A224" s="1">
        <v>44816</v>
      </c>
      <c r="B224">
        <v>7.0128197781826876E-3</v>
      </c>
      <c r="C224">
        <v>6.96932143731494E-3</v>
      </c>
      <c r="D224">
        <v>7.0295308623257663E-3</v>
      </c>
      <c r="E224">
        <v>7.0128197781826876E-3</v>
      </c>
      <c r="F224">
        <v>7.0128197781826876E-3</v>
      </c>
    </row>
    <row r="225" spans="1:6" x14ac:dyDescent="0.2">
      <c r="A225" s="1">
        <v>44817</v>
      </c>
      <c r="B225">
        <v>7.013360107349857E-3</v>
      </c>
      <c r="C225">
        <v>6.9119485901428896E-3</v>
      </c>
      <c r="D225">
        <v>7.0474152068392406E-3</v>
      </c>
      <c r="E225">
        <v>7.013360107349857E-3</v>
      </c>
      <c r="F225">
        <v>7.013360107349857E-3</v>
      </c>
    </row>
    <row r="226" spans="1:6" x14ac:dyDescent="0.2">
      <c r="A226" s="1">
        <v>44818</v>
      </c>
      <c r="B226">
        <v>6.9250155918457301E-3</v>
      </c>
      <c r="C226">
        <v>6.9048373384658183E-3</v>
      </c>
      <c r="D226">
        <v>7.0147376200175131E-3</v>
      </c>
      <c r="E226">
        <v>6.9250155918457301E-3</v>
      </c>
      <c r="F226">
        <v>6.9250155918457301E-3</v>
      </c>
    </row>
    <row r="227" spans="1:6" x14ac:dyDescent="0.2">
      <c r="A227" s="1">
        <v>44819</v>
      </c>
      <c r="B227">
        <v>6.9967742911421034E-3</v>
      </c>
      <c r="C227">
        <v>6.954392799933538E-3</v>
      </c>
      <c r="D227">
        <v>6.9954531023879631E-3</v>
      </c>
      <c r="E227">
        <v>6.9967742911421034E-3</v>
      </c>
      <c r="F227">
        <v>6.9967742911421034E-3</v>
      </c>
    </row>
    <row r="228" spans="1:6" x14ac:dyDescent="0.2">
      <c r="A228" s="1">
        <v>44820</v>
      </c>
      <c r="B228">
        <v>6.9752029095245388E-3</v>
      </c>
      <c r="C228">
        <v>6.9602986029351282E-3</v>
      </c>
      <c r="D228">
        <v>6.9993209678756224E-3</v>
      </c>
      <c r="E228">
        <v>6.9752029095245388E-3</v>
      </c>
      <c r="F228">
        <v>6.9752029095245388E-3</v>
      </c>
    </row>
    <row r="229" spans="1:6" x14ac:dyDescent="0.2">
      <c r="A229" s="1">
        <v>44823</v>
      </c>
      <c r="B229">
        <v>7.0045179631178373E-3</v>
      </c>
      <c r="C229">
        <v>6.9621397379003632E-3</v>
      </c>
      <c r="D229">
        <v>7.0079049658568213E-3</v>
      </c>
      <c r="E229">
        <v>7.0045179631178373E-3</v>
      </c>
      <c r="F229">
        <v>7.0045179631178373E-3</v>
      </c>
    </row>
    <row r="230" spans="1:6" x14ac:dyDescent="0.2">
      <c r="A230" s="1">
        <v>44824</v>
      </c>
      <c r="B230">
        <v>6.9821184525192944E-3</v>
      </c>
      <c r="C230">
        <v>6.9492219863015407E-3</v>
      </c>
      <c r="D230">
        <v>6.9948654749570315E-3</v>
      </c>
      <c r="E230">
        <v>6.9821184525192944E-3</v>
      </c>
      <c r="F230">
        <v>6.9821184525192944E-3</v>
      </c>
    </row>
    <row r="231" spans="1:6" x14ac:dyDescent="0.2">
      <c r="A231" s="1">
        <v>44825</v>
      </c>
      <c r="B231">
        <v>6.9636910710264809E-3</v>
      </c>
      <c r="C231">
        <v>6.9354381999885764E-3</v>
      </c>
      <c r="D231">
        <v>6.9745704233046737E-3</v>
      </c>
      <c r="E231">
        <v>6.9636910710264809E-3</v>
      </c>
      <c r="F231">
        <v>6.9636910710264809E-3</v>
      </c>
    </row>
    <row r="232" spans="1:6" x14ac:dyDescent="0.2">
      <c r="A232" s="1">
        <v>44826</v>
      </c>
      <c r="B232">
        <v>6.9292389033470542E-3</v>
      </c>
      <c r="C232">
        <v>6.8548084932393361E-3</v>
      </c>
      <c r="D232">
        <v>7.1226591638854277E-3</v>
      </c>
      <c r="E232">
        <v>6.9292389033470542E-3</v>
      </c>
      <c r="F232">
        <v>6.9292389033470542E-3</v>
      </c>
    </row>
    <row r="233" spans="1:6" x14ac:dyDescent="0.2">
      <c r="A233" s="1">
        <v>44827</v>
      </c>
      <c r="B233">
        <v>7.0283947640455069E-3</v>
      </c>
      <c r="C233">
        <v>6.9775392523040583E-3</v>
      </c>
      <c r="D233">
        <v>7.0530815907954699E-3</v>
      </c>
      <c r="E233">
        <v>7.0283947640455069E-3</v>
      </c>
      <c r="F233">
        <v>7.0283947640455069E-3</v>
      </c>
    </row>
    <row r="234" spans="1:6" x14ac:dyDescent="0.2">
      <c r="A234" s="1">
        <v>44830</v>
      </c>
      <c r="B234">
        <v>6.9681068772692424E-3</v>
      </c>
      <c r="C234">
        <v>6.9210861631486039E-3</v>
      </c>
      <c r="D234">
        <v>6.9716530634377763E-3</v>
      </c>
      <c r="E234">
        <v>6.9681068772692424E-3</v>
      </c>
      <c r="F234">
        <v>6.9681068772692424E-3</v>
      </c>
    </row>
    <row r="235" spans="1:6" x14ac:dyDescent="0.2">
      <c r="A235" s="1">
        <v>44831</v>
      </c>
      <c r="B235">
        <v>6.922379360233699E-3</v>
      </c>
      <c r="C235">
        <v>6.9041703094219909E-3</v>
      </c>
      <c r="D235">
        <v>6.9404921715377904E-3</v>
      </c>
      <c r="E235">
        <v>6.922379360233699E-3</v>
      </c>
      <c r="F235">
        <v>6.922379360233699E-3</v>
      </c>
    </row>
    <row r="236" spans="1:6" x14ac:dyDescent="0.2">
      <c r="A236" s="1">
        <v>44832</v>
      </c>
      <c r="B236">
        <v>6.9112801865194185E-3</v>
      </c>
      <c r="C236">
        <v>6.9052192982677228E-3</v>
      </c>
      <c r="D236">
        <v>6.9373146674707471E-3</v>
      </c>
      <c r="E236">
        <v>6.9112801865194185E-3</v>
      </c>
      <c r="F236">
        <v>6.9112801865194185E-3</v>
      </c>
    </row>
    <row r="237" spans="1:6" x14ac:dyDescent="0.2">
      <c r="A237" s="1">
        <v>44833</v>
      </c>
      <c r="B237">
        <v>6.9253039143652925E-3</v>
      </c>
      <c r="C237">
        <v>6.9067926399338985E-3</v>
      </c>
      <c r="D237">
        <v>6.9343315405289456E-3</v>
      </c>
      <c r="E237">
        <v>6.9253039143652925E-3</v>
      </c>
      <c r="F237">
        <v>6.9253039143652925E-3</v>
      </c>
    </row>
    <row r="238" spans="1:6" x14ac:dyDescent="0.2">
      <c r="A238" s="1">
        <v>44834</v>
      </c>
      <c r="B238">
        <v>6.923721361757517E-3</v>
      </c>
      <c r="C238">
        <v>6.9070314056294477E-3</v>
      </c>
      <c r="D238">
        <v>6.9341393022127086E-3</v>
      </c>
      <c r="E238">
        <v>6.923721361757517E-3</v>
      </c>
      <c r="F238">
        <v>6.923721361757517E-3</v>
      </c>
    </row>
    <row r="239" spans="1:6" x14ac:dyDescent="0.2">
      <c r="A239" s="1">
        <v>44837</v>
      </c>
      <c r="B239">
        <v>6.9053146160085056E-3</v>
      </c>
      <c r="C239">
        <v>6.8833546717328165E-3</v>
      </c>
      <c r="D239">
        <v>6.9366890815369293E-3</v>
      </c>
      <c r="E239">
        <v>6.9053146160085056E-3</v>
      </c>
      <c r="F239">
        <v>6.9053146160085056E-3</v>
      </c>
    </row>
    <row r="240" spans="1:6" x14ac:dyDescent="0.2">
      <c r="A240" s="1">
        <v>44838</v>
      </c>
      <c r="B240">
        <v>6.9195055373931216E-3</v>
      </c>
      <c r="C240">
        <v>6.9003109659638365E-3</v>
      </c>
      <c r="D240">
        <v>6.9290945752118575E-3</v>
      </c>
      <c r="E240">
        <v>6.9195055373931216E-3</v>
      </c>
      <c r="F240">
        <v>6.9195055373931216E-3</v>
      </c>
    </row>
    <row r="241" spans="1:6" x14ac:dyDescent="0.2">
      <c r="A241" s="1">
        <v>44839</v>
      </c>
      <c r="B241">
        <v>6.9547315065743463E-3</v>
      </c>
      <c r="C241">
        <v>6.903979739746751E-3</v>
      </c>
      <c r="D241">
        <v>6.9659227061216527E-3</v>
      </c>
      <c r="E241">
        <v>6.9547315065743463E-3</v>
      </c>
      <c r="F241">
        <v>6.9547315065743463E-3</v>
      </c>
    </row>
    <row r="242" spans="1:6" x14ac:dyDescent="0.2">
      <c r="A242" s="1">
        <v>44840</v>
      </c>
      <c r="B242">
        <v>6.9228583471378016E-3</v>
      </c>
      <c r="C242">
        <v>6.8902319083938707E-3</v>
      </c>
      <c r="D242">
        <v>6.9258316086685178E-3</v>
      </c>
      <c r="E242">
        <v>6.9228583471378016E-3</v>
      </c>
      <c r="F242">
        <v>6.9228583471378016E-3</v>
      </c>
    </row>
    <row r="243" spans="1:6" x14ac:dyDescent="0.2">
      <c r="A243" s="1">
        <v>44841</v>
      </c>
      <c r="B243">
        <v>6.8946972407787051E-3</v>
      </c>
      <c r="C243">
        <v>6.8810809660740406E-3</v>
      </c>
      <c r="D243">
        <v>6.9079858699912225E-3</v>
      </c>
      <c r="E243">
        <v>6.8946972407787051E-3</v>
      </c>
      <c r="F243">
        <v>6.8946972407787051E-3</v>
      </c>
    </row>
    <row r="244" spans="1:6" x14ac:dyDescent="0.2">
      <c r="A244" s="1">
        <v>44844</v>
      </c>
      <c r="B244">
        <v>6.8737028248753388E-3</v>
      </c>
      <c r="C244">
        <v>6.8578642417606176E-3</v>
      </c>
      <c r="D244">
        <v>6.8853456104737447E-3</v>
      </c>
      <c r="E244">
        <v>6.8737028248753388E-3</v>
      </c>
      <c r="F244">
        <v>6.8737028248753388E-3</v>
      </c>
    </row>
    <row r="245" spans="1:6" x14ac:dyDescent="0.2">
      <c r="A245" s="1">
        <v>44845</v>
      </c>
      <c r="B245">
        <v>6.8646431584124326E-3</v>
      </c>
      <c r="C245">
        <v>6.8565476461187385E-3</v>
      </c>
      <c r="D245">
        <v>6.8726158251394848E-3</v>
      </c>
      <c r="E245">
        <v>6.8646431584124326E-3</v>
      </c>
      <c r="F245">
        <v>6.8646431584124326E-3</v>
      </c>
    </row>
    <row r="246" spans="1:6" x14ac:dyDescent="0.2">
      <c r="A246" s="1">
        <v>44846</v>
      </c>
      <c r="B246">
        <v>6.8554194438684947E-3</v>
      </c>
      <c r="C246">
        <v>6.8045264172435305E-3</v>
      </c>
      <c r="D246">
        <v>6.8549963580089848E-3</v>
      </c>
      <c r="E246">
        <v>6.8554194438684947E-3</v>
      </c>
      <c r="F246">
        <v>6.8554194438684947E-3</v>
      </c>
    </row>
    <row r="247" spans="1:6" x14ac:dyDescent="0.2">
      <c r="A247" s="1">
        <v>44847</v>
      </c>
      <c r="B247">
        <v>6.8149137572664021E-3</v>
      </c>
      <c r="C247">
        <v>6.7750219412473075E-3</v>
      </c>
      <c r="D247">
        <v>6.8183525559283214E-3</v>
      </c>
      <c r="E247">
        <v>6.8149137572664021E-3</v>
      </c>
      <c r="F247">
        <v>6.8149137572664021E-3</v>
      </c>
    </row>
    <row r="248" spans="1:6" x14ac:dyDescent="0.2">
      <c r="A248" s="1">
        <v>44848</v>
      </c>
      <c r="B248">
        <v>6.7891889416957282E-3</v>
      </c>
      <c r="C248">
        <v>6.7343693469178309E-3</v>
      </c>
      <c r="D248">
        <v>6.7976343770128856E-3</v>
      </c>
      <c r="E248">
        <v>6.7891889416957282E-3</v>
      </c>
      <c r="F248">
        <v>6.7891889416957282E-3</v>
      </c>
    </row>
    <row r="249" spans="1:6" x14ac:dyDescent="0.2">
      <c r="A249" s="1">
        <v>44851</v>
      </c>
      <c r="B249">
        <v>6.7280260851491983E-3</v>
      </c>
      <c r="C249">
        <v>6.7163678334096841E-3</v>
      </c>
      <c r="D249">
        <v>6.7371371209518222E-3</v>
      </c>
      <c r="E249">
        <v>6.7280260851491983E-3</v>
      </c>
      <c r="F249">
        <v>6.7280260851491983E-3</v>
      </c>
    </row>
    <row r="250" spans="1:6" x14ac:dyDescent="0.2">
      <c r="A250" s="1">
        <v>44852</v>
      </c>
      <c r="B250">
        <v>6.7127162131489591E-3</v>
      </c>
      <c r="C250">
        <v>6.6985964645182991E-3</v>
      </c>
      <c r="D250">
        <v>6.7252664690124302E-3</v>
      </c>
      <c r="E250">
        <v>6.7127162131489591E-3</v>
      </c>
      <c r="F250">
        <v>6.7127162131489591E-3</v>
      </c>
    </row>
    <row r="251" spans="1:6" x14ac:dyDescent="0.2">
      <c r="A251" s="1">
        <v>44853</v>
      </c>
      <c r="B251">
        <v>6.7020085919750148E-3</v>
      </c>
      <c r="C251">
        <v>6.6764139639975449E-3</v>
      </c>
      <c r="D251">
        <v>6.7058290210885102E-3</v>
      </c>
      <c r="E251">
        <v>6.7020085919750148E-3</v>
      </c>
      <c r="F251">
        <v>6.7020085919750148E-3</v>
      </c>
    </row>
    <row r="252" spans="1:6" x14ac:dyDescent="0.2">
      <c r="A252" s="1">
        <v>44854</v>
      </c>
      <c r="B252">
        <v>6.6746317717451611E-3</v>
      </c>
      <c r="C252">
        <v>6.6671556803119649E-3</v>
      </c>
      <c r="D252">
        <v>6.685966779530466E-3</v>
      </c>
      <c r="E252">
        <v>6.6746317717451611E-3</v>
      </c>
      <c r="F252">
        <v>6.6746317717451611E-3</v>
      </c>
    </row>
    <row r="253" spans="1:6" x14ac:dyDescent="0.2">
      <c r="A253" s="1">
        <v>44855</v>
      </c>
      <c r="B253">
        <v>6.6588538334638632E-3</v>
      </c>
      <c r="C253">
        <v>6.5816754729045718E-3</v>
      </c>
      <c r="D253">
        <v>6.8343353756127141E-3</v>
      </c>
      <c r="E253">
        <v>6.6588538334638632E-3</v>
      </c>
      <c r="F253">
        <v>6.6588538334638632E-3</v>
      </c>
    </row>
    <row r="254" spans="1:6" x14ac:dyDescent="0.2">
      <c r="A254" s="1">
        <v>44858</v>
      </c>
      <c r="B254">
        <v>6.76503020585987E-3</v>
      </c>
      <c r="C254">
        <v>6.6911117065308378E-3</v>
      </c>
      <c r="D254">
        <v>6.7654876185284669E-3</v>
      </c>
      <c r="E254">
        <v>6.76503020585987E-3</v>
      </c>
      <c r="F254">
        <v>6.76503020585987E-3</v>
      </c>
    </row>
    <row r="255" spans="1:6" x14ac:dyDescent="0.2">
      <c r="A255" s="1">
        <v>44859</v>
      </c>
      <c r="B255">
        <v>6.7165034355956138E-3</v>
      </c>
      <c r="C255">
        <v>6.7115894827835714E-3</v>
      </c>
      <c r="D255">
        <v>6.7771342715593503E-3</v>
      </c>
      <c r="E255">
        <v>6.7165034355956138E-3</v>
      </c>
      <c r="F255">
        <v>6.7165034355956138E-3</v>
      </c>
    </row>
    <row r="256" spans="1:6" x14ac:dyDescent="0.2">
      <c r="A256" s="1">
        <v>44860</v>
      </c>
      <c r="B256">
        <v>6.757670138063796E-3</v>
      </c>
      <c r="C256">
        <v>6.7384082532024291E-3</v>
      </c>
      <c r="D256">
        <v>6.8301813446614897E-3</v>
      </c>
      <c r="E256">
        <v>6.757670138063796E-3</v>
      </c>
      <c r="F256">
        <v>6.757670138063796E-3</v>
      </c>
    </row>
    <row r="257" spans="1:6" x14ac:dyDescent="0.2">
      <c r="A257" s="1">
        <v>44861</v>
      </c>
      <c r="B257">
        <v>6.8430343347263261E-3</v>
      </c>
      <c r="C257">
        <v>6.8091600525209579E-3</v>
      </c>
      <c r="D257">
        <v>6.8891396750059382E-3</v>
      </c>
      <c r="E257">
        <v>6.8430343347263261E-3</v>
      </c>
      <c r="F257">
        <v>6.8430343347263261E-3</v>
      </c>
    </row>
    <row r="258" spans="1:6" x14ac:dyDescent="0.2">
      <c r="A258" s="1">
        <v>44862</v>
      </c>
      <c r="B258">
        <v>6.8364848594215672E-3</v>
      </c>
      <c r="C258">
        <v>6.7637029425766963E-3</v>
      </c>
      <c r="D258">
        <v>6.8480017530884495E-3</v>
      </c>
      <c r="E258">
        <v>6.8364848594215672E-3</v>
      </c>
      <c r="F258">
        <v>6.8364848594215672E-3</v>
      </c>
    </row>
    <row r="259" spans="1:6" x14ac:dyDescent="0.2">
      <c r="A259" s="1">
        <v>44865</v>
      </c>
      <c r="B259">
        <v>6.765350763546959E-3</v>
      </c>
      <c r="C259">
        <v>6.7185339728884986E-3</v>
      </c>
      <c r="D259">
        <v>6.7681895093062603E-3</v>
      </c>
      <c r="E259">
        <v>6.765350763546959E-3</v>
      </c>
      <c r="F259">
        <v>6.765350763546959E-3</v>
      </c>
    </row>
    <row r="260" spans="1:6" x14ac:dyDescent="0.2">
      <c r="A260" s="1">
        <v>44866</v>
      </c>
      <c r="B260">
        <v>6.7232766561111223E-3</v>
      </c>
      <c r="C260">
        <v>6.7201136570134764E-3</v>
      </c>
      <c r="D260">
        <v>6.8031377459124255E-3</v>
      </c>
      <c r="E260">
        <v>6.7232766561111223E-3</v>
      </c>
      <c r="F260">
        <v>6.7232766561111223E-3</v>
      </c>
    </row>
    <row r="261" spans="1:6" x14ac:dyDescent="0.2">
      <c r="A261" s="1">
        <v>44867</v>
      </c>
      <c r="B261">
        <v>6.7606398764457907E-3</v>
      </c>
      <c r="C261">
        <v>6.7583551990904652E-3</v>
      </c>
      <c r="D261">
        <v>6.8095767572257529E-3</v>
      </c>
      <c r="E261">
        <v>6.7606398764457907E-3</v>
      </c>
      <c r="F261">
        <v>6.7606398764457907E-3</v>
      </c>
    </row>
    <row r="262" spans="1:6" x14ac:dyDescent="0.2">
      <c r="A262" s="1">
        <v>44868</v>
      </c>
      <c r="B262">
        <v>6.7616910551171264E-3</v>
      </c>
      <c r="C262">
        <v>6.7370006843310553E-3</v>
      </c>
      <c r="D262">
        <v>6.7976343770128856E-3</v>
      </c>
      <c r="E262">
        <v>6.7616910551171264E-3</v>
      </c>
      <c r="F262">
        <v>6.7616910551171264E-3</v>
      </c>
    </row>
    <row r="263" spans="1:6" x14ac:dyDescent="0.2">
      <c r="A263" s="1">
        <v>44869</v>
      </c>
      <c r="B263">
        <v>6.7388621181975533E-3</v>
      </c>
      <c r="C263">
        <v>6.7388621181975533E-3</v>
      </c>
      <c r="D263">
        <v>6.8222599015636586E-3</v>
      </c>
      <c r="E263">
        <v>6.7388621181975533E-3</v>
      </c>
      <c r="F263">
        <v>6.7388621181975533E-3</v>
      </c>
    </row>
    <row r="264" spans="1:6" x14ac:dyDescent="0.2">
      <c r="A264" s="1">
        <v>44873</v>
      </c>
      <c r="B264">
        <v>6.8219339283556004E-3</v>
      </c>
      <c r="C264">
        <v>6.8128245535940997E-3</v>
      </c>
      <c r="D264">
        <v>6.8364384961109624E-3</v>
      </c>
      <c r="E264">
        <v>6.8183525559283214E-3</v>
      </c>
      <c r="F264">
        <v>6.8183525559283214E-3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Covariance</vt:lpstr>
      <vt:lpstr>Multivariate</vt:lpstr>
      <vt:lpstr>Charts</vt:lpstr>
      <vt:lpstr>GBPUSD Raw</vt:lpstr>
      <vt:lpstr>JPYUSD Raw</vt:lpstr>
      <vt:lpstr>'GBPUSD Raw'!GBPUSD_X</vt:lpstr>
      <vt:lpstr>'JPYUSD Raw'!JPY_X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2022-11-08T02:19:44Z</dcterms:created>
  <dcterms:modified xsi:type="dcterms:W3CDTF">2022-11-13T16:09:32Z</dcterms:modified>
</cp:coreProperties>
</file>