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F5713A66-064F-604E-8D57-63117283A91B}" xr6:coauthVersionLast="47" xr6:coauthVersionMax="47" xr10:uidLastSave="{00000000-0000-0000-0000-000000000000}"/>
  <bookViews>
    <workbookView xWindow="1500" yWindow="1320" windowWidth="27640" windowHeight="16940" activeTab="1" xr2:uid="{233F92D4-0F62-CE4C-83A4-0192E412111F}"/>
  </bookViews>
  <sheets>
    <sheet name="Main" sheetId="1" r:id="rId1"/>
    <sheet name="Model" sheetId="2" r:id="rId2"/>
    <sheet name="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tc={0A10EB07-B296-FB40-B79B-E498924ABC62}</author>
    <author>tc={1AEF2BC5-7045-1C4A-865C-7F0BB084F9B3}</author>
  </authors>
  <commentList>
    <comment ref="B9" authorId="0" shapeId="0" xr:uid="{0A10EB07-B296-FB40-B79B-E498924ABC62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  <comment ref="C9" authorId="1" shapeId="0" xr:uid="{1AEF2BC5-7045-1C4A-865C-7F0BB084F9B3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</commentList>
</comments>
</file>

<file path=xl/sharedStrings.xml><?xml version="1.0" encoding="utf-8"?>
<sst xmlns="http://schemas.openxmlformats.org/spreadsheetml/2006/main" count="56" uniqueCount="51">
  <si>
    <t>ELOXX Pharmaceuticals, Inc.</t>
  </si>
  <si>
    <t>Indication</t>
  </si>
  <si>
    <t>Protein Restored</t>
  </si>
  <si>
    <t xml:space="preserve">Discovery </t>
  </si>
  <si>
    <t>Pipeline</t>
  </si>
  <si>
    <t>Collagen IV</t>
  </si>
  <si>
    <t>Collagen IIV/LAMB3</t>
  </si>
  <si>
    <t>APC</t>
  </si>
  <si>
    <t>CFTR</t>
  </si>
  <si>
    <t>Undisclosed</t>
  </si>
  <si>
    <t>Class 1 CF (Inhaled)</t>
  </si>
  <si>
    <t>Alport Syndrome (nonsense)</t>
  </si>
  <si>
    <t>REDB/JEB (nonsense)</t>
  </si>
  <si>
    <t>FAP (nonsense)</t>
  </si>
  <si>
    <t>Class 1 CF</t>
  </si>
  <si>
    <t>Tergeted oncology</t>
  </si>
  <si>
    <t>Alport syndrome</t>
  </si>
  <si>
    <t>Worldwide Cases</t>
  </si>
  <si>
    <t>Nonsense Mutation</t>
  </si>
  <si>
    <t>Phase</t>
  </si>
  <si>
    <t>II</t>
  </si>
  <si>
    <t xml:space="preserve">Next Reuslts </t>
  </si>
  <si>
    <t>1H23</t>
  </si>
  <si>
    <t>Lead Optimization</t>
  </si>
  <si>
    <t>IND-Enabling</t>
  </si>
  <si>
    <t>Phase I FIH</t>
  </si>
  <si>
    <t>Phase II</t>
  </si>
  <si>
    <t>Key Milestones</t>
  </si>
  <si>
    <t>Phase 3</t>
  </si>
  <si>
    <t>NDA</t>
  </si>
  <si>
    <t>PoC trial start 2H22</t>
  </si>
  <si>
    <t>IND Submission (2H22)</t>
  </si>
  <si>
    <t>IND preparation</t>
  </si>
  <si>
    <t>TBD</t>
  </si>
  <si>
    <t>ELX-02 (SC)</t>
  </si>
  <si>
    <t>ZKN0123 (oral)</t>
  </si>
  <si>
    <t>RMAs (oral)</t>
  </si>
  <si>
    <t>ELX-02 (inhaled)</t>
  </si>
  <si>
    <t>Research &amp; development</t>
  </si>
  <si>
    <t>General &amp; administrative</t>
  </si>
  <si>
    <t>In process research &amp; development</t>
  </si>
  <si>
    <t>Other Expense</t>
  </si>
  <si>
    <t>Basic shares outstanding</t>
  </si>
  <si>
    <t>FY19A</t>
  </si>
  <si>
    <t>FY20A</t>
  </si>
  <si>
    <t>FY21A</t>
  </si>
  <si>
    <t>FY22A</t>
  </si>
  <si>
    <t>Restructuring charges</t>
  </si>
  <si>
    <t>FY23E</t>
  </si>
  <si>
    <t>FY24E</t>
  </si>
  <si>
    <t xml:space="preserve">Consolidated Statements of Cash FLows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</si>
</sst>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0" xfId="0" applyFont="1"/>
    <xf numFmtId="167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AF54F59E-AD96-AD40-AAAB-E41AF7A507FF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3-05-17T12:57:04.26" personId="{AF54F59E-AD96-AD40-AAAB-E41AF7A507FF}" id="{0A10EB07-B296-FB40-B79B-E498924ABC62}">
    <text>Split Adjusted 40/1</text>
  </threadedComment>
  <threadedComment ref="C9" dT="2023-05-17T12:57:34.94" personId="{AF54F59E-AD96-AD40-AAAB-E41AF7A507FF}" id="{1AEF2BC5-7045-1C4A-865C-7F0BB084F9B3}">
    <text>Split Adjusted 40/1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184A-B12E-EE4E-A1B7-E63938A6B215}">
  <dimension ref="A1:K16"/>
  <sheetViews>
    <sheetView workbookViewId="0">
      <selection activeCell="C16" sqref="C16"/>
    </sheetView>
  </sheetViews>
  <sheetFormatPr baseColWidth="10" defaultRowHeight="16" x14ac:dyDescent="0.2"/>
  <cols>
    <col min="2" max="2" width="23.6640625" customWidth="1"/>
    <col min="3" max="3" width="18.33203125" customWidth="1"/>
  </cols>
  <sheetData>
    <row r="1" spans="1:11" ht="24" x14ac:dyDescent="0.3">
      <c r="A1" s="1" t="s">
        <v>0</v>
      </c>
    </row>
    <row r="4" spans="1:11" x14ac:dyDescent="0.2">
      <c r="B4" s="12" t="s">
        <v>4</v>
      </c>
    </row>
    <row r="5" spans="1:11" x14ac:dyDescent="0.2">
      <c r="B5" s="12" t="s">
        <v>1</v>
      </c>
      <c r="C5" t="s">
        <v>2</v>
      </c>
      <c r="D5" t="s">
        <v>3</v>
      </c>
      <c r="E5" t="s">
        <v>23</v>
      </c>
      <c r="F5" t="s">
        <v>24</v>
      </c>
      <c r="G5" t="s">
        <v>25</v>
      </c>
      <c r="H5" t="s">
        <v>26</v>
      </c>
      <c r="I5" t="s">
        <v>28</v>
      </c>
      <c r="J5" t="s">
        <v>29</v>
      </c>
      <c r="K5" t="s">
        <v>27</v>
      </c>
    </row>
    <row r="6" spans="1:11" x14ac:dyDescent="0.2">
      <c r="B6" s="9" t="s">
        <v>11</v>
      </c>
      <c r="C6" s="9" t="s">
        <v>5</v>
      </c>
      <c r="D6" s="13"/>
      <c r="E6" s="14"/>
      <c r="F6" s="14"/>
      <c r="G6" s="14" t="s">
        <v>34</v>
      </c>
      <c r="H6" s="3"/>
      <c r="I6" s="3"/>
      <c r="J6" s="4"/>
      <c r="K6" t="s">
        <v>30</v>
      </c>
    </row>
    <row r="7" spans="1:11" x14ac:dyDescent="0.2">
      <c r="B7" s="10" t="s">
        <v>12</v>
      </c>
      <c r="C7" s="10" t="s">
        <v>6</v>
      </c>
      <c r="D7" s="15"/>
      <c r="E7" s="16"/>
      <c r="F7" s="16" t="s">
        <v>35</v>
      </c>
      <c r="G7" s="5"/>
      <c r="H7" s="5"/>
      <c r="I7" s="5"/>
      <c r="J7" s="6"/>
      <c r="K7" t="s">
        <v>31</v>
      </c>
    </row>
    <row r="8" spans="1:11" x14ac:dyDescent="0.2">
      <c r="B8" s="10" t="s">
        <v>13</v>
      </c>
      <c r="C8" s="10" t="s">
        <v>7</v>
      </c>
      <c r="D8" s="15"/>
      <c r="E8" s="16"/>
      <c r="F8" s="16" t="s">
        <v>35</v>
      </c>
      <c r="G8" s="5"/>
      <c r="H8" s="5"/>
      <c r="I8" s="5"/>
      <c r="J8" s="6"/>
      <c r="K8" t="s">
        <v>32</v>
      </c>
    </row>
    <row r="9" spans="1:11" x14ac:dyDescent="0.2">
      <c r="B9" s="10" t="s">
        <v>14</v>
      </c>
      <c r="C9" s="10" t="s">
        <v>8</v>
      </c>
      <c r="D9" s="17" t="s">
        <v>36</v>
      </c>
      <c r="E9" s="5"/>
      <c r="F9" s="5"/>
      <c r="G9" s="5"/>
      <c r="H9" s="5"/>
      <c r="I9" s="5"/>
      <c r="J9" s="6"/>
    </row>
    <row r="10" spans="1:11" x14ac:dyDescent="0.2">
      <c r="B10" s="10" t="s">
        <v>15</v>
      </c>
      <c r="C10" s="10" t="s">
        <v>9</v>
      </c>
      <c r="D10" s="17" t="s">
        <v>36</v>
      </c>
      <c r="E10" s="5"/>
      <c r="F10" s="5"/>
      <c r="G10" s="5"/>
      <c r="H10" s="5"/>
      <c r="I10" s="5"/>
      <c r="J10" s="6"/>
    </row>
    <row r="11" spans="1:11" x14ac:dyDescent="0.2">
      <c r="B11" s="11" t="s">
        <v>10</v>
      </c>
      <c r="C11" s="11" t="s">
        <v>8</v>
      </c>
      <c r="D11" s="18"/>
      <c r="E11" s="19" t="s">
        <v>37</v>
      </c>
      <c r="F11" s="7"/>
      <c r="G11" s="7"/>
      <c r="H11" s="7"/>
      <c r="I11" s="7"/>
      <c r="J11" s="8"/>
      <c r="K11" t="s">
        <v>33</v>
      </c>
    </row>
    <row r="15" spans="1:11" x14ac:dyDescent="0.2">
      <c r="C15" t="s">
        <v>17</v>
      </c>
      <c r="D15" t="s">
        <v>18</v>
      </c>
      <c r="F15" t="s">
        <v>19</v>
      </c>
      <c r="G15" t="s">
        <v>21</v>
      </c>
    </row>
    <row r="16" spans="1:11" x14ac:dyDescent="0.2">
      <c r="B16" t="s">
        <v>16</v>
      </c>
      <c r="C16">
        <v>155000</v>
      </c>
      <c r="D16" s="2">
        <v>0.06</v>
      </c>
      <c r="F16" t="s">
        <v>20</v>
      </c>
      <c r="G1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CD-32FC-5242-8CB9-09C4DDA90C5B}">
  <dimension ref="A1:G98"/>
  <sheetViews>
    <sheetView tabSelected="1" workbookViewId="0">
      <selection activeCell="A98" sqref="A98"/>
    </sheetView>
  </sheetViews>
  <sheetFormatPr baseColWidth="10" defaultRowHeight="16" x14ac:dyDescent="0.2"/>
  <cols>
    <col min="1" max="1" width="30.5" customWidth="1"/>
    <col min="2" max="2" width="14" bestFit="1" customWidth="1"/>
    <col min="3" max="5" width="13" bestFit="1" customWidth="1"/>
  </cols>
  <sheetData>
    <row r="1" spans="1:7" ht="24" x14ac:dyDescent="0.3">
      <c r="A1" s="1" t="s">
        <v>0</v>
      </c>
      <c r="B1" s="20" t="s">
        <v>43</v>
      </c>
      <c r="C1" t="s">
        <v>44</v>
      </c>
      <c r="D1" t="s">
        <v>45</v>
      </c>
      <c r="E1" t="s">
        <v>46</v>
      </c>
      <c r="F1" t="s">
        <v>48</v>
      </c>
      <c r="G1" t="s">
        <v>49</v>
      </c>
    </row>
    <row r="3" spans="1:7" x14ac:dyDescent="0.2">
      <c r="A3" t="s">
        <v>38</v>
      </c>
      <c r="B3">
        <v>26349</v>
      </c>
      <c r="C3">
        <v>14590</v>
      </c>
      <c r="D3">
        <v>22899</v>
      </c>
      <c r="E3">
        <v>23727</v>
      </c>
    </row>
    <row r="4" spans="1:7" x14ac:dyDescent="0.2">
      <c r="A4" t="s">
        <v>39</v>
      </c>
      <c r="B4">
        <v>24206</v>
      </c>
      <c r="C4">
        <v>14847</v>
      </c>
      <c r="D4">
        <v>20449</v>
      </c>
      <c r="E4">
        <v>10692</v>
      </c>
    </row>
    <row r="5" spans="1:7" x14ac:dyDescent="0.2">
      <c r="A5" t="s">
        <v>40</v>
      </c>
      <c r="D5">
        <v>22670</v>
      </c>
    </row>
    <row r="6" spans="1:7" x14ac:dyDescent="0.2">
      <c r="A6" t="s">
        <v>47</v>
      </c>
      <c r="C6">
        <v>4018</v>
      </c>
    </row>
    <row r="7" spans="1:7" x14ac:dyDescent="0.2">
      <c r="A7" t="s">
        <v>41</v>
      </c>
      <c r="B7">
        <v>319</v>
      </c>
      <c r="C7">
        <v>1122</v>
      </c>
      <c r="D7">
        <v>709</v>
      </c>
      <c r="E7">
        <v>1646</v>
      </c>
    </row>
    <row r="9" spans="1:7" x14ac:dyDescent="0.2">
      <c r="A9" t="s">
        <v>42</v>
      </c>
      <c r="B9" s="21">
        <f>38063173/40</f>
        <v>951579.32499999995</v>
      </c>
      <c r="C9" s="21">
        <f>40124953/40</f>
        <v>1003123.825</v>
      </c>
      <c r="D9" s="21">
        <v>1749071</v>
      </c>
      <c r="E9" s="21">
        <v>2166311</v>
      </c>
    </row>
    <row r="11" spans="1:7" x14ac:dyDescent="0.2">
      <c r="D11" s="22"/>
    </row>
    <row r="98" spans="1:1" x14ac:dyDescent="0.2">
      <c r="A98" t="s">
        <v>50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F633-8AC0-0843-9E70-28098062D73B}">
  <dimension ref="A1"/>
  <sheetViews>
    <sheetView workbookViewId="0"/>
  </sheetViews>
  <sheetFormatPr baseColWidth="10" defaultRowHeight="16" x14ac:dyDescent="0.2"/>
  <sheetData>
    <row r="1" spans="1:1" ht="24" x14ac:dyDescent="0.3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2023-05-16T13:48:54Z</dcterms:created>
  <dcterms:modified xsi:type="dcterms:W3CDTF">2023-05-17T14:54:20Z</dcterms:modified>
</cp:coreProperties>
</file>